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48_2020\"/>
    </mc:Choice>
  </mc:AlternateContent>
  <bookViews>
    <workbookView xWindow="30" yWindow="-315" windowWidth="11430" windowHeight="5835" tabRatio="749"/>
  </bookViews>
  <sheets>
    <sheet name="INFO" sheetId="7" r:id="rId1"/>
    <sheet name="ceny skupu" sheetId="1" r:id="rId2"/>
    <sheet name="miesięczne ceny skupu" sheetId="15" r:id="rId3"/>
    <sheet name="ceny sprzedaży" sheetId="6" r:id="rId4"/>
    <sheet name="m-czne ceny sprzedaży tuszek" sheetId="20" r:id="rId5"/>
    <sheet name="m-czne ceny sprzedaży elementów" sheetId="26" r:id="rId6"/>
    <sheet name="Ceny skupu i sprzedaży PL" sheetId="27" r:id="rId7"/>
    <sheet name="ceny sprzedaży-luz" sheetId="17" r:id="rId8"/>
    <sheet name="ceny sprzedaży-konfekcja" sheetId="16" r:id="rId9"/>
    <sheet name="UE - tygodniowe" sheetId="24" r:id="rId10"/>
    <sheet name="UE-miesięczne ceny sprzedaży" sheetId="23" r:id="rId11"/>
    <sheet name="wykres ceny skupu drobiu " sheetId="9" r:id="rId12"/>
    <sheet name="wykres miesięczne ceny skupu " sheetId="18" r:id="rId13"/>
    <sheet name="wykres ceny sprzedaży mięsa 1" sheetId="10" r:id="rId14"/>
    <sheet name="wykres ceny sprzedaży mięsa 2" sheetId="11" r:id="rId15"/>
    <sheet name="wykres ceny sprzedaży mięsa 3" sheetId="12" r:id="rId16"/>
    <sheet name="wykres-mies. ceny sprzedaży " sheetId="19" r:id="rId17"/>
    <sheet name="handel zagraniczny" sheetId="22" r:id="rId18"/>
    <sheet name="wykres ceny  tuszki  kurczaka " sheetId="13" r:id="rId19"/>
    <sheet name="Arkusz1" sheetId="25" r:id="rId20"/>
  </sheets>
  <calcPr calcId="162913"/>
</workbook>
</file>

<file path=xl/calcChain.xml><?xml version="1.0" encoding="utf-8"?>
<calcChain xmlns="http://schemas.openxmlformats.org/spreadsheetml/2006/main">
  <c r="G25" i="27" l="1"/>
  <c r="F25" i="27"/>
  <c r="G24" i="27"/>
  <c r="F24" i="27"/>
  <c r="G23" i="27"/>
  <c r="F23" i="27"/>
  <c r="G22" i="27"/>
  <c r="F22" i="27"/>
  <c r="G21" i="27"/>
  <c r="F21" i="27"/>
  <c r="G20" i="27"/>
  <c r="F20" i="27"/>
  <c r="G19" i="27"/>
  <c r="F19" i="27"/>
  <c r="G17" i="27"/>
  <c r="F17" i="27"/>
  <c r="G16" i="27"/>
  <c r="F16" i="27"/>
  <c r="G15" i="27"/>
  <c r="F15" i="27"/>
  <c r="G14" i="27"/>
  <c r="F14" i="27"/>
  <c r="G34" i="27" l="1"/>
  <c r="F34" i="27"/>
</calcChain>
</file>

<file path=xl/sharedStrings.xml><?xml version="1.0" encoding="utf-8"?>
<sst xmlns="http://schemas.openxmlformats.org/spreadsheetml/2006/main" count="837" uniqueCount="238">
  <si>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</si>
  <si>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</si>
  <si>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</si>
  <si>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</si>
  <si>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</si>
  <si>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</si>
  <si>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</si>
  <si>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</si>
  <si>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</si>
  <si>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</si>
  <si>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</si>
  <si>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</si>
  <si>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</si>
  <si>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</si>
  <si>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</si>
  <si>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</si>
  <si>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kurczęta typu brojler</t>
  </si>
  <si>
    <t>indory</t>
  </si>
  <si>
    <t>indyczki</t>
  </si>
  <si>
    <t>kaczki typu brojler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</si>
  <si>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</si>
  <si>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</si>
  <si>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</si>
  <si>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</si>
  <si>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</si>
  <si>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</si>
  <si>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</si>
  <si>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</si>
  <si>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</si>
  <si>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</si>
  <si>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</si>
  <si>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</si>
  <si>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</si>
  <si>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</si>
  <si>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</si>
  <si>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</si>
  <si>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</si>
  <si>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</si>
  <si>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</si>
  <si>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kury mięsne ze stad reprodukcyjnych,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</si>
  <si>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</si>
  <si>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</si>
  <si>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</si>
  <si>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</si>
  <si>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</si>
  <si>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</si>
  <si>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</si>
  <si>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</si>
  <si>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</si>
  <si>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</si>
  <si>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</si>
  <si>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</si>
  <si>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</si>
  <si>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</si>
  <si>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</si>
  <si>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</si>
  <si>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</si>
  <si>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</si>
  <si>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</si>
  <si>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</si>
  <si>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</si>
  <si>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</si>
  <si>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</si>
  <si>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</si>
  <si>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</si>
  <si>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</si>
  <si>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</si>
  <si>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</si>
  <si>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</si>
  <si>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</si>
  <si>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</si>
  <si>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</si>
  <si>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</si>
  <si>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</si>
  <si>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</si>
  <si>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</si>
  <si>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</si>
  <si>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Bułgaria</t>
  </si>
  <si>
    <t>(dane wstępne w trakcie weryfikacji-mogą być obarczone błędami)</t>
  </si>
  <si>
    <t>Średnie miesięczne ceny skupu kurcząt  i indyków ( typ brojler, w zł/kg)</t>
  </si>
  <si>
    <t>KURCZĘTA</t>
  </si>
  <si>
    <t>Rumunia</t>
  </si>
  <si>
    <t>CENY SPRZEDAŻY: Rynek UE -w tym kraj</t>
  </si>
  <si>
    <t>change -1 year</t>
  </si>
  <si>
    <t>dane wstepne</t>
  </si>
  <si>
    <t>Szwecja</t>
  </si>
  <si>
    <t>Chorwacja</t>
  </si>
  <si>
    <t>Łotwa</t>
  </si>
  <si>
    <t>Miesięczne ceny tuszek z kurcząt (65%) w UE ( za 100kg)</t>
  </si>
  <si>
    <t>Czechy</t>
  </si>
  <si>
    <t>Estonia</t>
  </si>
  <si>
    <t>Grecja</t>
  </si>
  <si>
    <t>Cypr</t>
  </si>
  <si>
    <t>Malta</t>
  </si>
  <si>
    <t>Holandia</t>
  </si>
  <si>
    <t>Polska</t>
  </si>
  <si>
    <t>Portugalia</t>
  </si>
  <si>
    <t xml:space="preserve">  </t>
  </si>
  <si>
    <t xml:space="preserve"> </t>
  </si>
  <si>
    <t>data</t>
  </si>
  <si>
    <t>tydzien</t>
  </si>
  <si>
    <t>Slowenia</t>
  </si>
  <si>
    <t>UE_27</t>
  </si>
  <si>
    <t>tygodniowa zmiana cen</t>
  </si>
  <si>
    <t>(*)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</si>
  <si>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</si>
  <si>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</si>
  <si>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</si>
  <si>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</si>
  <si>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</si>
  <si>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</si>
  <si>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</si>
  <si>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</si>
  <si>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</si>
  <si>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</si>
  <si>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2018r.</t>
  </si>
  <si>
    <t>WYDAWCA:</t>
  </si>
  <si>
    <r>
      <t xml:space="preserve">          </t>
    </r>
    <r>
      <rPr>
        <b/>
        <sz val="18"/>
        <rFont val="Arial"/>
        <family val="2"/>
        <charset val="238"/>
      </rPr>
      <t>Tygodniowe ceny tuszki z kurczaka 65% w krajach UE ( za 100kg)</t>
    </r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</si>
  <si>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</si>
  <si>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</si>
  <si>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</si>
  <si>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</si>
  <si>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</si>
  <si>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</si>
  <si>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</si>
  <si>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</si>
  <si>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</si>
  <si>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</si>
  <si>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</si>
  <si>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</si>
  <si>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</si>
  <si>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</si>
  <si>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</si>
  <si>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</si>
  <si>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</si>
  <si>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</si>
  <si>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</si>
  <si>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</si>
  <si>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</si>
  <si>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</si>
  <si>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</si>
  <si>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</si>
  <si>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</si>
  <si>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</si>
  <si>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Ceny sprzedaży mięsa drobiowego za okres:</t>
  </si>
  <si>
    <t>Północny :Woj.: pomorskie, warmińsko – mazurskie, podlaskie, kujawsko – pomorskie.</t>
  </si>
  <si>
    <t>2019r.</t>
  </si>
  <si>
    <r>
      <t xml:space="preserve">ŚREDNIE CENY TUSZEK Z KURCZAKÓW (65%) - </t>
    </r>
    <r>
      <rPr>
        <sz val="14"/>
        <rFont val="Times New Roman"/>
        <family val="1"/>
        <charset val="238"/>
      </rPr>
      <t>[EUR/100kg]</t>
    </r>
  </si>
  <si>
    <t>Ceny skupu drobiu rzeźnego za okres:</t>
  </si>
  <si>
    <t>Egipt</t>
  </si>
  <si>
    <t>2020</t>
  </si>
  <si>
    <t>I 2020</t>
  </si>
  <si>
    <t>II 2020</t>
  </si>
  <si>
    <t>Ceny sprzedaży mięsa drobiowego (LUZEM) za okres:</t>
  </si>
  <si>
    <t>2020r.</t>
  </si>
  <si>
    <t>Ministerstwo Rolnictwa i Rozwoju Wsi</t>
  </si>
  <si>
    <t>Ghana</t>
  </si>
  <si>
    <t>III 2020</t>
  </si>
  <si>
    <t>Towar</t>
  </si>
  <si>
    <t>CENA [zł/kg]</t>
  </si>
  <si>
    <t>OBROTY</t>
  </si>
  <si>
    <t>Zmiana tygodniowa</t>
  </si>
  <si>
    <t>Zmiana roczna</t>
  </si>
  <si>
    <t>skup</t>
  </si>
  <si>
    <t>Kurczęta typu brojler</t>
  </si>
  <si>
    <t>↓</t>
  </si>
  <si>
    <t>Indory</t>
  </si>
  <si>
    <t>Indyczki</t>
  </si>
  <si>
    <t>Kaczki typu brojler</t>
  </si>
  <si>
    <t>Tuszki kurcząt patroszonych 65%</t>
  </si>
  <si>
    <t>Ćwiartki z kurczaka</t>
  </si>
  <si>
    <t>Skrzydła z indyka</t>
  </si>
  <si>
    <t>Tuszki kurcząt patroszonych 65% z szyjami, luz</t>
  </si>
  <si>
    <t>Chiny</t>
  </si>
  <si>
    <t>--</t>
  </si>
  <si>
    <t>↑</t>
  </si>
  <si>
    <t>Departament Przetwórstwa i Rynków Rolnych</t>
  </si>
  <si>
    <t xml:space="preserve">Wydział Informacji Rynkowej </t>
  </si>
  <si>
    <t>IV 2020</t>
  </si>
  <si>
    <t>Tajlandia</t>
  </si>
  <si>
    <t>Republika Południowej Afryki</t>
  </si>
  <si>
    <t>V 2020</t>
  </si>
  <si>
    <t>gęsi tuczone</t>
  </si>
  <si>
    <t>VI 2020</t>
  </si>
  <si>
    <t>OKRES:  2017 - 1.VII.2020   (ceny bez VAT)</t>
  </si>
  <si>
    <t>VII 2020</t>
  </si>
  <si>
    <t>KURCZAKI</t>
  </si>
  <si>
    <t>n</t>
  </si>
  <si>
    <t>Pakistan</t>
  </si>
  <si>
    <t>Cena [zł/tonę]</t>
  </si>
  <si>
    <t>VIII 2020</t>
  </si>
  <si>
    <t>Brazylia</t>
  </si>
  <si>
    <t>Kanada</t>
  </si>
  <si>
    <t>Wydział Informacji Rynkowej</t>
  </si>
  <si>
    <t>ZINTEGROWANY SYSTEM ROLNICZEJ INFORACJI RYNKOWEJ</t>
  </si>
  <si>
    <t>IX 2020</t>
  </si>
  <si>
    <t>Ceny sprzedaży mięsa drobiowego w zł/tonę (KONFEKCJONOWANE) za okres:</t>
  </si>
  <si>
    <t>Stany Zjednoczone Ameryki</t>
  </si>
  <si>
    <t>X 2020</t>
  </si>
  <si>
    <t>↔</t>
  </si>
  <si>
    <t>MN/100 KG</t>
  </si>
  <si>
    <t>Belgium</t>
  </si>
  <si>
    <t>Bulgaria</t>
  </si>
  <si>
    <t>Czechia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</si>
  <si>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</si>
  <si>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</si>
  <si>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</si>
  <si>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</si>
  <si>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</si>
  <si>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</si>
  <si>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</si>
  <si>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</si>
  <si>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</si>
  <si>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</si>
  <si>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</si>
  <si>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</si>
  <si>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</si>
  <si>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</si>
  <si>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</si>
  <si>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</si>
  <si>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</si>
  <si>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</si>
  <si>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</si>
  <si>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</si>
  <si>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Polski eksport, import mięsa drobiowgo i podrobów (0207) i drobiu żywego (0105) za I-IX  2020r</t>
  </si>
  <si>
    <t>I-IX 2019r</t>
  </si>
  <si>
    <t>I-IX  2020r</t>
  </si>
  <si>
    <t>2020-11-22</t>
  </si>
  <si>
    <t>22.11.2020</t>
  </si>
  <si>
    <t>NR 48/2020r</t>
  </si>
  <si>
    <t>Notowania z okresu: 23-29.11.2020r</t>
  </si>
  <si>
    <t>2020-11-23 - 2020-11-29</t>
  </si>
  <si>
    <t>2020-11-29</t>
  </si>
  <si>
    <t>29.11.2020</t>
  </si>
  <si>
    <t>Porównanie aktualnych cen skupu i sprzedaży drobiu z zakładów drobiarskich(23-29.11.2020r) z cenami w analogicznym okresie roku 2019 i ubiegłym tygodniem.</t>
  </si>
  <si>
    <t>23-29.11.2020</t>
  </si>
  <si>
    <t>23.11.2020 - 29.11.2020</t>
  </si>
  <si>
    <t>3.12.2020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</si>
</sst>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.0"/>
    <numFmt numFmtId="165" formatCode="0.0"/>
    <numFmt numFmtId="166" formatCode="d/mm/yy;@"/>
    <numFmt numFmtId="167" formatCode="0.0%"/>
    <numFmt numFmtId="168" formatCode="\+0.0%;\ \-\ 0.0%"/>
    <numFmt numFmtId="169" formatCode="&quot;+&quot;0.0%;&quot;-&quot;0.0%"/>
    <numFmt numFmtId="170" formatCode="&quot;+ &quot;0.0%;&quot;- &quot;0.0%"/>
    <numFmt numFmtId="171" formatCode="0.000"/>
    <numFmt numFmtId="172" formatCode="d\-m\-yyyy;@"/>
  </numFmts>
  <fonts count="77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4"/>
      <name val="Arial CE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14"/>
      <name val="Arial"/>
      <family val="2"/>
    </font>
    <font>
      <b/>
      <sz val="10"/>
      <name val="Arial 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0"/>
      <color theme="1"/>
      <name val="Arial "/>
    </font>
    <font>
      <sz val="11"/>
      <name val="Arial "/>
    </font>
    <font>
      <sz val="11"/>
      <name val="Arial 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4"/>
      <name val="Times New Roman"/>
      <family val="1"/>
      <charset val="238"/>
    </font>
    <font>
      <b/>
      <sz val="14"/>
      <color indexed="18"/>
      <name val="Times New Roman"/>
      <family val="1"/>
      <charset val="238"/>
    </font>
    <font>
      <sz val="14"/>
      <color indexed="18"/>
      <name val="Times New Roman"/>
      <family val="1"/>
      <charset val="238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Arial "/>
      <family val="2"/>
    </font>
    <font>
      <b/>
      <sz val="18"/>
      <name val="Arial"/>
      <family val="2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indexed="62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b/>
      <sz val="12"/>
      <name val="Times New Roman CE"/>
      <charset val="238"/>
    </font>
    <font>
      <sz val="15"/>
      <name val="Times New Roman CE"/>
      <family val="1"/>
      <charset val="238"/>
    </font>
    <font>
      <b/>
      <sz val="15"/>
      <name val="Times New Roman CE"/>
      <family val="1"/>
      <charset val="238"/>
    </font>
    <font>
      <b/>
      <sz val="14"/>
      <name val="Times New Roman CE"/>
      <charset val="238"/>
    </font>
    <font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name val="Times New Roman CE"/>
      <charset val="238"/>
    </font>
    <font>
      <sz val="11"/>
      <name val="Times New Roman CE"/>
      <charset val="238"/>
    </font>
    <font>
      <sz val="11"/>
      <color rgb="FF0000FF"/>
      <name val="Times New Roman CE"/>
      <family val="1"/>
      <charset val="238"/>
    </font>
    <font>
      <sz val="10"/>
      <color indexed="8"/>
      <name val="MS Sans Serif"/>
      <family val="2"/>
      <charset val="238"/>
    </font>
    <font>
      <sz val="11"/>
      <color rgb="FF0000FF"/>
      <name val="Times New Roman CE"/>
      <charset val="238"/>
    </font>
    <font>
      <sz val="11"/>
      <color rgb="FF0000FF"/>
      <name val="Times New Roman"/>
      <family val="1"/>
      <charset val="238"/>
    </font>
    <font>
      <b/>
      <sz val="10"/>
      <name val="Times New Roman CE"/>
      <charset val="238"/>
    </font>
    <font>
      <i/>
      <sz val="10"/>
      <name val="Times New Roman CE"/>
      <charset val="238"/>
    </font>
    <font>
      <sz val="11"/>
      <name val="Times New Roman CE"/>
      <family val="1"/>
      <charset val="238"/>
    </font>
    <font>
      <i/>
      <sz val="10"/>
      <name val="Arial"/>
      <family val="2"/>
      <charset val="238"/>
    </font>
    <font>
      <i/>
      <sz val="14"/>
      <name val="Times New Roman"/>
      <family val="1"/>
      <charset val="238"/>
    </font>
    <font>
      <b/>
      <sz val="13"/>
      <name val="Times New Roman CE"/>
      <charset val="238"/>
    </font>
    <font>
      <b/>
      <sz val="15"/>
      <name val="Times New Roman CE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color rgb="FF0000FF"/>
      <name val="Times New Roman"/>
      <family val="1"/>
      <charset val="238"/>
    </font>
    <font>
      <b/>
      <i/>
      <sz val="14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13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60" fillId="0" borderId="0"/>
    <xf numFmtId="0" fontId="25" fillId="0" borderId="0"/>
    <xf numFmtId="0" fontId="74" fillId="0" borderId="0" applyNumberFormat="0" applyFill="0" applyBorder="0" applyAlignment="0" applyProtection="0">
      <alignment vertical="top"/>
      <protection locked="0"/>
    </xf>
    <xf numFmtId="0" fontId="72" fillId="0" borderId="0"/>
    <xf numFmtId="0" fontId="73" fillId="0" borderId="0"/>
    <xf numFmtId="0" fontId="73" fillId="0" borderId="0"/>
    <xf numFmtId="0" fontId="71" fillId="0" borderId="0"/>
    <xf numFmtId="9" fontId="71" fillId="0" borderId="0" applyFont="0" applyFill="0" applyBorder="0" applyAlignment="0" applyProtection="0"/>
  </cellStyleXfs>
  <cellXfs count="39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8" fillId="0" borderId="0" xfId="0" applyFont="1"/>
    <xf numFmtId="0" fontId="9" fillId="0" borderId="0" xfId="0" applyFont="1"/>
    <xf numFmtId="0" fontId="9" fillId="0" borderId="17" xfId="0" applyFont="1" applyBorder="1"/>
    <xf numFmtId="0" fontId="9" fillId="0" borderId="18" xfId="0" applyFont="1" applyBorder="1"/>
    <xf numFmtId="0" fontId="9" fillId="0" borderId="9" xfId="0" applyFont="1" applyBorder="1"/>
    <xf numFmtId="0" fontId="9" fillId="0" borderId="0" xfId="0" applyFont="1" applyBorder="1"/>
    <xf numFmtId="0" fontId="8" fillId="0" borderId="0" xfId="0" applyFont="1" applyBorder="1"/>
    <xf numFmtId="0" fontId="9" fillId="0" borderId="19" xfId="0" applyFont="1" applyBorder="1"/>
    <xf numFmtId="0" fontId="2" fillId="0" borderId="21" xfId="0" applyFont="1" applyBorder="1" applyAlignment="1">
      <alignment horizontal="centerContinuous"/>
    </xf>
    <xf numFmtId="0" fontId="3" fillId="0" borderId="24" xfId="0" applyFont="1" applyBorder="1" applyAlignment="1">
      <alignment horizontal="center" vertical="center" wrapText="1"/>
    </xf>
    <xf numFmtId="2" fontId="9" fillId="0" borderId="9" xfId="0" applyNumberFormat="1" applyFont="1" applyFill="1" applyBorder="1" applyAlignment="1">
      <alignment horizontal="center"/>
    </xf>
    <xf numFmtId="0" fontId="10" fillId="0" borderId="0" xfId="0" applyFont="1"/>
    <xf numFmtId="0" fontId="11" fillId="0" borderId="0" xfId="4" applyFont="1"/>
    <xf numFmtId="0" fontId="12" fillId="0" borderId="0" xfId="4" applyFont="1"/>
    <xf numFmtId="0" fontId="13" fillId="0" borderId="0" xfId="4" applyFont="1"/>
    <xf numFmtId="0" fontId="14" fillId="0" borderId="0" xfId="4" applyFont="1"/>
    <xf numFmtId="0" fontId="15" fillId="0" borderId="0" xfId="4" applyFont="1"/>
    <xf numFmtId="0" fontId="16" fillId="0" borderId="0" xfId="4" applyFont="1"/>
    <xf numFmtId="0" fontId="11" fillId="0" borderId="27" xfId="4" applyFont="1" applyBorder="1" applyAlignment="1">
      <alignment horizontal="centerContinuous"/>
    </xf>
    <xf numFmtId="0" fontId="11" fillId="0" borderId="28" xfId="4" applyFont="1" applyBorder="1" applyAlignment="1">
      <alignment horizontal="centerContinuous"/>
    </xf>
    <xf numFmtId="0" fontId="11" fillId="0" borderId="29" xfId="4" applyFont="1" applyBorder="1" applyAlignment="1">
      <alignment horizontal="centerContinuous"/>
    </xf>
    <xf numFmtId="0" fontId="14" fillId="0" borderId="30" xfId="4" applyFont="1" applyBorder="1" applyAlignment="1">
      <alignment horizontal="centerContinuous"/>
    </xf>
    <xf numFmtId="0" fontId="14" fillId="0" borderId="31" xfId="4" applyFont="1" applyBorder="1" applyAlignment="1">
      <alignment horizontal="centerContinuous"/>
    </xf>
    <xf numFmtId="0" fontId="14" fillId="0" borderId="32" xfId="4" applyFont="1" applyBorder="1" applyAlignment="1">
      <alignment horizontal="centerContinuous"/>
    </xf>
    <xf numFmtId="0" fontId="14" fillId="0" borderId="33" xfId="4" applyFont="1" applyBorder="1" applyAlignment="1">
      <alignment horizontal="centerContinuous"/>
    </xf>
    <xf numFmtId="0" fontId="17" fillId="0" borderId="30" xfId="4" applyFont="1" applyBorder="1" applyAlignment="1">
      <alignment horizontal="center" vertical="center"/>
    </xf>
    <xf numFmtId="0" fontId="17" fillId="0" borderId="31" xfId="4" applyFont="1" applyFill="1" applyBorder="1" applyAlignment="1">
      <alignment horizontal="center" vertical="center" wrapText="1"/>
    </xf>
    <xf numFmtId="0" fontId="17" fillId="2" borderId="32" xfId="4" applyFont="1" applyFill="1" applyBorder="1" applyAlignment="1">
      <alignment horizontal="center" vertical="center" wrapText="1"/>
    </xf>
    <xf numFmtId="0" fontId="17" fillId="0" borderId="33" xfId="4" applyFont="1" applyBorder="1" applyAlignment="1">
      <alignment horizontal="center" vertical="center" wrapText="1"/>
    </xf>
    <xf numFmtId="0" fontId="17" fillId="0" borderId="34" xfId="4" applyFont="1" applyBorder="1" applyAlignment="1">
      <alignment horizontal="center" vertical="center"/>
    </xf>
    <xf numFmtId="0" fontId="18" fillId="0" borderId="35" xfId="4" applyFont="1" applyBorder="1" applyAlignment="1">
      <alignment vertical="center"/>
    </xf>
    <xf numFmtId="3" fontId="18" fillId="0" borderId="36" xfId="3" applyNumberFormat="1" applyFont="1" applyBorder="1"/>
    <xf numFmtId="3" fontId="18" fillId="0" borderId="20" xfId="3" applyNumberFormat="1" applyFont="1" applyBorder="1"/>
    <xf numFmtId="0" fontId="18" fillId="0" borderId="36" xfId="4" applyFont="1" applyBorder="1" applyAlignment="1">
      <alignment vertical="center"/>
    </xf>
    <xf numFmtId="3" fontId="18" fillId="2" borderId="37" xfId="3" applyNumberFormat="1" applyFont="1" applyFill="1" applyBorder="1"/>
    <xf numFmtId="3" fontId="20" fillId="2" borderId="25" xfId="4" applyNumberFormat="1" applyFont="1" applyFill="1" applyBorder="1"/>
    <xf numFmtId="3" fontId="20" fillId="0" borderId="25" xfId="3" applyNumberFormat="1" applyFont="1" applyBorder="1"/>
    <xf numFmtId="3" fontId="20" fillId="2" borderId="7" xfId="3" applyNumberFormat="1" applyFont="1" applyFill="1" applyBorder="1"/>
    <xf numFmtId="3" fontId="20" fillId="0" borderId="26" xfId="3" applyNumberFormat="1" applyFont="1" applyBorder="1"/>
    <xf numFmtId="3" fontId="20" fillId="2" borderId="9" xfId="4" applyNumberFormat="1" applyFont="1" applyFill="1" applyBorder="1"/>
    <xf numFmtId="3" fontId="20" fillId="0" borderId="9" xfId="3" applyNumberFormat="1" applyFont="1" applyBorder="1"/>
    <xf numFmtId="3" fontId="20" fillId="2" borderId="22" xfId="3" applyNumberFormat="1" applyFont="1" applyFill="1" applyBorder="1"/>
    <xf numFmtId="3" fontId="20" fillId="0" borderId="10" xfId="3" applyNumberFormat="1" applyFont="1" applyBorder="1"/>
    <xf numFmtId="3" fontId="18" fillId="0" borderId="18" xfId="3" applyNumberFormat="1" applyFont="1" applyBorder="1"/>
    <xf numFmtId="3" fontId="5" fillId="0" borderId="29" xfId="0" applyNumberFormat="1" applyFont="1" applyBorder="1"/>
    <xf numFmtId="3" fontId="20" fillId="0" borderId="9" xfId="3" applyNumberFormat="1" applyFont="1" applyFill="1" applyBorder="1"/>
    <xf numFmtId="0" fontId="18" fillId="0" borderId="27" xfId="4" applyFont="1" applyBorder="1" applyAlignment="1">
      <alignment vertical="center"/>
    </xf>
    <xf numFmtId="3" fontId="18" fillId="0" borderId="29" xfId="0" applyNumberFormat="1" applyFont="1" applyBorder="1"/>
    <xf numFmtId="3" fontId="18" fillId="0" borderId="28" xfId="3" applyNumberFormat="1" applyFont="1" applyBorder="1"/>
    <xf numFmtId="0" fontId="8" fillId="0" borderId="36" xfId="0" applyFont="1" applyBorder="1" applyAlignment="1">
      <alignment wrapText="1"/>
    </xf>
    <xf numFmtId="0" fontId="9" fillId="0" borderId="42" xfId="0" applyFont="1" applyBorder="1" applyAlignment="1">
      <alignment wrapText="1"/>
    </xf>
    <xf numFmtId="0" fontId="9" fillId="0" borderId="42" xfId="0" applyFont="1" applyBorder="1"/>
    <xf numFmtId="0" fontId="8" fillId="0" borderId="42" xfId="0" applyFont="1" applyBorder="1"/>
    <xf numFmtId="0" fontId="9" fillId="0" borderId="3" xfId="0" applyFont="1" applyBorder="1"/>
    <xf numFmtId="0" fontId="9" fillId="0" borderId="1" xfId="0" applyFont="1" applyBorder="1"/>
    <xf numFmtId="0" fontId="9" fillId="0" borderId="11" xfId="0" applyFont="1" applyBorder="1"/>
    <xf numFmtId="4" fontId="24" fillId="0" borderId="0" xfId="3" applyNumberFormat="1" applyFont="1" applyFill="1" applyBorder="1"/>
    <xf numFmtId="0" fontId="0" fillId="0" borderId="0" xfId="0" applyBorder="1"/>
    <xf numFmtId="0" fontId="18" fillId="0" borderId="29" xfId="4" applyFont="1" applyBorder="1" applyAlignment="1">
      <alignment vertical="center"/>
    </xf>
    <xf numFmtId="167" fontId="25" fillId="0" borderId="0" xfId="5" applyNumberFormat="1" applyFont="1" applyFill="1" applyBorder="1"/>
    <xf numFmtId="168" fontId="23" fillId="0" borderId="0" xfId="5" applyNumberFormat="1" applyFont="1" applyFill="1" applyBorder="1"/>
    <xf numFmtId="3" fontId="18" fillId="0" borderId="17" xfId="3" applyNumberFormat="1" applyFont="1" applyBorder="1"/>
    <xf numFmtId="3" fontId="20" fillId="3" borderId="25" xfId="0" applyNumberFormat="1" applyFont="1" applyFill="1" applyBorder="1"/>
    <xf numFmtId="0" fontId="23" fillId="0" borderId="27" xfId="0" applyFont="1" applyBorder="1"/>
    <xf numFmtId="4" fontId="18" fillId="0" borderId="13" xfId="3" applyNumberFormat="1" applyFont="1" applyBorder="1"/>
    <xf numFmtId="4" fontId="18" fillId="0" borderId="8" xfId="3" applyNumberFormat="1" applyFont="1" applyBorder="1"/>
    <xf numFmtId="3" fontId="20" fillId="0" borderId="25" xfId="3" applyNumberFormat="1" applyFont="1" applyFill="1" applyBorder="1"/>
    <xf numFmtId="4" fontId="18" fillId="0" borderId="14" xfId="3" applyNumberFormat="1" applyFont="1" applyBorder="1"/>
    <xf numFmtId="4" fontId="18" fillId="0" borderId="23" xfId="3" applyNumberFormat="1" applyFont="1" applyBorder="1"/>
    <xf numFmtId="4" fontId="18" fillId="0" borderId="4" xfId="3" applyNumberFormat="1" applyFont="1" applyBorder="1"/>
    <xf numFmtId="4" fontId="18" fillId="0" borderId="9" xfId="3" applyNumberFormat="1" applyFont="1" applyBorder="1"/>
    <xf numFmtId="0" fontId="17" fillId="3" borderId="32" xfId="4" applyFont="1" applyFill="1" applyBorder="1" applyAlignment="1">
      <alignment horizontal="center" vertical="center" wrapText="1"/>
    </xf>
    <xf numFmtId="3" fontId="18" fillId="0" borderId="35" xfId="0" applyNumberFormat="1" applyFont="1" applyFill="1" applyBorder="1"/>
    <xf numFmtId="3" fontId="18" fillId="3" borderId="35" xfId="0" applyNumberFormat="1" applyFont="1" applyFill="1" applyBorder="1"/>
    <xf numFmtId="3" fontId="18" fillId="3" borderId="35" xfId="3" applyNumberFormat="1" applyFont="1" applyFill="1" applyBorder="1"/>
    <xf numFmtId="3" fontId="20" fillId="3" borderId="9" xfId="0" applyNumberFormat="1" applyFont="1" applyFill="1" applyBorder="1"/>
    <xf numFmtId="3" fontId="20" fillId="3" borderId="7" xfId="3" applyNumberFormat="1" applyFont="1" applyFill="1" applyBorder="1"/>
    <xf numFmtId="3" fontId="20" fillId="3" borderId="22" xfId="3" applyNumberFormat="1" applyFont="1" applyFill="1" applyBorder="1"/>
    <xf numFmtId="165" fontId="32" fillId="0" borderId="0" xfId="0" applyNumberFormat="1" applyFont="1" applyBorder="1"/>
    <xf numFmtId="165" fontId="32" fillId="0" borderId="0" xfId="0" applyNumberFormat="1" applyFont="1" applyFill="1" applyBorder="1"/>
    <xf numFmtId="0" fontId="0" fillId="0" borderId="0" xfId="0" applyFill="1"/>
    <xf numFmtId="0" fontId="26" fillId="0" borderId="0" xfId="2" applyBorder="1"/>
    <xf numFmtId="0" fontId="18" fillId="0" borderId="0" xfId="2" applyFont="1" applyBorder="1" applyAlignment="1">
      <alignment horizontal="center" wrapText="1"/>
    </xf>
    <xf numFmtId="1" fontId="28" fillId="0" borderId="0" xfId="2" applyNumberFormat="1" applyFont="1" applyFill="1" applyBorder="1" applyAlignment="1">
      <alignment horizontal="right"/>
    </xf>
    <xf numFmtId="1" fontId="29" fillId="0" borderId="0" xfId="2" applyNumberFormat="1" applyFont="1" applyFill="1" applyBorder="1" applyAlignment="1">
      <alignment horizontal="right"/>
    </xf>
    <xf numFmtId="0" fontId="26" fillId="0" borderId="0" xfId="2"/>
    <xf numFmtId="0" fontId="11" fillId="0" borderId="0" xfId="2" applyFont="1"/>
    <xf numFmtId="0" fontId="14" fillId="0" borderId="0" xfId="2" applyFont="1"/>
    <xf numFmtId="0" fontId="27" fillId="0" borderId="0" xfId="2" applyFont="1"/>
    <xf numFmtId="3" fontId="3" fillId="0" borderId="25" xfId="0" applyNumberFormat="1" applyFont="1" applyBorder="1"/>
    <xf numFmtId="3" fontId="3" fillId="0" borderId="9" xfId="0" applyNumberFormat="1" applyFont="1" applyBorder="1"/>
    <xf numFmtId="3" fontId="20" fillId="2" borderId="12" xfId="0" applyNumberFormat="1" applyFont="1" applyFill="1" applyBorder="1"/>
    <xf numFmtId="3" fontId="20" fillId="0" borderId="16" xfId="0" applyNumberFormat="1" applyFont="1" applyBorder="1"/>
    <xf numFmtId="4" fontId="18" fillId="0" borderId="15" xfId="3" applyNumberFormat="1" applyFont="1" applyBorder="1"/>
    <xf numFmtId="3" fontId="20" fillId="0" borderId="12" xfId="3" applyNumberFormat="1" applyFont="1" applyBorder="1"/>
    <xf numFmtId="3" fontId="20" fillId="0" borderId="16" xfId="3" applyNumberFormat="1" applyFont="1" applyBorder="1"/>
    <xf numFmtId="17" fontId="30" fillId="0" borderId="37" xfId="0" quotePrefix="1" applyNumberFormat="1" applyFont="1" applyFill="1" applyBorder="1" applyAlignment="1">
      <alignment horizontal="center" vertical="center"/>
    </xf>
    <xf numFmtId="166" fontId="30" fillId="5" borderId="35" xfId="0" applyNumberFormat="1" applyFont="1" applyFill="1" applyBorder="1" applyAlignment="1">
      <alignment horizontal="center" wrapText="1"/>
    </xf>
    <xf numFmtId="1" fontId="35" fillId="0" borderId="12" xfId="2" applyNumberFormat="1" applyFont="1" applyFill="1" applyBorder="1" applyAlignment="1">
      <alignment horizontal="right"/>
    </xf>
    <xf numFmtId="3" fontId="18" fillId="0" borderId="18" xfId="3" applyNumberFormat="1" applyFont="1" applyFill="1" applyBorder="1"/>
    <xf numFmtId="0" fontId="17" fillId="0" borderId="46" xfId="4" applyFont="1" applyBorder="1" applyAlignment="1">
      <alignment horizontal="center" vertical="center"/>
    </xf>
    <xf numFmtId="0" fontId="17" fillId="0" borderId="30" xfId="4" applyFont="1" applyFill="1" applyBorder="1" applyAlignment="1">
      <alignment horizontal="center" vertical="center" wrapText="1"/>
    </xf>
    <xf numFmtId="3" fontId="20" fillId="0" borderId="13" xfId="0" applyNumberFormat="1" applyFont="1" applyFill="1" applyBorder="1"/>
    <xf numFmtId="3" fontId="20" fillId="0" borderId="26" xfId="0" applyNumberFormat="1" applyFont="1" applyBorder="1"/>
    <xf numFmtId="3" fontId="20" fillId="0" borderId="14" xfId="0" applyNumberFormat="1" applyFont="1" applyFill="1" applyBorder="1"/>
    <xf numFmtId="3" fontId="0" fillId="0" borderId="26" xfId="0" applyNumberFormat="1" applyBorder="1"/>
    <xf numFmtId="3" fontId="0" fillId="0" borderId="10" xfId="0" applyNumberFormat="1" applyBorder="1"/>
    <xf numFmtId="3" fontId="20" fillId="0" borderId="15" xfId="0" applyNumberFormat="1" applyFont="1" applyFill="1" applyBorder="1"/>
    <xf numFmtId="3" fontId="20" fillId="3" borderId="12" xfId="0" applyNumberFormat="1" applyFont="1" applyFill="1" applyBorder="1"/>
    <xf numFmtId="3" fontId="0" fillId="0" borderId="16" xfId="0" applyNumberFormat="1" applyBorder="1"/>
    <xf numFmtId="4" fontId="33" fillId="0" borderId="9" xfId="2" applyNumberFormat="1" applyFont="1" applyFill="1" applyBorder="1" applyAlignment="1" applyProtection="1">
      <alignment horizontal="right" vertical="center"/>
      <protection locked="0"/>
    </xf>
    <xf numFmtId="3" fontId="20" fillId="0" borderId="39" xfId="0" applyNumberFormat="1" applyFont="1" applyFill="1" applyBorder="1"/>
    <xf numFmtId="3" fontId="20" fillId="3" borderId="40" xfId="0" applyNumberFormat="1" applyFont="1" applyFill="1" applyBorder="1"/>
    <xf numFmtId="3" fontId="20" fillId="0" borderId="40" xfId="3" applyNumberFormat="1" applyFont="1" applyBorder="1"/>
    <xf numFmtId="3" fontId="20" fillId="3" borderId="43" xfId="3" applyNumberFormat="1" applyFont="1" applyFill="1" applyBorder="1"/>
    <xf numFmtId="3" fontId="0" fillId="0" borderId="41" xfId="0" applyNumberFormat="1" applyBorder="1"/>
    <xf numFmtId="0" fontId="1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34" fillId="0" borderId="9" xfId="2" applyNumberFormat="1" applyFont="1" applyFill="1" applyBorder="1" applyAlignment="1" applyProtection="1">
      <alignment horizontal="center" vertical="center" wrapText="1"/>
      <protection locked="0"/>
    </xf>
    <xf numFmtId="14" fontId="34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vertical="center"/>
    </xf>
    <xf numFmtId="4" fontId="33" fillId="3" borderId="9" xfId="2" applyNumberFormat="1" applyFont="1" applyFill="1" applyBorder="1" applyAlignment="1" applyProtection="1">
      <alignment horizontal="right" vertical="center"/>
      <protection locked="0"/>
    </xf>
    <xf numFmtId="14" fontId="34" fillId="6" borderId="9" xfId="0" applyNumberFormat="1" applyFont="1" applyFill="1" applyBorder="1" applyAlignment="1" applyProtection="1">
      <alignment horizontal="center" vertical="center" wrapText="1"/>
      <protection locked="0"/>
    </xf>
    <xf numFmtId="0" fontId="34" fillId="7" borderId="9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9" xfId="0" applyNumberFormat="1" applyFont="1" applyFill="1" applyBorder="1" applyAlignment="1" applyProtection="1">
      <alignment horizontal="right" vertical="center"/>
      <protection locked="0"/>
    </xf>
    <xf numFmtId="4" fontId="33" fillId="3" borderId="9" xfId="0" applyNumberFormat="1" applyFont="1" applyFill="1" applyBorder="1" applyAlignment="1" applyProtection="1">
      <alignment horizontal="right" vertical="center"/>
      <protection locked="0"/>
    </xf>
    <xf numFmtId="170" fontId="41" fillId="6" borderId="23" xfId="6" applyNumberFormat="1" applyFont="1" applyFill="1" applyBorder="1" applyProtection="1">
      <protection locked="0"/>
    </xf>
    <xf numFmtId="4" fontId="40" fillId="8" borderId="9" xfId="0" applyNumberFormat="1" applyFont="1" applyFill="1" applyBorder="1" applyAlignment="1" applyProtection="1">
      <alignment horizontal="right" vertical="center"/>
      <protection locked="0"/>
    </xf>
    <xf numFmtId="170" fontId="41" fillId="6" borderId="23" xfId="6" applyNumberFormat="1" applyFont="1" applyFill="1" applyBorder="1" applyAlignment="1" applyProtection="1">
      <alignment wrapText="1"/>
      <protection locked="0"/>
    </xf>
    <xf numFmtId="14" fontId="34" fillId="0" borderId="9" xfId="2" applyNumberFormat="1" applyFont="1" applyFill="1" applyBorder="1" applyAlignment="1" applyProtection="1">
      <alignment horizontal="center" vertical="center"/>
      <protection locked="0"/>
    </xf>
    <xf numFmtId="4" fontId="40" fillId="9" borderId="9" xfId="0" applyNumberFormat="1" applyFont="1" applyFill="1" applyBorder="1" applyAlignment="1" applyProtection="1">
      <alignment horizontal="right" vertical="center"/>
      <protection locked="0"/>
    </xf>
    <xf numFmtId="4" fontId="33" fillId="10" borderId="9" xfId="0" applyNumberFormat="1" applyFont="1" applyFill="1" applyBorder="1" applyAlignment="1" applyProtection="1">
      <alignment horizontal="right" vertical="center"/>
      <protection locked="0"/>
    </xf>
    <xf numFmtId="4" fontId="33" fillId="11" borderId="9" xfId="0" applyNumberFormat="1" applyFont="1" applyFill="1" applyBorder="1" applyAlignment="1" applyProtection="1">
      <alignment horizontal="right" vertical="center"/>
      <protection locked="0"/>
    </xf>
    <xf numFmtId="3" fontId="18" fillId="0" borderId="20" xfId="3" applyNumberFormat="1" applyFont="1" applyFill="1" applyBorder="1"/>
    <xf numFmtId="3" fontId="18" fillId="2" borderId="18" xfId="3" applyNumberFormat="1" applyFont="1" applyFill="1" applyBorder="1"/>
    <xf numFmtId="0" fontId="18" fillId="0" borderId="28" xfId="4" applyFont="1" applyBorder="1" applyAlignment="1">
      <alignment vertical="center"/>
    </xf>
    <xf numFmtId="3" fontId="20" fillId="2" borderId="25" xfId="3" applyNumberFormat="1" applyFont="1" applyFill="1" applyBorder="1"/>
    <xf numFmtId="3" fontId="20" fillId="2" borderId="9" xfId="3" applyNumberFormat="1" applyFont="1" applyFill="1" applyBorder="1"/>
    <xf numFmtId="0" fontId="5" fillId="0" borderId="38" xfId="0" applyFont="1" applyBorder="1"/>
    <xf numFmtId="3" fontId="20" fillId="0" borderId="4" xfId="0" applyNumberFormat="1" applyFont="1" applyFill="1" applyBorder="1"/>
    <xf numFmtId="3" fontId="20" fillId="3" borderId="4" xfId="0" applyNumberFormat="1" applyFont="1" applyFill="1" applyBorder="1"/>
    <xf numFmtId="3" fontId="20" fillId="0" borderId="5" xfId="0" applyNumberFormat="1" applyFont="1" applyBorder="1"/>
    <xf numFmtId="3" fontId="20" fillId="0" borderId="10" xfId="0" applyNumberFormat="1" applyFont="1" applyBorder="1"/>
    <xf numFmtId="3" fontId="20" fillId="0" borderId="41" xfId="0" applyNumberFormat="1" applyFont="1" applyBorder="1"/>
    <xf numFmtId="4" fontId="18" fillId="0" borderId="39" xfId="3" applyNumberFormat="1" applyFont="1" applyBorder="1"/>
    <xf numFmtId="3" fontId="20" fillId="3" borderId="9" xfId="3" applyNumberFormat="1" applyFont="1" applyFill="1" applyBorder="1"/>
    <xf numFmtId="3" fontId="20" fillId="2" borderId="9" xfId="0" applyNumberFormat="1" applyFont="1" applyFill="1" applyBorder="1"/>
    <xf numFmtId="3" fontId="20" fillId="3" borderId="12" xfId="3" applyNumberFormat="1" applyFont="1" applyFill="1" applyBorder="1"/>
    <xf numFmtId="3" fontId="20" fillId="2" borderId="12" xfId="3" applyNumberFormat="1" applyFont="1" applyFill="1" applyBorder="1"/>
    <xf numFmtId="4" fontId="18" fillId="0" borderId="49" xfId="3" applyNumberFormat="1" applyFont="1" applyBorder="1"/>
    <xf numFmtId="3" fontId="20" fillId="0" borderId="8" xfId="4" applyNumberFormat="1" applyFont="1" applyBorder="1"/>
    <xf numFmtId="3" fontId="20" fillId="0" borderId="7" xfId="4" applyNumberFormat="1" applyFont="1" applyBorder="1"/>
    <xf numFmtId="3" fontId="20" fillId="0" borderId="8" xfId="3" applyNumberFormat="1" applyFont="1" applyBorder="1"/>
    <xf numFmtId="4" fontId="18" fillId="0" borderId="50" xfId="3" applyNumberFormat="1" applyFont="1" applyBorder="1"/>
    <xf numFmtId="3" fontId="20" fillId="0" borderId="23" xfId="4" applyNumberFormat="1" applyFont="1" applyBorder="1"/>
    <xf numFmtId="3" fontId="20" fillId="0" borderId="22" xfId="4" applyNumberFormat="1" applyFont="1" applyBorder="1"/>
    <xf numFmtId="3" fontId="20" fillId="0" borderId="23" xfId="3" applyNumberFormat="1" applyFont="1" applyBorder="1"/>
    <xf numFmtId="0" fontId="5" fillId="0" borderId="51" xfId="0" applyFont="1" applyBorder="1"/>
    <xf numFmtId="3" fontId="20" fillId="0" borderId="23" xfId="0" applyNumberFormat="1" applyFont="1" applyBorder="1"/>
    <xf numFmtId="3" fontId="20" fillId="0" borderId="22" xfId="0" applyNumberFormat="1" applyFont="1" applyBorder="1"/>
    <xf numFmtId="0" fontId="5" fillId="0" borderId="50" xfId="0" applyFont="1" applyBorder="1"/>
    <xf numFmtId="0" fontId="5" fillId="0" borderId="52" xfId="0" applyFont="1" applyBorder="1"/>
    <xf numFmtId="3" fontId="20" fillId="0" borderId="53" xfId="0" applyNumberFormat="1" applyFont="1" applyBorder="1"/>
    <xf numFmtId="3" fontId="20" fillId="0" borderId="54" xfId="0" applyNumberFormat="1" applyFont="1" applyBorder="1"/>
    <xf numFmtId="4" fontId="18" fillId="0" borderId="52" xfId="3" applyNumberFormat="1" applyFont="1" applyBorder="1"/>
    <xf numFmtId="3" fontId="20" fillId="0" borderId="53" xfId="3" applyNumberFormat="1" applyFont="1" applyBorder="1"/>
    <xf numFmtId="0" fontId="5" fillId="0" borderId="44" xfId="0" applyFont="1" applyBorder="1"/>
    <xf numFmtId="0" fontId="5" fillId="0" borderId="45" xfId="0" applyFont="1" applyBorder="1"/>
    <xf numFmtId="0" fontId="5" fillId="0" borderId="48" xfId="0" applyFont="1" applyBorder="1"/>
    <xf numFmtId="0" fontId="44" fillId="0" borderId="0" xfId="0" applyFont="1"/>
    <xf numFmtId="14" fontId="45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46" fillId="12" borderId="35" xfId="0" applyFont="1" applyFill="1" applyBorder="1" applyAlignment="1">
      <alignment horizontal="center"/>
    </xf>
    <xf numFmtId="0" fontId="46" fillId="12" borderId="17" xfId="0" applyFont="1" applyFill="1" applyBorder="1" applyAlignment="1">
      <alignment horizontal="center" vertical="center"/>
    </xf>
    <xf numFmtId="0" fontId="46" fillId="12" borderId="18" xfId="0" applyFont="1" applyFill="1" applyBorder="1" applyAlignment="1">
      <alignment horizontal="center" vertical="center"/>
    </xf>
    <xf numFmtId="0" fontId="46" fillId="12" borderId="29" xfId="0" applyFont="1" applyFill="1" applyBorder="1" applyAlignment="1">
      <alignment horizontal="center" vertical="center"/>
    </xf>
    <xf numFmtId="0" fontId="47" fillId="0" borderId="55" xfId="0" applyFont="1" applyBorder="1" applyAlignment="1">
      <alignment horizontal="centerContinuous"/>
    </xf>
    <xf numFmtId="171" fontId="46" fillId="0" borderId="0" xfId="0" applyNumberFormat="1" applyFont="1" applyBorder="1" applyAlignment="1">
      <alignment horizontal="centerContinuous"/>
    </xf>
    <xf numFmtId="171" fontId="46" fillId="0" borderId="56" xfId="0" applyNumberFormat="1" applyFont="1" applyBorder="1" applyAlignment="1">
      <alignment horizontal="centerContinuous"/>
    </xf>
    <xf numFmtId="0" fontId="47" fillId="0" borderId="50" xfId="0" applyFont="1" applyBorder="1" applyAlignment="1">
      <alignment horizontal="left" indent="1"/>
    </xf>
    <xf numFmtId="2" fontId="0" fillId="0" borderId="23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0" fontId="47" fillId="0" borderId="57" xfId="0" applyFont="1" applyBorder="1" applyAlignment="1">
      <alignment horizontal="left" indent="1"/>
    </xf>
    <xf numFmtId="2" fontId="0" fillId="0" borderId="53" xfId="0" applyNumberFormat="1" applyBorder="1"/>
    <xf numFmtId="2" fontId="0" fillId="0" borderId="12" xfId="0" applyNumberFormat="1" applyBorder="1"/>
    <xf numFmtId="2" fontId="0" fillId="0" borderId="12" xfId="0" quotePrefix="1" applyNumberFormat="1" applyBorder="1"/>
    <xf numFmtId="2" fontId="0" fillId="0" borderId="16" xfId="0" applyNumberFormat="1" applyBorder="1"/>
    <xf numFmtId="0" fontId="20" fillId="0" borderId="0" xfId="0" applyFont="1"/>
    <xf numFmtId="0" fontId="16" fillId="0" borderId="0" xfId="0" applyFont="1"/>
    <xf numFmtId="0" fontId="14" fillId="0" borderId="0" xfId="0" applyFont="1"/>
    <xf numFmtId="0" fontId="35" fillId="0" borderId="0" xfId="0" applyFont="1"/>
    <xf numFmtId="0" fontId="15" fillId="0" borderId="0" xfId="0" applyFont="1"/>
    <xf numFmtId="0" fontId="48" fillId="0" borderId="0" xfId="0" applyFont="1"/>
    <xf numFmtId="0" fontId="49" fillId="0" borderId="0" xfId="1" applyFont="1" applyAlignment="1" applyProtection="1"/>
    <xf numFmtId="3" fontId="3" fillId="0" borderId="0" xfId="0" applyNumberFormat="1" applyFont="1" applyBorder="1"/>
    <xf numFmtId="0" fontId="14" fillId="0" borderId="6" xfId="2" applyNumberFormat="1" applyFont="1" applyFill="1" applyBorder="1"/>
    <xf numFmtId="0" fontId="36" fillId="0" borderId="0" xfId="2" applyNumberFormat="1" applyFont="1" applyFill="1" applyBorder="1"/>
    <xf numFmtId="1" fontId="37" fillId="0" borderId="25" xfId="2" applyNumberFormat="1" applyFont="1" applyFill="1" applyBorder="1" applyAlignment="1">
      <alignment horizontal="right"/>
    </xf>
    <xf numFmtId="0" fontId="14" fillId="0" borderId="11" xfId="2" applyNumberFormat="1" applyFont="1" applyFill="1" applyBorder="1"/>
    <xf numFmtId="0" fontId="14" fillId="0" borderId="58" xfId="2" applyNumberFormat="1" applyFont="1" applyFill="1" applyBorder="1"/>
    <xf numFmtId="0" fontId="5" fillId="0" borderId="0" xfId="0" applyFont="1" applyBorder="1"/>
    <xf numFmtId="2" fontId="0" fillId="0" borderId="35" xfId="0" applyNumberFormat="1" applyBorder="1"/>
    <xf numFmtId="2" fontId="0" fillId="0" borderId="0" xfId="0" applyNumberFormat="1" applyBorder="1"/>
    <xf numFmtId="2" fontId="0" fillId="0" borderId="56" xfId="0" applyNumberFormat="1" applyBorder="1"/>
    <xf numFmtId="2" fontId="0" fillId="0" borderId="59" xfId="0" applyNumberFormat="1" applyBorder="1"/>
    <xf numFmtId="2" fontId="0" fillId="0" borderId="40" xfId="0" applyNumberFormat="1" applyBorder="1"/>
    <xf numFmtId="2" fontId="0" fillId="0" borderId="40" xfId="0" quotePrefix="1" applyNumberFormat="1" applyBorder="1"/>
    <xf numFmtId="2" fontId="0" fillId="0" borderId="41" xfId="0" applyNumberFormat="1" applyBorder="1"/>
    <xf numFmtId="0" fontId="47" fillId="0" borderId="35" xfId="0" applyFont="1" applyBorder="1" applyAlignment="1">
      <alignment horizontal="left" indent="1"/>
    </xf>
    <xf numFmtId="0" fontId="0" fillId="0" borderId="16" xfId="0" applyBorder="1"/>
    <xf numFmtId="0" fontId="0" fillId="0" borderId="0" xfId="0" applyAlignment="1">
      <alignment vertical="center"/>
    </xf>
    <xf numFmtId="2" fontId="38" fillId="4" borderId="9" xfId="0" applyNumberFormat="1" applyFont="1" applyFill="1" applyBorder="1" applyProtection="1"/>
    <xf numFmtId="2" fontId="38" fillId="4" borderId="9" xfId="0" applyNumberFormat="1" applyFont="1" applyFill="1" applyBorder="1"/>
    <xf numFmtId="0" fontId="51" fillId="0" borderId="0" xfId="0" applyFont="1" applyAlignment="1">
      <alignment vertical="center"/>
    </xf>
    <xf numFmtId="0" fontId="21" fillId="0" borderId="0" xfId="0" applyFont="1" applyFill="1" applyBorder="1" applyAlignment="1">
      <alignment vertical="center"/>
    </xf>
    <xf numFmtId="0" fontId="52" fillId="0" borderId="0" xfId="0" applyFont="1" applyAlignment="1">
      <alignment vertical="center"/>
    </xf>
    <xf numFmtId="2" fontId="38" fillId="0" borderId="9" xfId="0" applyNumberFormat="1" applyFont="1" applyFill="1" applyBorder="1" applyProtection="1"/>
    <xf numFmtId="2" fontId="38" fillId="0" borderId="9" xfId="0" applyNumberFormat="1" applyFont="1" applyFill="1" applyBorder="1"/>
    <xf numFmtId="0" fontId="15" fillId="0" borderId="62" xfId="0" applyFont="1" applyBorder="1" applyAlignment="1">
      <alignment horizontal="center" vertical="center" wrapText="1"/>
    </xf>
    <xf numFmtId="0" fontId="56" fillId="0" borderId="62" xfId="0" applyFont="1" applyBorder="1" applyAlignment="1">
      <alignment horizontal="center" vertical="center" wrapText="1"/>
    </xf>
    <xf numFmtId="0" fontId="55" fillId="0" borderId="52" xfId="0" applyFont="1" applyFill="1" applyBorder="1" applyAlignment="1">
      <alignment vertical="center" wrapText="1"/>
    </xf>
    <xf numFmtId="4" fontId="59" fillId="0" borderId="35" xfId="0" applyNumberFormat="1" applyFont="1" applyFill="1" applyBorder="1" applyAlignment="1">
      <alignment horizontal="center"/>
    </xf>
    <xf numFmtId="167" fontId="54" fillId="0" borderId="35" xfId="0" applyNumberFormat="1" applyFont="1" applyFill="1" applyBorder="1" applyAlignment="1">
      <alignment horizontal="right" vertical="center" wrapText="1"/>
    </xf>
    <xf numFmtId="167" fontId="54" fillId="0" borderId="62" xfId="0" applyNumberFormat="1" applyFont="1" applyFill="1" applyBorder="1" applyAlignment="1">
      <alignment horizontal="right" vertical="center" wrapText="1"/>
    </xf>
    <xf numFmtId="0" fontId="55" fillId="0" borderId="62" xfId="0" applyFont="1" applyFill="1" applyBorder="1" applyAlignment="1">
      <alignment horizontal="center" vertical="center" wrapText="1"/>
    </xf>
    <xf numFmtId="2" fontId="57" fillId="2" borderId="27" xfId="7" applyNumberFormat="1" applyFont="1" applyFill="1" applyBorder="1" applyAlignment="1">
      <alignment horizontal="center"/>
    </xf>
    <xf numFmtId="4" fontId="57" fillId="2" borderId="22" xfId="0" applyNumberFormat="1" applyFont="1" applyFill="1" applyBorder="1" applyAlignment="1">
      <alignment horizontal="center"/>
    </xf>
    <xf numFmtId="0" fontId="55" fillId="0" borderId="35" xfId="0" applyFont="1" applyBorder="1" applyAlignment="1">
      <alignment vertical="center" wrapText="1"/>
    </xf>
    <xf numFmtId="2" fontId="57" fillId="2" borderId="35" xfId="7" applyNumberFormat="1" applyFont="1" applyFill="1" applyBorder="1" applyAlignment="1">
      <alignment horizontal="center"/>
    </xf>
    <xf numFmtId="2" fontId="58" fillId="0" borderId="35" xfId="7" applyNumberFormat="1" applyFont="1" applyFill="1" applyBorder="1" applyAlignment="1">
      <alignment horizontal="center"/>
    </xf>
    <xf numFmtId="2" fontId="61" fillId="0" borderId="35" xfId="7" applyNumberFormat="1" applyFont="1" applyFill="1" applyBorder="1" applyAlignment="1">
      <alignment horizontal="center"/>
    </xf>
    <xf numFmtId="167" fontId="54" fillId="0" borderId="62" xfId="0" applyNumberFormat="1" applyFont="1" applyBorder="1" applyAlignment="1">
      <alignment horizontal="right" wrapText="1"/>
    </xf>
    <xf numFmtId="0" fontId="55" fillId="0" borderId="62" xfId="0" applyFont="1" applyFill="1" applyBorder="1" applyAlignment="1">
      <alignment horizontal="center" wrapText="1"/>
    </xf>
    <xf numFmtId="0" fontId="55" fillId="0" borderId="62" xfId="0" applyFont="1" applyBorder="1" applyAlignment="1">
      <alignment horizontal="center" wrapText="1"/>
    </xf>
    <xf numFmtId="0" fontId="55" fillId="0" borderId="52" xfId="0" applyFont="1" applyBorder="1" applyAlignment="1">
      <alignment vertical="center" wrapText="1"/>
    </xf>
    <xf numFmtId="4" fontId="62" fillId="0" borderId="62" xfId="0" applyNumberFormat="1" applyFont="1" applyBorder="1" applyAlignment="1">
      <alignment horizontal="center" wrapText="1"/>
    </xf>
    <xf numFmtId="167" fontId="54" fillId="0" borderId="35" xfId="0" applyNumberFormat="1" applyFont="1" applyBorder="1" applyAlignment="1">
      <alignment horizontal="right" wrapText="1"/>
    </xf>
    <xf numFmtId="167" fontId="54" fillId="0" borderId="29" xfId="0" applyNumberFormat="1" applyFont="1" applyBorder="1" applyAlignment="1">
      <alignment horizontal="right" wrapText="1"/>
    </xf>
    <xf numFmtId="0" fontId="55" fillId="0" borderId="29" xfId="0" applyFont="1" applyFill="1" applyBorder="1" applyAlignment="1">
      <alignment horizontal="center" wrapText="1"/>
    </xf>
    <xf numFmtId="0" fontId="55" fillId="0" borderId="29" xfId="0" applyFont="1" applyBorder="1" applyAlignment="1">
      <alignment horizontal="center" wrapText="1"/>
    </xf>
    <xf numFmtId="4" fontId="62" fillId="0" borderId="35" xfId="0" applyNumberFormat="1" applyFont="1" applyBorder="1" applyAlignment="1">
      <alignment horizontal="center" wrapText="1"/>
    </xf>
    <xf numFmtId="0" fontId="17" fillId="0" borderId="35" xfId="0" applyFont="1" applyBorder="1" applyAlignment="1">
      <alignment vertical="center" wrapText="1"/>
    </xf>
    <xf numFmtId="0" fontId="14" fillId="0" borderId="1" xfId="2" applyNumberFormat="1" applyFont="1" applyFill="1" applyBorder="1"/>
    <xf numFmtId="0" fontId="36" fillId="0" borderId="42" xfId="2" applyNumberFormat="1" applyFont="1" applyFill="1" applyBorder="1"/>
    <xf numFmtId="1" fontId="37" fillId="0" borderId="4" xfId="2" applyNumberFormat="1" applyFont="1" applyFill="1" applyBorder="1" applyAlignment="1">
      <alignment horizontal="right"/>
    </xf>
    <xf numFmtId="1" fontId="37" fillId="0" borderId="5" xfId="2" applyNumberFormat="1" applyFont="1" applyFill="1" applyBorder="1" applyAlignment="1">
      <alignment horizontal="right"/>
    </xf>
    <xf numFmtId="1" fontId="35" fillId="0" borderId="16" xfId="2" applyNumberFormat="1" applyFont="1" applyFill="1" applyBorder="1" applyAlignment="1">
      <alignment horizontal="right"/>
    </xf>
    <xf numFmtId="1" fontId="37" fillId="0" borderId="26" xfId="2" applyNumberFormat="1" applyFont="1" applyFill="1" applyBorder="1" applyAlignment="1">
      <alignment horizontal="right"/>
    </xf>
    <xf numFmtId="0" fontId="2" fillId="0" borderId="46" xfId="0" applyFont="1" applyBorder="1" applyAlignment="1">
      <alignment horizontal="center" vertical="center"/>
    </xf>
    <xf numFmtId="0" fontId="53" fillId="0" borderId="46" xfId="0" applyFont="1" applyBorder="1" applyAlignment="1">
      <alignment horizontal="centerContinuous" vertical="top"/>
    </xf>
    <xf numFmtId="0" fontId="53" fillId="0" borderId="42" xfId="0" applyFont="1" applyBorder="1" applyAlignment="1">
      <alignment horizontal="centerContinuous"/>
    </xf>
    <xf numFmtId="0" fontId="53" fillId="0" borderId="63" xfId="0" applyFont="1" applyBorder="1" applyAlignment="1">
      <alignment horizontal="centerContinuous"/>
    </xf>
    <xf numFmtId="0" fontId="53" fillId="0" borderId="3" xfId="0" applyFont="1" applyBorder="1" applyAlignment="1">
      <alignment horizontal="centerContinuous"/>
    </xf>
    <xf numFmtId="0" fontId="53" fillId="0" borderId="21" xfId="0" applyFont="1" applyBorder="1" applyAlignment="1">
      <alignment horizontal="centerContinuous"/>
    </xf>
    <xf numFmtId="0" fontId="53" fillId="0" borderId="2" xfId="0" applyFont="1" applyBorder="1" applyAlignment="1">
      <alignment horizontal="centerContinuous"/>
    </xf>
    <xf numFmtId="0" fontId="53" fillId="0" borderId="64" xfId="0" applyFont="1" applyBorder="1" applyAlignment="1">
      <alignment horizontal="centerContinuous"/>
    </xf>
    <xf numFmtId="0" fontId="50" fillId="0" borderId="36" xfId="0" applyFont="1" applyBorder="1" applyAlignment="1">
      <alignment horizontal="centerContinuous" vertical="center"/>
    </xf>
    <xf numFmtId="0" fontId="50" fillId="0" borderId="37" xfId="0" applyFont="1" applyBorder="1" applyAlignment="1">
      <alignment horizontal="centerContinuous" vertical="center"/>
    </xf>
    <xf numFmtId="0" fontId="50" fillId="0" borderId="17" xfId="0" applyFont="1" applyBorder="1" applyAlignment="1">
      <alignment horizontal="centerContinuous" vertical="center"/>
    </xf>
    <xf numFmtId="0" fontId="50" fillId="0" borderId="28" xfId="0" applyFont="1" applyBorder="1" applyAlignment="1">
      <alignment horizontal="centerContinuous" vertical="center"/>
    </xf>
    <xf numFmtId="49" fontId="50" fillId="0" borderId="36" xfId="0" applyNumberFormat="1" applyFont="1" applyBorder="1" applyAlignment="1">
      <alignment horizontal="centerContinuous" vertical="center"/>
    </xf>
    <xf numFmtId="49" fontId="50" fillId="0" borderId="18" xfId="0" applyNumberFormat="1" applyFont="1" applyBorder="1" applyAlignment="1">
      <alignment horizontal="centerContinuous" vertical="center"/>
    </xf>
    <xf numFmtId="0" fontId="50" fillId="0" borderId="20" xfId="0" applyFont="1" applyBorder="1" applyAlignment="1">
      <alignment horizontal="centerContinuous" vertical="center"/>
    </xf>
    <xf numFmtId="0" fontId="2" fillId="0" borderId="65" xfId="0" applyFont="1" applyBorder="1" applyAlignment="1">
      <alignment horizontal="center" vertical="center"/>
    </xf>
    <xf numFmtId="0" fontId="63" fillId="13" borderId="11" xfId="0" applyFont="1" applyFill="1" applyBorder="1" applyAlignment="1">
      <alignment horizontal="center" vertical="center" wrapText="1"/>
    </xf>
    <xf numFmtId="0" fontId="64" fillId="0" borderId="66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66" xfId="0" applyFont="1" applyFill="1" applyBorder="1" applyAlignment="1">
      <alignment horizontal="center" vertical="center" wrapText="1"/>
    </xf>
    <xf numFmtId="0" fontId="64" fillId="0" borderId="67" xfId="0" applyFont="1" applyFill="1" applyBorder="1" applyAlignment="1">
      <alignment horizontal="center" vertical="center" wrapText="1"/>
    </xf>
    <xf numFmtId="0" fontId="65" fillId="0" borderId="44" xfId="0" applyFont="1" applyBorder="1"/>
    <xf numFmtId="3" fontId="63" fillId="13" borderId="13" xfId="0" applyNumberFormat="1" applyFont="1" applyFill="1" applyBorder="1"/>
    <xf numFmtId="164" fontId="64" fillId="0" borderId="7" xfId="0" applyNumberFormat="1" applyFont="1" applyFill="1" applyBorder="1"/>
    <xf numFmtId="3" fontId="3" fillId="0" borderId="25" xfId="0" applyNumberFormat="1" applyFont="1" applyFill="1" applyBorder="1"/>
    <xf numFmtId="3" fontId="63" fillId="13" borderId="13" xfId="0" applyNumberFormat="1" applyFont="1" applyFill="1" applyBorder="1" applyAlignment="1">
      <alignment horizontal="right"/>
    </xf>
    <xf numFmtId="3" fontId="3" fillId="0" borderId="25" xfId="0" applyNumberFormat="1" applyFont="1" applyFill="1" applyBorder="1" applyAlignment="1">
      <alignment horizontal="right"/>
    </xf>
    <xf numFmtId="164" fontId="64" fillId="0" borderId="7" xfId="0" applyNumberFormat="1" applyFont="1" applyFill="1" applyBorder="1" applyAlignment="1">
      <alignment horizontal="right"/>
    </xf>
    <xf numFmtId="3" fontId="3" fillId="0" borderId="7" xfId="0" applyNumberFormat="1" applyFont="1" applyFill="1" applyBorder="1"/>
    <xf numFmtId="164" fontId="64" fillId="0" borderId="26" xfId="0" applyNumberFormat="1" applyFont="1" applyFill="1" applyBorder="1"/>
    <xf numFmtId="0" fontId="65" fillId="0" borderId="45" xfId="0" applyFont="1" applyBorder="1"/>
    <xf numFmtId="3" fontId="63" fillId="13" borderId="14" xfId="0" applyNumberFormat="1" applyFont="1" applyFill="1" applyBorder="1"/>
    <xf numFmtId="164" fontId="64" fillId="0" borderId="22" xfId="0" applyNumberFormat="1" applyFont="1" applyFill="1" applyBorder="1"/>
    <xf numFmtId="3" fontId="3" fillId="0" borderId="9" xfId="0" applyNumberFormat="1" applyFont="1" applyFill="1" applyBorder="1"/>
    <xf numFmtId="3" fontId="63" fillId="13" borderId="14" xfId="0" applyNumberFormat="1" applyFont="1" applyFill="1" applyBorder="1" applyAlignment="1">
      <alignment horizontal="right"/>
    </xf>
    <xf numFmtId="3" fontId="3" fillId="0" borderId="9" xfId="0" applyNumberFormat="1" applyFont="1" applyFill="1" applyBorder="1" applyAlignment="1">
      <alignment horizontal="right"/>
    </xf>
    <xf numFmtId="164" fontId="64" fillId="0" borderId="22" xfId="0" applyNumberFormat="1" applyFont="1" applyFill="1" applyBorder="1" applyAlignment="1">
      <alignment horizontal="right"/>
    </xf>
    <xf numFmtId="3" fontId="3" fillId="0" borderId="22" xfId="0" applyNumberFormat="1" applyFont="1" applyFill="1" applyBorder="1"/>
    <xf numFmtId="164" fontId="64" fillId="0" borderId="10" xfId="0" applyNumberFormat="1" applyFont="1" applyFill="1" applyBorder="1"/>
    <xf numFmtId="0" fontId="2" fillId="0" borderId="42" xfId="0" applyFont="1" applyBorder="1" applyAlignment="1">
      <alignment horizontal="centerContinuous"/>
    </xf>
    <xf numFmtId="0" fontId="2" fillId="0" borderId="63" xfId="0" applyFont="1" applyBorder="1" applyAlignment="1">
      <alignment horizontal="centerContinuous"/>
    </xf>
    <xf numFmtId="0" fontId="2" fillId="0" borderId="64" xfId="0" applyFont="1" applyBorder="1" applyAlignment="1">
      <alignment horizontal="centerContinuous"/>
    </xf>
    <xf numFmtId="0" fontId="3" fillId="0" borderId="68" xfId="0" applyFont="1" applyBorder="1" applyAlignment="1">
      <alignment vertical="center"/>
    </xf>
    <xf numFmtId="0" fontId="3" fillId="0" borderId="68" xfId="0" applyFont="1" applyBorder="1" applyAlignment="1">
      <alignment vertical="center" wrapText="1"/>
    </xf>
    <xf numFmtId="0" fontId="4" fillId="0" borderId="38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69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63" fillId="13" borderId="12" xfId="0" applyFont="1" applyFill="1" applyBorder="1" applyAlignment="1">
      <alignment horizontal="center" vertical="center" wrapText="1"/>
    </xf>
    <xf numFmtId="0" fontId="64" fillId="0" borderId="54" xfId="0" applyFont="1" applyFill="1" applyBorder="1" applyAlignment="1">
      <alignment horizontal="center" vertical="center" wrapText="1"/>
    </xf>
    <xf numFmtId="0" fontId="63" fillId="13" borderId="15" xfId="0" applyFont="1" applyFill="1" applyBorder="1" applyAlignment="1">
      <alignment horizontal="center" vertical="center" wrapText="1"/>
    </xf>
    <xf numFmtId="0" fontId="64" fillId="0" borderId="16" xfId="0" applyFont="1" applyFill="1" applyBorder="1" applyAlignment="1">
      <alignment horizontal="center" vertical="center" wrapText="1"/>
    </xf>
    <xf numFmtId="3" fontId="63" fillId="13" borderId="15" xfId="0" applyNumberFormat="1" applyFont="1" applyFill="1" applyBorder="1"/>
    <xf numFmtId="164" fontId="64" fillId="0" borderId="16" xfId="0" applyNumberFormat="1" applyFont="1" applyFill="1" applyBorder="1"/>
    <xf numFmtId="4" fontId="57" fillId="2" borderId="66" xfId="0" applyNumberFormat="1" applyFont="1" applyFill="1" applyBorder="1" applyAlignment="1">
      <alignment horizontal="center"/>
    </xf>
    <xf numFmtId="2" fontId="57" fillId="0" borderId="0" xfId="7" applyNumberFormat="1" applyFont="1" applyFill="1" applyBorder="1" applyAlignment="1"/>
    <xf numFmtId="0" fontId="66" fillId="0" borderId="0" xfId="0" applyFont="1"/>
    <xf numFmtId="0" fontId="65" fillId="0" borderId="48" xfId="0" applyFont="1" applyBorder="1" applyAlignment="1">
      <alignment wrapText="1"/>
    </xf>
    <xf numFmtId="3" fontId="63" fillId="13" borderId="15" xfId="0" applyNumberFormat="1" applyFont="1" applyFill="1" applyBorder="1" applyAlignment="1">
      <alignment horizontal="right"/>
    </xf>
    <xf numFmtId="3" fontId="3" fillId="0" borderId="12" xfId="0" applyNumberFormat="1" applyFont="1" applyFill="1" applyBorder="1" applyAlignment="1">
      <alignment horizontal="right"/>
    </xf>
    <xf numFmtId="164" fontId="64" fillId="0" borderId="54" xfId="0" applyNumberFormat="1" applyFont="1" applyFill="1" applyBorder="1" applyAlignment="1">
      <alignment horizontal="right"/>
    </xf>
    <xf numFmtId="3" fontId="3" fillId="0" borderId="54" xfId="0" applyNumberFormat="1" applyFont="1" applyFill="1" applyBorder="1"/>
    <xf numFmtId="167" fontId="38" fillId="6" borderId="9" xfId="5" applyNumberFormat="1" applyFont="1" applyFill="1" applyBorder="1"/>
    <xf numFmtId="167" fontId="38" fillId="4" borderId="9" xfId="5" applyNumberFormat="1" applyFont="1" applyFill="1" applyBorder="1"/>
    <xf numFmtId="167" fontId="38" fillId="0" borderId="9" xfId="5" applyNumberFormat="1" applyFont="1" applyFill="1" applyBorder="1"/>
    <xf numFmtId="169" fontId="38" fillId="0" borderId="9" xfId="5" applyNumberFormat="1" applyFont="1" applyFill="1" applyBorder="1"/>
    <xf numFmtId="2" fontId="38" fillId="3" borderId="9" xfId="0" applyNumberFormat="1" applyFont="1" applyFill="1" applyBorder="1" applyProtection="1"/>
    <xf numFmtId="2" fontId="38" fillId="3" borderId="9" xfId="0" applyNumberFormat="1" applyFont="1" applyFill="1" applyBorder="1"/>
    <xf numFmtId="169" fontId="38" fillId="3" borderId="9" xfId="5" applyNumberFormat="1" applyFont="1" applyFill="1" applyBorder="1"/>
    <xf numFmtId="2" fontId="0" fillId="0" borderId="27" xfId="0" applyNumberFormat="1" applyBorder="1"/>
    <xf numFmtId="0" fontId="0" fillId="0" borderId="35" xfId="0" applyBorder="1"/>
    <xf numFmtId="4" fontId="55" fillId="0" borderId="0" xfId="0" applyNumberFormat="1" applyFont="1" applyFill="1" applyBorder="1" applyAlignment="1">
      <alignment horizontal="right" wrapText="1"/>
    </xf>
    <xf numFmtId="164" fontId="38" fillId="4" borderId="9" xfId="0" applyNumberFormat="1" applyFont="1" applyFill="1" applyBorder="1"/>
    <xf numFmtId="164" fontId="38" fillId="0" borderId="9" xfId="0" applyNumberFormat="1" applyFont="1" applyFill="1" applyBorder="1"/>
    <xf numFmtId="164" fontId="38" fillId="3" borderId="9" xfId="0" applyNumberFormat="1" applyFont="1" applyFill="1" applyBorder="1"/>
    <xf numFmtId="2" fontId="39" fillId="14" borderId="9" xfId="0" applyNumberFormat="1" applyFont="1" applyFill="1" applyBorder="1" applyProtection="1"/>
    <xf numFmtId="169" fontId="39" fillId="14" borderId="9" xfId="5" applyNumberFormat="1" applyFont="1" applyFill="1" applyBorder="1"/>
    <xf numFmtId="3" fontId="3" fillId="0" borderId="12" xfId="0" applyNumberFormat="1" applyFont="1" applyBorder="1"/>
    <xf numFmtId="164" fontId="64" fillId="0" borderId="54" xfId="0" applyNumberFormat="1" applyFont="1" applyFill="1" applyBorder="1"/>
    <xf numFmtId="3" fontId="63" fillId="13" borderId="25" xfId="0" applyNumberFormat="1" applyFont="1" applyFill="1" applyBorder="1"/>
    <xf numFmtId="3" fontId="63" fillId="13" borderId="9" xfId="0" applyNumberFormat="1" applyFont="1" applyFill="1" applyBorder="1"/>
    <xf numFmtId="3" fontId="63" fillId="13" borderId="12" xfId="0" applyNumberFormat="1" applyFont="1" applyFill="1" applyBorder="1"/>
    <xf numFmtId="0" fontId="8" fillId="0" borderId="27" xfId="0" applyFont="1" applyBorder="1" applyAlignment="1">
      <alignment wrapText="1"/>
    </xf>
    <xf numFmtId="0" fontId="9" fillId="0" borderId="36" xfId="0" applyFont="1" applyBorder="1"/>
    <xf numFmtId="0" fontId="9" fillId="0" borderId="20" xfId="0" applyFont="1" applyBorder="1"/>
    <xf numFmtId="0" fontId="9" fillId="0" borderId="0" xfId="0" applyFont="1" applyFill="1" applyBorder="1"/>
    <xf numFmtId="0" fontId="9" fillId="0" borderId="35" xfId="0" applyFont="1" applyBorder="1"/>
    <xf numFmtId="0" fontId="9" fillId="0" borderId="9" xfId="0" applyFont="1" applyFill="1" applyBorder="1" applyAlignment="1">
      <alignment horizontal="center"/>
    </xf>
    <xf numFmtId="0" fontId="68" fillId="0" borderId="0" xfId="0" applyFont="1" applyAlignment="1">
      <alignment vertical="center"/>
    </xf>
    <xf numFmtId="0" fontId="69" fillId="0" borderId="0" xfId="0" applyFont="1" applyAlignment="1">
      <alignment vertical="center"/>
    </xf>
    <xf numFmtId="0" fontId="70" fillId="0" borderId="0" xfId="0" applyFont="1"/>
    <xf numFmtId="2" fontId="0" fillId="0" borderId="35" xfId="0" quotePrefix="1" applyNumberFormat="1" applyBorder="1"/>
    <xf numFmtId="4" fontId="33" fillId="0" borderId="9" xfId="8" applyNumberFormat="1" applyFont="1" applyFill="1" applyBorder="1" applyAlignment="1" applyProtection="1">
      <alignment horizontal="right" vertical="center"/>
      <protection locked="0"/>
    </xf>
    <xf numFmtId="172" fontId="17" fillId="2" borderId="62" xfId="0" applyNumberFormat="1" applyFont="1" applyFill="1" applyBorder="1" applyAlignment="1">
      <alignment horizontal="center" vertical="center" wrapText="1"/>
    </xf>
    <xf numFmtId="172" fontId="75" fillId="0" borderId="62" xfId="0" applyNumberFormat="1" applyFont="1" applyBorder="1" applyAlignment="1">
      <alignment horizontal="center" vertical="center" wrapText="1"/>
    </xf>
    <xf numFmtId="4" fontId="58" fillId="0" borderId="66" xfId="0" applyNumberFormat="1" applyFont="1" applyFill="1" applyBorder="1" applyAlignment="1">
      <alignment horizontal="center"/>
    </xf>
    <xf numFmtId="0" fontId="53" fillId="0" borderId="46" xfId="0" applyFont="1" applyBorder="1" applyAlignment="1">
      <alignment horizontal="center" vertical="center"/>
    </xf>
    <xf numFmtId="0" fontId="0" fillId="0" borderId="53" xfId="0" applyBorder="1"/>
    <xf numFmtId="0" fontId="53" fillId="0" borderId="27" xfId="0" applyFont="1" applyBorder="1" applyAlignment="1">
      <alignment vertical="top"/>
    </xf>
    <xf numFmtId="0" fontId="63" fillId="0" borderId="28" xfId="0" applyFont="1" applyBorder="1" applyAlignment="1">
      <alignment vertical="center"/>
    </xf>
    <xf numFmtId="0" fontId="63" fillId="0" borderId="28" xfId="0" applyFont="1" applyBorder="1" applyAlignment="1">
      <alignment vertical="center" wrapText="1"/>
    </xf>
    <xf numFmtId="0" fontId="39" fillId="4" borderId="9" xfId="0" applyFont="1" applyFill="1" applyBorder="1" applyProtection="1"/>
    <xf numFmtId="164" fontId="39" fillId="4" borderId="9" xfId="0" applyNumberFormat="1" applyFont="1" applyFill="1" applyBorder="1" applyProtection="1"/>
    <xf numFmtId="0" fontId="39" fillId="3" borderId="9" xfId="0" applyFont="1" applyFill="1" applyBorder="1" applyProtection="1"/>
    <xf numFmtId="2" fontId="39" fillId="4" borderId="9" xfId="0" applyNumberFormat="1" applyFont="1" applyFill="1" applyBorder="1" applyProtection="1"/>
    <xf numFmtId="2" fontId="39" fillId="6" borderId="9" xfId="0" applyNumberFormat="1" applyFont="1" applyFill="1" applyBorder="1" applyProtection="1"/>
    <xf numFmtId="0" fontId="76" fillId="0" borderId="0" xfId="4" applyFont="1"/>
    <xf numFmtId="172" fontId="55" fillId="0" borderId="62" xfId="0" applyNumberFormat="1" applyFont="1" applyFill="1" applyBorder="1" applyAlignment="1">
      <alignment horizontal="center" vertical="center" wrapText="1"/>
    </xf>
    <xf numFmtId="2" fontId="58" fillId="0" borderId="27" xfId="7" applyNumberFormat="1" applyFont="1" applyFill="1" applyBorder="1" applyAlignment="1">
      <alignment horizontal="center"/>
    </xf>
    <xf numFmtId="4" fontId="58" fillId="0" borderId="22" xfId="0" applyNumberFormat="1" applyFont="1" applyFill="1" applyBorder="1" applyAlignment="1">
      <alignment horizontal="center"/>
    </xf>
    <xf numFmtId="0" fontId="67" fillId="0" borderId="0" xfId="0" applyFont="1" applyBorder="1" applyAlignment="1">
      <alignment wrapText="1"/>
    </xf>
    <xf numFmtId="0" fontId="24" fillId="0" borderId="0" xfId="0" applyFont="1" applyFill="1" applyBorder="1" applyAlignment="1">
      <alignment wrapText="1"/>
    </xf>
    <xf numFmtId="0" fontId="14" fillId="0" borderId="27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wrapText="1"/>
    </xf>
    <xf numFmtId="0" fontId="14" fillId="0" borderId="61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top" wrapText="1"/>
    </xf>
    <xf numFmtId="0" fontId="14" fillId="0" borderId="28" xfId="0" applyFont="1" applyBorder="1" applyAlignment="1">
      <alignment horizontal="center" vertical="top" wrapText="1"/>
    </xf>
    <xf numFmtId="0" fontId="14" fillId="0" borderId="29" xfId="0" applyFont="1" applyBorder="1" applyAlignment="1">
      <alignment horizontal="center" vertical="top" wrapText="1"/>
    </xf>
    <xf numFmtId="0" fontId="54" fillId="0" borderId="0" xfId="0" applyFont="1" applyBorder="1" applyAlignment="1">
      <alignment wrapText="1"/>
    </xf>
    <xf numFmtId="165" fontId="31" fillId="0" borderId="0" xfId="0" applyNumberFormat="1" applyFont="1" applyFill="1" applyBorder="1" applyAlignment="1">
      <alignment horizontal="center" vertical="center"/>
    </xf>
    <xf numFmtId="0" fontId="34" fillId="0" borderId="22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47" xfId="0" applyBorder="1" applyAlignment="1"/>
    <xf numFmtId="0" fontId="0" fillId="0" borderId="23" xfId="0" applyBorder="1" applyAlignment="1"/>
    <xf numFmtId="0" fontId="22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2" fillId="4" borderId="43" xfId="0" quotePrefix="1" applyFont="1" applyFill="1" applyBorder="1" applyAlignment="1">
      <alignment horizontal="center" vertical="center"/>
    </xf>
    <xf numFmtId="0" fontId="42" fillId="0" borderId="60" xfId="0" applyFont="1" applyBorder="1" applyAlignment="1">
      <alignment horizontal="center" vertical="center"/>
    </xf>
    <xf numFmtId="0" fontId="22" fillId="4" borderId="60" xfId="0" quotePrefix="1" applyFont="1" applyFill="1" applyBorder="1" applyAlignment="1">
      <alignment horizontal="center" vertical="center"/>
    </xf>
    <xf numFmtId="0" fontId="42" fillId="0" borderId="59" xfId="0" applyFont="1" applyBorder="1" applyAlignment="1">
      <alignment horizontal="center" vertical="center"/>
    </xf>
    <xf numFmtId="2" fontId="14" fillId="0" borderId="38" xfId="2" applyNumberFormat="1" applyFont="1" applyBorder="1" applyAlignment="1">
      <alignment horizontal="center" wrapText="1"/>
    </xf>
    <xf numFmtId="2" fontId="14" fillId="0" borderId="4" xfId="2" applyNumberFormat="1" applyFont="1" applyBorder="1" applyAlignment="1">
      <alignment horizontal="center" wrapText="1"/>
    </xf>
    <xf numFmtId="2" fontId="14" fillId="0" borderId="5" xfId="2" applyNumberFormat="1" applyFont="1" applyBorder="1" applyAlignment="1">
      <alignment horizontal="center" wrapText="1"/>
    </xf>
  </cellXfs>
  <cellStyles count="15">
    <cellStyle name="Hiperłącze" xfId="1" builtinId="8"/>
    <cellStyle name="Hiperłącze 2" xfId="9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_Arkusz1" xfId="7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28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Średnie miesięczne ceny skupu kurcząt typu brojler w zł/kg</a:t>
            </a:r>
          </a:p>
        </c:rich>
      </c:tx>
      <c:layout>
        <c:manualLayout>
          <c:xMode val="edge"/>
          <c:yMode val="edge"/>
          <c:x val="0.14820587007388564"/>
          <c:y val="4.0540449685168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086701801384537E-2"/>
          <c:y val="0.11333333333333333"/>
          <c:w val="0.80499219968798752"/>
          <c:h val="0.78189186351706041"/>
        </c:manualLayout>
      </c:layout>
      <c:lineChart>
        <c:grouping val="standard"/>
        <c:varyColors val="0"/>
        <c:ser>
          <c:idx val="0"/>
          <c:order val="0"/>
          <c:tx>
            <c:v>2014r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3.52</c:v>
              </c:pt>
              <c:pt idx="1">
                <c:v>3.6970000000000001</c:v>
              </c:pt>
              <c:pt idx="2">
                <c:v>3.71</c:v>
              </c:pt>
              <c:pt idx="3">
                <c:v>3.66</c:v>
              </c:pt>
              <c:pt idx="4">
                <c:v>3.64</c:v>
              </c:pt>
              <c:pt idx="5">
                <c:v>3.85</c:v>
              </c:pt>
              <c:pt idx="6">
                <c:v>3.89</c:v>
              </c:pt>
              <c:pt idx="7">
                <c:v>3.96</c:v>
              </c:pt>
              <c:pt idx="8">
                <c:v>3.73</c:v>
              </c:pt>
              <c:pt idx="9">
                <c:v>3.56</c:v>
              </c:pt>
              <c:pt idx="10">
                <c:v>3.46</c:v>
              </c:pt>
              <c:pt idx="11">
                <c:v>3.46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FF6-4B6A-9776-BA705D96FBA5}"/>
            </c:ext>
          </c:extLst>
        </c:ser>
        <c:ser>
          <c:idx val="1"/>
          <c:order val="1"/>
          <c:tx>
            <c:v>2015r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3.4150299999999998</c:v>
              </c:pt>
              <c:pt idx="1">
                <c:v>3.45</c:v>
              </c:pt>
              <c:pt idx="2">
                <c:v>3.52</c:v>
              </c:pt>
              <c:pt idx="3">
                <c:v>3.39</c:v>
              </c:pt>
              <c:pt idx="4">
                <c:v>3.45</c:v>
              </c:pt>
              <c:pt idx="5">
                <c:v>3.59</c:v>
              </c:pt>
              <c:pt idx="6">
                <c:v>3.66</c:v>
              </c:pt>
              <c:pt idx="7">
                <c:v>3.73</c:v>
              </c:pt>
              <c:pt idx="8">
                <c:v>3.62</c:v>
              </c:pt>
              <c:pt idx="9">
                <c:v>3.48</c:v>
              </c:pt>
              <c:pt idx="10">
                <c:v>3.39</c:v>
              </c:pt>
              <c:pt idx="11">
                <c:v>3.17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FF6-4B6A-9776-BA705D96FBA5}"/>
            </c:ext>
          </c:extLst>
        </c:ser>
        <c:ser>
          <c:idx val="2"/>
          <c:order val="2"/>
          <c:tx>
            <c:v>2016r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3.19</c:v>
              </c:pt>
              <c:pt idx="1">
                <c:v>3.24</c:v>
              </c:pt>
              <c:pt idx="2">
                <c:v>3.37</c:v>
              </c:pt>
              <c:pt idx="3">
                <c:v>3.28</c:v>
              </c:pt>
              <c:pt idx="4">
                <c:v>3.43</c:v>
              </c:pt>
              <c:pt idx="5">
                <c:v>3.43</c:v>
              </c:pt>
              <c:pt idx="6">
                <c:v>3.52</c:v>
              </c:pt>
              <c:pt idx="7">
                <c:v>3.53</c:v>
              </c:pt>
              <c:pt idx="8">
                <c:v>3.38</c:v>
              </c:pt>
              <c:pt idx="9">
                <c:v>3.19</c:v>
              </c:pt>
              <c:pt idx="10">
                <c:v>3.1150000000000002</c:v>
              </c:pt>
              <c:pt idx="11">
                <c:v>3.08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FF6-4B6A-9776-BA705D96FBA5}"/>
            </c:ext>
          </c:extLst>
        </c:ser>
        <c:ser>
          <c:idx val="3"/>
          <c:order val="3"/>
          <c:tx>
            <c:v>2017r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3.105</c:v>
              </c:pt>
              <c:pt idx="1">
                <c:v>3.18</c:v>
              </c:pt>
              <c:pt idx="2">
                <c:v>3.379</c:v>
              </c:pt>
              <c:pt idx="3">
                <c:v>3.29</c:v>
              </c:pt>
              <c:pt idx="4">
                <c:v>3.21</c:v>
              </c:pt>
              <c:pt idx="5">
                <c:v>3.3</c:v>
              </c:pt>
              <c:pt idx="6">
                <c:v>3.43</c:v>
              </c:pt>
              <c:pt idx="7">
                <c:v>3.44</c:v>
              </c:pt>
              <c:pt idx="8">
                <c:v>3.47</c:v>
              </c:pt>
              <c:pt idx="9">
                <c:v>3.43</c:v>
              </c:pt>
              <c:pt idx="10">
                <c:v>3.41</c:v>
              </c:pt>
              <c:pt idx="11">
                <c:v>3.37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FF6-4B6A-9776-BA705D96FBA5}"/>
            </c:ext>
          </c:extLst>
        </c:ser>
        <c:ser>
          <c:idx val="4"/>
          <c:order val="4"/>
          <c:tx>
            <c:v>2018r</c:v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3.31</c:v>
              </c:pt>
              <c:pt idx="1">
                <c:v>3.39</c:v>
              </c:pt>
              <c:pt idx="2">
                <c:v>3.45</c:v>
              </c:pt>
              <c:pt idx="3">
                <c:v>3.38</c:v>
              </c:pt>
              <c:pt idx="4">
                <c:v>3.375</c:v>
              </c:pt>
              <c:pt idx="5">
                <c:v>3.52</c:v>
              </c:pt>
              <c:pt idx="6">
                <c:v>3.66</c:v>
              </c:pt>
              <c:pt idx="7">
                <c:v>3.7269999999999999</c:v>
              </c:pt>
              <c:pt idx="8">
                <c:v>3.64</c:v>
              </c:pt>
              <c:pt idx="9">
                <c:v>3.43</c:v>
              </c:pt>
              <c:pt idx="10">
                <c:v>3.27</c:v>
              </c:pt>
              <c:pt idx="11">
                <c:v>3.1949999999999998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FF6-4B6A-9776-BA705D96FBA5}"/>
            </c:ext>
          </c:extLst>
        </c:ser>
        <c:ser>
          <c:idx val="5"/>
          <c:order val="5"/>
          <c:tx>
            <c:v>2019r</c:v>
          </c:tx>
          <c:marker>
            <c:symbol val="circle"/>
            <c:size val="10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3.1734</c:v>
              </c:pt>
              <c:pt idx="1">
                <c:v>3.33</c:v>
              </c:pt>
              <c:pt idx="2">
                <c:v>3.48</c:v>
              </c:pt>
              <c:pt idx="3">
                <c:v>3.4765000000000001</c:v>
              </c:pt>
              <c:pt idx="4">
                <c:v>3.46</c:v>
              </c:pt>
              <c:pt idx="5">
                <c:v>3.46</c:v>
              </c:pt>
              <c:pt idx="6">
                <c:v>3.52</c:v>
              </c:pt>
              <c:pt idx="7">
                <c:v>3.51</c:v>
              </c:pt>
              <c:pt idx="8">
                <c:v>3.48</c:v>
              </c:pt>
              <c:pt idx="9">
                <c:v>3.32</c:v>
              </c:pt>
              <c:pt idx="10">
                <c:v>3.21</c:v>
              </c:pt>
              <c:pt idx="11">
                <c:v>3.21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FF6-4B6A-9776-BA705D96FBA5}"/>
            </c:ext>
          </c:extLst>
        </c:ser>
        <c:ser>
          <c:idx val="6"/>
          <c:order val="6"/>
          <c:tx>
            <c:v>2020r</c:v>
          </c:tx>
          <c:spPr>
            <a:effectLst>
              <a:outerShdw blurRad="50800" dist="50800" dir="5400000" algn="ctr" rotWithShape="0">
                <a:srgbClr val="FF0000"/>
              </a:outerShdw>
            </a:effectLst>
          </c:spPr>
          <c:marker>
            <c:symbol val="square"/>
            <c:size val="10"/>
            <c:spPr>
              <a:solidFill>
                <a:schemeClr val="tx1"/>
              </a:solidFill>
              <a:effectLst>
                <a:outerShdw blurRad="50800" dist="50800" dir="5400000" algn="ctr" rotWithShape="0">
                  <a:srgbClr val="FF0000"/>
                </a:outerShdw>
              </a:effectLst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3.2869999999999999</c:v>
              </c:pt>
              <c:pt idx="1">
                <c:v>3.36</c:v>
              </c:pt>
              <c:pt idx="2">
                <c:v>3.4265979999999998</c:v>
              </c:pt>
              <c:pt idx="3">
                <c:v>3.04</c:v>
              </c:pt>
              <c:pt idx="4">
                <c:v>2.9969999999999999</c:v>
              </c:pt>
              <c:pt idx="5">
                <c:v>3.13</c:v>
              </c:pt>
              <c:pt idx="6">
                <c:v>3.26</c:v>
              </c:pt>
              <c:pt idx="7">
                <c:v>3.2294999999999998</c:v>
              </c:pt>
              <c:pt idx="8">
                <c:v>3.2280000000000002</c:v>
              </c:pt>
              <c:pt idx="9">
                <c:v>3.1669999999999998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5FF6-4B6A-9776-BA705D96F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662440"/>
        <c:axId val="1"/>
      </c:lineChart>
      <c:catAx>
        <c:axId val="509662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.2"/>
          <c:min val="2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2.3400940480467071E-2"/>
              <c:y val="1.689176783936490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09662440"/>
        <c:crosses val="autoZero"/>
        <c:crossBetween val="between"/>
        <c:majorUnit val="0.2"/>
      </c:valAx>
      <c:spPr>
        <a:noFill/>
        <a:ln w="381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416766184128338"/>
          <c:y val="0.24008455839571777"/>
          <c:w val="8.3156855701298715E-2"/>
          <c:h val="0.34253054575074671"/>
        </c:manualLayout>
      </c:layout>
      <c:overlay val="0"/>
      <c:spPr>
        <a:noFill/>
        <a:ln w="38100">
          <a:pattFill prst="pct75">
            <a:fgClr>
              <a:srgbClr val="000000"/>
            </a:fgClr>
            <a:bgClr>
              <a:srgbClr val="FFFFFF"/>
            </a:bgClr>
          </a:pattFill>
          <a:prstDash val="solid"/>
        </a:ln>
      </c:spPr>
      <c:txPr>
        <a:bodyPr/>
        <a:lstStyle/>
        <a:p>
          <a:pPr>
            <a:defRPr sz="7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Średnie miesieczne ceny skupu indyków w zł/kg</a:t>
            </a:r>
          </a:p>
        </c:rich>
      </c:tx>
      <c:layout>
        <c:manualLayout>
          <c:xMode val="edge"/>
          <c:yMode val="edge"/>
          <c:x val="0.25323744622478467"/>
          <c:y val="3.05809501085091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525179856115109E-2"/>
          <c:y val="0.10192974053425803"/>
          <c:w val="0.76801992211855452"/>
          <c:h val="0.80858389051733492"/>
        </c:manualLayout>
      </c:layout>
      <c:lineChart>
        <c:grouping val="standard"/>
        <c:varyColors val="0"/>
        <c:ser>
          <c:idx val="0"/>
          <c:order val="0"/>
          <c:tx>
            <c:v>2014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5.67</c:v>
              </c:pt>
              <c:pt idx="1">
                <c:v>5.57</c:v>
              </c:pt>
              <c:pt idx="2">
                <c:v>5.57</c:v>
              </c:pt>
              <c:pt idx="3">
                <c:v>5.65</c:v>
              </c:pt>
              <c:pt idx="4">
                <c:v>5.78</c:v>
              </c:pt>
              <c:pt idx="5">
                <c:v>5.94</c:v>
              </c:pt>
              <c:pt idx="6">
                <c:v>5.88</c:v>
              </c:pt>
              <c:pt idx="7">
                <c:v>5.87</c:v>
              </c:pt>
              <c:pt idx="8">
                <c:v>5.88</c:v>
              </c:pt>
              <c:pt idx="9">
                <c:v>5.94</c:v>
              </c:pt>
              <c:pt idx="10">
                <c:v>5.94</c:v>
              </c:pt>
              <c:pt idx="11">
                <c:v>5.95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9BE-4D90-87E1-50F179F86184}"/>
            </c:ext>
          </c:extLst>
        </c:ser>
        <c:ser>
          <c:idx val="1"/>
          <c:order val="1"/>
          <c:tx>
            <c:v>2015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5.91</c:v>
              </c:pt>
              <c:pt idx="1">
                <c:v>5.91</c:v>
              </c:pt>
              <c:pt idx="2">
                <c:v>5.9</c:v>
              </c:pt>
              <c:pt idx="3">
                <c:v>5.9</c:v>
              </c:pt>
              <c:pt idx="4">
                <c:v>5.84</c:v>
              </c:pt>
              <c:pt idx="5">
                <c:v>5.83</c:v>
              </c:pt>
              <c:pt idx="6">
                <c:v>5.78</c:v>
              </c:pt>
              <c:pt idx="7">
                <c:v>5.81</c:v>
              </c:pt>
              <c:pt idx="8">
                <c:v>5.81</c:v>
              </c:pt>
              <c:pt idx="9">
                <c:v>5.8</c:v>
              </c:pt>
              <c:pt idx="10">
                <c:v>5.81</c:v>
              </c:pt>
              <c:pt idx="11">
                <c:v>5.81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9BE-4D90-87E1-50F179F86184}"/>
            </c:ext>
          </c:extLst>
        </c:ser>
        <c:ser>
          <c:idx val="2"/>
          <c:order val="2"/>
          <c:tx>
            <c:v>2016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5.78</c:v>
              </c:pt>
              <c:pt idx="1">
                <c:v>5.72</c:v>
              </c:pt>
              <c:pt idx="2">
                <c:v>5.53</c:v>
              </c:pt>
              <c:pt idx="3">
                <c:v>5.37</c:v>
              </c:pt>
              <c:pt idx="4">
                <c:v>5.24</c:v>
              </c:pt>
              <c:pt idx="5">
                <c:v>5.15</c:v>
              </c:pt>
              <c:pt idx="6">
                <c:v>5</c:v>
              </c:pt>
              <c:pt idx="7">
                <c:v>4.88</c:v>
              </c:pt>
              <c:pt idx="8">
                <c:v>4.8499999999999996</c:v>
              </c:pt>
              <c:pt idx="9">
                <c:v>4.8499999999999996</c:v>
              </c:pt>
              <c:pt idx="10">
                <c:v>4.8449999999999998</c:v>
              </c:pt>
              <c:pt idx="11">
                <c:v>4.8499999999999996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9BE-4D90-87E1-50F179F86184}"/>
            </c:ext>
          </c:extLst>
        </c:ser>
        <c:ser>
          <c:idx val="3"/>
          <c:order val="3"/>
          <c:tx>
            <c:v>2017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4.83</c:v>
              </c:pt>
              <c:pt idx="1">
                <c:v>4.97</c:v>
              </c:pt>
              <c:pt idx="2">
                <c:v>5.03</c:v>
              </c:pt>
              <c:pt idx="3">
                <c:v>5.0999999999999996</c:v>
              </c:pt>
              <c:pt idx="4">
                <c:v>5.22</c:v>
              </c:pt>
              <c:pt idx="5">
                <c:v>5.39</c:v>
              </c:pt>
              <c:pt idx="6">
                <c:v>5.2990000000000004</c:v>
              </c:pt>
              <c:pt idx="7">
                <c:v>5.1100000000000003</c:v>
              </c:pt>
              <c:pt idx="8">
                <c:v>5.03</c:v>
              </c:pt>
              <c:pt idx="9">
                <c:v>5.04</c:v>
              </c:pt>
              <c:pt idx="10">
                <c:v>4.96</c:v>
              </c:pt>
              <c:pt idx="11">
                <c:v>4.9000000000000004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9BE-4D90-87E1-50F179F86184}"/>
            </c:ext>
          </c:extLst>
        </c:ser>
        <c:ser>
          <c:idx val="4"/>
          <c:order val="4"/>
          <c:tx>
            <c:v>2018</c:v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4.84</c:v>
              </c:pt>
              <c:pt idx="1">
                <c:v>4.6557000000000004</c:v>
              </c:pt>
              <c:pt idx="2">
                <c:v>4.55</c:v>
              </c:pt>
              <c:pt idx="3">
                <c:v>4.53</c:v>
              </c:pt>
              <c:pt idx="4">
                <c:v>4.5157999999999996</c:v>
              </c:pt>
              <c:pt idx="5">
                <c:v>4.57</c:v>
              </c:pt>
              <c:pt idx="6">
                <c:v>4.6399999999999997</c:v>
              </c:pt>
              <c:pt idx="7">
                <c:v>4.83</c:v>
              </c:pt>
              <c:pt idx="8">
                <c:v>5.23</c:v>
              </c:pt>
              <c:pt idx="9">
                <c:v>5.6989999999999998</c:v>
              </c:pt>
              <c:pt idx="10">
                <c:v>5.65</c:v>
              </c:pt>
              <c:pt idx="11">
                <c:v>5.65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9BE-4D90-87E1-50F179F86184}"/>
            </c:ext>
          </c:extLst>
        </c:ser>
        <c:ser>
          <c:idx val="5"/>
          <c:order val="5"/>
          <c:tx>
            <c:v>2019</c:v>
          </c:tx>
          <c:marker>
            <c:symbol val="circle"/>
            <c:size val="10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5.6040000000000001</c:v>
              </c:pt>
              <c:pt idx="1">
                <c:v>5.62</c:v>
              </c:pt>
              <c:pt idx="2">
                <c:v>5.57</c:v>
              </c:pt>
              <c:pt idx="3">
                <c:v>5.5549999999999997</c:v>
              </c:pt>
              <c:pt idx="4">
                <c:v>5.55</c:v>
              </c:pt>
              <c:pt idx="5">
                <c:v>5.63</c:v>
              </c:pt>
              <c:pt idx="6">
                <c:v>5.63</c:v>
              </c:pt>
              <c:pt idx="7">
                <c:v>5.52</c:v>
              </c:pt>
              <c:pt idx="8">
                <c:v>5.75</c:v>
              </c:pt>
              <c:pt idx="9">
                <c:v>5.89</c:v>
              </c:pt>
              <c:pt idx="10">
                <c:v>5.86</c:v>
              </c:pt>
              <c:pt idx="11">
                <c:v>5.84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9BE-4D90-87E1-50F179F86184}"/>
            </c:ext>
          </c:extLst>
        </c:ser>
        <c:ser>
          <c:idx val="6"/>
          <c:order val="6"/>
          <c:tx>
            <c:v>2020</c:v>
          </c:tx>
          <c:spPr>
            <a:ln w="63500"/>
            <a:effectLst>
              <a:outerShdw blurRad="50800" dist="50800" dir="5400000" algn="ctr" rotWithShape="0">
                <a:srgbClr val="FF0000"/>
              </a:outerShdw>
            </a:effectLst>
          </c:spPr>
          <c:marker>
            <c:spPr>
              <a:pattFill prst="pct5">
                <a:fgClr>
                  <a:srgbClr val="FFFFFF"/>
                </a:fgClr>
                <a:bgClr>
                  <a:schemeClr val="bg1"/>
                </a:bgClr>
              </a:pattFill>
              <a:effectLst>
                <a:outerShdw blurRad="50800" dist="50800" dir="5400000" algn="ctr" rotWithShape="0">
                  <a:srgbClr val="FF0000"/>
                </a:outerShdw>
              </a:effectLst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5.66</c:v>
              </c:pt>
              <c:pt idx="1">
                <c:v>5.53</c:v>
              </c:pt>
              <c:pt idx="2">
                <c:v>5.5549999999999997</c:v>
              </c:pt>
              <c:pt idx="3">
                <c:v>4.95</c:v>
              </c:pt>
              <c:pt idx="4">
                <c:v>4.484</c:v>
              </c:pt>
              <c:pt idx="5">
                <c:v>4.4130000000000003</c:v>
              </c:pt>
              <c:pt idx="6">
                <c:v>4.3499999999999996</c:v>
              </c:pt>
              <c:pt idx="7">
                <c:v>4.2300000000000004</c:v>
              </c:pt>
              <c:pt idx="8">
                <c:v>4.1614000000000004</c:v>
              </c:pt>
              <c:pt idx="9">
                <c:v>4.1790000000000003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39BE-4D90-87E1-50F179F86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662768"/>
        <c:axId val="1"/>
      </c:lineChart>
      <c:catAx>
        <c:axId val="509662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9482014036731824"/>
              <c:y val="0.87767847200918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4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.3"/>
          <c:min val="4.099999999999999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7.1942494898357637E-3"/>
              <c:y val="5.198781970435514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09662768"/>
        <c:crosses val="autoZero"/>
        <c:crossBetween val="between"/>
        <c:majorUnit val="0.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167666622525998"/>
          <c:y val="0.20234334344570565"/>
          <c:w val="8.5140146614920198E-2"/>
          <c:h val="0.36007589960345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blurRad="50800" dist="50800" dir="5400000" algn="ctr" rotWithShape="0">
            <a:srgbClr val="FF0000"/>
          </a:outerShdw>
        </a:effectLst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Średnie ceny sprzedaży tuszki z kurczaka 65% w zł/kg</a:t>
            </a:r>
          </a:p>
        </c:rich>
      </c:tx>
      <c:layout>
        <c:manualLayout>
          <c:xMode val="edge"/>
          <c:yMode val="edge"/>
          <c:x val="0.10714284401730997"/>
          <c:y val="3.60656703626332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50144194938602E-2"/>
          <c:y val="0.13973458235753317"/>
          <c:w val="0.77000615663782768"/>
          <c:h val="0.71272443403590946"/>
        </c:manualLayout>
      </c:layout>
      <c:lineChart>
        <c:grouping val="standard"/>
        <c:varyColors val="0"/>
        <c:ser>
          <c:idx val="0"/>
          <c:order val="0"/>
          <c:tx>
            <c:v>2014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5.45</c:v>
              </c:pt>
              <c:pt idx="1">
                <c:v>5.92</c:v>
              </c:pt>
              <c:pt idx="2">
                <c:v>5.75</c:v>
              </c:pt>
              <c:pt idx="3">
                <c:v>5.7</c:v>
              </c:pt>
              <c:pt idx="4">
                <c:v>5.68</c:v>
              </c:pt>
              <c:pt idx="5">
                <c:v>6.25</c:v>
              </c:pt>
              <c:pt idx="6">
                <c:v>6.06</c:v>
              </c:pt>
              <c:pt idx="7">
                <c:v>6.2229999999999999</c:v>
              </c:pt>
              <c:pt idx="8">
                <c:v>5.59</c:v>
              </c:pt>
              <c:pt idx="9">
                <c:v>5.27</c:v>
              </c:pt>
              <c:pt idx="10">
                <c:v>5.14</c:v>
              </c:pt>
              <c:pt idx="11">
                <c:v>5.25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9E1-4B83-A905-041C74E6BAC0}"/>
            </c:ext>
          </c:extLst>
        </c:ser>
        <c:ser>
          <c:idx val="1"/>
          <c:order val="1"/>
          <c:tx>
            <c:v>2015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5.1665999999999999</c:v>
              </c:pt>
              <c:pt idx="1">
                <c:v>5.33</c:v>
              </c:pt>
              <c:pt idx="2">
                <c:v>5.47</c:v>
              </c:pt>
              <c:pt idx="3">
                <c:v>5</c:v>
              </c:pt>
              <c:pt idx="4">
                <c:v>5.42</c:v>
              </c:pt>
              <c:pt idx="5">
                <c:v>5.79</c:v>
              </c:pt>
              <c:pt idx="6">
                <c:v>5.76</c:v>
              </c:pt>
              <c:pt idx="7">
                <c:v>5.91</c:v>
              </c:pt>
              <c:pt idx="8">
                <c:v>5.57</c:v>
              </c:pt>
              <c:pt idx="9">
                <c:v>5.36</c:v>
              </c:pt>
              <c:pt idx="10">
                <c:v>5.0599999999999996</c:v>
              </c:pt>
              <c:pt idx="11">
                <c:v>4.8899999999999997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9E1-4B83-A905-041C74E6BAC0}"/>
            </c:ext>
          </c:extLst>
        </c:ser>
        <c:ser>
          <c:idx val="2"/>
          <c:order val="2"/>
          <c:tx>
            <c:v>2016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</c:v>
              </c:pt>
              <c:pt idx="1">
                <c:v>5.12</c:v>
              </c:pt>
              <c:pt idx="2">
                <c:v>5.42</c:v>
              </c:pt>
              <c:pt idx="3">
                <c:v>5.0599999999999996</c:v>
              </c:pt>
              <c:pt idx="4">
                <c:v>5.74</c:v>
              </c:pt>
              <c:pt idx="5">
                <c:v>5.35</c:v>
              </c:pt>
              <c:pt idx="6">
                <c:v>5.72</c:v>
              </c:pt>
              <c:pt idx="7">
                <c:v>5.62</c:v>
              </c:pt>
              <c:pt idx="8">
                <c:v>5.0999999999999996</c:v>
              </c:pt>
              <c:pt idx="9">
                <c:v>4.7496</c:v>
              </c:pt>
              <c:pt idx="10">
                <c:v>4.67</c:v>
              </c:pt>
              <c:pt idx="11">
                <c:v>4.71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9E1-4B83-A905-041C74E6BAC0}"/>
            </c:ext>
          </c:extLst>
        </c:ser>
        <c:ser>
          <c:idx val="3"/>
          <c:order val="3"/>
          <c:tx>
            <c:v>2017</c:v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4.7699999999999996</c:v>
              </c:pt>
              <c:pt idx="1">
                <c:v>5.12</c:v>
              </c:pt>
              <c:pt idx="2">
                <c:v>5.35</c:v>
              </c:pt>
              <c:pt idx="3">
                <c:v>4.99</c:v>
              </c:pt>
              <c:pt idx="4">
                <c:v>4.95</c:v>
              </c:pt>
              <c:pt idx="5">
                <c:v>5.5</c:v>
              </c:pt>
              <c:pt idx="6">
                <c:v>5.5949999999999998</c:v>
              </c:pt>
              <c:pt idx="7">
                <c:v>5.53</c:v>
              </c:pt>
              <c:pt idx="8">
                <c:v>5.41</c:v>
              </c:pt>
              <c:pt idx="9">
                <c:v>5.21</c:v>
              </c:pt>
              <c:pt idx="10">
                <c:v>5.3479000000000001</c:v>
              </c:pt>
              <c:pt idx="11">
                <c:v>5.14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9E1-4B83-A905-041C74E6BAC0}"/>
            </c:ext>
          </c:extLst>
        </c:ser>
        <c:ser>
          <c:idx val="4"/>
          <c:order val="4"/>
          <c:tx>
            <c:v>2018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star"/>
            <c:size val="9"/>
            <c:spPr>
              <a:solidFill>
                <a:srgbClr val="4F81BD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Pt>
            <c:idx val="0"/>
            <c:marker>
              <c:symbol val="dot"/>
              <c:size val="17"/>
              <c:spPr>
                <a:solidFill>
                  <a:schemeClr val="accent1"/>
                </a:solidFill>
                <a:ln>
                  <a:solidFill>
                    <a:srgbClr val="800080"/>
                  </a:solidFill>
                  <a:prstDash val="solid"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38100">
                <a:solidFill>
                  <a:schemeClr val="tx1"/>
                </a:solidFill>
                <a:prstDash val="solid"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9E1-4B83-A905-041C74E6BAC0}"/>
              </c:ext>
            </c:extLst>
          </c:dPt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5.18</c:v>
              </c:pt>
              <c:pt idx="1">
                <c:v>5.53</c:v>
              </c:pt>
              <c:pt idx="2">
                <c:v>5.55</c:v>
              </c:pt>
              <c:pt idx="3">
                <c:v>5.29</c:v>
              </c:pt>
              <c:pt idx="4">
                <c:v>5.6849999999999996</c:v>
              </c:pt>
              <c:pt idx="5">
                <c:v>5.92</c:v>
              </c:pt>
              <c:pt idx="6">
                <c:v>6.0990000000000002</c:v>
              </c:pt>
              <c:pt idx="7">
                <c:v>6.08</c:v>
              </c:pt>
              <c:pt idx="8">
                <c:v>5.58</c:v>
              </c:pt>
              <c:pt idx="9">
                <c:v>5.109</c:v>
              </c:pt>
              <c:pt idx="10">
                <c:v>4.8</c:v>
              </c:pt>
              <c:pt idx="11">
                <c:v>4.42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A9E1-4B83-A905-041C74E6BAC0}"/>
            </c:ext>
          </c:extLst>
        </c:ser>
        <c:ser>
          <c:idx val="5"/>
          <c:order val="5"/>
          <c:tx>
            <c:v>2019</c:v>
          </c:tx>
          <c:marker>
            <c:symbol val="circle"/>
            <c:size val="11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4.76</c:v>
              </c:pt>
              <c:pt idx="1">
                <c:v>5.55</c:v>
              </c:pt>
              <c:pt idx="2">
                <c:v>5.7</c:v>
              </c:pt>
              <c:pt idx="3">
                <c:v>5.65</c:v>
              </c:pt>
              <c:pt idx="4">
                <c:v>5.49</c:v>
              </c:pt>
              <c:pt idx="5">
                <c:v>5.46</c:v>
              </c:pt>
              <c:pt idx="6">
                <c:v>5.6</c:v>
              </c:pt>
              <c:pt idx="7">
                <c:v>5.52</c:v>
              </c:pt>
              <c:pt idx="8">
                <c:v>5.34</c:v>
              </c:pt>
              <c:pt idx="9">
                <c:v>4.78</c:v>
              </c:pt>
              <c:pt idx="10">
                <c:v>5.07</c:v>
              </c:pt>
              <c:pt idx="11">
                <c:v>5.55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7-A9E1-4B83-A905-041C74E6BAC0}"/>
            </c:ext>
          </c:extLst>
        </c:ser>
        <c:ser>
          <c:idx val="6"/>
          <c:order val="6"/>
          <c:tx>
            <c:v>2020</c:v>
          </c:tx>
          <c:marker>
            <c:symbol val="circle"/>
            <c:size val="9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5.3789999999999996</c:v>
              </c:pt>
              <c:pt idx="1">
                <c:v>5.3949999999999996</c:v>
              </c:pt>
              <c:pt idx="2">
                <c:v>5.5549999999999997</c:v>
              </c:pt>
              <c:pt idx="3">
                <c:v>3.91</c:v>
              </c:pt>
              <c:pt idx="4">
                <c:v>4.3967999999999998</c:v>
              </c:pt>
              <c:pt idx="5">
                <c:v>5.0999999999999996</c:v>
              </c:pt>
              <c:pt idx="6">
                <c:v>5.1029999999999998</c:v>
              </c:pt>
              <c:pt idx="7">
                <c:v>4.7835799999999997</c:v>
              </c:pt>
              <c:pt idx="8">
                <c:v>4.9653999999999998</c:v>
              </c:pt>
              <c:pt idx="9">
                <c:v>4.4020000000000001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A9E1-4B83-A905-041C74E6B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9889888"/>
        <c:axId val="1"/>
      </c:lineChart>
      <c:catAx>
        <c:axId val="589889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3.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4.8253536569305725E-3"/>
              <c:y val="0.482457282125448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89889888"/>
        <c:crosses val="autoZero"/>
        <c:crossBetween val="between"/>
      </c:valAx>
      <c:spPr>
        <a:noFill/>
        <a:ln w="254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024837910430385"/>
          <c:y val="0.18516792543789168"/>
          <c:w val="8.2489548783064914E-2"/>
          <c:h val="0.4154593175853018"/>
        </c:manualLayout>
      </c:layout>
      <c:overlay val="0"/>
      <c:spPr>
        <a:solidFill>
          <a:srgbClr val="FFFFFF"/>
        </a:solidFill>
        <a:ln w="38100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Ceny sprzedaży filetów z  piersi indyka w zł/kg </a:t>
            </a:r>
          </a:p>
        </c:rich>
      </c:tx>
      <c:layout>
        <c:manualLayout>
          <c:xMode val="edge"/>
          <c:yMode val="edge"/>
          <c:x val="0.1816770205882538"/>
          <c:y val="3.8194484948640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90683229813664"/>
          <c:y val="0.11488964138550041"/>
          <c:w val="0.75051759834368525"/>
          <c:h val="0.79075109134674226"/>
        </c:manualLayout>
      </c:layout>
      <c:lineChart>
        <c:grouping val="standard"/>
        <c:varyColors val="0"/>
        <c:ser>
          <c:idx val="1"/>
          <c:order val="0"/>
          <c:tx>
            <c:v>2014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15.97</c:v>
              </c:pt>
              <c:pt idx="1">
                <c:v>15.61</c:v>
              </c:pt>
              <c:pt idx="2">
                <c:v>15.57</c:v>
              </c:pt>
              <c:pt idx="3">
                <c:v>16.18</c:v>
              </c:pt>
              <c:pt idx="4">
                <c:v>16.84</c:v>
              </c:pt>
              <c:pt idx="5">
                <c:v>17.11</c:v>
              </c:pt>
              <c:pt idx="6">
                <c:v>17.28</c:v>
              </c:pt>
              <c:pt idx="7">
                <c:v>17.393000000000001</c:v>
              </c:pt>
              <c:pt idx="8">
                <c:v>17.28</c:v>
              </c:pt>
              <c:pt idx="9">
                <c:v>17.55</c:v>
              </c:pt>
              <c:pt idx="10">
                <c:v>17.54</c:v>
              </c:pt>
              <c:pt idx="11">
                <c:v>17.850000000000001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E3E-4C9D-88EC-AD8F90730E8E}"/>
            </c:ext>
          </c:extLst>
        </c:ser>
        <c:ser>
          <c:idx val="2"/>
          <c:order val="1"/>
          <c:tx>
            <c:v>2015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17.72</c:v>
              </c:pt>
              <c:pt idx="1">
                <c:v>17.21</c:v>
              </c:pt>
              <c:pt idx="2">
                <c:v>17.03</c:v>
              </c:pt>
              <c:pt idx="3">
                <c:v>16.905999999999999</c:v>
              </c:pt>
              <c:pt idx="4">
                <c:v>17.53</c:v>
              </c:pt>
              <c:pt idx="5">
                <c:v>18.12</c:v>
              </c:pt>
              <c:pt idx="6">
                <c:v>18.57</c:v>
              </c:pt>
              <c:pt idx="7">
                <c:v>18.78</c:v>
              </c:pt>
              <c:pt idx="8">
                <c:v>19.329999999999998</c:v>
              </c:pt>
              <c:pt idx="9">
                <c:v>19.79</c:v>
              </c:pt>
              <c:pt idx="10">
                <c:v>19.87</c:v>
              </c:pt>
              <c:pt idx="11">
                <c:v>20.03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E3E-4C9D-88EC-AD8F90730E8E}"/>
            </c:ext>
          </c:extLst>
        </c:ser>
        <c:ser>
          <c:idx val="3"/>
          <c:order val="2"/>
          <c:tx>
            <c:v>2016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x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19.18</c:v>
              </c:pt>
              <c:pt idx="1">
                <c:v>18.07</c:v>
              </c:pt>
              <c:pt idx="2">
                <c:v>16.95</c:v>
              </c:pt>
              <c:pt idx="3">
                <c:v>17.04</c:v>
              </c:pt>
              <c:pt idx="4">
                <c:v>17.298500000000001</c:v>
              </c:pt>
              <c:pt idx="5">
                <c:v>17.32</c:v>
              </c:pt>
              <c:pt idx="6">
                <c:v>17.04</c:v>
              </c:pt>
              <c:pt idx="7">
                <c:v>16.646999999999998</c:v>
              </c:pt>
              <c:pt idx="8">
                <c:v>16.45</c:v>
              </c:pt>
              <c:pt idx="9">
                <c:v>16.2</c:v>
              </c:pt>
              <c:pt idx="10">
                <c:v>16.489999999999998</c:v>
              </c:pt>
              <c:pt idx="11">
                <c:v>16.899999999999999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E3E-4C9D-88EC-AD8F90730E8E}"/>
            </c:ext>
          </c:extLst>
        </c:ser>
        <c:ser>
          <c:idx val="4"/>
          <c:order val="3"/>
          <c:tx>
            <c:v>2017</c:v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diamond"/>
            <c:size val="11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15.85</c:v>
              </c:pt>
              <c:pt idx="1">
                <c:v>15.75</c:v>
              </c:pt>
              <c:pt idx="2">
                <c:v>16.14</c:v>
              </c:pt>
              <c:pt idx="3">
                <c:v>16.239999999999998</c:v>
              </c:pt>
              <c:pt idx="4">
                <c:v>16.920000000000002</c:v>
              </c:pt>
              <c:pt idx="5">
                <c:v>17.32</c:v>
              </c:pt>
              <c:pt idx="6">
                <c:v>17.216999999999999</c:v>
              </c:pt>
              <c:pt idx="7">
                <c:v>16.87</c:v>
              </c:pt>
              <c:pt idx="8">
                <c:v>16.809999999999999</c:v>
              </c:pt>
              <c:pt idx="9">
                <c:v>16.91</c:v>
              </c:pt>
              <c:pt idx="10">
                <c:v>16.72</c:v>
              </c:pt>
              <c:pt idx="11">
                <c:v>16.864999999999998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E3E-4C9D-88EC-AD8F90730E8E}"/>
            </c:ext>
          </c:extLst>
        </c:ser>
        <c:ser>
          <c:idx val="0"/>
          <c:order val="4"/>
          <c:tx>
            <c:v>2018</c:v>
          </c:tx>
          <c:marker>
            <c:symbol val="circle"/>
            <c:size val="6"/>
            <c:spPr>
              <a:ln w="6350"/>
            </c:spPr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16.04</c:v>
              </c:pt>
              <c:pt idx="1">
                <c:v>15.03</c:v>
              </c:pt>
              <c:pt idx="2">
                <c:v>14.81</c:v>
              </c:pt>
              <c:pt idx="3">
                <c:v>14.59</c:v>
              </c:pt>
              <c:pt idx="4">
                <c:v>15.42</c:v>
              </c:pt>
              <c:pt idx="5">
                <c:v>16.53</c:v>
              </c:pt>
              <c:pt idx="6">
                <c:v>16.5</c:v>
              </c:pt>
              <c:pt idx="7">
                <c:v>16.39</c:v>
              </c:pt>
              <c:pt idx="8">
                <c:v>17.54</c:v>
              </c:pt>
              <c:pt idx="9">
                <c:v>18.03</c:v>
              </c:pt>
              <c:pt idx="10">
                <c:v>17.79</c:v>
              </c:pt>
              <c:pt idx="11">
                <c:v>17.79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E3E-4C9D-88EC-AD8F90730E8E}"/>
            </c:ext>
          </c:extLst>
        </c:ser>
        <c:ser>
          <c:idx val="5"/>
          <c:order val="5"/>
          <c:tx>
            <c:v>2019</c:v>
          </c:tx>
          <c:marker>
            <c:symbol val="circle"/>
            <c:size val="11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17.100000000000001</c:v>
              </c:pt>
              <c:pt idx="1">
                <c:v>16.87</c:v>
              </c:pt>
              <c:pt idx="2">
                <c:v>17.434000000000001</c:v>
              </c:pt>
              <c:pt idx="3">
                <c:v>18.09</c:v>
              </c:pt>
              <c:pt idx="4">
                <c:v>18.71</c:v>
              </c:pt>
              <c:pt idx="5">
                <c:v>19.350000000000001</c:v>
              </c:pt>
              <c:pt idx="6">
                <c:v>19.78</c:v>
              </c:pt>
              <c:pt idx="7">
                <c:v>20.6</c:v>
              </c:pt>
              <c:pt idx="8">
                <c:v>21.37</c:v>
              </c:pt>
              <c:pt idx="9">
                <c:v>21.22</c:v>
              </c:pt>
              <c:pt idx="10">
                <c:v>20.68</c:v>
              </c:pt>
              <c:pt idx="11">
                <c:v>20.254000000000001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E3E-4C9D-88EC-AD8F90730E8E}"/>
            </c:ext>
          </c:extLst>
        </c:ser>
        <c:ser>
          <c:idx val="6"/>
          <c:order val="6"/>
          <c:tx>
            <c:v>2020</c:v>
          </c:tx>
          <c:marker>
            <c:symbol val="square"/>
            <c:size val="9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19.62</c:v>
              </c:pt>
              <c:pt idx="1">
                <c:v>18.8</c:v>
              </c:pt>
              <c:pt idx="2">
                <c:v>18.58503</c:v>
              </c:pt>
              <c:pt idx="3">
                <c:v>16.001000000000001</c:v>
              </c:pt>
              <c:pt idx="4">
                <c:v>13.97</c:v>
              </c:pt>
              <c:pt idx="5">
                <c:v>13.3909</c:v>
              </c:pt>
              <c:pt idx="6">
                <c:v>13.025</c:v>
              </c:pt>
              <c:pt idx="7">
                <c:v>12.249000000000001</c:v>
              </c:pt>
              <c:pt idx="8">
                <c:v>12.39</c:v>
              </c:pt>
              <c:pt idx="9">
                <c:v>12.198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6E3E-4C9D-88EC-AD8F90730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673592"/>
        <c:axId val="1"/>
      </c:lineChart>
      <c:catAx>
        <c:axId val="509673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45962738470640807"/>
              <c:y val="0.899308253135024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3.8819967647928902E-2"/>
              <c:y val="0.427084799585237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09673592"/>
        <c:crosses val="autoZero"/>
        <c:crossBetween val="between"/>
        <c:minorUnit val="0.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380753664784705"/>
          <c:y val="9.8356631347007548E-2"/>
          <c:w val="7.677083530026374E-2"/>
          <c:h val="0.34474631411814266"/>
        </c:manualLayout>
      </c:layout>
      <c:overlay val="0"/>
      <c:spPr>
        <a:solidFill>
          <a:srgbClr val="FFFFFF"/>
        </a:solidFill>
        <a:ln w="38100">
          <a:solidFill>
            <a:srgbClr val="000000"/>
          </a:solidFill>
          <a:prstDash val="solid"/>
        </a:ln>
      </c:spPr>
      <c:txPr>
        <a:bodyPr/>
        <a:lstStyle/>
        <a:p>
          <a:pPr>
            <a:defRPr sz="6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chart" Target="../charts/chart3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13</xdr:row>
      <xdr:rowOff>95250</xdr:rowOff>
    </xdr:from>
    <xdr:to>
      <xdr:col>12</xdr:col>
      <xdr:colOff>0</xdr:colOff>
      <xdr:row>14</xdr:row>
      <xdr:rowOff>114300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19</xdr:col>
      <xdr:colOff>214330</xdr:colOff>
      <xdr:row>41</xdr:row>
      <xdr:rowOff>95058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11187130" cy="65720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12</xdr:col>
      <xdr:colOff>409575</xdr:colOff>
      <xdr:row>36</xdr:row>
      <xdr:rowOff>152400</xdr:rowOff>
    </xdr:to>
    <xdr:graphicFrame macro="">
      <xdr:nvGraphicFramePr>
        <xdr:cNvPr id="6" name="Wykres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37</xdr:row>
      <xdr:rowOff>0</xdr:rowOff>
    </xdr:from>
    <xdr:to>
      <xdr:col>12</xdr:col>
      <xdr:colOff>409575</xdr:colOff>
      <xdr:row>64</xdr:row>
      <xdr:rowOff>28575</xdr:rowOff>
    </xdr:to>
    <xdr:graphicFrame macro="">
      <xdr:nvGraphicFramePr>
        <xdr:cNvPr id="7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15</xdr:col>
      <xdr:colOff>25179</xdr:colOff>
      <xdr:row>34</xdr:row>
      <xdr:rowOff>39710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9169179" cy="53832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256847</xdr:colOff>
      <xdr:row>32</xdr:row>
      <xdr:rowOff>34347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400847" cy="50540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275084</xdr:colOff>
      <xdr:row>33</xdr:row>
      <xdr:rowOff>129237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8809484" cy="529178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14</xdr:col>
      <xdr:colOff>269081</xdr:colOff>
      <xdr:row>23</xdr:row>
      <xdr:rowOff>66675</xdr:rowOff>
    </xdr:to>
    <xdr:graphicFrame macro="">
      <xdr:nvGraphicFramePr>
        <xdr:cNvPr id="7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607218</xdr:colOff>
      <xdr:row>24</xdr:row>
      <xdr:rowOff>0</xdr:rowOff>
    </xdr:from>
    <xdr:to>
      <xdr:col>14</xdr:col>
      <xdr:colOff>273842</xdr:colOff>
      <xdr:row>46</xdr:row>
      <xdr:rowOff>100530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7218" y="3988594"/>
          <a:ext cx="8167687" cy="376765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1</xdr:row>
      <xdr:rowOff>0</xdr:rowOff>
    </xdr:from>
    <xdr:to>
      <xdr:col>29</xdr:col>
      <xdr:colOff>27980</xdr:colOff>
      <xdr:row>23</xdr:row>
      <xdr:rowOff>95249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108281" y="166688"/>
          <a:ext cx="8529043" cy="3762374"/>
        </a:xfrm>
        <a:prstGeom prst="rect">
          <a:avLst/>
        </a:prstGeom>
      </xdr:spPr>
    </xdr:pic>
    <xdr:clientData/>
  </xdr:twoCellAnchor>
  <xdr:twoCellAnchor>
    <xdr:from>
      <xdr:col>14</xdr:col>
      <xdr:colOff>607217</xdr:colOff>
      <xdr:row>24</xdr:row>
      <xdr:rowOff>0</xdr:rowOff>
    </xdr:from>
    <xdr:to>
      <xdr:col>29</xdr:col>
      <xdr:colOff>11905</xdr:colOff>
      <xdr:row>47</xdr:row>
      <xdr:rowOff>23813</xdr:rowOff>
    </xdr:to>
    <xdr:graphicFrame macro="">
      <xdr:nvGraphicFramePr>
        <xdr:cNvPr id="11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tabSelected="1" workbookViewId="0">
      <selection activeCell="G6" sqref="G6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10" ht="15.75">
      <c r="B2" s="201" t="s">
        <v>0</v>
      </c>
      <c r="C2" s="201"/>
      <c r="D2" s="201"/>
      <c r="E2" s="201"/>
      <c r="F2" s="202"/>
      <c r="G2" s="202"/>
      <c r="H2" s="202"/>
      <c r="I2" s="202"/>
      <c r="J2" s="202"/>
    </row>
    <row r="3" spans="2:10" ht="15.75">
      <c r="B3" s="201" t="s">
        <v>176</v>
      </c>
      <c r="C3" s="201"/>
      <c r="D3" s="201"/>
      <c r="E3" s="201"/>
      <c r="F3" s="202"/>
      <c r="G3" s="202"/>
      <c r="H3" s="202"/>
      <c r="I3" s="202"/>
      <c r="J3" s="202"/>
    </row>
    <row r="4" spans="2:10" ht="18.75">
      <c r="B4" s="132" t="s">
        <v>177</v>
      </c>
      <c r="C4" s="203"/>
      <c r="D4" s="203"/>
      <c r="E4" s="203"/>
      <c r="F4" s="202"/>
      <c r="G4" s="202"/>
      <c r="H4" s="202"/>
      <c r="I4" s="202"/>
      <c r="J4" s="202"/>
    </row>
    <row r="5" spans="2:10" ht="18.75">
      <c r="B5" s="204"/>
      <c r="C5" s="202"/>
      <c r="D5" s="202"/>
      <c r="E5" s="202"/>
      <c r="F5" s="202"/>
      <c r="G5" s="202"/>
      <c r="H5" s="202"/>
      <c r="I5" s="202"/>
      <c r="J5" s="202"/>
    </row>
    <row r="6" spans="2:10" ht="18.75">
      <c r="B6" s="204" t="s">
        <v>229</v>
      </c>
      <c r="C6" s="202"/>
      <c r="D6" s="205" t="s">
        <v>1</v>
      </c>
      <c r="E6" s="202"/>
      <c r="F6" s="202"/>
      <c r="G6" s="203" t="s">
        <v>237</v>
      </c>
      <c r="H6" s="202"/>
      <c r="I6" s="202"/>
      <c r="J6" s="202"/>
    </row>
    <row r="7" spans="2:10" ht="18.75">
      <c r="B7" s="206" t="s">
        <v>230</v>
      </c>
      <c r="C7" s="202"/>
      <c r="D7" s="202"/>
      <c r="E7" s="202"/>
      <c r="F7" s="202"/>
      <c r="G7" s="203"/>
      <c r="H7" s="202"/>
      <c r="I7" s="202"/>
      <c r="J7" s="202"/>
    </row>
    <row r="8" spans="2:10" ht="15.75">
      <c r="B8" s="129" t="s">
        <v>116</v>
      </c>
      <c r="C8" s="201"/>
      <c r="D8" s="202"/>
      <c r="E8" s="202"/>
      <c r="F8" s="202"/>
      <c r="G8" s="202"/>
      <c r="H8" s="202"/>
      <c r="I8" s="202"/>
      <c r="J8" s="202"/>
    </row>
    <row r="9" spans="2:10" ht="18.75">
      <c r="B9" s="204" t="s">
        <v>155</v>
      </c>
      <c r="C9" s="202"/>
      <c r="D9" s="202"/>
      <c r="E9" s="202"/>
      <c r="F9" s="205"/>
      <c r="G9" s="205"/>
      <c r="H9" s="205"/>
      <c r="I9" s="205"/>
      <c r="J9" s="205"/>
    </row>
    <row r="10" spans="2:10" ht="18.75">
      <c r="B10" s="204" t="s">
        <v>4</v>
      </c>
      <c r="C10" s="202"/>
      <c r="D10" s="202"/>
      <c r="E10" s="202"/>
      <c r="F10" s="202"/>
      <c r="G10" s="202"/>
      <c r="H10" s="202"/>
      <c r="I10" s="202"/>
      <c r="J10" s="202"/>
    </row>
    <row r="11" spans="2:10" ht="18.75">
      <c r="B11" s="204" t="s">
        <v>5</v>
      </c>
      <c r="C11" s="202"/>
      <c r="D11" s="202"/>
      <c r="E11" s="202"/>
      <c r="F11" s="202"/>
      <c r="G11" s="202"/>
      <c r="H11" s="202"/>
      <c r="I11" s="202"/>
      <c r="J11" s="202"/>
    </row>
    <row r="12" spans="2:10" ht="18.75">
      <c r="B12" s="204" t="s">
        <v>7</v>
      </c>
      <c r="C12" s="202"/>
      <c r="D12" s="202"/>
      <c r="E12" s="202"/>
      <c r="F12" s="202"/>
      <c r="G12" s="202"/>
      <c r="H12" s="202"/>
      <c r="I12" s="202"/>
      <c r="J12" s="202"/>
    </row>
    <row r="13" spans="2:10" ht="18.75">
      <c r="B13" s="204" t="s">
        <v>38</v>
      </c>
      <c r="C13" s="202"/>
      <c r="D13" s="202"/>
      <c r="E13" s="202"/>
      <c r="F13" s="202"/>
      <c r="G13" s="202"/>
      <c r="H13" s="202"/>
      <c r="I13" s="202"/>
      <c r="J13" s="202"/>
    </row>
    <row r="14" spans="2:10" ht="18.75">
      <c r="B14" s="204" t="s">
        <v>35</v>
      </c>
      <c r="C14" s="207" t="s">
        <v>36</v>
      </c>
      <c r="D14" s="202"/>
      <c r="E14" s="202"/>
      <c r="F14" s="202"/>
      <c r="G14" s="202"/>
      <c r="H14" s="202"/>
      <c r="I14" s="202"/>
      <c r="J14" s="202"/>
    </row>
    <row r="15" spans="2:10" ht="18.75">
      <c r="B15" s="204"/>
      <c r="C15" s="202"/>
      <c r="D15" s="202"/>
      <c r="E15" s="202"/>
      <c r="F15" s="202"/>
      <c r="G15" s="202"/>
      <c r="H15" s="202"/>
      <c r="I15" s="202"/>
      <c r="J15" s="202"/>
    </row>
    <row r="16" spans="2:10" ht="18.75">
      <c r="B16" s="203" t="s">
        <v>6</v>
      </c>
      <c r="C16" s="202"/>
      <c r="D16" s="202"/>
      <c r="E16" s="202"/>
      <c r="F16" s="202"/>
      <c r="G16" s="202"/>
      <c r="H16" s="202"/>
      <c r="I16" s="202"/>
      <c r="J16" s="202"/>
    </row>
    <row r="17" spans="2:10" ht="18.75">
      <c r="B17" s="203" t="s">
        <v>41</v>
      </c>
      <c r="C17" s="202"/>
      <c r="D17" s="202"/>
      <c r="E17" s="202"/>
      <c r="F17" s="202"/>
      <c r="G17" s="202"/>
      <c r="H17" s="202"/>
      <c r="I17" s="202"/>
      <c r="J17" s="202"/>
    </row>
    <row r="18" spans="2:10">
      <c r="B18" s="207" t="s">
        <v>37</v>
      </c>
      <c r="C18" s="202"/>
      <c r="D18" s="202"/>
      <c r="E18" s="202"/>
      <c r="F18" s="202"/>
      <c r="G18" s="202"/>
      <c r="H18" s="202"/>
      <c r="I18" s="202"/>
      <c r="J18" s="202"/>
    </row>
    <row r="20" spans="2:10" ht="15.75">
      <c r="B20" s="128"/>
    </row>
    <row r="21" spans="2:10" ht="15.75">
      <c r="B21" s="128"/>
    </row>
    <row r="22" spans="2:10" ht="15.75">
      <c r="B22" s="128"/>
    </row>
    <row r="23" spans="2:10" ht="15.75">
      <c r="B23" s="129"/>
    </row>
    <row r="35" ht="11.25" customHeight="1"/>
  </sheetData>
  <phoneticPr fontId="7" type="noConversion"/>
  <hyperlinks>
    <hyperlink ref="C14" r:id="rId1" display="http://www.minrol.gov.pl/DesktopDefault.aspx?TabOrgId=878"/>
    <hyperlink ref="B18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workbookViewId="0">
      <selection activeCell="O15" sqref="O15"/>
    </sheetView>
  </sheetViews>
  <sheetFormatPr defaultRowHeight="12.75"/>
  <cols>
    <col min="1" max="1" width="32.140625" customWidth="1"/>
    <col min="2" max="2" width="13.85546875" customWidth="1"/>
    <col min="3" max="3" width="11" customWidth="1"/>
    <col min="5" max="5" width="10.42578125" customWidth="1"/>
    <col min="6" max="6" width="9.7109375" customWidth="1"/>
    <col min="7" max="7" width="9.28515625" customWidth="1"/>
    <col min="8" max="8" width="11.140625" customWidth="1"/>
    <col min="9" max="9" width="10.7109375" customWidth="1"/>
    <col min="11" max="11" width="11.42578125" customWidth="1"/>
    <col min="14" max="14" width="10.5703125" customWidth="1"/>
  </cols>
  <sheetData>
    <row r="1" spans="1:16" ht="19.5">
      <c r="A1" s="227" t="s">
        <v>148</v>
      </c>
      <c r="B1" s="224"/>
      <c r="C1" s="224"/>
      <c r="D1" s="224"/>
      <c r="E1" s="229" t="s">
        <v>231</v>
      </c>
      <c r="F1" s="224"/>
      <c r="G1" s="224"/>
      <c r="H1" s="224"/>
      <c r="I1" s="224"/>
    </row>
    <row r="2" spans="1:16" ht="20.25" thickBot="1">
      <c r="A2" s="227"/>
      <c r="E2" s="228"/>
      <c r="F2" s="228"/>
      <c r="G2" s="224"/>
      <c r="H2" s="224"/>
      <c r="I2" s="224"/>
    </row>
    <row r="3" spans="1:16" ht="19.5" thickBot="1">
      <c r="A3" s="262"/>
      <c r="B3" s="263" t="s">
        <v>9</v>
      </c>
      <c r="C3" s="264"/>
      <c r="D3" s="265"/>
      <c r="E3" s="266" t="s">
        <v>10</v>
      </c>
      <c r="F3" s="267"/>
      <c r="G3" s="267"/>
      <c r="H3" s="267"/>
      <c r="I3" s="267"/>
      <c r="J3" s="267"/>
      <c r="K3" s="267"/>
      <c r="L3" s="267"/>
      <c r="M3" s="267"/>
      <c r="N3" s="267"/>
      <c r="O3" s="268"/>
      <c r="P3" s="269"/>
    </row>
    <row r="4" spans="1:16" ht="28.5" customHeight="1" thickBot="1">
      <c r="A4" s="358" t="s">
        <v>8</v>
      </c>
      <c r="B4" s="360"/>
      <c r="C4" s="361"/>
      <c r="D4" s="362"/>
      <c r="E4" s="270" t="s">
        <v>11</v>
      </c>
      <c r="F4" s="271"/>
      <c r="G4" s="271"/>
      <c r="H4" s="270" t="s">
        <v>12</v>
      </c>
      <c r="I4" s="272"/>
      <c r="J4" s="273"/>
      <c r="K4" s="274" t="s">
        <v>13</v>
      </c>
      <c r="L4" s="275"/>
      <c r="M4" s="271"/>
      <c r="N4" s="270" t="s">
        <v>14</v>
      </c>
      <c r="O4" s="271"/>
      <c r="P4" s="276"/>
    </row>
    <row r="5" spans="1:16" ht="27.75" customHeight="1" thickBot="1">
      <c r="A5" s="277"/>
      <c r="B5" s="278" t="s">
        <v>232</v>
      </c>
      <c r="C5" s="21" t="s">
        <v>227</v>
      </c>
      <c r="D5" s="279" t="s">
        <v>15</v>
      </c>
      <c r="E5" s="278" t="s">
        <v>232</v>
      </c>
      <c r="F5" s="280" t="s">
        <v>227</v>
      </c>
      <c r="G5" s="279" t="s">
        <v>15</v>
      </c>
      <c r="H5" s="278" t="s">
        <v>232</v>
      </c>
      <c r="I5" s="280" t="s">
        <v>227</v>
      </c>
      <c r="J5" s="279" t="s">
        <v>15</v>
      </c>
      <c r="K5" s="278" t="s">
        <v>232</v>
      </c>
      <c r="L5" s="280" t="s">
        <v>227</v>
      </c>
      <c r="M5" s="279" t="s">
        <v>15</v>
      </c>
      <c r="N5" s="278" t="s">
        <v>232</v>
      </c>
      <c r="O5" s="281" t="s">
        <v>227</v>
      </c>
      <c r="P5" s="282" t="s">
        <v>15</v>
      </c>
    </row>
    <row r="6" spans="1:16" ht="25.5" customHeight="1">
      <c r="A6" s="283" t="s">
        <v>16</v>
      </c>
      <c r="B6" s="284">
        <v>3042.8220000000001</v>
      </c>
      <c r="C6" s="101">
        <v>3058.9859999999999</v>
      </c>
      <c r="D6" s="285">
        <v>-0.52841039481709817</v>
      </c>
      <c r="E6" s="284">
        <v>2982.2530000000002</v>
      </c>
      <c r="F6" s="286">
        <v>3034.491</v>
      </c>
      <c r="G6" s="285">
        <v>-1.7214748700852907</v>
      </c>
      <c r="H6" s="284">
        <v>3091.0059999999999</v>
      </c>
      <c r="I6" s="286">
        <v>3081.1669999999999</v>
      </c>
      <c r="J6" s="285">
        <v>0.31932706016908341</v>
      </c>
      <c r="K6" s="287">
        <v>2355.2280000000001</v>
      </c>
      <c r="L6" s="288">
        <v>2634.297</v>
      </c>
      <c r="M6" s="289">
        <v>-10.593680211456794</v>
      </c>
      <c r="N6" s="284">
        <v>3035.74</v>
      </c>
      <c r="O6" s="290">
        <v>3063.7020000000002</v>
      </c>
      <c r="P6" s="291">
        <v>-0.91268667775130996</v>
      </c>
    </row>
    <row r="7" spans="1:16" ht="24" customHeight="1">
      <c r="A7" s="292" t="s">
        <v>17</v>
      </c>
      <c r="B7" s="293">
        <v>4161.8710000000001</v>
      </c>
      <c r="C7" s="102">
        <v>4158.9840000000004</v>
      </c>
      <c r="D7" s="294">
        <v>6.9415991982650471E-2</v>
      </c>
      <c r="E7" s="293">
        <v>4116.5370000000003</v>
      </c>
      <c r="F7" s="295">
        <v>4107.6779999999999</v>
      </c>
      <c r="G7" s="294">
        <v>0.21566929053349312</v>
      </c>
      <c r="H7" s="293">
        <v>4250</v>
      </c>
      <c r="I7" s="295">
        <v>4250</v>
      </c>
      <c r="J7" s="294">
        <v>0</v>
      </c>
      <c r="K7" s="293" t="s">
        <v>174</v>
      </c>
      <c r="L7" s="295" t="s">
        <v>174</v>
      </c>
      <c r="M7" s="294" t="s">
        <v>174</v>
      </c>
      <c r="N7" s="293">
        <v>4308.8410000000003</v>
      </c>
      <c r="O7" s="299">
        <v>4315.4049999999997</v>
      </c>
      <c r="P7" s="300">
        <v>-0.15210623336626333</v>
      </c>
    </row>
    <row r="8" spans="1:16" ht="23.25" customHeight="1">
      <c r="A8" s="292" t="s">
        <v>18</v>
      </c>
      <c r="B8" s="293">
        <v>4048.3870000000002</v>
      </c>
      <c r="C8" s="102">
        <v>4095.2930000000001</v>
      </c>
      <c r="D8" s="294">
        <v>-1.1453637139027646</v>
      </c>
      <c r="E8" s="293">
        <v>3936.5410000000002</v>
      </c>
      <c r="F8" s="295">
        <v>3958.029</v>
      </c>
      <c r="G8" s="294">
        <v>-0.54289647700913335</v>
      </c>
      <c r="H8" s="293">
        <v>4150</v>
      </c>
      <c r="I8" s="295">
        <v>4270</v>
      </c>
      <c r="J8" s="294">
        <v>-2.810304449648712</v>
      </c>
      <c r="K8" s="293" t="s">
        <v>174</v>
      </c>
      <c r="L8" s="295" t="s">
        <v>174</v>
      </c>
      <c r="M8" s="294" t="s">
        <v>174</v>
      </c>
      <c r="N8" s="293">
        <v>4045.7080000000001</v>
      </c>
      <c r="O8" s="299">
        <v>4046.8939999999998</v>
      </c>
      <c r="P8" s="300">
        <v>-2.9306426113451314E-2</v>
      </c>
    </row>
    <row r="9" spans="1:16" ht="21.75" customHeight="1">
      <c r="A9" s="292" t="s">
        <v>19</v>
      </c>
      <c r="B9" s="293">
        <v>4258.6819999999998</v>
      </c>
      <c r="C9" s="102">
        <v>4274.259</v>
      </c>
      <c r="D9" s="294">
        <v>-0.3644374381618013</v>
      </c>
      <c r="E9" s="293" t="s">
        <v>174</v>
      </c>
      <c r="F9" s="295" t="s">
        <v>174</v>
      </c>
      <c r="G9" s="294" t="s">
        <v>174</v>
      </c>
      <c r="H9" s="293" t="s">
        <v>174</v>
      </c>
      <c r="I9" s="295" t="s">
        <v>174</v>
      </c>
      <c r="J9" s="294" t="s">
        <v>174</v>
      </c>
      <c r="K9" s="296" t="s">
        <v>174</v>
      </c>
      <c r="L9" s="297" t="s">
        <v>174</v>
      </c>
      <c r="M9" s="298" t="s">
        <v>174</v>
      </c>
      <c r="N9" s="293" t="s">
        <v>174</v>
      </c>
      <c r="O9" s="295" t="s">
        <v>174</v>
      </c>
      <c r="P9" s="300" t="s">
        <v>174</v>
      </c>
    </row>
    <row r="10" spans="1:16" ht="24.75" customHeight="1">
      <c r="A10" s="292" t="s">
        <v>182</v>
      </c>
      <c r="B10" s="293">
        <v>8253.5400000000009</v>
      </c>
      <c r="C10" s="102">
        <v>8060.0469999999996</v>
      </c>
      <c r="D10" s="294">
        <v>2.4006435694481847</v>
      </c>
      <c r="E10" s="293" t="s">
        <v>174</v>
      </c>
      <c r="F10" s="295" t="s">
        <v>174</v>
      </c>
      <c r="G10" s="294" t="s">
        <v>174</v>
      </c>
      <c r="H10" s="293" t="s">
        <v>174</v>
      </c>
      <c r="I10" s="295" t="s">
        <v>174</v>
      </c>
      <c r="J10" s="294" t="s">
        <v>174</v>
      </c>
      <c r="K10" s="293" t="s">
        <v>174</v>
      </c>
      <c r="L10" s="295" t="s">
        <v>174</v>
      </c>
      <c r="M10" s="294" t="s">
        <v>174</v>
      </c>
      <c r="N10" s="293" t="s">
        <v>174</v>
      </c>
      <c r="O10" s="295" t="s">
        <v>174</v>
      </c>
      <c r="P10" s="300" t="s">
        <v>174</v>
      </c>
    </row>
    <row r="11" spans="1:16" ht="25.5" customHeight="1" thickBot="1">
      <c r="A11" s="319" t="s">
        <v>39</v>
      </c>
      <c r="B11" s="314">
        <v>2164.4380000000001</v>
      </c>
      <c r="C11" s="339">
        <v>1996.89</v>
      </c>
      <c r="D11" s="340">
        <v>8.3904471453109579</v>
      </c>
      <c r="E11" s="320" t="s">
        <v>174</v>
      </c>
      <c r="F11" s="321" t="s">
        <v>174</v>
      </c>
      <c r="G11" s="322" t="s">
        <v>174</v>
      </c>
      <c r="H11" s="314" t="s">
        <v>174</v>
      </c>
      <c r="I11" s="323" t="s">
        <v>174</v>
      </c>
      <c r="J11" s="315" t="s">
        <v>174</v>
      </c>
      <c r="K11" s="314" t="s">
        <v>174</v>
      </c>
      <c r="L11" s="323" t="s">
        <v>174</v>
      </c>
      <c r="M11" s="315" t="s">
        <v>174</v>
      </c>
      <c r="N11" s="314" t="s">
        <v>174</v>
      </c>
      <c r="O11" s="323" t="s">
        <v>174</v>
      </c>
      <c r="P11" s="315" t="s">
        <v>174</v>
      </c>
    </row>
    <row r="12" spans="1:16" ht="18.75" customHeight="1">
      <c r="B12" s="208"/>
      <c r="C12" s="201"/>
      <c r="D12" s="201"/>
      <c r="E12" s="201"/>
      <c r="F12" s="201"/>
      <c r="G12" s="201"/>
      <c r="H12" s="201"/>
      <c r="I12" s="201"/>
    </row>
    <row r="13" spans="1:16" ht="18.75" customHeight="1">
      <c r="B13" s="208"/>
      <c r="C13" s="201"/>
      <c r="D13" s="201"/>
      <c r="E13" s="201"/>
      <c r="F13" s="201"/>
      <c r="G13" s="201"/>
      <c r="H13" s="201"/>
      <c r="I13" s="201"/>
    </row>
    <row r="14" spans="1:16" ht="18.75" customHeight="1">
      <c r="B14" s="201" t="s">
        <v>145</v>
      </c>
      <c r="C14" s="201"/>
      <c r="D14" s="201"/>
      <c r="E14" s="201"/>
      <c r="F14" s="201"/>
      <c r="G14" s="201"/>
      <c r="H14" s="201"/>
      <c r="I14" s="201"/>
    </row>
    <row r="15" spans="1:16" ht="18.75" customHeight="1">
      <c r="B15" s="201" t="s">
        <v>143</v>
      </c>
      <c r="C15" s="201"/>
      <c r="D15" s="201"/>
      <c r="E15" s="201"/>
      <c r="F15" s="201"/>
      <c r="G15" s="201"/>
      <c r="H15" s="201"/>
      <c r="I15" s="201"/>
    </row>
    <row r="16" spans="1:16" ht="18.75" customHeight="1">
      <c r="B16" s="201" t="s">
        <v>2</v>
      </c>
    </row>
    <row r="17" spans="2:15" ht="15.75">
      <c r="B17" s="201" t="s">
        <v>3</v>
      </c>
    </row>
    <row r="25" spans="2:15">
      <c r="O25" t="s">
        <v>40</v>
      </c>
    </row>
    <row r="30" spans="2:15" ht="26.25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K10" sqref="K10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6" ht="15">
      <c r="A1" s="13"/>
      <c r="B1" s="13"/>
      <c r="C1" s="13"/>
      <c r="D1" s="13"/>
      <c r="E1" s="13"/>
      <c r="F1" s="13"/>
    </row>
    <row r="2" spans="1:6" ht="18" customHeight="1" thickBot="1">
      <c r="A2" s="12" t="s">
        <v>79</v>
      </c>
      <c r="B2" s="12"/>
      <c r="C2" s="12"/>
      <c r="D2" s="12"/>
      <c r="E2" s="12"/>
      <c r="F2" s="12"/>
    </row>
    <row r="3" spans="1:6" ht="16.5" customHeight="1" thickBot="1">
      <c r="A3" s="61" t="s">
        <v>42</v>
      </c>
      <c r="B3" s="62"/>
      <c r="C3" s="63"/>
      <c r="D3" s="64" t="s">
        <v>80</v>
      </c>
      <c r="E3" s="63"/>
      <c r="F3" s="65"/>
    </row>
    <row r="4" spans="1:6" ht="16.5" customHeight="1" thickBot="1">
      <c r="A4" s="66"/>
      <c r="B4" s="14" t="s">
        <v>9</v>
      </c>
      <c r="C4" s="15" t="s">
        <v>43</v>
      </c>
      <c r="D4" s="15" t="s">
        <v>44</v>
      </c>
      <c r="E4" s="15" t="s">
        <v>45</v>
      </c>
      <c r="F4" s="15" t="s">
        <v>46</v>
      </c>
    </row>
    <row r="5" spans="1:6" ht="18" customHeight="1">
      <c r="A5" s="16" t="s">
        <v>151</v>
      </c>
      <c r="B5" s="22">
        <v>3.2869999999999999</v>
      </c>
      <c r="C5" s="22">
        <v>3.35</v>
      </c>
      <c r="D5" s="22">
        <v>3.28</v>
      </c>
      <c r="E5" s="22">
        <v>3.37</v>
      </c>
      <c r="F5" s="22">
        <v>3.25</v>
      </c>
    </row>
    <row r="6" spans="1:6" ht="17.25" customHeight="1">
      <c r="A6" s="16" t="s">
        <v>152</v>
      </c>
      <c r="B6" s="22">
        <v>3.36</v>
      </c>
      <c r="C6" s="22">
        <v>3.42</v>
      </c>
      <c r="D6" s="22">
        <v>3.36</v>
      </c>
      <c r="E6" s="22">
        <v>3.5</v>
      </c>
      <c r="F6" s="22">
        <v>3.32</v>
      </c>
    </row>
    <row r="7" spans="1:6" ht="19.5" customHeight="1">
      <c r="A7" s="16" t="s">
        <v>157</v>
      </c>
      <c r="B7" s="22">
        <v>3.42658</v>
      </c>
      <c r="C7" s="22">
        <v>3.47</v>
      </c>
      <c r="D7" s="22">
        <v>3.42</v>
      </c>
      <c r="E7" s="22">
        <v>3.63</v>
      </c>
      <c r="F7" s="22">
        <v>3.39</v>
      </c>
    </row>
    <row r="8" spans="1:6" ht="18.75" customHeight="1">
      <c r="A8" s="16" t="s">
        <v>178</v>
      </c>
      <c r="B8" s="22">
        <v>3.04</v>
      </c>
      <c r="C8" s="22">
        <v>3.05</v>
      </c>
      <c r="D8" s="22">
        <v>3.044</v>
      </c>
      <c r="E8" s="22">
        <v>2.62</v>
      </c>
      <c r="F8" s="22">
        <v>3.11</v>
      </c>
    </row>
    <row r="9" spans="1:6" ht="15">
      <c r="A9" s="16" t="s">
        <v>181</v>
      </c>
      <c r="B9" s="22">
        <v>2.9969999999999999</v>
      </c>
      <c r="C9" s="22">
        <v>3.01</v>
      </c>
      <c r="D9" s="22">
        <v>2.996</v>
      </c>
      <c r="E9" s="22">
        <v>2.87</v>
      </c>
      <c r="F9" s="22">
        <v>3.02</v>
      </c>
    </row>
    <row r="10" spans="1:6" ht="15">
      <c r="A10" s="16" t="s">
        <v>183</v>
      </c>
      <c r="B10" s="22">
        <v>3.1288</v>
      </c>
      <c r="C10" s="22">
        <v>3.22</v>
      </c>
      <c r="D10" s="22">
        <v>3.11</v>
      </c>
      <c r="E10" s="22">
        <v>3.36</v>
      </c>
      <c r="F10" s="22">
        <v>3.1</v>
      </c>
    </row>
    <row r="11" spans="1:6" ht="17.25" customHeight="1">
      <c r="A11" s="16" t="s">
        <v>185</v>
      </c>
      <c r="B11" s="22">
        <v>3.26</v>
      </c>
      <c r="C11" s="22">
        <v>3.35</v>
      </c>
      <c r="D11" s="22">
        <v>3.24</v>
      </c>
      <c r="E11" s="22">
        <v>3.34</v>
      </c>
      <c r="F11" s="22">
        <v>3.25</v>
      </c>
    </row>
    <row r="12" spans="1:6" ht="16.5" customHeight="1">
      <c r="A12" s="16" t="s">
        <v>190</v>
      </c>
      <c r="B12" s="22">
        <v>3.2294999999999998</v>
      </c>
      <c r="C12" s="22">
        <v>3.26</v>
      </c>
      <c r="D12" s="22">
        <v>3.21</v>
      </c>
      <c r="E12" s="22">
        <v>3.21</v>
      </c>
      <c r="F12" s="22">
        <v>3.26</v>
      </c>
    </row>
    <row r="13" spans="1:6" ht="18.75" customHeight="1">
      <c r="A13" s="16" t="s">
        <v>195</v>
      </c>
      <c r="B13" s="22">
        <v>3.2280000000000002</v>
      </c>
      <c r="C13" s="22">
        <v>3.24</v>
      </c>
      <c r="D13" s="22">
        <v>3.21</v>
      </c>
      <c r="E13" s="22">
        <v>3.23</v>
      </c>
      <c r="F13" s="22">
        <v>3.26</v>
      </c>
    </row>
    <row r="14" spans="1:6" ht="16.5" customHeight="1">
      <c r="A14" s="16" t="s">
        <v>198</v>
      </c>
      <c r="B14" s="22">
        <v>3.1669999999999998</v>
      </c>
      <c r="C14" s="22">
        <v>3.16</v>
      </c>
      <c r="D14" s="22">
        <v>3.17</v>
      </c>
      <c r="E14" s="22">
        <v>3</v>
      </c>
      <c r="F14" s="22">
        <v>3.18</v>
      </c>
    </row>
    <row r="15" spans="1:6" ht="16.5" customHeight="1" thickBot="1">
      <c r="A15" s="67"/>
      <c r="B15" s="17"/>
      <c r="C15" s="17"/>
      <c r="D15" s="18" t="s">
        <v>47</v>
      </c>
      <c r="E15" s="17"/>
      <c r="F15" s="19"/>
    </row>
    <row r="16" spans="1:6" ht="16.5" customHeight="1" thickBot="1">
      <c r="A16" s="66"/>
      <c r="B16" s="14" t="s">
        <v>9</v>
      </c>
      <c r="C16" s="15" t="s">
        <v>43</v>
      </c>
      <c r="D16" s="15" t="s">
        <v>44</v>
      </c>
      <c r="E16" s="15" t="s">
        <v>45</v>
      </c>
      <c r="F16" s="15" t="s">
        <v>46</v>
      </c>
    </row>
    <row r="17" spans="1:6" ht="18.75" customHeight="1">
      <c r="A17" s="16" t="s">
        <v>151</v>
      </c>
      <c r="B17" s="22">
        <v>5.66</v>
      </c>
      <c r="C17" s="22">
        <v>5.57</v>
      </c>
      <c r="D17" s="22">
        <v>5.64</v>
      </c>
      <c r="E17" s="22">
        <v>5.72</v>
      </c>
      <c r="F17" s="22">
        <v>5.85</v>
      </c>
    </row>
    <row r="18" spans="1:6" ht="16.5" customHeight="1">
      <c r="A18" s="16" t="s">
        <v>152</v>
      </c>
      <c r="B18" s="22">
        <v>5.53</v>
      </c>
      <c r="C18" s="22">
        <v>5.46</v>
      </c>
      <c r="D18" s="22">
        <v>5.5</v>
      </c>
      <c r="E18" s="22">
        <v>5.51</v>
      </c>
      <c r="F18" s="22">
        <v>5.7</v>
      </c>
    </row>
    <row r="19" spans="1:6" ht="17.25" customHeight="1">
      <c r="A19" s="16" t="s">
        <v>157</v>
      </c>
      <c r="B19" s="22">
        <v>5.4823649999999997</v>
      </c>
      <c r="C19" s="22">
        <v>5.44</v>
      </c>
      <c r="D19" s="22">
        <v>5.45</v>
      </c>
      <c r="E19" s="22">
        <v>5.46</v>
      </c>
      <c r="F19" s="22">
        <v>5.62</v>
      </c>
    </row>
    <row r="20" spans="1:6" ht="18" customHeight="1">
      <c r="A20" s="16" t="s">
        <v>178</v>
      </c>
      <c r="B20" s="22">
        <v>4.95</v>
      </c>
      <c r="C20" s="22">
        <v>4.8499999999999996</v>
      </c>
      <c r="D20" s="22">
        <v>5.04</v>
      </c>
      <c r="E20" s="22">
        <v>5.05</v>
      </c>
      <c r="F20" s="22">
        <v>5.0599999999999996</v>
      </c>
    </row>
    <row r="21" spans="1:6" ht="18" customHeight="1">
      <c r="A21" s="16" t="s">
        <v>181</v>
      </c>
      <c r="B21" s="22">
        <v>4.484</v>
      </c>
      <c r="C21" s="22">
        <v>4.41</v>
      </c>
      <c r="D21" s="22">
        <v>4.49</v>
      </c>
      <c r="E21" s="22">
        <v>4.4969999999999999</v>
      </c>
      <c r="F21" s="22">
        <v>4.6500000000000004</v>
      </c>
    </row>
    <row r="22" spans="1:6" ht="17.25" customHeight="1">
      <c r="A22" s="16" t="s">
        <v>183</v>
      </c>
      <c r="B22" s="22">
        <v>4.4130000000000003</v>
      </c>
      <c r="C22" s="22">
        <v>4.37</v>
      </c>
      <c r="D22" s="22">
        <v>4.34</v>
      </c>
      <c r="E22" s="22">
        <v>4.41</v>
      </c>
      <c r="F22" s="22">
        <v>4.55</v>
      </c>
    </row>
    <row r="23" spans="1:6" ht="15">
      <c r="A23" s="16" t="s">
        <v>185</v>
      </c>
      <c r="B23" s="22">
        <v>4.3499999999999996</v>
      </c>
      <c r="C23" s="22">
        <v>4.2960000000000003</v>
      </c>
      <c r="D23" s="22">
        <v>4.298</v>
      </c>
      <c r="E23" s="22">
        <v>4.13</v>
      </c>
      <c r="F23" s="22">
        <v>4.5199999999999996</v>
      </c>
    </row>
    <row r="24" spans="1:6" ht="15">
      <c r="A24" s="16" t="s">
        <v>190</v>
      </c>
      <c r="B24" s="22">
        <v>4.2300000000000004</v>
      </c>
      <c r="C24" s="22">
        <v>4.1950000000000003</v>
      </c>
      <c r="D24" s="22">
        <v>4.21</v>
      </c>
      <c r="E24" s="22">
        <v>4.13</v>
      </c>
      <c r="F24" s="22">
        <v>4.32</v>
      </c>
    </row>
    <row r="25" spans="1:6" ht="15">
      <c r="A25" s="16" t="s">
        <v>195</v>
      </c>
      <c r="B25" s="22">
        <v>4.1614000000000004</v>
      </c>
      <c r="C25" s="22">
        <v>4.1399999999999997</v>
      </c>
      <c r="D25" s="22">
        <v>4.17</v>
      </c>
      <c r="E25" s="22">
        <v>4.08</v>
      </c>
      <c r="F25" s="22">
        <v>4.21</v>
      </c>
    </row>
    <row r="26" spans="1:6" ht="15">
      <c r="A26" s="16" t="s">
        <v>198</v>
      </c>
      <c r="B26" s="22">
        <v>4.1790000000000003</v>
      </c>
      <c r="C26" s="22">
        <v>4.13</v>
      </c>
      <c r="D26" s="22">
        <v>4.21</v>
      </c>
      <c r="E26" s="22">
        <v>4.2300000000000004</v>
      </c>
      <c r="F26" s="22">
        <v>4.24</v>
      </c>
    </row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P21"/>
  <sheetViews>
    <sheetView topLeftCell="A16" workbookViewId="0">
      <selection sqref="A1:P20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6" ht="19.5">
      <c r="A1" s="227" t="s">
        <v>144</v>
      </c>
      <c r="B1" s="224"/>
      <c r="C1" s="224"/>
      <c r="D1" s="224"/>
      <c r="E1" s="224"/>
      <c r="F1" s="224"/>
      <c r="G1" s="229" t="s">
        <v>231</v>
      </c>
      <c r="H1" s="229"/>
      <c r="I1" s="229"/>
      <c r="J1" s="224"/>
      <c r="K1" s="224"/>
      <c r="L1" s="224"/>
    </row>
    <row r="2" spans="1:16" ht="20.25" thickBot="1">
      <c r="A2" s="351" t="s">
        <v>189</v>
      </c>
      <c r="B2" s="351"/>
      <c r="C2" s="224"/>
      <c r="D2" s="224"/>
      <c r="E2" s="224"/>
      <c r="F2" s="224"/>
      <c r="G2" s="229"/>
      <c r="H2" s="229"/>
      <c r="I2" s="229"/>
      <c r="J2" s="224"/>
      <c r="K2" s="224"/>
      <c r="L2" s="224"/>
    </row>
    <row r="3" spans="1:16" ht="19.5" thickBot="1">
      <c r="A3" s="1" t="s">
        <v>8</v>
      </c>
      <c r="B3" s="2" t="s">
        <v>9</v>
      </c>
      <c r="C3" s="301"/>
      <c r="D3" s="302"/>
      <c r="E3" s="3" t="s">
        <v>10</v>
      </c>
      <c r="F3" s="20"/>
      <c r="G3" s="20"/>
      <c r="H3" s="20"/>
      <c r="I3" s="20"/>
      <c r="J3" s="20"/>
      <c r="K3" s="20"/>
      <c r="L3" s="20"/>
      <c r="M3" s="20"/>
      <c r="N3" s="20"/>
      <c r="O3" s="2"/>
      <c r="P3" s="303"/>
    </row>
    <row r="4" spans="1:16" ht="18.75">
      <c r="A4" s="4"/>
      <c r="B4" s="5"/>
      <c r="C4" s="304"/>
      <c r="D4" s="305"/>
      <c r="E4" s="306" t="s">
        <v>11</v>
      </c>
      <c r="F4" s="307"/>
      <c r="G4" s="308"/>
      <c r="H4" s="306" t="s">
        <v>12</v>
      </c>
      <c r="I4" s="307"/>
      <c r="J4" s="308"/>
      <c r="K4" s="306" t="s">
        <v>13</v>
      </c>
      <c r="L4" s="307"/>
      <c r="M4" s="308"/>
      <c r="N4" s="306" t="s">
        <v>14</v>
      </c>
      <c r="O4" s="308"/>
      <c r="P4" s="309"/>
    </row>
    <row r="5" spans="1:16" ht="29.25" customHeight="1" thickBot="1">
      <c r="A5" s="6"/>
      <c r="B5" s="310" t="s">
        <v>233</v>
      </c>
      <c r="C5" s="7" t="s">
        <v>227</v>
      </c>
      <c r="D5" s="311" t="s">
        <v>15</v>
      </c>
      <c r="E5" s="312" t="s">
        <v>233</v>
      </c>
      <c r="F5" s="7" t="s">
        <v>227</v>
      </c>
      <c r="G5" s="311" t="s">
        <v>15</v>
      </c>
      <c r="H5" s="312" t="s">
        <v>233</v>
      </c>
      <c r="I5" s="7" t="s">
        <v>227</v>
      </c>
      <c r="J5" s="311" t="s">
        <v>15</v>
      </c>
      <c r="K5" s="312" t="s">
        <v>233</v>
      </c>
      <c r="L5" s="7" t="s">
        <v>227</v>
      </c>
      <c r="M5" s="311" t="s">
        <v>15</v>
      </c>
      <c r="N5" s="312" t="s">
        <v>233</v>
      </c>
      <c r="O5" s="7" t="s">
        <v>227</v>
      </c>
      <c r="P5" s="313" t="s">
        <v>15</v>
      </c>
    </row>
    <row r="6" spans="1:16" ht="21.75" customHeight="1">
      <c r="A6" s="8" t="s">
        <v>20</v>
      </c>
      <c r="B6" s="341">
        <v>6055.576</v>
      </c>
      <c r="C6" s="101">
        <v>6087.335</v>
      </c>
      <c r="D6" s="285">
        <v>-0.52172256003653505</v>
      </c>
      <c r="E6" s="284">
        <v>3830.3829999999998</v>
      </c>
      <c r="F6" s="101">
        <v>4484.1509999999998</v>
      </c>
      <c r="G6" s="285">
        <v>-14.579526871418915</v>
      </c>
      <c r="H6" s="284">
        <v>5243.3590000000004</v>
      </c>
      <c r="I6" s="101">
        <v>5143.442</v>
      </c>
      <c r="J6" s="285">
        <v>1.9426096376706565</v>
      </c>
      <c r="K6" s="284" t="s">
        <v>174</v>
      </c>
      <c r="L6" s="101" t="s">
        <v>174</v>
      </c>
      <c r="M6" s="285" t="s">
        <v>174</v>
      </c>
      <c r="N6" s="284">
        <v>6783.7669999999998</v>
      </c>
      <c r="O6" s="101">
        <v>6855.0540000000001</v>
      </c>
      <c r="P6" s="291">
        <v>-1.03991886861869</v>
      </c>
    </row>
    <row r="7" spans="1:16" ht="21.75" customHeight="1">
      <c r="A7" s="9" t="s">
        <v>21</v>
      </c>
      <c r="B7" s="342">
        <v>3485.46</v>
      </c>
      <c r="C7" s="102">
        <v>3706.9549999999999</v>
      </c>
      <c r="D7" s="294">
        <v>-5.9751197411352415</v>
      </c>
      <c r="E7" s="293">
        <v>4162.1040000000003</v>
      </c>
      <c r="F7" s="102">
        <v>3897.8519999999999</v>
      </c>
      <c r="G7" s="294">
        <v>6.7794262070494309</v>
      </c>
      <c r="H7" s="293">
        <v>3373.8220000000001</v>
      </c>
      <c r="I7" s="102">
        <v>3633.2649999999999</v>
      </c>
      <c r="J7" s="294">
        <v>-7.1407673263579667</v>
      </c>
      <c r="K7" s="293">
        <v>3708.2089999999998</v>
      </c>
      <c r="L7" s="102">
        <v>3855.52</v>
      </c>
      <c r="M7" s="294">
        <v>-3.8207816325683734</v>
      </c>
      <c r="N7" s="293">
        <v>4032.3270000000002</v>
      </c>
      <c r="O7" s="102">
        <v>4144.2</v>
      </c>
      <c r="P7" s="300">
        <v>-2.699507745765156</v>
      </c>
    </row>
    <row r="8" spans="1:16" ht="21.75" customHeight="1">
      <c r="A8" s="9" t="s">
        <v>22</v>
      </c>
      <c r="B8" s="342">
        <v>9004.6080000000002</v>
      </c>
      <c r="C8" s="102">
        <v>8999.7939999999999</v>
      </c>
      <c r="D8" s="294">
        <v>5.3490113218150385E-2</v>
      </c>
      <c r="E8" s="293">
        <v>10012.25</v>
      </c>
      <c r="F8" s="102">
        <v>9514.8389999999999</v>
      </c>
      <c r="G8" s="294">
        <v>5.2277395340057788</v>
      </c>
      <c r="H8" s="293">
        <v>9020</v>
      </c>
      <c r="I8" s="102">
        <v>9200</v>
      </c>
      <c r="J8" s="294">
        <v>-1.956521739130435</v>
      </c>
      <c r="K8" s="293" t="s">
        <v>174</v>
      </c>
      <c r="L8" s="102" t="s">
        <v>174</v>
      </c>
      <c r="M8" s="294" t="s">
        <v>174</v>
      </c>
      <c r="N8" s="293">
        <v>8746.0229999999992</v>
      </c>
      <c r="O8" s="102">
        <v>8699.6610000000001</v>
      </c>
      <c r="P8" s="300">
        <v>0.53291731712303703</v>
      </c>
    </row>
    <row r="9" spans="1:16" ht="21.75" customHeight="1">
      <c r="A9" s="9" t="s">
        <v>23</v>
      </c>
      <c r="B9" s="342">
        <v>2932.4470000000001</v>
      </c>
      <c r="C9" s="102">
        <v>3054.5430000000001</v>
      </c>
      <c r="D9" s="294">
        <v>-3.9971936882211185</v>
      </c>
      <c r="E9" s="293">
        <v>2981.4670000000001</v>
      </c>
      <c r="F9" s="102">
        <v>3000.125</v>
      </c>
      <c r="G9" s="294">
        <v>-0.62190742052414161</v>
      </c>
      <c r="H9" s="293">
        <v>2841.39</v>
      </c>
      <c r="I9" s="102">
        <v>2995.991</v>
      </c>
      <c r="J9" s="294">
        <v>-5.1602624974507645</v>
      </c>
      <c r="K9" s="293">
        <v>2811.46</v>
      </c>
      <c r="L9" s="102">
        <v>3188.145</v>
      </c>
      <c r="M9" s="294">
        <v>-11.815177791474351</v>
      </c>
      <c r="N9" s="293">
        <v>3099.884</v>
      </c>
      <c r="O9" s="102">
        <v>3144.7539999999999</v>
      </c>
      <c r="P9" s="300">
        <v>-1.4268206670537629</v>
      </c>
    </row>
    <row r="10" spans="1:16" ht="21.75" customHeight="1">
      <c r="A10" s="9" t="s">
        <v>24</v>
      </c>
      <c r="B10" s="342">
        <v>6140.8519999999999</v>
      </c>
      <c r="C10" s="102">
        <v>6093.7740000000003</v>
      </c>
      <c r="D10" s="294">
        <v>0.77255900858810189</v>
      </c>
      <c r="E10" s="293">
        <v>6873.0370000000003</v>
      </c>
      <c r="F10" s="102">
        <v>6589.88</v>
      </c>
      <c r="G10" s="294">
        <v>4.2968460730696183</v>
      </c>
      <c r="H10" s="293">
        <v>5927.3119999999999</v>
      </c>
      <c r="I10" s="102">
        <v>5772.9359999999997</v>
      </c>
      <c r="J10" s="294">
        <v>2.6741332313401744</v>
      </c>
      <c r="K10" s="293">
        <v>4594.1530000000002</v>
      </c>
      <c r="L10" s="102">
        <v>4746.5</v>
      </c>
      <c r="M10" s="294">
        <v>-3.2096702833666861</v>
      </c>
      <c r="N10" s="293">
        <v>6331.95</v>
      </c>
      <c r="O10" s="102">
        <v>6338.973</v>
      </c>
      <c r="P10" s="300">
        <v>-0.11079081737688642</v>
      </c>
    </row>
    <row r="11" spans="1:16" ht="21.75" customHeight="1">
      <c r="A11" s="9" t="s">
        <v>25</v>
      </c>
      <c r="B11" s="342">
        <v>10342.343999999999</v>
      </c>
      <c r="C11" s="102">
        <v>10412.058000000001</v>
      </c>
      <c r="D11" s="294">
        <v>-0.66955063062462539</v>
      </c>
      <c r="E11" s="293">
        <v>9866.1610000000001</v>
      </c>
      <c r="F11" s="102">
        <v>9445.4349999999995</v>
      </c>
      <c r="G11" s="294">
        <v>4.4542787071214889</v>
      </c>
      <c r="H11" s="293">
        <v>9943.8289999999997</v>
      </c>
      <c r="I11" s="102">
        <v>9931.0859999999993</v>
      </c>
      <c r="J11" s="294">
        <v>0.12831426492531023</v>
      </c>
      <c r="K11" s="293">
        <v>9659.3459999999995</v>
      </c>
      <c r="L11" s="102">
        <v>9607.7150000000001</v>
      </c>
      <c r="M11" s="294">
        <v>0.53739104459280285</v>
      </c>
      <c r="N11" s="293">
        <v>11543.812</v>
      </c>
      <c r="O11" s="102">
        <v>12011.412</v>
      </c>
      <c r="P11" s="300">
        <v>-3.8929644574676181</v>
      </c>
    </row>
    <row r="12" spans="1:16" ht="21.75" customHeight="1">
      <c r="A12" s="9" t="s">
        <v>26</v>
      </c>
      <c r="B12" s="342">
        <v>5097.3410000000003</v>
      </c>
      <c r="C12" s="102">
        <v>5047.67</v>
      </c>
      <c r="D12" s="294">
        <v>0.98403817999196219</v>
      </c>
      <c r="E12" s="293">
        <v>4300.4229999999998</v>
      </c>
      <c r="F12" s="102">
        <v>4275.9210000000003</v>
      </c>
      <c r="G12" s="294">
        <v>0.57302274761389405</v>
      </c>
      <c r="H12" s="293">
        <v>5046.9369999999999</v>
      </c>
      <c r="I12" s="102">
        <v>5121.93</v>
      </c>
      <c r="J12" s="294">
        <v>-1.464155113404525</v>
      </c>
      <c r="K12" s="293">
        <v>5510</v>
      </c>
      <c r="L12" s="102">
        <v>5110</v>
      </c>
      <c r="M12" s="294">
        <v>7.8277886497064575</v>
      </c>
      <c r="N12" s="293">
        <v>5616.6180000000004</v>
      </c>
      <c r="O12" s="102">
        <v>5118.308</v>
      </c>
      <c r="P12" s="300">
        <v>9.7358345765827377</v>
      </c>
    </row>
    <row r="13" spans="1:16" ht="21.75" customHeight="1">
      <c r="A13" s="9" t="s">
        <v>27</v>
      </c>
      <c r="B13" s="342">
        <v>4553.3059999999996</v>
      </c>
      <c r="C13" s="102">
        <v>4828.1170000000002</v>
      </c>
      <c r="D13" s="294">
        <v>-5.6918877483706503</v>
      </c>
      <c r="E13" s="293">
        <v>4398.5959999999995</v>
      </c>
      <c r="F13" s="102">
        <v>4682.9679999999998</v>
      </c>
      <c r="G13" s="294">
        <v>-6.0724736961687613</v>
      </c>
      <c r="H13" s="293">
        <v>4517.3779999999997</v>
      </c>
      <c r="I13" s="102">
        <v>4748.6009999999997</v>
      </c>
      <c r="J13" s="294">
        <v>-4.8692867646702682</v>
      </c>
      <c r="K13" s="293">
        <v>6029.9059999999999</v>
      </c>
      <c r="L13" s="102">
        <v>5865.567</v>
      </c>
      <c r="M13" s="294">
        <v>2.8017581250030892</v>
      </c>
      <c r="N13" s="293">
        <v>4741.6009999999997</v>
      </c>
      <c r="O13" s="102">
        <v>5139.0050000000001</v>
      </c>
      <c r="P13" s="300">
        <v>-7.733092300941534</v>
      </c>
    </row>
    <row r="14" spans="1:16" ht="21.75" customHeight="1">
      <c r="A14" s="9" t="s">
        <v>28</v>
      </c>
      <c r="B14" s="342">
        <v>4826.79</v>
      </c>
      <c r="C14" s="102">
        <v>4894.47</v>
      </c>
      <c r="D14" s="294">
        <v>-1.3827850615081978</v>
      </c>
      <c r="E14" s="293">
        <v>5083.1350000000002</v>
      </c>
      <c r="F14" s="102">
        <v>5234.1180000000004</v>
      </c>
      <c r="G14" s="294">
        <v>-2.8845929724931718</v>
      </c>
      <c r="H14" s="293">
        <v>4720.308</v>
      </c>
      <c r="I14" s="102">
        <v>4800.0749999999998</v>
      </c>
      <c r="J14" s="294">
        <v>-1.6617865345853935</v>
      </c>
      <c r="K14" s="293">
        <v>6124.7110000000002</v>
      </c>
      <c r="L14" s="102">
        <v>5916.8440000000001</v>
      </c>
      <c r="M14" s="294">
        <v>3.5131397751909663</v>
      </c>
      <c r="N14" s="293">
        <v>5025.7879999999996</v>
      </c>
      <c r="O14" s="102">
        <v>5076.9880000000003</v>
      </c>
      <c r="P14" s="300">
        <v>-1.0084719522677761</v>
      </c>
    </row>
    <row r="15" spans="1:16" ht="21.75" customHeight="1">
      <c r="A15" s="9" t="s">
        <v>29</v>
      </c>
      <c r="B15" s="342">
        <v>11821.54</v>
      </c>
      <c r="C15" s="102">
        <v>11880.293</v>
      </c>
      <c r="D15" s="294">
        <v>-0.49454167502433477</v>
      </c>
      <c r="E15" s="293">
        <v>11384.607</v>
      </c>
      <c r="F15" s="102">
        <v>11357.126</v>
      </c>
      <c r="G15" s="294">
        <v>0.24197142833494817</v>
      </c>
      <c r="H15" s="293">
        <v>12670</v>
      </c>
      <c r="I15" s="102">
        <v>12540</v>
      </c>
      <c r="J15" s="294">
        <v>1.036682615629984</v>
      </c>
      <c r="K15" s="293">
        <v>11393.79</v>
      </c>
      <c r="L15" s="102">
        <v>11622</v>
      </c>
      <c r="M15" s="294">
        <v>-1.9636035105833689</v>
      </c>
      <c r="N15" s="293">
        <v>12292.517</v>
      </c>
      <c r="O15" s="102">
        <v>12407.117</v>
      </c>
      <c r="P15" s="300">
        <v>-0.92366341028298804</v>
      </c>
    </row>
    <row r="16" spans="1:16" ht="21.75" customHeight="1">
      <c r="A16" s="9" t="s">
        <v>30</v>
      </c>
      <c r="B16" s="342">
        <v>4642.9009999999998</v>
      </c>
      <c r="C16" s="102">
        <v>4603.5609999999997</v>
      </c>
      <c r="D16" s="294">
        <v>0.85455585360985009</v>
      </c>
      <c r="E16" s="293">
        <v>4496.8810000000003</v>
      </c>
      <c r="F16" s="102">
        <v>4433.7049999999999</v>
      </c>
      <c r="G16" s="294">
        <v>1.4249031002288242</v>
      </c>
      <c r="H16" s="293">
        <v>4880</v>
      </c>
      <c r="I16" s="102">
        <v>4910</v>
      </c>
      <c r="J16" s="294">
        <v>-0.61099796334012213</v>
      </c>
      <c r="K16" s="293">
        <v>4636.22</v>
      </c>
      <c r="L16" s="102">
        <v>4507</v>
      </c>
      <c r="M16" s="294">
        <v>2.8670956290215277</v>
      </c>
      <c r="N16" s="293">
        <v>4710.4179999999997</v>
      </c>
      <c r="O16" s="102">
        <v>4663.05</v>
      </c>
      <c r="P16" s="300">
        <v>1.0158158286957997</v>
      </c>
    </row>
    <row r="17" spans="1:16" ht="21.75" customHeight="1">
      <c r="A17" s="10" t="s">
        <v>31</v>
      </c>
      <c r="B17" s="342">
        <v>7571.6109999999999</v>
      </c>
      <c r="C17" s="102">
        <v>7563.9979999999996</v>
      </c>
      <c r="D17" s="294">
        <v>0.10064783200630519</v>
      </c>
      <c r="E17" s="293">
        <v>7129.8239999999996</v>
      </c>
      <c r="F17" s="102">
        <v>7441.7309999999998</v>
      </c>
      <c r="G17" s="294">
        <v>-4.1913232284262918</v>
      </c>
      <c r="H17" s="293">
        <v>7660</v>
      </c>
      <c r="I17" s="102">
        <v>7610</v>
      </c>
      <c r="J17" s="294">
        <v>0.65703022339027595</v>
      </c>
      <c r="K17" s="293">
        <v>7415.5420000000004</v>
      </c>
      <c r="L17" s="102">
        <v>7389</v>
      </c>
      <c r="M17" s="294">
        <v>0.35920963594532918</v>
      </c>
      <c r="N17" s="293">
        <v>8725.9500000000007</v>
      </c>
      <c r="O17" s="102">
        <v>8020.69</v>
      </c>
      <c r="P17" s="300">
        <v>8.7930090802661756</v>
      </c>
    </row>
    <row r="18" spans="1:16" ht="21.75" customHeight="1">
      <c r="A18" s="10" t="s">
        <v>32</v>
      </c>
      <c r="B18" s="342">
        <v>4651.0540000000001</v>
      </c>
      <c r="C18" s="102">
        <v>4537.5010000000002</v>
      </c>
      <c r="D18" s="294">
        <v>2.5025449030204041</v>
      </c>
      <c r="E18" s="293">
        <v>4763.1480000000001</v>
      </c>
      <c r="F18" s="102">
        <v>4669.3109999999997</v>
      </c>
      <c r="G18" s="294">
        <v>2.0096541010012068</v>
      </c>
      <c r="H18" s="293">
        <v>4950</v>
      </c>
      <c r="I18" s="102">
        <v>4800</v>
      </c>
      <c r="J18" s="294">
        <v>3.125</v>
      </c>
      <c r="K18" s="293">
        <v>3615.9180000000001</v>
      </c>
      <c r="L18" s="102">
        <v>3499</v>
      </c>
      <c r="M18" s="294">
        <v>3.3414689911403292</v>
      </c>
      <c r="N18" s="293">
        <v>4416.259</v>
      </c>
      <c r="O18" s="102">
        <v>4212.143</v>
      </c>
      <c r="P18" s="300">
        <v>4.8458943582874561</v>
      </c>
    </row>
    <row r="19" spans="1:16" ht="21.75" customHeight="1">
      <c r="A19" s="10" t="s">
        <v>33</v>
      </c>
      <c r="B19" s="342">
        <v>2339.8980000000001</v>
      </c>
      <c r="C19" s="102">
        <v>2298.915</v>
      </c>
      <c r="D19" s="294">
        <v>1.782710539537137</v>
      </c>
      <c r="E19" s="293">
        <v>2475.3879999999999</v>
      </c>
      <c r="F19" s="102">
        <v>2431.5520000000001</v>
      </c>
      <c r="G19" s="294">
        <v>1.8027991998525956</v>
      </c>
      <c r="H19" s="293">
        <v>2208.2979999999998</v>
      </c>
      <c r="I19" s="102">
        <v>2210.4059999999999</v>
      </c>
      <c r="J19" s="294">
        <v>-9.5367095456679665E-2</v>
      </c>
      <c r="K19" s="293" t="s">
        <v>174</v>
      </c>
      <c r="L19" s="102" t="s">
        <v>174</v>
      </c>
      <c r="M19" s="294" t="s">
        <v>174</v>
      </c>
      <c r="N19" s="293">
        <v>2242.779</v>
      </c>
      <c r="O19" s="102">
        <v>2103.27</v>
      </c>
      <c r="P19" s="300">
        <v>6.6329572522785956</v>
      </c>
    </row>
    <row r="20" spans="1:16" ht="21.75" customHeight="1" thickBot="1">
      <c r="A20" s="11" t="s">
        <v>34</v>
      </c>
      <c r="B20" s="343">
        <v>3834.6860000000001</v>
      </c>
      <c r="C20" s="339">
        <v>4223.0649999999996</v>
      </c>
      <c r="D20" s="340">
        <v>-9.1966143073810009</v>
      </c>
      <c r="E20" s="314">
        <v>4231.5730000000003</v>
      </c>
      <c r="F20" s="339">
        <v>4114.848</v>
      </c>
      <c r="G20" s="340">
        <v>2.8366782928555412</v>
      </c>
      <c r="H20" s="314">
        <v>4700</v>
      </c>
      <c r="I20" s="339">
        <v>4520</v>
      </c>
      <c r="J20" s="340">
        <v>3.9823008849557522</v>
      </c>
      <c r="K20" s="314">
        <v>3928</v>
      </c>
      <c r="L20" s="339">
        <v>3767</v>
      </c>
      <c r="M20" s="340">
        <v>4.273958056809132</v>
      </c>
      <c r="N20" s="314" t="s">
        <v>174</v>
      </c>
      <c r="O20" s="339" t="s">
        <v>174</v>
      </c>
      <c r="P20" s="315" t="s">
        <v>174</v>
      </c>
    </row>
    <row r="21" spans="1:16" ht="18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16" workbookViewId="0">
      <selection activeCell="M12" sqref="M12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6">
      <c r="A1" s="69"/>
    </row>
    <row r="2" spans="1:6" ht="16.5" thickBot="1">
      <c r="D2" s="12" t="s">
        <v>186</v>
      </c>
    </row>
    <row r="3" spans="1:6" ht="32.25" thickBot="1">
      <c r="A3" s="344" t="s">
        <v>42</v>
      </c>
      <c r="B3" s="345" t="s">
        <v>9</v>
      </c>
      <c r="C3" s="15" t="s">
        <v>43</v>
      </c>
      <c r="D3" s="15" t="s">
        <v>44</v>
      </c>
      <c r="E3" s="15" t="s">
        <v>45</v>
      </c>
      <c r="F3" s="346" t="s">
        <v>46</v>
      </c>
    </row>
    <row r="4" spans="1:6" ht="15">
      <c r="A4" s="16" t="s">
        <v>151</v>
      </c>
      <c r="B4" s="22">
        <v>5.38</v>
      </c>
      <c r="C4" s="22">
        <v>5.52</v>
      </c>
      <c r="D4" s="22">
        <v>5.34</v>
      </c>
      <c r="E4" s="22">
        <v>5.18</v>
      </c>
      <c r="F4" s="22">
        <v>5.77</v>
      </c>
    </row>
    <row r="5" spans="1:6" ht="15">
      <c r="A5" s="16" t="s">
        <v>152</v>
      </c>
      <c r="B5" s="22">
        <v>5.3949999999999996</v>
      </c>
      <c r="C5" s="22">
        <v>5.38</v>
      </c>
      <c r="D5" s="22">
        <v>5.35</v>
      </c>
      <c r="E5" s="22">
        <v>5.27</v>
      </c>
      <c r="F5" s="22">
        <v>5.93</v>
      </c>
    </row>
    <row r="6" spans="1:6" ht="15">
      <c r="A6" s="16" t="s">
        <v>157</v>
      </c>
      <c r="B6" s="22">
        <v>5.5549999999999997</v>
      </c>
      <c r="C6" s="22">
        <v>5.74</v>
      </c>
      <c r="D6" s="22">
        <v>5.45</v>
      </c>
      <c r="E6" s="22">
        <v>5.75</v>
      </c>
      <c r="F6" s="22">
        <v>6.11</v>
      </c>
    </row>
    <row r="7" spans="1:6" ht="15">
      <c r="A7" s="16" t="s">
        <v>178</v>
      </c>
      <c r="B7" s="22">
        <v>3.91</v>
      </c>
      <c r="C7" s="22">
        <v>4.5999999999999996</v>
      </c>
      <c r="D7" s="22">
        <v>3.75</v>
      </c>
      <c r="E7" s="22">
        <v>3.54</v>
      </c>
      <c r="F7" s="22">
        <v>4.99</v>
      </c>
    </row>
    <row r="8" spans="1:6" ht="15">
      <c r="A8" s="16" t="s">
        <v>181</v>
      </c>
      <c r="B8" s="22">
        <v>4.3967999999999998</v>
      </c>
      <c r="C8" s="22">
        <v>4.74</v>
      </c>
      <c r="D8" s="22">
        <v>4.29</v>
      </c>
      <c r="E8" s="22">
        <v>4.2300000000000004</v>
      </c>
      <c r="F8" s="22">
        <v>5.3</v>
      </c>
    </row>
    <row r="9" spans="1:6" ht="15">
      <c r="A9" s="16" t="s">
        <v>183</v>
      </c>
      <c r="B9" s="22">
        <v>5.0999999999999996</v>
      </c>
      <c r="C9" s="22">
        <v>5.4249999999999998</v>
      </c>
      <c r="D9" s="22">
        <v>5.05</v>
      </c>
      <c r="E9" s="22">
        <v>5.0999999999999996</v>
      </c>
      <c r="F9" s="22">
        <v>5.42</v>
      </c>
    </row>
    <row r="10" spans="1:6" ht="15">
      <c r="A10" s="16" t="s">
        <v>185</v>
      </c>
      <c r="B10" s="22">
        <v>5.1029999999999998</v>
      </c>
      <c r="C10" s="22">
        <v>5.09</v>
      </c>
      <c r="D10" s="22">
        <v>5.0369999999999999</v>
      </c>
      <c r="E10" s="22">
        <v>4.99</v>
      </c>
      <c r="F10" s="22">
        <v>5.71</v>
      </c>
    </row>
    <row r="11" spans="1:6" ht="15">
      <c r="A11" s="16" t="s">
        <v>190</v>
      </c>
      <c r="B11" s="22">
        <v>4.7835999999999999</v>
      </c>
      <c r="C11" s="22">
        <v>4.97</v>
      </c>
      <c r="D11" s="22">
        <v>4.72</v>
      </c>
      <c r="E11" s="22">
        <v>4.6500000000000004</v>
      </c>
      <c r="F11" s="22">
        <v>5.43</v>
      </c>
    </row>
    <row r="12" spans="1:6" ht="15">
      <c r="A12" s="16" t="s">
        <v>195</v>
      </c>
      <c r="B12" s="22">
        <v>4.9653999999999998</v>
      </c>
      <c r="C12" s="22">
        <v>4.97</v>
      </c>
      <c r="D12" s="22">
        <v>4.91</v>
      </c>
      <c r="E12" s="22">
        <v>4.71</v>
      </c>
      <c r="F12" s="22">
        <v>5.58</v>
      </c>
    </row>
    <row r="13" spans="1:6" ht="15">
      <c r="A13" s="16" t="s">
        <v>198</v>
      </c>
      <c r="B13" s="22">
        <v>4.4018800000000002</v>
      </c>
      <c r="C13" s="22">
        <v>4.62</v>
      </c>
      <c r="D13" s="22">
        <v>4.34</v>
      </c>
      <c r="E13" s="22">
        <v>4.0999999999999996</v>
      </c>
      <c r="F13" s="22">
        <v>4.99</v>
      </c>
    </row>
    <row r="14" spans="1:6" ht="16.5" thickBot="1">
      <c r="A14" s="347"/>
      <c r="B14" s="17"/>
      <c r="C14" s="17"/>
      <c r="D14" s="18" t="s">
        <v>47</v>
      </c>
      <c r="E14" s="17"/>
      <c r="F14" s="19"/>
    </row>
    <row r="15" spans="1:6" ht="15.75" thickBot="1">
      <c r="A15" s="348"/>
      <c r="B15" s="14" t="s">
        <v>9</v>
      </c>
      <c r="C15" s="15" t="s">
        <v>43</v>
      </c>
      <c r="D15" s="15" t="s">
        <v>44</v>
      </c>
      <c r="E15" s="15" t="s">
        <v>45</v>
      </c>
      <c r="F15" s="15" t="s">
        <v>46</v>
      </c>
    </row>
    <row r="16" spans="1:6" ht="15">
      <c r="A16" s="16" t="s">
        <v>151</v>
      </c>
      <c r="B16" s="22">
        <v>9.23</v>
      </c>
      <c r="C16" s="22" t="s">
        <v>187</v>
      </c>
      <c r="D16" s="22" t="s">
        <v>187</v>
      </c>
      <c r="E16" s="349" t="s">
        <v>187</v>
      </c>
      <c r="F16" s="22" t="s">
        <v>187</v>
      </c>
    </row>
    <row r="17" spans="1:6" ht="15">
      <c r="A17" s="16" t="s">
        <v>152</v>
      </c>
      <c r="B17" s="22">
        <v>9.18</v>
      </c>
      <c r="C17" s="22" t="s">
        <v>187</v>
      </c>
      <c r="D17" s="22" t="s">
        <v>187</v>
      </c>
      <c r="E17" s="349" t="s">
        <v>187</v>
      </c>
      <c r="F17" s="22" t="s">
        <v>187</v>
      </c>
    </row>
    <row r="18" spans="1:6" ht="15">
      <c r="A18" s="16" t="s">
        <v>157</v>
      </c>
      <c r="B18" s="22">
        <v>9.2899999999999991</v>
      </c>
      <c r="C18" s="22" t="s">
        <v>187</v>
      </c>
      <c r="D18" s="22" t="s">
        <v>187</v>
      </c>
      <c r="E18" s="349" t="s">
        <v>187</v>
      </c>
      <c r="F18" s="22" t="s">
        <v>187</v>
      </c>
    </row>
    <row r="19" spans="1:6" ht="15">
      <c r="A19" s="16" t="s">
        <v>178</v>
      </c>
      <c r="B19" s="22">
        <v>9.81</v>
      </c>
      <c r="C19" s="22" t="s">
        <v>187</v>
      </c>
      <c r="D19" s="22" t="s">
        <v>187</v>
      </c>
      <c r="E19" s="349" t="s">
        <v>187</v>
      </c>
      <c r="F19" s="22" t="s">
        <v>187</v>
      </c>
    </row>
    <row r="20" spans="1:6" ht="15">
      <c r="A20" s="16" t="s">
        <v>181</v>
      </c>
      <c r="B20" s="22">
        <v>8.52</v>
      </c>
      <c r="C20" s="22" t="s">
        <v>187</v>
      </c>
      <c r="D20" s="22" t="s">
        <v>187</v>
      </c>
      <c r="E20" s="349" t="s">
        <v>187</v>
      </c>
      <c r="F20" s="22" t="s">
        <v>187</v>
      </c>
    </row>
    <row r="21" spans="1:6" ht="15">
      <c r="A21" s="16" t="s">
        <v>183</v>
      </c>
      <c r="B21" s="22">
        <v>8.2759999999999998</v>
      </c>
      <c r="C21" s="22" t="s">
        <v>187</v>
      </c>
      <c r="D21" s="22" t="s">
        <v>187</v>
      </c>
      <c r="E21" s="349" t="s">
        <v>187</v>
      </c>
      <c r="F21" s="22" t="s">
        <v>187</v>
      </c>
    </row>
    <row r="22" spans="1:6" ht="15">
      <c r="A22" s="16" t="s">
        <v>185</v>
      </c>
      <c r="B22" s="22">
        <v>8.2460000000000004</v>
      </c>
      <c r="C22" s="22" t="s">
        <v>187</v>
      </c>
      <c r="D22" s="22" t="s">
        <v>187</v>
      </c>
      <c r="E22" s="349" t="s">
        <v>187</v>
      </c>
      <c r="F22" s="22" t="s">
        <v>187</v>
      </c>
    </row>
    <row r="23" spans="1:6" ht="15">
      <c r="A23" s="16" t="s">
        <v>190</v>
      </c>
      <c r="B23" s="22">
        <v>8.06</v>
      </c>
      <c r="C23" s="22" t="s">
        <v>187</v>
      </c>
      <c r="D23" s="22" t="s">
        <v>187</v>
      </c>
      <c r="E23" s="349" t="s">
        <v>187</v>
      </c>
      <c r="F23" s="22" t="s">
        <v>187</v>
      </c>
    </row>
    <row r="24" spans="1:6" ht="15">
      <c r="A24" s="16" t="s">
        <v>195</v>
      </c>
      <c r="B24" s="22">
        <v>7.85</v>
      </c>
      <c r="C24" s="22" t="s">
        <v>187</v>
      </c>
      <c r="D24" s="22" t="s">
        <v>187</v>
      </c>
      <c r="E24" s="349" t="s">
        <v>187</v>
      </c>
      <c r="F24" s="22" t="s">
        <v>187</v>
      </c>
    </row>
    <row r="25" spans="1:6" ht="15">
      <c r="A25" s="16" t="s">
        <v>198</v>
      </c>
      <c r="B25" s="22">
        <v>9.1</v>
      </c>
      <c r="C25" s="22" t="s">
        <v>187</v>
      </c>
      <c r="D25" s="22" t="s">
        <v>187</v>
      </c>
      <c r="E25" s="349" t="s">
        <v>187</v>
      </c>
      <c r="F25" s="22" t="s">
        <v>187</v>
      </c>
    </row>
  </sheetData>
  <phoneticPr fontId="7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5"/>
  <sheetViews>
    <sheetView workbookViewId="0">
      <selection activeCell="X25" sqref="X25"/>
    </sheetView>
  </sheetViews>
  <sheetFormatPr defaultRowHeight="12.75"/>
  <cols>
    <col min="8" max="8" width="10" customWidth="1"/>
    <col min="12" max="12" width="10.85546875" customWidth="1"/>
  </cols>
  <sheetData>
    <row r="2" spans="2:21" ht="15">
      <c r="B2" s="181" t="s">
        <v>184</v>
      </c>
    </row>
    <row r="3" spans="2:21" ht="15.75">
      <c r="D3" s="182"/>
      <c r="F3" s="183"/>
      <c r="G3" s="184"/>
    </row>
    <row r="4" spans="2:21" ht="16.5" thickBot="1">
      <c r="D4" s="182" t="s">
        <v>118</v>
      </c>
      <c r="F4" s="183"/>
      <c r="G4" s="184"/>
    </row>
    <row r="5" spans="2:21" ht="15.75" thickBot="1">
      <c r="B5" s="185" t="s">
        <v>119</v>
      </c>
      <c r="C5" s="186" t="s">
        <v>120</v>
      </c>
      <c r="D5" s="187" t="s">
        <v>121</v>
      </c>
      <c r="E5" s="187" t="s">
        <v>122</v>
      </c>
      <c r="F5" s="187" t="s">
        <v>123</v>
      </c>
      <c r="G5" s="187" t="s">
        <v>124</v>
      </c>
      <c r="H5" s="187" t="s">
        <v>125</v>
      </c>
      <c r="I5" s="187" t="s">
        <v>126</v>
      </c>
      <c r="J5" s="187" t="s">
        <v>127</v>
      </c>
      <c r="K5" s="187" t="s">
        <v>128</v>
      </c>
      <c r="L5" s="187" t="s">
        <v>129</v>
      </c>
      <c r="M5" s="187" t="s">
        <v>130</v>
      </c>
      <c r="N5" s="188" t="s">
        <v>131</v>
      </c>
    </row>
    <row r="6" spans="2:21" ht="15.75">
      <c r="B6" s="189" t="s">
        <v>132</v>
      </c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1"/>
    </row>
    <row r="7" spans="2:21" ht="15.75">
      <c r="B7" s="192" t="s">
        <v>133</v>
      </c>
      <c r="C7" s="193">
        <v>3365.8284528305776</v>
      </c>
      <c r="D7" s="194">
        <v>3378.9593195787402</v>
      </c>
      <c r="E7" s="194">
        <v>3519.6335493326173</v>
      </c>
      <c r="F7" s="194">
        <v>3491.2204606955479</v>
      </c>
      <c r="G7" s="194">
        <v>3475.4768045139958</v>
      </c>
      <c r="H7" s="194">
        <v>3625.9712143204601</v>
      </c>
      <c r="I7" s="194">
        <v>3654.8000920762447</v>
      </c>
      <c r="J7" s="194">
        <v>3626.4058720467087</v>
      </c>
      <c r="K7" s="194">
        <v>3563.2809493281484</v>
      </c>
      <c r="L7" s="194">
        <v>3450.7512560281461</v>
      </c>
      <c r="M7" s="194">
        <v>3436.6867858971668</v>
      </c>
      <c r="N7" s="195">
        <v>3250.361738244962</v>
      </c>
    </row>
    <row r="8" spans="2:21" ht="15.75">
      <c r="B8" s="192" t="s">
        <v>134</v>
      </c>
      <c r="C8" s="193">
        <v>3236.1440956584729</v>
      </c>
      <c r="D8" s="194">
        <v>3323.0044351202337</v>
      </c>
      <c r="E8" s="194">
        <v>3442.3101888828219</v>
      </c>
      <c r="F8" s="194">
        <v>3302.6696895591044</v>
      </c>
      <c r="G8" s="194">
        <v>3320.8695305467868</v>
      </c>
      <c r="H8" s="194">
        <v>3407.5451874259434</v>
      </c>
      <c r="I8" s="194">
        <v>3528.7505966442886</v>
      </c>
      <c r="J8" s="194">
        <v>3625.9084617695244</v>
      </c>
      <c r="K8" s="194">
        <v>3690.4413464457784</v>
      </c>
      <c r="L8" s="194">
        <v>3475.4260684985807</v>
      </c>
      <c r="M8" s="194">
        <v>3406.7716292790137</v>
      </c>
      <c r="N8" s="195">
        <v>3187.7531900326994</v>
      </c>
    </row>
    <row r="9" spans="2:21" ht="16.5" thickBot="1">
      <c r="B9" s="196" t="s">
        <v>135</v>
      </c>
      <c r="C9" s="197">
        <v>3271.4978238916769</v>
      </c>
      <c r="D9" s="198">
        <v>3415.3397253482494</v>
      </c>
      <c r="E9" s="198">
        <v>3658.7973880610675</v>
      </c>
      <c r="F9" s="198">
        <v>3954.4405623580728</v>
      </c>
      <c r="G9" s="198">
        <v>4026.6581379013369</v>
      </c>
      <c r="H9" s="198">
        <v>4126.3499965726596</v>
      </c>
      <c r="I9" s="198">
        <v>4261.4459007460691</v>
      </c>
      <c r="J9" s="198">
        <v>4194.91</v>
      </c>
      <c r="K9" s="199">
        <v>4128.18</v>
      </c>
      <c r="L9" s="198">
        <v>3897</v>
      </c>
      <c r="M9" s="198">
        <v>3801.03</v>
      </c>
      <c r="N9" s="200">
        <v>3948.82</v>
      </c>
    </row>
    <row r="10" spans="2:21" ht="16.5" thickBot="1">
      <c r="B10" s="196" t="s">
        <v>150</v>
      </c>
      <c r="C10" s="215">
        <v>3927.66</v>
      </c>
      <c r="D10" s="215">
        <v>3875.94</v>
      </c>
      <c r="E10" s="215">
        <v>4085.7</v>
      </c>
      <c r="F10" s="215">
        <v>3172.59</v>
      </c>
      <c r="G10" s="215">
        <v>3221.11</v>
      </c>
      <c r="H10" s="215">
        <v>3563.6</v>
      </c>
      <c r="I10" s="215">
        <v>3790.28</v>
      </c>
      <c r="J10" s="215">
        <v>3330.53</v>
      </c>
      <c r="K10" s="215">
        <v>3503.9</v>
      </c>
      <c r="L10" s="215">
        <v>3064.46</v>
      </c>
      <c r="M10" s="216"/>
      <c r="N10" s="217"/>
    </row>
    <row r="11" spans="2:21" ht="16.5" thickBot="1">
      <c r="B11" s="189" t="s">
        <v>136</v>
      </c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1"/>
      <c r="U11" s="332"/>
    </row>
    <row r="12" spans="2:21" ht="15.75">
      <c r="B12" s="192" t="s">
        <v>133</v>
      </c>
      <c r="C12" s="193">
        <v>12559.234040187543</v>
      </c>
      <c r="D12" s="194">
        <v>12801.955841467696</v>
      </c>
      <c r="E12" s="194">
        <v>13153.120316210187</v>
      </c>
      <c r="F12" s="194">
        <v>13263.269886981176</v>
      </c>
      <c r="G12" s="194">
        <v>13324.883951138463</v>
      </c>
      <c r="H12" s="194">
        <v>13538.172834960335</v>
      </c>
      <c r="I12" s="194">
        <v>13862.836530533841</v>
      </c>
      <c r="J12" s="194">
        <v>13895.974953138399</v>
      </c>
      <c r="K12" s="194">
        <v>13899.947538657194</v>
      </c>
      <c r="L12" s="194">
        <v>13821.559014955943</v>
      </c>
      <c r="M12" s="194">
        <v>13906.200620335763</v>
      </c>
      <c r="N12" s="195">
        <v>13820.838083652592</v>
      </c>
    </row>
    <row r="13" spans="2:21" ht="15.75">
      <c r="B13" s="192" t="s">
        <v>134</v>
      </c>
      <c r="C13" s="193">
        <v>13739.491085149693</v>
      </c>
      <c r="D13" s="194">
        <v>13984.247071825299</v>
      </c>
      <c r="E13" s="194">
        <v>14179.736514897744</v>
      </c>
      <c r="F13" s="194">
        <v>14506.883498662564</v>
      </c>
      <c r="G13" s="194">
        <v>15034.480490328413</v>
      </c>
      <c r="H13" s="194">
        <v>15693.511271606831</v>
      </c>
      <c r="I13" s="194">
        <v>15993.862952987773</v>
      </c>
      <c r="J13" s="194">
        <v>15799.271546431495</v>
      </c>
      <c r="K13" s="194">
        <v>15492.744447643703</v>
      </c>
      <c r="L13" s="194">
        <v>14249.293572763458</v>
      </c>
      <c r="M13" s="194">
        <v>13516.254659651697</v>
      </c>
      <c r="N13" s="195">
        <v>12881.834767390546</v>
      </c>
    </row>
    <row r="14" spans="2:21" ht="16.5" thickBot="1">
      <c r="B14" s="196" t="s">
        <v>135</v>
      </c>
      <c r="C14" s="197">
        <v>13156.511347944983</v>
      </c>
      <c r="D14" s="198">
        <v>13666.209864837068</v>
      </c>
      <c r="E14" s="198">
        <v>13976.05602391201</v>
      </c>
      <c r="F14" s="198">
        <v>14041.635223887839</v>
      </c>
      <c r="G14" s="198">
        <v>14092.17963575708</v>
      </c>
      <c r="H14" s="198">
        <v>13756.505811488036</v>
      </c>
      <c r="I14" s="198">
        <v>13844.405364894954</v>
      </c>
      <c r="J14" s="198">
        <v>13643.57</v>
      </c>
      <c r="K14" s="220">
        <v>13445.4</v>
      </c>
      <c r="L14" s="198">
        <v>12578.29</v>
      </c>
      <c r="M14" s="198">
        <v>12283.97</v>
      </c>
      <c r="N14" s="200">
        <v>12635.53</v>
      </c>
    </row>
    <row r="15" spans="2:21" ht="16.5" thickBot="1">
      <c r="B15" s="196" t="s">
        <v>150</v>
      </c>
      <c r="C15" s="215">
        <v>12560.93</v>
      </c>
      <c r="D15" s="215">
        <v>12841.93</v>
      </c>
      <c r="E15" s="215">
        <v>13507.34</v>
      </c>
      <c r="F15" s="215">
        <v>11613.27</v>
      </c>
      <c r="G15" s="215">
        <v>11690.34</v>
      </c>
      <c r="H15" s="215">
        <v>12053</v>
      </c>
      <c r="I15" s="215">
        <v>12131.25</v>
      </c>
      <c r="J15" s="331">
        <v>12132.41</v>
      </c>
      <c r="K15" s="353">
        <v>12151.2</v>
      </c>
      <c r="L15" s="353">
        <v>11234.94</v>
      </c>
      <c r="M15" s="216"/>
      <c r="N15" s="217"/>
    </row>
    <row r="16" spans="2:21" ht="15.75">
      <c r="B16" s="189" t="s">
        <v>137</v>
      </c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1"/>
    </row>
    <row r="17" spans="2:14" ht="15.75">
      <c r="B17" s="192" t="s">
        <v>133</v>
      </c>
      <c r="C17" s="193">
        <v>5314.2604699816602</v>
      </c>
      <c r="D17" s="194">
        <v>5019.0092079734259</v>
      </c>
      <c r="E17" s="194">
        <v>5271.5842321086975</v>
      </c>
      <c r="F17" s="194">
        <v>5202.0182096955332</v>
      </c>
      <c r="G17" s="194">
        <v>5164.9544469586062</v>
      </c>
      <c r="H17" s="194">
        <v>5179.6002208276032</v>
      </c>
      <c r="I17" s="194">
        <v>5372.1624865117637</v>
      </c>
      <c r="J17" s="194">
        <v>5469.7899176214642</v>
      </c>
      <c r="K17" s="194">
        <v>5247.819114791454</v>
      </c>
      <c r="L17" s="194">
        <v>5364.1382814741091</v>
      </c>
      <c r="M17" s="194">
        <v>5296.5961964617172</v>
      </c>
      <c r="N17" s="195">
        <v>5182.8125519510704</v>
      </c>
    </row>
    <row r="18" spans="2:14" ht="15.75">
      <c r="B18" s="192" t="s">
        <v>134</v>
      </c>
      <c r="C18" s="193">
        <v>5153.248792471597</v>
      </c>
      <c r="D18" s="194">
        <v>5160.113186104847</v>
      </c>
      <c r="E18" s="194">
        <v>5262.802739071205</v>
      </c>
      <c r="F18" s="194">
        <v>5072.8866636131652</v>
      </c>
      <c r="G18" s="194">
        <v>5125.2152257370608</v>
      </c>
      <c r="H18" s="194">
        <v>5805.7079620360701</v>
      </c>
      <c r="I18" s="194">
        <v>5399.7625224823305</v>
      </c>
      <c r="J18" s="194">
        <v>5433.524375720167</v>
      </c>
      <c r="K18" s="194">
        <v>5835.0656264034023</v>
      </c>
      <c r="L18" s="194">
        <v>5574.5034561756156</v>
      </c>
      <c r="M18" s="194">
        <v>5735.0613805574185</v>
      </c>
      <c r="N18" s="195">
        <v>5576.3220076120506</v>
      </c>
    </row>
    <row r="19" spans="2:14" ht="16.5" thickBot="1">
      <c r="B19" s="196" t="s">
        <v>135</v>
      </c>
      <c r="C19" s="197">
        <v>5617.1159296817877</v>
      </c>
      <c r="D19" s="198">
        <v>5788.131599414347</v>
      </c>
      <c r="E19" s="198">
        <v>5971.9509861254919</v>
      </c>
      <c r="F19" s="198">
        <v>5763.6205974723016</v>
      </c>
      <c r="G19" s="198">
        <v>5989.7517233279459</v>
      </c>
      <c r="H19" s="198">
        <v>6281.3365448565301</v>
      </c>
      <c r="I19" s="198">
        <v>6252.907477563791</v>
      </c>
      <c r="J19" s="198">
        <v>5983.82</v>
      </c>
      <c r="K19" s="199">
        <v>5897.12</v>
      </c>
      <c r="L19" s="198">
        <v>5745.33</v>
      </c>
      <c r="M19" s="198">
        <v>5457.01</v>
      </c>
      <c r="N19" s="200">
        <v>5667.38</v>
      </c>
    </row>
    <row r="20" spans="2:14" ht="16.5" thickBot="1">
      <c r="B20" s="196" t="s">
        <v>150</v>
      </c>
      <c r="C20" s="215">
        <v>5869.79</v>
      </c>
      <c r="D20" s="215">
        <v>5469.22</v>
      </c>
      <c r="E20" s="215">
        <v>5930.18</v>
      </c>
      <c r="F20" s="215">
        <v>5130.1899999999996</v>
      </c>
      <c r="G20" s="215">
        <v>4947.0200000000004</v>
      </c>
      <c r="H20" s="215">
        <v>4854.82</v>
      </c>
      <c r="I20" s="215">
        <v>5463.63</v>
      </c>
      <c r="J20" s="215">
        <v>5021.99</v>
      </c>
      <c r="K20" s="215">
        <v>5069.3599999999997</v>
      </c>
      <c r="L20" s="215">
        <v>4822.3999999999996</v>
      </c>
      <c r="M20" s="216"/>
      <c r="N20" s="217"/>
    </row>
    <row r="21" spans="2:14" ht="15.75">
      <c r="B21" s="189" t="s">
        <v>138</v>
      </c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1"/>
    </row>
    <row r="22" spans="2:14" ht="15.75">
      <c r="B22" s="192" t="s">
        <v>133</v>
      </c>
      <c r="C22" s="193">
        <v>5453.6387719944387</v>
      </c>
      <c r="D22" s="194">
        <v>5009.9690612261884</v>
      </c>
      <c r="E22" s="194">
        <v>5051.4095324178161</v>
      </c>
      <c r="F22" s="194">
        <v>5388.5021247766526</v>
      </c>
      <c r="G22" s="194">
        <v>5250.559663686995</v>
      </c>
      <c r="H22" s="194">
        <v>5076.8645341278716</v>
      </c>
      <c r="I22" s="194">
        <v>5269.8513906929738</v>
      </c>
      <c r="J22" s="194">
        <v>5150.0246562497023</v>
      </c>
      <c r="K22" s="194">
        <v>5210.3566546345455</v>
      </c>
      <c r="L22" s="194">
        <v>5052.0757605319723</v>
      </c>
      <c r="M22" s="194">
        <v>5119.0659501347718</v>
      </c>
      <c r="N22" s="195">
        <v>4964.4481024813767</v>
      </c>
    </row>
    <row r="23" spans="2:14" ht="15.75">
      <c r="B23" s="192" t="s">
        <v>134</v>
      </c>
      <c r="C23" s="193">
        <v>5015.8153870110955</v>
      </c>
      <c r="D23" s="194">
        <v>5000.8101164956279</v>
      </c>
      <c r="E23" s="194">
        <v>4938.0746085523042</v>
      </c>
      <c r="F23" s="194">
        <v>5150.1959746999655</v>
      </c>
      <c r="G23" s="194">
        <v>5331.6388722136298</v>
      </c>
      <c r="H23" s="194">
        <v>5436.6288134242923</v>
      </c>
      <c r="I23" s="194">
        <v>5282.450323395833</v>
      </c>
      <c r="J23" s="194">
        <v>5530.4959896477194</v>
      </c>
      <c r="K23" s="194">
        <v>5399.4109330539195</v>
      </c>
      <c r="L23" s="194">
        <v>5199.7208702346134</v>
      </c>
      <c r="M23" s="194">
        <v>5140.1404809857786</v>
      </c>
      <c r="N23" s="195">
        <v>5033.7519536851451</v>
      </c>
    </row>
    <row r="24" spans="2:14" ht="16.5" thickBot="1">
      <c r="B24" s="196" t="s">
        <v>135</v>
      </c>
      <c r="C24" s="197">
        <v>4961.7347747537051</v>
      </c>
      <c r="D24" s="198">
        <v>5117.2800041355622</v>
      </c>
      <c r="E24" s="198">
        <v>5248.4616287919052</v>
      </c>
      <c r="F24" s="198">
        <v>5395.3594395843566</v>
      </c>
      <c r="G24" s="198">
        <v>5283.872476400019</v>
      </c>
      <c r="H24" s="198">
        <v>5454.2047400902893</v>
      </c>
      <c r="I24" s="219">
        <v>5510.2066170614507</v>
      </c>
      <c r="J24" s="198">
        <v>5542.26</v>
      </c>
      <c r="K24" s="199">
        <v>5373.04</v>
      </c>
      <c r="L24" s="198">
        <v>5253.47</v>
      </c>
      <c r="M24" s="198">
        <v>5198.91</v>
      </c>
      <c r="N24" s="200">
        <v>5305.16</v>
      </c>
    </row>
    <row r="25" spans="2:14" ht="16.5" thickBot="1">
      <c r="B25" s="196" t="s">
        <v>150</v>
      </c>
      <c r="C25" s="215">
        <v>5356.76</v>
      </c>
      <c r="D25" s="215">
        <v>5329.89</v>
      </c>
      <c r="E25" s="215">
        <v>5583.9</v>
      </c>
      <c r="F25" s="215">
        <v>4916.3500000000004</v>
      </c>
      <c r="G25" s="215">
        <v>4772.09</v>
      </c>
      <c r="H25" s="331">
        <v>5162.7</v>
      </c>
      <c r="I25" s="215">
        <v>5206.12</v>
      </c>
      <c r="J25" s="215">
        <v>4889.99</v>
      </c>
      <c r="K25" s="199">
        <v>4862.8999999999996</v>
      </c>
      <c r="L25" s="199">
        <v>4713.41</v>
      </c>
      <c r="M25" s="216"/>
      <c r="N25" s="217"/>
    </row>
    <row r="26" spans="2:14" ht="15.75">
      <c r="B26" s="189" t="s">
        <v>139</v>
      </c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1"/>
    </row>
    <row r="27" spans="2:14" ht="15.75">
      <c r="B27" s="192" t="s">
        <v>133</v>
      </c>
      <c r="C27" s="193">
        <v>5511.5961913218489</v>
      </c>
      <c r="D27" s="194">
        <v>5386.5069713345019</v>
      </c>
      <c r="E27" s="194">
        <v>5415.6624121924397</v>
      </c>
      <c r="F27" s="194">
        <v>5409.4355550208438</v>
      </c>
      <c r="G27" s="194">
        <v>5460.1073344723673</v>
      </c>
      <c r="H27" s="194">
        <v>5407.9152298806657</v>
      </c>
      <c r="I27" s="194">
        <v>5420.0106764052307</v>
      </c>
      <c r="J27" s="194">
        <v>5378.2994017474111</v>
      </c>
      <c r="K27" s="194">
        <v>5388.3867894457435</v>
      </c>
      <c r="L27" s="194">
        <v>5430.4096475948872</v>
      </c>
      <c r="M27" s="194">
        <v>5394.6718437645877</v>
      </c>
      <c r="N27" s="195">
        <v>5515.9668493263225</v>
      </c>
    </row>
    <row r="28" spans="2:14" ht="15.75">
      <c r="B28" s="192" t="s">
        <v>134</v>
      </c>
      <c r="C28" s="193">
        <v>5405.0975186845117</v>
      </c>
      <c r="D28" s="194">
        <v>5357.4152578832018</v>
      </c>
      <c r="E28" s="194">
        <v>5391.8139706959719</v>
      </c>
      <c r="F28" s="194">
        <v>5513.4903181370928</v>
      </c>
      <c r="G28" s="194">
        <v>5563.275207517735</v>
      </c>
      <c r="H28" s="194">
        <v>5597.9379982030277</v>
      </c>
      <c r="I28" s="194">
        <v>5718.8278754338553</v>
      </c>
      <c r="J28" s="194">
        <v>5841.2796117763937</v>
      </c>
      <c r="K28" s="194">
        <v>5959.2775228495175</v>
      </c>
      <c r="L28" s="194">
        <v>5635.5925007458745</v>
      </c>
      <c r="M28" s="194">
        <v>5663.9329770721397</v>
      </c>
      <c r="N28" s="195">
        <v>5630.6530580936715</v>
      </c>
    </row>
    <row r="29" spans="2:14" ht="16.5" thickBot="1">
      <c r="B29" s="196" t="s">
        <v>135</v>
      </c>
      <c r="C29" s="197">
        <v>5416.8179829433102</v>
      </c>
      <c r="D29" s="198">
        <v>5572.7657273669647</v>
      </c>
      <c r="E29" s="198">
        <v>5706.1442565558655</v>
      </c>
      <c r="F29" s="198">
        <v>5744.9181026953165</v>
      </c>
      <c r="G29" s="198">
        <v>5715.792171486145</v>
      </c>
      <c r="H29" s="198">
        <v>5736.8091841516944</v>
      </c>
      <c r="I29" s="198">
        <v>5748.4367518750441</v>
      </c>
      <c r="J29" s="198">
        <v>5791.85</v>
      </c>
      <c r="K29" s="199">
        <v>5776.36</v>
      </c>
      <c r="L29" s="198">
        <v>5594.4</v>
      </c>
      <c r="M29" s="198">
        <v>5481.31</v>
      </c>
      <c r="N29" s="200">
        <v>5556.63</v>
      </c>
    </row>
    <row r="30" spans="2:14" ht="16.5" thickBot="1">
      <c r="B30" s="196" t="s">
        <v>150</v>
      </c>
      <c r="C30" s="215">
        <v>5637.88</v>
      </c>
      <c r="D30" s="215">
        <v>5545.5</v>
      </c>
      <c r="E30" s="215">
        <v>5686.5</v>
      </c>
      <c r="F30" s="215">
        <v>5033.8900000000003</v>
      </c>
      <c r="G30" s="215">
        <v>4995.3999999999996</v>
      </c>
      <c r="H30" s="215">
        <v>5270.3</v>
      </c>
      <c r="I30" s="215">
        <v>5393.53</v>
      </c>
      <c r="J30" s="215">
        <v>5485.65</v>
      </c>
      <c r="K30" s="215">
        <v>5198.3</v>
      </c>
      <c r="L30" s="215">
        <v>4913.1099999999997</v>
      </c>
      <c r="M30" s="216"/>
      <c r="N30" s="217"/>
    </row>
    <row r="31" spans="2:14" ht="15.75">
      <c r="B31" s="189" t="s">
        <v>140</v>
      </c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1"/>
    </row>
    <row r="32" spans="2:14" ht="15.75">
      <c r="B32" s="192" t="s">
        <v>133</v>
      </c>
      <c r="C32" s="193">
        <v>15851.938286004304</v>
      </c>
      <c r="D32" s="194">
        <v>15747.471100988882</v>
      </c>
      <c r="E32" s="194">
        <v>16140.931710752169</v>
      </c>
      <c r="F32" s="194">
        <v>16240.323969256717</v>
      </c>
      <c r="G32" s="194">
        <v>16924.739075088179</v>
      </c>
      <c r="H32" s="194">
        <v>17321.703886272549</v>
      </c>
      <c r="I32" s="194">
        <v>17217.375904680841</v>
      </c>
      <c r="J32" s="194">
        <v>16868.33018531217</v>
      </c>
      <c r="K32" s="194">
        <v>16806.444259611257</v>
      </c>
      <c r="L32" s="194">
        <v>16910.816534385631</v>
      </c>
      <c r="M32" s="194">
        <v>16722.876875664249</v>
      </c>
      <c r="N32" s="195">
        <v>16865.271837861277</v>
      </c>
    </row>
    <row r="33" spans="2:14" ht="15.75">
      <c r="B33" s="192" t="s">
        <v>134</v>
      </c>
      <c r="C33" s="193">
        <v>16041.064074684988</v>
      </c>
      <c r="D33" s="194">
        <v>15026.636198316815</v>
      </c>
      <c r="E33" s="194">
        <v>14804.66344412203</v>
      </c>
      <c r="F33" s="194">
        <v>14741.674691671629</v>
      </c>
      <c r="G33" s="194">
        <v>15420.958817068815</v>
      </c>
      <c r="H33" s="194">
        <v>16528.574201435204</v>
      </c>
      <c r="I33" s="194">
        <v>16502.061476691666</v>
      </c>
      <c r="J33" s="194">
        <v>16394.615915326391</v>
      </c>
      <c r="K33" s="194">
        <v>17543.666575210609</v>
      </c>
      <c r="L33" s="194">
        <v>18032.278002817216</v>
      </c>
      <c r="M33" s="194">
        <v>17792.882880899975</v>
      </c>
      <c r="N33" s="195">
        <v>17789.56122044845</v>
      </c>
    </row>
    <row r="34" spans="2:14" ht="16.5" thickBot="1">
      <c r="B34" s="196" t="s">
        <v>135</v>
      </c>
      <c r="C34" s="197">
        <v>17100.168293533581</v>
      </c>
      <c r="D34" s="198">
        <v>16872.596071879096</v>
      </c>
      <c r="E34" s="198">
        <v>17434.359655634773</v>
      </c>
      <c r="F34" s="198">
        <v>18087.595796333197</v>
      </c>
      <c r="G34" s="219">
        <v>18712.843928347444</v>
      </c>
      <c r="H34" s="198">
        <v>19354.463051777788</v>
      </c>
      <c r="I34" s="198">
        <v>19781.497147888123</v>
      </c>
      <c r="J34" s="198">
        <v>20602.490000000002</v>
      </c>
      <c r="K34" s="199">
        <v>21365.85</v>
      </c>
      <c r="L34" s="198">
        <v>21217</v>
      </c>
      <c r="M34" s="198">
        <v>20679.669999999998</v>
      </c>
      <c r="N34" s="200">
        <v>20254.740000000002</v>
      </c>
    </row>
    <row r="35" spans="2:14" ht="16.5" thickBot="1">
      <c r="B35" s="196" t="s">
        <v>150</v>
      </c>
      <c r="C35" s="215">
        <v>19616.400000000001</v>
      </c>
      <c r="D35" s="215">
        <v>18801.54</v>
      </c>
      <c r="E35" s="215">
        <v>18583.03</v>
      </c>
      <c r="F35" s="331">
        <v>16001.04</v>
      </c>
      <c r="G35" s="215">
        <v>13974.55</v>
      </c>
      <c r="H35" s="215">
        <v>13390.9</v>
      </c>
      <c r="I35" s="215">
        <v>13025.94</v>
      </c>
      <c r="J35" s="215">
        <v>12249.92</v>
      </c>
      <c r="K35" s="215">
        <v>12391.1</v>
      </c>
      <c r="L35" s="215">
        <v>12197.51</v>
      </c>
      <c r="M35" s="216"/>
      <c r="N35" s="217"/>
    </row>
    <row r="36" spans="2:14" ht="15.75">
      <c r="B36" s="189" t="s">
        <v>141</v>
      </c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1"/>
    </row>
    <row r="37" spans="2:14" ht="15.75">
      <c r="B37" s="192" t="s">
        <v>133</v>
      </c>
      <c r="C37" s="193">
        <v>8486.8790673067069</v>
      </c>
      <c r="D37" s="194">
        <v>9012.7129654162236</v>
      </c>
      <c r="E37" s="194">
        <v>9193.0745776361673</v>
      </c>
      <c r="F37" s="194">
        <v>9662.5958045921707</v>
      </c>
      <c r="G37" s="194">
        <v>9633.657383558977</v>
      </c>
      <c r="H37" s="194">
        <v>8880.2040759961783</v>
      </c>
      <c r="I37" s="194">
        <v>8290.4248782466984</v>
      </c>
      <c r="J37" s="194">
        <v>7476.3786969241119</v>
      </c>
      <c r="K37" s="194">
        <v>7598.3607508341493</v>
      </c>
      <c r="L37" s="194">
        <v>8341.1008910148921</v>
      </c>
      <c r="M37" s="194">
        <v>8857.408968746251</v>
      </c>
      <c r="N37" s="195">
        <v>8854.0370274056095</v>
      </c>
    </row>
    <row r="38" spans="2:14" ht="15.75">
      <c r="B38" s="192" t="s">
        <v>134</v>
      </c>
      <c r="C38" s="193">
        <v>8900.1577006465559</v>
      </c>
      <c r="D38" s="194">
        <v>8649.5521737341987</v>
      </c>
      <c r="E38" s="194">
        <v>8886.4253201923893</v>
      </c>
      <c r="F38" s="194">
        <v>8750.5982262874913</v>
      </c>
      <c r="G38" s="194">
        <v>8873.1216573987804</v>
      </c>
      <c r="H38" s="194">
        <v>8730.2617608737128</v>
      </c>
      <c r="I38" s="194">
        <v>8332.7626493938096</v>
      </c>
      <c r="J38" s="194">
        <v>8290.3142368672288</v>
      </c>
      <c r="K38" s="194">
        <v>9008.8900673076914</v>
      </c>
      <c r="L38" s="194">
        <v>9286.7452765984926</v>
      </c>
      <c r="M38" s="194">
        <v>9250.8192160906401</v>
      </c>
      <c r="N38" s="195">
        <v>9414.9145423114169</v>
      </c>
    </row>
    <row r="39" spans="2:14" ht="16.5" thickBot="1">
      <c r="B39" s="196" t="s">
        <v>135</v>
      </c>
      <c r="C39" s="197">
        <v>9346.8268824391525</v>
      </c>
      <c r="D39" s="198">
        <v>9680.8835649640787</v>
      </c>
      <c r="E39" s="198">
        <v>9898.5146665330212</v>
      </c>
      <c r="F39" s="198">
        <v>10076.713842688461</v>
      </c>
      <c r="G39" s="198">
        <v>10018.117998189035</v>
      </c>
      <c r="H39" s="198">
        <v>9894.7342442913832</v>
      </c>
      <c r="I39" s="198">
        <v>10062.466640129112</v>
      </c>
      <c r="J39" s="198">
        <v>9461.18</v>
      </c>
      <c r="K39" s="199">
        <v>10280.31</v>
      </c>
      <c r="L39" s="198">
        <v>10298.98</v>
      </c>
      <c r="M39" s="198">
        <v>10418.969999999999</v>
      </c>
      <c r="N39" s="200">
        <v>10426.75</v>
      </c>
    </row>
    <row r="40" spans="2:14" ht="16.5" thickBot="1">
      <c r="B40" s="196" t="s">
        <v>150</v>
      </c>
      <c r="C40" s="215">
        <v>10313.61</v>
      </c>
      <c r="D40" s="215">
        <v>10126.91</v>
      </c>
      <c r="E40" s="215">
        <v>10425.219999999999</v>
      </c>
      <c r="F40" s="215">
        <v>8902.4699999999993</v>
      </c>
      <c r="G40" s="215">
        <v>7618.7</v>
      </c>
      <c r="H40" s="215">
        <v>7488.55</v>
      </c>
      <c r="I40" s="215">
        <v>7222.75</v>
      </c>
      <c r="J40" s="215">
        <v>6847.91</v>
      </c>
      <c r="K40" s="215">
        <v>7019.02</v>
      </c>
      <c r="L40" s="215">
        <v>7717.84</v>
      </c>
      <c r="M40" s="216"/>
      <c r="N40" s="217"/>
    </row>
    <row r="41" spans="2:14" ht="15.75">
      <c r="B41" s="189" t="s">
        <v>142</v>
      </c>
      <c r="C41" s="190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1"/>
    </row>
    <row r="42" spans="2:14" ht="15.75">
      <c r="B42" s="192" t="s">
        <v>133</v>
      </c>
      <c r="C42" s="193">
        <v>3999.0280693368504</v>
      </c>
      <c r="D42" s="194">
        <v>4286.0625740080168</v>
      </c>
      <c r="E42" s="194">
        <v>4459.7861676427947</v>
      </c>
      <c r="F42" s="194">
        <v>4616.674182664221</v>
      </c>
      <c r="G42" s="194">
        <v>4654.8341657896754</v>
      </c>
      <c r="H42" s="194">
        <v>4357.1132165766348</v>
      </c>
      <c r="I42" s="194">
        <v>4475.3459051113005</v>
      </c>
      <c r="J42" s="194">
        <v>4421.6741176589339</v>
      </c>
      <c r="K42" s="194">
        <v>4298.7104640608641</v>
      </c>
      <c r="L42" s="194">
        <v>4587.4920197876463</v>
      </c>
      <c r="M42" s="194">
        <v>4634.9086005868094</v>
      </c>
      <c r="N42" s="195">
        <v>4759.6126136347966</v>
      </c>
    </row>
    <row r="43" spans="2:14" ht="15.75">
      <c r="B43" s="192" t="s">
        <v>134</v>
      </c>
      <c r="C43" s="193">
        <v>4694.6895303034207</v>
      </c>
      <c r="D43" s="194">
        <v>4484.7342227480967</v>
      </c>
      <c r="E43" s="194">
        <v>4499.5477780749197</v>
      </c>
      <c r="F43" s="194">
        <v>4478.3619724121781</v>
      </c>
      <c r="G43" s="194">
        <v>4553.6684341247119</v>
      </c>
      <c r="H43" s="194">
        <v>4593.5207240173459</v>
      </c>
      <c r="I43" s="194">
        <v>4627.0131695088839</v>
      </c>
      <c r="J43" s="194">
        <v>4529.0246034343027</v>
      </c>
      <c r="K43" s="194">
        <v>4968.1283156783002</v>
      </c>
      <c r="L43" s="194">
        <v>5157.5678528660492</v>
      </c>
      <c r="M43" s="194">
        <v>5046.3346592773778</v>
      </c>
      <c r="N43" s="195">
        <v>4971.1385136417275</v>
      </c>
    </row>
    <row r="44" spans="2:14" ht="16.5" thickBot="1">
      <c r="B44" s="196" t="s">
        <v>135</v>
      </c>
      <c r="C44" s="218">
        <v>5176.4650001539212</v>
      </c>
      <c r="D44" s="219">
        <v>5236.1151222017515</v>
      </c>
      <c r="E44" s="219">
        <v>5305.9974198189457</v>
      </c>
      <c r="F44" s="219">
        <v>5436.6380800334418</v>
      </c>
      <c r="G44" s="219">
        <v>5606.2385646104067</v>
      </c>
      <c r="H44" s="219">
        <v>5592.9393254277138</v>
      </c>
      <c r="I44" s="219">
        <v>5572.4271055019381</v>
      </c>
      <c r="J44" s="219">
        <v>5591.34</v>
      </c>
      <c r="K44" s="220">
        <v>5748.59</v>
      </c>
      <c r="L44" s="219">
        <v>5772.6</v>
      </c>
      <c r="M44" s="219">
        <v>5679</v>
      </c>
      <c r="N44" s="221">
        <v>5706.1</v>
      </c>
    </row>
    <row r="45" spans="2:14" ht="16.5" thickBot="1">
      <c r="B45" s="222" t="s">
        <v>150</v>
      </c>
      <c r="C45" s="215">
        <v>5562.25</v>
      </c>
      <c r="D45" s="215">
        <v>5579.7</v>
      </c>
      <c r="E45" s="215">
        <v>5753.7</v>
      </c>
      <c r="F45" s="215">
        <v>5457.26</v>
      </c>
      <c r="G45" s="332">
        <v>5014.7</v>
      </c>
      <c r="H45" s="332">
        <v>4826.3900000000003</v>
      </c>
      <c r="I45" s="332">
        <v>4513.47</v>
      </c>
      <c r="J45" s="332">
        <v>4113.1000000000004</v>
      </c>
      <c r="K45" s="332">
        <v>4236.9799999999996</v>
      </c>
      <c r="L45" s="332">
        <v>4339.41</v>
      </c>
      <c r="M45" s="359"/>
      <c r="N45" s="223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5"/>
  <sheetViews>
    <sheetView topLeftCell="B10" workbookViewId="0">
      <selection activeCell="D14" sqref="D14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21.5703125" customWidth="1"/>
  </cols>
  <sheetData>
    <row r="1" spans="2:9" ht="3.75" customHeight="1"/>
    <row r="2" spans="2:9" ht="35.25" customHeight="1">
      <c r="B2" s="352" t="s">
        <v>193</v>
      </c>
    </row>
    <row r="3" spans="2:9" ht="18.75" customHeight="1"/>
    <row r="4" spans="2:9" ht="19.5" customHeight="1">
      <c r="B4" s="352" t="s">
        <v>194</v>
      </c>
      <c r="E4" s="92"/>
    </row>
    <row r="5" spans="2:9" ht="19.5" customHeight="1">
      <c r="B5" s="352"/>
      <c r="E5" s="92"/>
    </row>
    <row r="6" spans="2:9" ht="15.75" customHeight="1">
      <c r="B6" s="372" t="s">
        <v>234</v>
      </c>
      <c r="C6" s="372"/>
      <c r="D6" s="372"/>
      <c r="E6" s="372"/>
      <c r="F6" s="372"/>
      <c r="G6" s="372"/>
      <c r="H6" s="372"/>
      <c r="I6" s="372"/>
    </row>
    <row r="7" spans="2:9" ht="19.5" customHeight="1">
      <c r="B7" s="373"/>
      <c r="C7" s="373"/>
      <c r="D7" s="373"/>
      <c r="E7" s="373"/>
      <c r="F7" s="373"/>
      <c r="G7" s="373"/>
      <c r="H7" s="373"/>
      <c r="I7" s="373"/>
    </row>
    <row r="9" spans="2:9" ht="15">
      <c r="B9" s="382"/>
      <c r="C9" s="382"/>
      <c r="D9" s="382"/>
      <c r="E9" s="382"/>
      <c r="F9" s="382"/>
      <c r="G9" s="382"/>
      <c r="H9" s="382"/>
      <c r="I9" s="382"/>
    </row>
    <row r="10" spans="2:9" ht="13.5" thickBot="1"/>
    <row r="11" spans="2:9" ht="19.5" customHeight="1" thickBot="1">
      <c r="B11" s="377" t="s">
        <v>158</v>
      </c>
      <c r="C11" s="379" t="s">
        <v>159</v>
      </c>
      <c r="D11" s="380"/>
      <c r="E11" s="380"/>
      <c r="F11" s="380"/>
      <c r="G11" s="381"/>
      <c r="H11" s="379" t="s">
        <v>160</v>
      </c>
      <c r="I11" s="381"/>
    </row>
    <row r="12" spans="2:9" ht="26.25" thickBot="1">
      <c r="B12" s="378"/>
      <c r="C12" s="355">
        <v>44164</v>
      </c>
      <c r="D12" s="369">
        <v>44157</v>
      </c>
      <c r="E12" s="356">
        <v>43800</v>
      </c>
      <c r="F12" s="232" t="s">
        <v>161</v>
      </c>
      <c r="G12" s="233" t="s">
        <v>162</v>
      </c>
      <c r="H12" s="232" t="s">
        <v>161</v>
      </c>
      <c r="I12" s="233" t="s">
        <v>162</v>
      </c>
    </row>
    <row r="13" spans="2:9" ht="19.5" thickBot="1">
      <c r="B13" s="374" t="s">
        <v>163</v>
      </c>
      <c r="C13" s="375"/>
      <c r="D13" s="375"/>
      <c r="E13" s="375"/>
      <c r="F13" s="375"/>
      <c r="G13" s="375"/>
      <c r="H13" s="375"/>
      <c r="I13" s="376"/>
    </row>
    <row r="14" spans="2:9" ht="15.75" thickBot="1">
      <c r="B14" s="234" t="s">
        <v>164</v>
      </c>
      <c r="C14" s="239">
        <v>3.04</v>
      </c>
      <c r="D14" s="370">
        <v>3.0590000000000002</v>
      </c>
      <c r="E14" s="235">
        <v>3.19</v>
      </c>
      <c r="F14" s="236">
        <f t="shared" ref="F14:G17" si="0">(($C14-D14)/D14)</f>
        <v>-6.2111801242236437E-3</v>
      </c>
      <c r="G14" s="237">
        <f t="shared" si="0"/>
        <v>-4.7021943573667686E-2</v>
      </c>
      <c r="H14" s="238" t="s">
        <v>199</v>
      </c>
      <c r="I14" s="238" t="s">
        <v>165</v>
      </c>
    </row>
    <row r="15" spans="2:9" ht="15.75" thickBot="1">
      <c r="B15" s="234" t="s">
        <v>166</v>
      </c>
      <c r="C15" s="239">
        <v>4.16</v>
      </c>
      <c r="D15" s="370">
        <v>4.1589999999999998</v>
      </c>
      <c r="E15" s="235">
        <v>5.9</v>
      </c>
      <c r="F15" s="236">
        <f t="shared" si="0"/>
        <v>2.4044241404191729E-4</v>
      </c>
      <c r="G15" s="237">
        <f t="shared" si="0"/>
        <v>-0.29491525423728815</v>
      </c>
      <c r="H15" s="238" t="s">
        <v>175</v>
      </c>
      <c r="I15" s="238" t="s">
        <v>175</v>
      </c>
    </row>
    <row r="16" spans="2:9" ht="15.75" thickBot="1">
      <c r="B16" s="234" t="s">
        <v>167</v>
      </c>
      <c r="C16" s="239">
        <v>4.05</v>
      </c>
      <c r="D16" s="370">
        <v>4.0949999999999998</v>
      </c>
      <c r="E16" s="235">
        <v>5.7</v>
      </c>
      <c r="F16" s="236">
        <f t="shared" si="0"/>
        <v>-1.0989010989010973E-2</v>
      </c>
      <c r="G16" s="237">
        <f t="shared" si="0"/>
        <v>-0.28947368421052638</v>
      </c>
      <c r="H16" s="238" t="s">
        <v>165</v>
      </c>
      <c r="I16" s="238" t="s">
        <v>165</v>
      </c>
    </row>
    <row r="17" spans="2:9" ht="15.75" thickBot="1">
      <c r="B17" s="234" t="s">
        <v>168</v>
      </c>
      <c r="C17" s="240">
        <v>4.26</v>
      </c>
      <c r="D17" s="371">
        <v>4.274</v>
      </c>
      <c r="E17" s="235">
        <v>4.3600000000000003</v>
      </c>
      <c r="F17" s="236">
        <f t="shared" si="0"/>
        <v>-3.2756200280767978E-3</v>
      </c>
      <c r="G17" s="237">
        <f t="shared" si="0"/>
        <v>-2.2935779816513881E-2</v>
      </c>
      <c r="H17" s="238" t="s">
        <v>175</v>
      </c>
      <c r="I17" s="238" t="s">
        <v>165</v>
      </c>
    </row>
    <row r="18" spans="2:9" ht="19.5" thickBot="1">
      <c r="B18" s="374"/>
      <c r="C18" s="375"/>
      <c r="D18" s="375"/>
      <c r="E18" s="375"/>
      <c r="F18" s="375"/>
      <c r="G18" s="375"/>
      <c r="H18" s="375"/>
      <c r="I18" s="376"/>
    </row>
    <row r="19" spans="2:9" ht="30.75" thickBot="1">
      <c r="B19" s="241" t="s">
        <v>169</v>
      </c>
      <c r="C19" s="242">
        <v>3.57</v>
      </c>
      <c r="D19" s="243">
        <v>3.7959999999999998</v>
      </c>
      <c r="E19" s="244">
        <v>4.88</v>
      </c>
      <c r="F19" s="245">
        <f t="shared" ref="F19:G25" si="1">(($C19-D19)/D19)</f>
        <v>-5.9536354056901997E-2</v>
      </c>
      <c r="G19" s="245">
        <f>(($C19-E19)/E19)</f>
        <v>-0.26844262295081966</v>
      </c>
      <c r="H19" s="246" t="s">
        <v>165</v>
      </c>
      <c r="I19" s="247" t="s">
        <v>165</v>
      </c>
    </row>
    <row r="20" spans="2:9" ht="19.5" customHeight="1" thickBot="1">
      <c r="B20" s="248" t="s">
        <v>170</v>
      </c>
      <c r="C20" s="242">
        <v>2.98</v>
      </c>
      <c r="D20" s="243">
        <v>3.0550000000000002</v>
      </c>
      <c r="E20" s="249">
        <v>3.79</v>
      </c>
      <c r="F20" s="245">
        <f t="shared" si="1"/>
        <v>-2.4549918166939501E-2</v>
      </c>
      <c r="G20" s="245">
        <f t="shared" si="1"/>
        <v>-0.21372031662269131</v>
      </c>
      <c r="H20" s="246" t="s">
        <v>165</v>
      </c>
      <c r="I20" s="247" t="s">
        <v>165</v>
      </c>
    </row>
    <row r="21" spans="2:9" ht="19.5" customHeight="1" thickBot="1">
      <c r="B21" s="241" t="s">
        <v>136</v>
      </c>
      <c r="C21" s="242">
        <v>9.8659999999999997</v>
      </c>
      <c r="D21" s="243">
        <v>10.41</v>
      </c>
      <c r="E21" s="249">
        <v>12.07</v>
      </c>
      <c r="F21" s="250">
        <f t="shared" si="1"/>
        <v>-5.225744476464942E-2</v>
      </c>
      <c r="G21" s="251">
        <f t="shared" si="1"/>
        <v>-0.18260149130074571</v>
      </c>
      <c r="H21" s="252" t="s">
        <v>175</v>
      </c>
      <c r="I21" s="253" t="s">
        <v>199</v>
      </c>
    </row>
    <row r="22" spans="2:9" ht="15.75" customHeight="1" thickBot="1">
      <c r="B22" s="248" t="s">
        <v>140</v>
      </c>
      <c r="C22" s="242">
        <v>11.39</v>
      </c>
      <c r="D22" s="243">
        <v>11.88</v>
      </c>
      <c r="E22" s="254">
        <v>20.71</v>
      </c>
      <c r="F22" s="245">
        <f t="shared" si="1"/>
        <v>-4.1245791245791259E-2</v>
      </c>
      <c r="G22" s="245">
        <f t="shared" si="1"/>
        <v>-0.45002414292612264</v>
      </c>
      <c r="H22" s="246" t="s">
        <v>165</v>
      </c>
      <c r="I22" s="247" t="s">
        <v>175</v>
      </c>
    </row>
    <row r="23" spans="2:9" ht="15.75" thickBot="1">
      <c r="B23" s="248" t="s">
        <v>171</v>
      </c>
      <c r="C23" s="242">
        <v>4.4969999999999999</v>
      </c>
      <c r="D23" s="243">
        <v>4.5999999999999996</v>
      </c>
      <c r="E23" s="249">
        <v>5.58</v>
      </c>
      <c r="F23" s="245">
        <f t="shared" si="1"/>
        <v>-2.2391304347826036E-2</v>
      </c>
      <c r="G23" s="245">
        <f t="shared" si="1"/>
        <v>-0.19408602150537638</v>
      </c>
      <c r="H23" s="246" t="s">
        <v>199</v>
      </c>
      <c r="I23" s="247" t="s">
        <v>165</v>
      </c>
    </row>
    <row r="24" spans="2:9" ht="19.5" customHeight="1" thickBot="1">
      <c r="B24" s="248" t="s">
        <v>141</v>
      </c>
      <c r="C24" s="242">
        <v>7.13</v>
      </c>
      <c r="D24" s="243">
        <v>7.56</v>
      </c>
      <c r="E24" s="249">
        <v>10.26</v>
      </c>
      <c r="F24" s="245">
        <f t="shared" si="1"/>
        <v>-5.687830687830684E-2</v>
      </c>
      <c r="G24" s="245">
        <f t="shared" si="1"/>
        <v>-0.30506822612085771</v>
      </c>
      <c r="H24" s="246" t="s">
        <v>165</v>
      </c>
      <c r="I24" s="247" t="s">
        <v>175</v>
      </c>
    </row>
    <row r="25" spans="2:9" ht="19.5" customHeight="1" thickBot="1">
      <c r="B25" s="248" t="s">
        <v>142</v>
      </c>
      <c r="C25" s="242">
        <v>4.76</v>
      </c>
      <c r="D25" s="243">
        <v>4.5380000000000003</v>
      </c>
      <c r="E25" s="254">
        <v>5.54</v>
      </c>
      <c r="F25" s="245">
        <f t="shared" si="1"/>
        <v>4.8920229175848283E-2</v>
      </c>
      <c r="G25" s="245">
        <f t="shared" si="1"/>
        <v>-0.14079422382671483</v>
      </c>
      <c r="H25" s="246" t="s">
        <v>165</v>
      </c>
      <c r="I25" s="247" t="s">
        <v>175</v>
      </c>
    </row>
    <row r="26" spans="2:9" ht="19.5" customHeight="1">
      <c r="E26" s="333"/>
    </row>
    <row r="27" spans="2:9" ht="28.5" customHeight="1">
      <c r="B27" s="92"/>
      <c r="C27" s="317"/>
    </row>
    <row r="28" spans="2:9">
      <c r="B28" s="92"/>
      <c r="C28" s="92"/>
    </row>
    <row r="29" spans="2:9">
      <c r="E29" s="318"/>
      <c r="F29" s="318"/>
      <c r="G29" s="318"/>
      <c r="H29" s="318"/>
    </row>
    <row r="30" spans="2:9" ht="13.5" thickBot="1"/>
    <row r="31" spans="2:9" ht="19.5" customHeight="1" thickBot="1">
      <c r="B31" s="377" t="s">
        <v>158</v>
      </c>
      <c r="C31" s="379" t="s">
        <v>159</v>
      </c>
      <c r="D31" s="380"/>
      <c r="E31" s="380"/>
      <c r="F31" s="380"/>
      <c r="G31" s="381"/>
      <c r="H31" s="379" t="s">
        <v>160</v>
      </c>
      <c r="I31" s="381"/>
    </row>
    <row r="32" spans="2:9" ht="26.25" thickBot="1">
      <c r="B32" s="378"/>
      <c r="C32" s="355">
        <v>44164</v>
      </c>
      <c r="D32" s="369">
        <v>44157</v>
      </c>
      <c r="E32" s="356">
        <v>43800</v>
      </c>
      <c r="F32" s="232" t="s">
        <v>161</v>
      </c>
      <c r="G32" s="233" t="s">
        <v>162</v>
      </c>
      <c r="H32" s="232" t="s">
        <v>161</v>
      </c>
      <c r="I32" s="233" t="s">
        <v>162</v>
      </c>
    </row>
    <row r="33" spans="2:9" ht="19.5" thickBot="1">
      <c r="B33" s="374" t="s">
        <v>163</v>
      </c>
      <c r="C33" s="375"/>
      <c r="D33" s="375"/>
      <c r="E33" s="375"/>
      <c r="F33" s="375"/>
      <c r="G33" s="375"/>
      <c r="H33" s="375"/>
      <c r="I33" s="376"/>
    </row>
    <row r="34" spans="2:9" ht="43.5" thickBot="1">
      <c r="B34" s="255" t="s">
        <v>172</v>
      </c>
      <c r="C34" s="316">
        <v>3.3</v>
      </c>
      <c r="D34" s="357">
        <v>3.5259999999999998</v>
      </c>
      <c r="E34" s="235">
        <v>4.7699999999999996</v>
      </c>
      <c r="F34" s="236">
        <f>(($C34-D34)/D34)</f>
        <v>-6.4095292115711855E-2</v>
      </c>
      <c r="G34" s="237">
        <f>(($C34-E34)/E34)</f>
        <v>-0.3081761006289308</v>
      </c>
      <c r="H34" s="238" t="s">
        <v>165</v>
      </c>
      <c r="I34" s="238" t="s">
        <v>165</v>
      </c>
    </row>
    <row r="35" spans="2:9" ht="19.5" customHeight="1"/>
  </sheetData>
  <protectedRanges>
    <protectedRange sqref="C33:E33" name="Zakres1_3_1_2_2" securityDescriptor="O:WDG:WDD:(A;;CC;;;S-1-5-21-1781606863-262435437-1199761441-1123)"/>
    <protectedRange sqref="H34:I34" name="Zakres1_5_1_1_2_2" securityDescriptor="O:WDG:WDD:(A;;CC;;;S-1-5-21-1781606863-262435437-1199761441-1123)"/>
    <protectedRange sqref="C34:D34" name="Zakres1_1_1_2_1_2_2" securityDescriptor="O:WDG:WDD:(A;;CC;;;S-1-5-21-1781606863-262435437-1199761441-1123)"/>
    <protectedRange sqref="C13:E13 C18:E18" name="Zakres1_3_1_2_1" securityDescriptor="O:WDG:WDD:(A;;CC;;;S-1-5-21-1781606863-262435437-1199761441-1123)"/>
    <protectedRange sqref="C12:E12 C32:E32" name="Zakres1_8_1_1_2_1" securityDescriptor="O:WDG:WDD:(A;;CC;;;S-1-5-21-1781606863-262435437-1199761441-1123)"/>
    <protectedRange sqref="H14:I17" name="Zakres1_5_1_1_2_1" securityDescriptor="O:WDG:WDD:(A;;CC;;;S-1-5-21-1781606863-262435437-1199761441-1123)"/>
    <protectedRange sqref="C14:D17" name="Zakres1_1_1_2_1_2_1" securityDescriptor="O:WDG:WDD:(A;;CC;;;S-1-5-21-1781606863-262435437-1199761441-1123)"/>
    <protectedRange sqref="H19:H25" name="Zakres1_4_1_1_3_1" securityDescriptor="O:WDG:WDD:(A;;CC;;;S-1-5-21-1781606863-262435437-1199761441-1123)"/>
    <protectedRange sqref="C19:E25" name="Zakres1_2_1_1_3_4_2" securityDescriptor="O:WDG:WDD:(A;;CC;;;S-1-5-21-1781606863-262435437-1199761441-1123)"/>
  </protectedRanges>
  <mergeCells count="12">
    <mergeCell ref="B6:I6"/>
    <mergeCell ref="B7:I7"/>
    <mergeCell ref="B33:I33"/>
    <mergeCell ref="B18:I18"/>
    <mergeCell ref="B31:B32"/>
    <mergeCell ref="C31:G31"/>
    <mergeCell ref="H31:I31"/>
    <mergeCell ref="B13:I13"/>
    <mergeCell ref="H11:I11"/>
    <mergeCell ref="C11:G11"/>
    <mergeCell ref="B11:B12"/>
    <mergeCell ref="B9:I9"/>
  </mergeCells>
  <conditionalFormatting sqref="H34:I34">
    <cfRule type="cellIs" dxfId="27" priority="12" stopIfTrue="1" operator="equal">
      <formula>$K$6</formula>
    </cfRule>
    <cfRule type="cellIs" dxfId="26" priority="13" stopIfTrue="1" operator="equal">
      <formula>$K$7</formula>
    </cfRule>
  </conditionalFormatting>
  <conditionalFormatting sqref="F34:G34">
    <cfRule type="cellIs" dxfId="25" priority="14" stopIfTrue="1" operator="lessThan">
      <formula>0</formula>
    </cfRule>
    <cfRule type="cellIs" dxfId="24" priority="15" stopIfTrue="1" operator="greaterThan">
      <formula>0</formula>
    </cfRule>
    <cfRule type="cellIs" dxfId="23" priority="16" stopIfTrue="1" operator="equal">
      <formula>0</formula>
    </cfRule>
  </conditionalFormatting>
  <conditionalFormatting sqref="H14:I17 H19:I25">
    <cfRule type="cellIs" dxfId="22" priority="4" stopIfTrue="1" operator="equal">
      <formula>$K$6</formula>
    </cfRule>
    <cfRule type="cellIs" dxfId="21" priority="5" stopIfTrue="1" operator="equal">
      <formula>$K$7</formula>
    </cfRule>
  </conditionalFormatting>
  <conditionalFormatting sqref="F14:G17">
    <cfRule type="cellIs" dxfId="20" priority="6" stopIfTrue="1" operator="lessThan">
      <formula>0</formula>
    </cfRule>
    <cfRule type="cellIs" dxfId="19" priority="7" stopIfTrue="1" operator="greaterThan">
      <formula>0</formula>
    </cfRule>
    <cfRule type="cellIs" dxfId="18" priority="8" stopIfTrue="1" operator="equal">
      <formula>0</formula>
    </cfRule>
  </conditionalFormatting>
  <conditionalFormatting sqref="F19:G25">
    <cfRule type="cellIs" dxfId="17" priority="1" stopIfTrue="1" operator="lessThan">
      <formula>0</formula>
    </cfRule>
    <cfRule type="cellIs" dxfId="16" priority="2" stopIfTrue="1" operator="greaterThan">
      <formula>0</formula>
    </cfRule>
    <cfRule type="cellIs" dxfId="15" priority="3" stopIfTrue="1" operator="equal">
      <formula>0</formula>
    </cfRule>
  </conditionalFormatting>
  <dataValidations count="1">
    <dataValidation type="list" allowBlank="1" showInputMessage="1" showErrorMessage="1" promptTitle="Strzałki" sqref="H34:I34 H14:I17 H19:I25">
      <formula1>$K$6:$K$9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C1" workbookViewId="0">
      <selection activeCell="B1" sqref="B1:Q20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>
      <c r="B1" s="350" t="s">
        <v>153</v>
      </c>
      <c r="C1" s="224"/>
      <c r="D1" s="224"/>
      <c r="E1" s="224"/>
      <c r="F1" s="229" t="s">
        <v>236</v>
      </c>
      <c r="G1" s="229"/>
      <c r="H1" s="224"/>
      <c r="I1" s="224"/>
    </row>
    <row r="2" spans="2:17" ht="20.25" thickBot="1">
      <c r="B2" s="351" t="s">
        <v>189</v>
      </c>
      <c r="C2" s="351"/>
      <c r="D2" s="224"/>
      <c r="E2" s="224"/>
      <c r="F2" s="224"/>
      <c r="G2" s="224"/>
      <c r="H2" s="229"/>
      <c r="I2" s="229"/>
      <c r="J2" s="229"/>
      <c r="K2" s="224"/>
      <c r="L2" s="224"/>
      <c r="M2" s="224"/>
    </row>
    <row r="3" spans="2:17" ht="19.5" thickBot="1">
      <c r="B3" s="1" t="s">
        <v>8</v>
      </c>
      <c r="C3" s="2" t="s">
        <v>9</v>
      </c>
      <c r="D3" s="301"/>
      <c r="E3" s="302"/>
      <c r="F3" s="3" t="s">
        <v>10</v>
      </c>
      <c r="G3" s="20"/>
      <c r="H3" s="20"/>
      <c r="I3" s="20"/>
      <c r="J3" s="20"/>
      <c r="K3" s="20"/>
      <c r="L3" s="20"/>
      <c r="M3" s="20"/>
      <c r="N3" s="20"/>
      <c r="O3" s="20"/>
      <c r="P3" s="2"/>
      <c r="Q3" s="303"/>
    </row>
    <row r="4" spans="2:17" ht="18.75">
      <c r="B4" s="4"/>
      <c r="C4" s="5"/>
      <c r="D4" s="304"/>
      <c r="E4" s="305"/>
      <c r="F4" s="306" t="s">
        <v>11</v>
      </c>
      <c r="G4" s="307"/>
      <c r="H4" s="308"/>
      <c r="I4" s="306" t="s">
        <v>12</v>
      </c>
      <c r="J4" s="307"/>
      <c r="K4" s="308"/>
      <c r="L4" s="306" t="s">
        <v>13</v>
      </c>
      <c r="M4" s="307"/>
      <c r="N4" s="308"/>
      <c r="O4" s="306" t="s">
        <v>14</v>
      </c>
      <c r="P4" s="308"/>
      <c r="Q4" s="309"/>
    </row>
    <row r="5" spans="2:17" ht="26.25" thickBot="1">
      <c r="B5" s="6"/>
      <c r="C5" s="310" t="s">
        <v>233</v>
      </c>
      <c r="D5" s="7" t="s">
        <v>228</v>
      </c>
      <c r="E5" s="311" t="s">
        <v>15</v>
      </c>
      <c r="F5" s="312" t="s">
        <v>233</v>
      </c>
      <c r="G5" s="7" t="s">
        <v>228</v>
      </c>
      <c r="H5" s="311" t="s">
        <v>15</v>
      </c>
      <c r="I5" s="312" t="s">
        <v>233</v>
      </c>
      <c r="J5" s="7" t="s">
        <v>228</v>
      </c>
      <c r="K5" s="311" t="s">
        <v>15</v>
      </c>
      <c r="L5" s="312" t="s">
        <v>233</v>
      </c>
      <c r="M5" s="7" t="s">
        <v>228</v>
      </c>
      <c r="N5" s="311" t="s">
        <v>15</v>
      </c>
      <c r="O5" s="312" t="s">
        <v>233</v>
      </c>
      <c r="P5" s="7" t="s">
        <v>228</v>
      </c>
      <c r="Q5" s="313" t="s">
        <v>15</v>
      </c>
    </row>
    <row r="6" spans="2:17">
      <c r="B6" s="8" t="s">
        <v>20</v>
      </c>
      <c r="C6" s="341">
        <v>6101.0860000000002</v>
      </c>
      <c r="D6" s="101">
        <v>6147.7740000000003</v>
      </c>
      <c r="E6" s="285">
        <v>-0.75942934792333128</v>
      </c>
      <c r="F6" s="284">
        <v>3830.3829999999998</v>
      </c>
      <c r="G6" s="101">
        <v>4484.1509999999998</v>
      </c>
      <c r="H6" s="285">
        <v>-14.579526871418915</v>
      </c>
      <c r="I6" s="284">
        <v>4611.6329999999998</v>
      </c>
      <c r="J6" s="101">
        <v>4759.59</v>
      </c>
      <c r="K6" s="285">
        <v>-3.1086080943946923</v>
      </c>
      <c r="L6" s="284" t="s">
        <v>174</v>
      </c>
      <c r="M6" s="101" t="s">
        <v>174</v>
      </c>
      <c r="N6" s="285" t="s">
        <v>174</v>
      </c>
      <c r="O6" s="284">
        <v>6783.7669999999998</v>
      </c>
      <c r="P6" s="101">
        <v>6855.0540000000001</v>
      </c>
      <c r="Q6" s="291">
        <v>-1.03991886861869</v>
      </c>
    </row>
    <row r="7" spans="2:17" ht="15.75" customHeight="1">
      <c r="B7" s="9" t="s">
        <v>21</v>
      </c>
      <c r="C7" s="342">
        <v>3304.4720000000002</v>
      </c>
      <c r="D7" s="102">
        <v>3526.3429999999998</v>
      </c>
      <c r="E7" s="294">
        <v>-6.2918156288256606</v>
      </c>
      <c r="F7" s="293">
        <v>3541.9760000000001</v>
      </c>
      <c r="G7" s="102">
        <v>3897.8519999999999</v>
      </c>
      <c r="H7" s="294">
        <v>-9.1300541939509188</v>
      </c>
      <c r="I7" s="293">
        <v>3221.7269999999999</v>
      </c>
      <c r="J7" s="102">
        <v>3461.7730000000001</v>
      </c>
      <c r="K7" s="294">
        <v>-6.9341923921643689</v>
      </c>
      <c r="L7" s="293">
        <v>3795.7930000000001</v>
      </c>
      <c r="M7" s="102">
        <v>3926.7130000000002</v>
      </c>
      <c r="N7" s="294">
        <v>-3.3340862955861574</v>
      </c>
      <c r="O7" s="293">
        <v>3757.9749999999999</v>
      </c>
      <c r="P7" s="102">
        <v>3776.3870000000002</v>
      </c>
      <c r="Q7" s="300">
        <v>-0.4875559628819891</v>
      </c>
    </row>
    <row r="8" spans="2:17" ht="16.5" customHeight="1">
      <c r="B8" s="9" t="s">
        <v>22</v>
      </c>
      <c r="C8" s="342">
        <v>9004.6080000000002</v>
      </c>
      <c r="D8" s="102">
        <v>8999.7939999999999</v>
      </c>
      <c r="E8" s="294">
        <v>5.3490113218150385E-2</v>
      </c>
      <c r="F8" s="293">
        <v>10012.25</v>
      </c>
      <c r="G8" s="102">
        <v>9514.8389999999999</v>
      </c>
      <c r="H8" s="294">
        <v>5.2277395340057788</v>
      </c>
      <c r="I8" s="293">
        <v>9020</v>
      </c>
      <c r="J8" s="102">
        <v>9200</v>
      </c>
      <c r="K8" s="294">
        <v>-1.956521739130435</v>
      </c>
      <c r="L8" s="293" t="s">
        <v>174</v>
      </c>
      <c r="M8" s="102" t="s">
        <v>174</v>
      </c>
      <c r="N8" s="294" t="s">
        <v>174</v>
      </c>
      <c r="O8" s="293">
        <v>8746.0229999999992</v>
      </c>
      <c r="P8" s="102">
        <v>8699.6610000000001</v>
      </c>
      <c r="Q8" s="300">
        <v>0.53291731712303703</v>
      </c>
    </row>
    <row r="9" spans="2:17" ht="17.25" customHeight="1">
      <c r="B9" s="9" t="s">
        <v>23</v>
      </c>
      <c r="C9" s="342">
        <v>2787.9650000000001</v>
      </c>
      <c r="D9" s="102">
        <v>2898.4520000000002</v>
      </c>
      <c r="E9" s="294">
        <v>-3.8119313343812515</v>
      </c>
      <c r="F9" s="293">
        <v>2732.7739999999999</v>
      </c>
      <c r="G9" s="102">
        <v>2844.6030000000001</v>
      </c>
      <c r="H9" s="294">
        <v>-3.9312691437082847</v>
      </c>
      <c r="I9" s="293">
        <v>2651.6579999999999</v>
      </c>
      <c r="J9" s="102">
        <v>2802.482</v>
      </c>
      <c r="K9" s="294">
        <v>-5.3818008465353238</v>
      </c>
      <c r="L9" s="293">
        <v>2802.8890000000001</v>
      </c>
      <c r="M9" s="102">
        <v>3190.2820000000002</v>
      </c>
      <c r="N9" s="294">
        <v>-12.142907742951877</v>
      </c>
      <c r="O9" s="293">
        <v>3037.768</v>
      </c>
      <c r="P9" s="102">
        <v>3031.2080000000001</v>
      </c>
      <c r="Q9" s="300">
        <v>0.21641536971398681</v>
      </c>
    </row>
    <row r="10" spans="2:17" ht="15.75" customHeight="1">
      <c r="B10" s="9" t="s">
        <v>24</v>
      </c>
      <c r="C10" s="342">
        <v>6179.5680000000002</v>
      </c>
      <c r="D10" s="102">
        <v>6147.81</v>
      </c>
      <c r="E10" s="294">
        <v>0.51657419471323629</v>
      </c>
      <c r="F10" s="293">
        <v>6905.9489999999996</v>
      </c>
      <c r="G10" s="102">
        <v>6611.3249999999998</v>
      </c>
      <c r="H10" s="294">
        <v>4.4563533028553248</v>
      </c>
      <c r="I10" s="293">
        <v>5935.9120000000003</v>
      </c>
      <c r="J10" s="102">
        <v>5750.6279999999997</v>
      </c>
      <c r="K10" s="294">
        <v>3.2219785386917841</v>
      </c>
      <c r="L10" s="293">
        <v>4625.6670000000004</v>
      </c>
      <c r="M10" s="102">
        <v>4772.2160000000003</v>
      </c>
      <c r="N10" s="294">
        <v>-3.0708794404947297</v>
      </c>
      <c r="O10" s="293">
        <v>6402.5039999999999</v>
      </c>
      <c r="P10" s="102">
        <v>6416.7569999999996</v>
      </c>
      <c r="Q10" s="300">
        <v>-0.22212154831482167</v>
      </c>
    </row>
    <row r="11" spans="2:17" ht="16.5" customHeight="1">
      <c r="B11" s="9" t="s">
        <v>25</v>
      </c>
      <c r="C11" s="342">
        <v>9903.26</v>
      </c>
      <c r="D11" s="102">
        <v>10056.594999999999</v>
      </c>
      <c r="E11" s="294">
        <v>-1.5247208423924712</v>
      </c>
      <c r="F11" s="293">
        <v>9733.1919999999991</v>
      </c>
      <c r="G11" s="102">
        <v>9139.098</v>
      </c>
      <c r="H11" s="294">
        <v>6.5005758774005828</v>
      </c>
      <c r="I11" s="293">
        <v>9182</v>
      </c>
      <c r="J11" s="102">
        <v>9197.375</v>
      </c>
      <c r="K11" s="294">
        <v>-0.16716726239823862</v>
      </c>
      <c r="L11" s="293">
        <v>9683.1149999999998</v>
      </c>
      <c r="M11" s="102">
        <v>9627.9179999999997</v>
      </c>
      <c r="N11" s="294">
        <v>0.57330151752435077</v>
      </c>
      <c r="O11" s="293">
        <v>11608.977999999999</v>
      </c>
      <c r="P11" s="102">
        <v>12229.569</v>
      </c>
      <c r="Q11" s="300">
        <v>-5.0745124378463409</v>
      </c>
    </row>
    <row r="12" spans="2:17" ht="17.25" customHeight="1">
      <c r="B12" s="9" t="s">
        <v>26</v>
      </c>
      <c r="C12" s="342">
        <v>5095.1019999999999</v>
      </c>
      <c r="D12" s="102">
        <v>5035.1480000000001</v>
      </c>
      <c r="E12" s="294">
        <v>1.1907097864849201</v>
      </c>
      <c r="F12" s="293">
        <v>4300.4229999999998</v>
      </c>
      <c r="G12" s="102">
        <v>4275.9210000000003</v>
      </c>
      <c r="H12" s="294">
        <v>0.57302274761389405</v>
      </c>
      <c r="I12" s="293">
        <v>5049.7449999999999</v>
      </c>
      <c r="J12" s="102">
        <v>5116.0510000000004</v>
      </c>
      <c r="K12" s="294">
        <v>-1.2960386829607542</v>
      </c>
      <c r="L12" s="293">
        <v>5510</v>
      </c>
      <c r="M12" s="102">
        <v>5110</v>
      </c>
      <c r="N12" s="294">
        <v>7.8277886497064575</v>
      </c>
      <c r="O12" s="293" t="s">
        <v>174</v>
      </c>
      <c r="P12" s="102" t="s">
        <v>174</v>
      </c>
      <c r="Q12" s="300" t="s">
        <v>174</v>
      </c>
    </row>
    <row r="13" spans="2:17" ht="15" customHeight="1">
      <c r="B13" s="9" t="s">
        <v>27</v>
      </c>
      <c r="C13" s="342">
        <v>4099.5479999999998</v>
      </c>
      <c r="D13" s="102">
        <v>4240.1589999999997</v>
      </c>
      <c r="E13" s="294">
        <v>-3.3161728133308186</v>
      </c>
      <c r="F13" s="293">
        <v>4386.2089999999998</v>
      </c>
      <c r="G13" s="102">
        <v>4472.2929999999997</v>
      </c>
      <c r="H13" s="294">
        <v>-1.9248291648154503</v>
      </c>
      <c r="I13" s="293">
        <v>4019.1959999999999</v>
      </c>
      <c r="J13" s="102">
        <v>4144.3720000000003</v>
      </c>
      <c r="K13" s="294">
        <v>-3.0203852356883112</v>
      </c>
      <c r="L13" s="293">
        <v>6341.25</v>
      </c>
      <c r="M13" s="102">
        <v>6093.7659999999996</v>
      </c>
      <c r="N13" s="294">
        <v>4.0612652340112891</v>
      </c>
      <c r="O13" s="293">
        <v>4082.82</v>
      </c>
      <c r="P13" s="102">
        <v>4435.692</v>
      </c>
      <c r="Q13" s="300">
        <v>-7.9552863453999922</v>
      </c>
    </row>
    <row r="14" spans="2:17" ht="15" customHeight="1">
      <c r="B14" s="9" t="s">
        <v>28</v>
      </c>
      <c r="C14" s="342">
        <v>4157.6189999999997</v>
      </c>
      <c r="D14" s="102">
        <v>4043.9560000000001</v>
      </c>
      <c r="E14" s="294">
        <v>2.8106883457683405</v>
      </c>
      <c r="F14" s="293">
        <v>3994.5419999999999</v>
      </c>
      <c r="G14" s="102">
        <v>4275.66</v>
      </c>
      <c r="H14" s="294">
        <v>-6.574844585397341</v>
      </c>
      <c r="I14" s="293">
        <v>4017.3020000000001</v>
      </c>
      <c r="J14" s="102">
        <v>3935.2109999999998</v>
      </c>
      <c r="K14" s="294">
        <v>2.0860634918940906</v>
      </c>
      <c r="L14" s="293">
        <v>5859.0910000000003</v>
      </c>
      <c r="M14" s="102">
        <v>5612.7389999999996</v>
      </c>
      <c r="N14" s="294">
        <v>4.389158305775501</v>
      </c>
      <c r="O14" s="293">
        <v>4710.8090000000002</v>
      </c>
      <c r="P14" s="102">
        <v>4505.6450000000004</v>
      </c>
      <c r="Q14" s="300">
        <v>4.5534879023979862</v>
      </c>
    </row>
    <row r="15" spans="2:17" ht="16.5" customHeight="1">
      <c r="B15" s="9" t="s">
        <v>29</v>
      </c>
      <c r="C15" s="342">
        <v>11706.888000000001</v>
      </c>
      <c r="D15" s="102">
        <v>11739.907999999999</v>
      </c>
      <c r="E15" s="294">
        <v>-0.28126285146356017</v>
      </c>
      <c r="F15" s="293">
        <v>11166.296</v>
      </c>
      <c r="G15" s="102">
        <v>11237.633</v>
      </c>
      <c r="H15" s="294">
        <v>-0.63480450020034951</v>
      </c>
      <c r="I15" s="293">
        <v>12670</v>
      </c>
      <c r="J15" s="102">
        <v>12540</v>
      </c>
      <c r="K15" s="294">
        <v>1.036682615629984</v>
      </c>
      <c r="L15" s="293">
        <v>11393.79</v>
      </c>
      <c r="M15" s="102">
        <v>11622</v>
      </c>
      <c r="N15" s="294">
        <v>-1.9636035105833689</v>
      </c>
      <c r="O15" s="293">
        <v>11875.324000000001</v>
      </c>
      <c r="P15" s="102">
        <v>11920.632</v>
      </c>
      <c r="Q15" s="300">
        <v>-0.38008051922078534</v>
      </c>
    </row>
    <row r="16" spans="2:17" ht="15" customHeight="1">
      <c r="B16" s="9" t="s">
        <v>30</v>
      </c>
      <c r="C16" s="342">
        <v>4625.5969999999998</v>
      </c>
      <c r="D16" s="102">
        <v>4582.3419999999996</v>
      </c>
      <c r="E16" s="294">
        <v>0.94394962226739321</v>
      </c>
      <c r="F16" s="293">
        <v>4460.8500000000004</v>
      </c>
      <c r="G16" s="102">
        <v>4393.8789999999999</v>
      </c>
      <c r="H16" s="294">
        <v>1.524188535915542</v>
      </c>
      <c r="I16" s="293">
        <v>4880</v>
      </c>
      <c r="J16" s="102">
        <v>4910</v>
      </c>
      <c r="K16" s="294">
        <v>-0.61099796334012213</v>
      </c>
      <c r="L16" s="293">
        <v>4636.22</v>
      </c>
      <c r="M16" s="102">
        <v>4507</v>
      </c>
      <c r="N16" s="294">
        <v>2.8670956290215277</v>
      </c>
      <c r="O16" s="293">
        <v>4737.53</v>
      </c>
      <c r="P16" s="102">
        <v>4644.1490000000003</v>
      </c>
      <c r="Q16" s="300">
        <v>2.0107236008146896</v>
      </c>
    </row>
    <row r="17" spans="2:17" ht="15.75" customHeight="1">
      <c r="B17" s="10" t="s">
        <v>31</v>
      </c>
      <c r="C17" s="342">
        <v>7510.2749999999996</v>
      </c>
      <c r="D17" s="102">
        <v>7516.7120000000004</v>
      </c>
      <c r="E17" s="294">
        <v>-8.5635847162972414E-2</v>
      </c>
      <c r="F17" s="293">
        <v>6926.2139999999999</v>
      </c>
      <c r="G17" s="102">
        <v>7318.6260000000002</v>
      </c>
      <c r="H17" s="294">
        <v>-5.3618261132622465</v>
      </c>
      <c r="I17" s="293">
        <v>7660</v>
      </c>
      <c r="J17" s="102">
        <v>7610</v>
      </c>
      <c r="K17" s="294">
        <v>0.65703022339027595</v>
      </c>
      <c r="L17" s="293">
        <v>7415.5420000000004</v>
      </c>
      <c r="M17" s="102">
        <v>7389</v>
      </c>
      <c r="N17" s="294">
        <v>0.35920963594532918</v>
      </c>
      <c r="O17" s="293">
        <v>8828.9130000000005</v>
      </c>
      <c r="P17" s="102">
        <v>8165.88</v>
      </c>
      <c r="Q17" s="300">
        <v>8.1195535569956991</v>
      </c>
    </row>
    <row r="18" spans="2:17" ht="18.75" customHeight="1">
      <c r="B18" s="10" t="s">
        <v>32</v>
      </c>
      <c r="C18" s="342">
        <v>4642.3530000000001</v>
      </c>
      <c r="D18" s="102">
        <v>4533.0879999999997</v>
      </c>
      <c r="E18" s="294">
        <v>2.4103877974572816</v>
      </c>
      <c r="F18" s="293">
        <v>4750.0529999999999</v>
      </c>
      <c r="G18" s="102">
        <v>4668.1189999999997</v>
      </c>
      <c r="H18" s="294">
        <v>1.7551823336123225</v>
      </c>
      <c r="I18" s="293">
        <v>4950</v>
      </c>
      <c r="J18" s="102">
        <v>4800</v>
      </c>
      <c r="K18" s="294">
        <v>3.125</v>
      </c>
      <c r="L18" s="293">
        <v>3615.9180000000001</v>
      </c>
      <c r="M18" s="102">
        <v>3499</v>
      </c>
      <c r="N18" s="294">
        <v>3.3414689911403292</v>
      </c>
      <c r="O18" s="293">
        <v>4407.4759999999997</v>
      </c>
      <c r="P18" s="102">
        <v>4194.43</v>
      </c>
      <c r="Q18" s="300">
        <v>5.0792598755969074</v>
      </c>
    </row>
    <row r="19" spans="2:17" ht="18" customHeight="1">
      <c r="B19" s="10" t="s">
        <v>33</v>
      </c>
      <c r="C19" s="342">
        <v>2135.866</v>
      </c>
      <c r="D19" s="102">
        <v>2128.011</v>
      </c>
      <c r="E19" s="294">
        <v>0.36912403178367115</v>
      </c>
      <c r="F19" s="293">
        <v>2086.5709999999999</v>
      </c>
      <c r="G19" s="102">
        <v>2202.1840000000002</v>
      </c>
      <c r="H19" s="294">
        <v>-5.2499246202860554</v>
      </c>
      <c r="I19" s="293">
        <v>2054.75</v>
      </c>
      <c r="J19" s="102">
        <v>2063.0819999999999</v>
      </c>
      <c r="K19" s="294">
        <v>-0.40386179512011061</v>
      </c>
      <c r="L19" s="293" t="s">
        <v>174</v>
      </c>
      <c r="M19" s="102" t="s">
        <v>174</v>
      </c>
      <c r="N19" s="294" t="s">
        <v>174</v>
      </c>
      <c r="O19" s="293">
        <v>1947.943</v>
      </c>
      <c r="P19" s="102">
        <v>1883.808</v>
      </c>
      <c r="Q19" s="300">
        <v>3.4045401654521052</v>
      </c>
    </row>
    <row r="20" spans="2:17" ht="22.5" customHeight="1" thickBot="1">
      <c r="B20" s="11" t="s">
        <v>34</v>
      </c>
      <c r="C20" s="343">
        <v>4312.4669999999996</v>
      </c>
      <c r="D20" s="339">
        <v>4220.43</v>
      </c>
      <c r="E20" s="340">
        <v>2.1807493549235351</v>
      </c>
      <c r="F20" s="314">
        <v>4100.8419999999996</v>
      </c>
      <c r="G20" s="339">
        <v>4053.7829999999999</v>
      </c>
      <c r="H20" s="340">
        <v>1.1608662821862874</v>
      </c>
      <c r="I20" s="314">
        <v>4700</v>
      </c>
      <c r="J20" s="339">
        <v>4520</v>
      </c>
      <c r="K20" s="340">
        <v>3.9823008849557522</v>
      </c>
      <c r="L20" s="314">
        <v>3928</v>
      </c>
      <c r="M20" s="339">
        <v>3767</v>
      </c>
      <c r="N20" s="340">
        <v>4.273958056809132</v>
      </c>
      <c r="O20" s="314"/>
      <c r="P20" s="339"/>
      <c r="Q20" s="315"/>
    </row>
    <row r="21" spans="2:17" ht="18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B1" workbookViewId="0">
      <selection activeCell="B2" sqref="B2:Q21"/>
    </sheetView>
  </sheetViews>
  <sheetFormatPr defaultRowHeight="12.75"/>
  <cols>
    <col min="2" max="2" width="42.42578125" customWidth="1"/>
    <col min="3" max="3" width="10.85546875" customWidth="1"/>
    <col min="5" max="5" width="11.7109375" customWidth="1"/>
    <col min="6" max="6" width="11.42578125" customWidth="1"/>
    <col min="7" max="7" width="10.7109375" customWidth="1"/>
    <col min="9" max="9" width="11.7109375" customWidth="1"/>
    <col min="12" max="12" width="10.5703125" customWidth="1"/>
    <col min="15" max="15" width="10.28515625" customWidth="1"/>
    <col min="17" max="17" width="9.28515625" customWidth="1"/>
  </cols>
  <sheetData>
    <row r="1" spans="2:17" ht="18">
      <c r="B1" s="23" t="s">
        <v>82</v>
      </c>
      <c r="C1" s="23"/>
    </row>
    <row r="2" spans="2:17" ht="19.5">
      <c r="B2" s="350" t="s">
        <v>196</v>
      </c>
      <c r="C2" s="224"/>
      <c r="D2" s="224"/>
      <c r="E2" s="224"/>
      <c r="F2" s="229"/>
      <c r="G2" s="229"/>
      <c r="H2" s="229" t="s">
        <v>235</v>
      </c>
      <c r="I2" s="229"/>
    </row>
    <row r="3" spans="2:17" ht="20.25" thickBot="1">
      <c r="B3" s="350"/>
      <c r="C3" s="224"/>
      <c r="D3" s="224"/>
      <c r="E3" s="224"/>
      <c r="F3" s="229"/>
      <c r="G3" s="229"/>
      <c r="H3" s="229"/>
      <c r="I3" s="229"/>
    </row>
    <row r="4" spans="2:17" ht="19.5" thickBot="1">
      <c r="B4" s="1" t="s">
        <v>8</v>
      </c>
      <c r="C4" s="2" t="s">
        <v>9</v>
      </c>
      <c r="D4" s="301"/>
      <c r="E4" s="302"/>
      <c r="F4" s="3" t="s">
        <v>10</v>
      </c>
      <c r="G4" s="20"/>
      <c r="H4" s="20"/>
      <c r="I4" s="20"/>
      <c r="J4" s="20"/>
      <c r="K4" s="20"/>
      <c r="L4" s="20"/>
      <c r="M4" s="20"/>
      <c r="N4" s="20"/>
      <c r="O4" s="20"/>
      <c r="P4" s="2"/>
      <c r="Q4" s="303"/>
    </row>
    <row r="5" spans="2:17" ht="18.75">
      <c r="B5" s="4"/>
      <c r="C5" s="5"/>
      <c r="D5" s="304"/>
      <c r="E5" s="305"/>
      <c r="F5" s="306" t="s">
        <v>11</v>
      </c>
      <c r="G5" s="307"/>
      <c r="H5" s="308"/>
      <c r="I5" s="306" t="s">
        <v>12</v>
      </c>
      <c r="J5" s="307"/>
      <c r="K5" s="308"/>
      <c r="L5" s="306" t="s">
        <v>13</v>
      </c>
      <c r="M5" s="307"/>
      <c r="N5" s="308"/>
      <c r="O5" s="306" t="s">
        <v>14</v>
      </c>
      <c r="P5" s="308"/>
      <c r="Q5" s="309"/>
    </row>
    <row r="6" spans="2:17" ht="26.25" thickBot="1">
      <c r="B6" s="6"/>
      <c r="C6" s="310" t="s">
        <v>233</v>
      </c>
      <c r="D6" s="7" t="s">
        <v>228</v>
      </c>
      <c r="E6" s="311" t="s">
        <v>15</v>
      </c>
      <c r="F6" s="312" t="s">
        <v>233</v>
      </c>
      <c r="G6" s="7" t="s">
        <v>228</v>
      </c>
      <c r="H6" s="311" t="s">
        <v>15</v>
      </c>
      <c r="I6" s="312" t="s">
        <v>233</v>
      </c>
      <c r="J6" s="7" t="s">
        <v>228</v>
      </c>
      <c r="K6" s="311" t="s">
        <v>15</v>
      </c>
      <c r="L6" s="312" t="s">
        <v>233</v>
      </c>
      <c r="M6" s="7" t="s">
        <v>228</v>
      </c>
      <c r="N6" s="311" t="s">
        <v>15</v>
      </c>
      <c r="O6" s="312" t="s">
        <v>233</v>
      </c>
      <c r="P6" s="7" t="s">
        <v>228</v>
      </c>
      <c r="Q6" s="313" t="s">
        <v>15</v>
      </c>
    </row>
    <row r="7" spans="2:17">
      <c r="B7" s="8" t="s">
        <v>20</v>
      </c>
      <c r="C7" s="284" t="s">
        <v>174</v>
      </c>
      <c r="D7" s="101" t="s">
        <v>174</v>
      </c>
      <c r="E7" s="285" t="s">
        <v>174</v>
      </c>
      <c r="F7" s="284" t="s">
        <v>174</v>
      </c>
      <c r="G7" s="101" t="s">
        <v>174</v>
      </c>
      <c r="H7" s="285" t="s">
        <v>174</v>
      </c>
      <c r="I7" s="284" t="s">
        <v>174</v>
      </c>
      <c r="J7" s="101" t="s">
        <v>174</v>
      </c>
      <c r="K7" s="285" t="s">
        <v>174</v>
      </c>
      <c r="L7" s="284" t="s">
        <v>174</v>
      </c>
      <c r="M7" s="101" t="s">
        <v>174</v>
      </c>
      <c r="N7" s="285" t="s">
        <v>174</v>
      </c>
      <c r="O7" s="284" t="s">
        <v>174</v>
      </c>
      <c r="P7" s="101" t="s">
        <v>174</v>
      </c>
      <c r="Q7" s="291" t="s">
        <v>174</v>
      </c>
    </row>
    <row r="8" spans="2:17">
      <c r="B8" s="9" t="s">
        <v>21</v>
      </c>
      <c r="C8" s="342">
        <v>5754.9359999999997</v>
      </c>
      <c r="D8" s="102">
        <v>6316.95</v>
      </c>
      <c r="E8" s="294">
        <v>-8.8969201909149209</v>
      </c>
      <c r="F8" s="293">
        <v>4917.91</v>
      </c>
      <c r="G8" s="102" t="s">
        <v>174</v>
      </c>
      <c r="H8" s="294" t="s">
        <v>174</v>
      </c>
      <c r="I8" s="293">
        <v>7201.5959999999995</v>
      </c>
      <c r="J8" s="102">
        <v>7276.0249999999996</v>
      </c>
      <c r="K8" s="294">
        <v>-1.0229349129504102</v>
      </c>
      <c r="L8" s="293">
        <v>3328</v>
      </c>
      <c r="M8" s="102">
        <v>3617</v>
      </c>
      <c r="N8" s="294">
        <v>-7.9900470002764719</v>
      </c>
      <c r="O8" s="293">
        <v>6013.1459999999997</v>
      </c>
      <c r="P8" s="102">
        <v>6367.759</v>
      </c>
      <c r="Q8" s="300">
        <v>-5.5688822394189268</v>
      </c>
    </row>
    <row r="9" spans="2:17">
      <c r="B9" s="9" t="s">
        <v>22</v>
      </c>
      <c r="C9" s="342" t="s">
        <v>174</v>
      </c>
      <c r="D9" s="102" t="s">
        <v>174</v>
      </c>
      <c r="E9" s="294" t="s">
        <v>174</v>
      </c>
      <c r="F9" s="293" t="s">
        <v>174</v>
      </c>
      <c r="G9" s="102" t="s">
        <v>174</v>
      </c>
      <c r="H9" s="294" t="s">
        <v>174</v>
      </c>
      <c r="I9" s="293" t="s">
        <v>174</v>
      </c>
      <c r="J9" s="102" t="s">
        <v>174</v>
      </c>
      <c r="K9" s="294" t="s">
        <v>174</v>
      </c>
      <c r="L9" s="293" t="s">
        <v>174</v>
      </c>
      <c r="M9" s="102" t="s">
        <v>174</v>
      </c>
      <c r="N9" s="294" t="s">
        <v>174</v>
      </c>
      <c r="O9" s="293" t="s">
        <v>174</v>
      </c>
      <c r="P9" s="102" t="s">
        <v>174</v>
      </c>
      <c r="Q9" s="300" t="s">
        <v>174</v>
      </c>
    </row>
    <row r="10" spans="2:17">
      <c r="B10" s="9" t="s">
        <v>23</v>
      </c>
      <c r="C10" s="342">
        <v>4310.2979999999998</v>
      </c>
      <c r="D10" s="102">
        <v>4341.8059999999996</v>
      </c>
      <c r="E10" s="294">
        <v>-0.72568880323072504</v>
      </c>
      <c r="F10" s="293">
        <v>3861.83</v>
      </c>
      <c r="G10" s="102">
        <v>3847.81</v>
      </c>
      <c r="H10" s="294">
        <v>0.36436310524688026</v>
      </c>
      <c r="I10" s="293">
        <v>4509.817</v>
      </c>
      <c r="J10" s="102">
        <v>4621.3360000000002</v>
      </c>
      <c r="K10" s="294">
        <v>-2.4131333449894194</v>
      </c>
      <c r="L10" s="293">
        <v>2955</v>
      </c>
      <c r="M10" s="102">
        <v>3159</v>
      </c>
      <c r="N10" s="294">
        <v>-6.4577397910731253</v>
      </c>
      <c r="O10" s="293">
        <v>4124.1239999999998</v>
      </c>
      <c r="P10" s="102">
        <v>4178.259</v>
      </c>
      <c r="Q10" s="300">
        <v>-1.2956353351958367</v>
      </c>
    </row>
    <row r="11" spans="2:17">
      <c r="B11" s="9" t="s">
        <v>24</v>
      </c>
      <c r="C11" s="342">
        <v>5734.7889999999998</v>
      </c>
      <c r="D11" s="102">
        <v>5753.8469999999998</v>
      </c>
      <c r="E11" s="294">
        <v>-0.33122187642459028</v>
      </c>
      <c r="F11" s="293">
        <v>6053.66</v>
      </c>
      <c r="G11" s="102">
        <v>5983.92</v>
      </c>
      <c r="H11" s="294">
        <v>1.1654567574432777</v>
      </c>
      <c r="I11" s="293">
        <v>5846.1610000000001</v>
      </c>
      <c r="J11" s="102">
        <v>5839.1819999999998</v>
      </c>
      <c r="K11" s="294">
        <v>0.11952016566704497</v>
      </c>
      <c r="L11" s="293">
        <v>3885</v>
      </c>
      <c r="M11" s="102">
        <v>4062</v>
      </c>
      <c r="N11" s="294">
        <v>-4.3574593796159533</v>
      </c>
      <c r="O11" s="293">
        <v>5672.1589999999997</v>
      </c>
      <c r="P11" s="102">
        <v>5625.527</v>
      </c>
      <c r="Q11" s="300">
        <v>0.8289356712713245</v>
      </c>
    </row>
    <row r="12" spans="2:17">
      <c r="B12" s="9" t="s">
        <v>25</v>
      </c>
      <c r="C12" s="342">
        <v>11349.380999999999</v>
      </c>
      <c r="D12" s="102">
        <v>11153.369000000001</v>
      </c>
      <c r="E12" s="294">
        <v>1.7574241469102188</v>
      </c>
      <c r="F12" s="293">
        <v>10070.227000000001</v>
      </c>
      <c r="G12" s="102">
        <v>10024.754999999999</v>
      </c>
      <c r="H12" s="294">
        <v>0.45359712032864219</v>
      </c>
      <c r="I12" s="293">
        <v>11718.718999999999</v>
      </c>
      <c r="J12" s="102">
        <v>11301.798000000001</v>
      </c>
      <c r="K12" s="294">
        <v>3.6889793995610121</v>
      </c>
      <c r="L12" s="293">
        <v>8833</v>
      </c>
      <c r="M12" s="102">
        <v>8988</v>
      </c>
      <c r="N12" s="294">
        <v>-1.7245215843346686</v>
      </c>
      <c r="O12" s="293">
        <v>11395.887000000001</v>
      </c>
      <c r="P12" s="102">
        <v>11507.115</v>
      </c>
      <c r="Q12" s="300">
        <v>-0.96660196756527728</v>
      </c>
    </row>
    <row r="13" spans="2:17">
      <c r="B13" s="9" t="s">
        <v>26</v>
      </c>
      <c r="C13" s="342">
        <v>5154.8990000000003</v>
      </c>
      <c r="D13" s="102">
        <v>5250.0230000000001</v>
      </c>
      <c r="E13" s="294">
        <v>-1.8118777765354512</v>
      </c>
      <c r="F13" s="293" t="s">
        <v>174</v>
      </c>
      <c r="G13" s="102" t="s">
        <v>174</v>
      </c>
      <c r="H13" s="294" t="s">
        <v>174</v>
      </c>
      <c r="I13" s="293" t="s">
        <v>174</v>
      </c>
      <c r="J13" s="102" t="s">
        <v>174</v>
      </c>
      <c r="K13" s="294" t="s">
        <v>174</v>
      </c>
      <c r="L13" s="293" t="s">
        <v>174</v>
      </c>
      <c r="M13" s="102" t="s">
        <v>174</v>
      </c>
      <c r="N13" s="294" t="s">
        <v>174</v>
      </c>
      <c r="O13" s="293">
        <v>5271.8810000000003</v>
      </c>
      <c r="P13" s="102">
        <v>5170.5050000000001</v>
      </c>
      <c r="Q13" s="300">
        <v>1.960659548728803</v>
      </c>
    </row>
    <row r="14" spans="2:17">
      <c r="B14" s="9" t="s">
        <v>27</v>
      </c>
      <c r="C14" s="342">
        <v>5745.3890000000001</v>
      </c>
      <c r="D14" s="102">
        <v>5889.4709999999995</v>
      </c>
      <c r="E14" s="294">
        <v>-2.4464336440403462</v>
      </c>
      <c r="F14" s="293">
        <v>4679.1099999999997</v>
      </c>
      <c r="G14" s="102">
        <v>5472.36</v>
      </c>
      <c r="H14" s="294">
        <v>-14.49557412158557</v>
      </c>
      <c r="I14" s="293">
        <v>6004.6509999999998</v>
      </c>
      <c r="J14" s="102">
        <v>6270.28</v>
      </c>
      <c r="K14" s="294">
        <v>-4.2363179953686263</v>
      </c>
      <c r="L14" s="293">
        <v>4975</v>
      </c>
      <c r="M14" s="102">
        <v>4987</v>
      </c>
      <c r="N14" s="294">
        <v>-0.24062562662923601</v>
      </c>
      <c r="O14" s="293">
        <v>5364.9049999999997</v>
      </c>
      <c r="P14" s="102">
        <v>5482.7690000000002</v>
      </c>
      <c r="Q14" s="300">
        <v>-2.149716685127542</v>
      </c>
    </row>
    <row r="15" spans="2:17">
      <c r="B15" s="9" t="s">
        <v>28</v>
      </c>
      <c r="C15" s="342">
        <v>5759.308</v>
      </c>
      <c r="D15" s="102">
        <v>5795.5159999999996</v>
      </c>
      <c r="E15" s="294">
        <v>-0.62475886530206504</v>
      </c>
      <c r="F15" s="293">
        <v>5875.72</v>
      </c>
      <c r="G15" s="102">
        <v>5573.42</v>
      </c>
      <c r="H15" s="294">
        <v>5.4239587183452915</v>
      </c>
      <c r="I15" s="293">
        <v>6069.3329999999996</v>
      </c>
      <c r="J15" s="102">
        <v>6111.2979999999998</v>
      </c>
      <c r="K15" s="294">
        <v>-0.68667900010767191</v>
      </c>
      <c r="L15" s="293">
        <v>6721</v>
      </c>
      <c r="M15" s="102">
        <v>6778</v>
      </c>
      <c r="N15" s="294">
        <v>-0.84095603422838594</v>
      </c>
      <c r="O15" s="293">
        <v>5233.4830000000002</v>
      </c>
      <c r="P15" s="102">
        <v>5308.076</v>
      </c>
      <c r="Q15" s="300">
        <v>-1.4052737752812854</v>
      </c>
    </row>
    <row r="16" spans="2:17">
      <c r="B16" s="9" t="s">
        <v>29</v>
      </c>
      <c r="C16" s="342">
        <v>12055.486999999999</v>
      </c>
      <c r="D16" s="102">
        <v>12179.79</v>
      </c>
      <c r="E16" s="294">
        <v>-1.02056767809627</v>
      </c>
      <c r="F16" s="293">
        <v>11700</v>
      </c>
      <c r="G16" s="102">
        <v>11600</v>
      </c>
      <c r="H16" s="294">
        <v>0.86206896551724133</v>
      </c>
      <c r="I16" s="293" t="s">
        <v>174</v>
      </c>
      <c r="J16" s="102" t="s">
        <v>174</v>
      </c>
      <c r="K16" s="294" t="s">
        <v>174</v>
      </c>
      <c r="L16" s="293" t="s">
        <v>174</v>
      </c>
      <c r="M16" s="102" t="s">
        <v>174</v>
      </c>
      <c r="N16" s="294" t="s">
        <v>174</v>
      </c>
      <c r="O16" s="293">
        <v>12814.35</v>
      </c>
      <c r="P16" s="102">
        <v>12808.441999999999</v>
      </c>
      <c r="Q16" s="300">
        <v>4.612582857463278E-2</v>
      </c>
    </row>
    <row r="17" spans="2:17">
      <c r="B17" s="9" t="s">
        <v>30</v>
      </c>
      <c r="C17" s="342">
        <v>4895.7780000000002</v>
      </c>
      <c r="D17" s="102">
        <v>4905.7389999999996</v>
      </c>
      <c r="E17" s="294">
        <v>-0.20304789961307218</v>
      </c>
      <c r="F17" s="293">
        <v>5440</v>
      </c>
      <c r="G17" s="102">
        <v>5280</v>
      </c>
      <c r="H17" s="294">
        <v>3.0303030303030303</v>
      </c>
      <c r="I17" s="293" t="s">
        <v>174</v>
      </c>
      <c r="J17" s="102" t="s">
        <v>174</v>
      </c>
      <c r="K17" s="294" t="s">
        <v>174</v>
      </c>
      <c r="L17" s="293" t="s">
        <v>174</v>
      </c>
      <c r="M17" s="102" t="s">
        <v>174</v>
      </c>
      <c r="N17" s="294" t="s">
        <v>174</v>
      </c>
      <c r="O17" s="293">
        <v>4655.4399999999996</v>
      </c>
      <c r="P17" s="102">
        <v>4705.76</v>
      </c>
      <c r="Q17" s="300">
        <v>-1.0693278025228787</v>
      </c>
    </row>
    <row r="18" spans="2:17">
      <c r="B18" s="10" t="s">
        <v>31</v>
      </c>
      <c r="C18" s="342">
        <v>8184.7420000000002</v>
      </c>
      <c r="D18" s="102">
        <v>8074.8010000000004</v>
      </c>
      <c r="E18" s="294">
        <v>1.3615320055565432</v>
      </c>
      <c r="F18" s="293">
        <v>8320</v>
      </c>
      <c r="G18" s="102">
        <v>8320</v>
      </c>
      <c r="H18" s="294">
        <v>0</v>
      </c>
      <c r="I18" s="293" t="s">
        <v>174</v>
      </c>
      <c r="J18" s="102" t="s">
        <v>174</v>
      </c>
      <c r="K18" s="294" t="s">
        <v>174</v>
      </c>
      <c r="L18" s="293" t="s">
        <v>174</v>
      </c>
      <c r="M18" s="102" t="s">
        <v>174</v>
      </c>
      <c r="N18" s="294" t="s">
        <v>174</v>
      </c>
      <c r="O18" s="293">
        <v>7429.16</v>
      </c>
      <c r="P18" s="102">
        <v>7273.23</v>
      </c>
      <c r="Q18" s="300">
        <v>2.1438893036518891</v>
      </c>
    </row>
    <row r="19" spans="2:17">
      <c r="B19" s="10" t="s">
        <v>32</v>
      </c>
      <c r="C19" s="342">
        <v>5445.482</v>
      </c>
      <c r="D19" s="102">
        <v>4776.9920000000002</v>
      </c>
      <c r="E19" s="294">
        <v>13.993952679845387</v>
      </c>
      <c r="F19" s="293" t="s">
        <v>174</v>
      </c>
      <c r="G19" s="102" t="s">
        <v>174</v>
      </c>
      <c r="H19" s="294" t="s">
        <v>174</v>
      </c>
      <c r="I19" s="293" t="s">
        <v>174</v>
      </c>
      <c r="J19" s="102" t="s">
        <v>174</v>
      </c>
      <c r="K19" s="294" t="s">
        <v>174</v>
      </c>
      <c r="L19" s="293" t="s">
        <v>174</v>
      </c>
      <c r="M19" s="102" t="s">
        <v>174</v>
      </c>
      <c r="N19" s="294" t="s">
        <v>174</v>
      </c>
      <c r="O19" s="293">
        <v>4892.3100000000004</v>
      </c>
      <c r="P19" s="102">
        <v>4925.24</v>
      </c>
      <c r="Q19" s="300">
        <v>-0.66859686025451315</v>
      </c>
    </row>
    <row r="20" spans="2:17" ht="17.25" customHeight="1">
      <c r="B20" s="10" t="s">
        <v>33</v>
      </c>
      <c r="C20" s="342">
        <v>4324.2969999999996</v>
      </c>
      <c r="D20" s="102">
        <v>4342.7240000000002</v>
      </c>
      <c r="E20" s="294">
        <v>-0.42431892977772911</v>
      </c>
      <c r="F20" s="293">
        <v>4547.45</v>
      </c>
      <c r="G20" s="102">
        <v>4571.6099999999997</v>
      </c>
      <c r="H20" s="294">
        <v>-0.52847902598865293</v>
      </c>
      <c r="I20" s="293">
        <v>4591.0940000000001</v>
      </c>
      <c r="J20" s="102">
        <v>4600.0349999999999</v>
      </c>
      <c r="K20" s="294">
        <v>-0.19436808632977365</v>
      </c>
      <c r="L20" s="293">
        <v>3589</v>
      </c>
      <c r="M20" s="102">
        <v>3760.78</v>
      </c>
      <c r="N20" s="294">
        <v>-4.567669472822133</v>
      </c>
      <c r="O20" s="293">
        <v>4045.3090000000002</v>
      </c>
      <c r="P20" s="102">
        <v>4074.2849999999999</v>
      </c>
      <c r="Q20" s="300">
        <v>-0.71119227054562117</v>
      </c>
    </row>
    <row r="21" spans="2:17" ht="13.5" thickBot="1">
      <c r="B21" s="11" t="s">
        <v>34</v>
      </c>
      <c r="C21" s="343">
        <v>3023.692</v>
      </c>
      <c r="D21" s="339">
        <v>4230.9070000000002</v>
      </c>
      <c r="E21" s="340">
        <v>-28.533243581104479</v>
      </c>
      <c r="F21" s="314">
        <v>4670</v>
      </c>
      <c r="G21" s="339">
        <v>4330</v>
      </c>
      <c r="H21" s="340">
        <v>7.8521939953810627</v>
      </c>
      <c r="I21" s="314" t="s">
        <v>174</v>
      </c>
      <c r="J21" s="339" t="s">
        <v>174</v>
      </c>
      <c r="K21" s="340" t="s">
        <v>174</v>
      </c>
      <c r="L21" s="314" t="s">
        <v>174</v>
      </c>
      <c r="M21" s="339" t="s">
        <v>174</v>
      </c>
      <c r="N21" s="340" t="s">
        <v>174</v>
      </c>
      <c r="O21" s="314" t="s">
        <v>174</v>
      </c>
      <c r="P21" s="339" t="s">
        <v>174</v>
      </c>
      <c r="Q21" s="315" t="s">
        <v>174</v>
      </c>
    </row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8"/>
  <sheetViews>
    <sheetView topLeftCell="G13" workbookViewId="0">
      <selection activeCell="U3" sqref="U3"/>
    </sheetView>
  </sheetViews>
  <sheetFormatPr defaultRowHeight="12.75"/>
  <cols>
    <col min="1" max="1" width="15.7109375" customWidth="1"/>
    <col min="2" max="2" width="11.85546875" customWidth="1"/>
    <col min="3" max="3" width="17.5703125" customWidth="1"/>
    <col min="8" max="8" width="10.140625" customWidth="1"/>
    <col min="12" max="12" width="10.5703125" customWidth="1"/>
    <col min="16" max="16" width="10.85546875" customWidth="1"/>
    <col min="22" max="22" width="10.28515625" customWidth="1"/>
    <col min="28" max="28" width="13.28515625" customWidth="1"/>
    <col min="29" max="29" width="15.7109375" customWidth="1"/>
    <col min="30" max="30" width="12.7109375" customWidth="1"/>
  </cols>
  <sheetData>
    <row r="1" spans="1:46" ht="14.25">
      <c r="P1" s="383"/>
      <c r="Q1" s="383"/>
      <c r="R1" s="383"/>
      <c r="S1" s="383"/>
      <c r="T1" s="383"/>
      <c r="U1" s="383"/>
      <c r="V1" s="383"/>
      <c r="W1" s="383"/>
      <c r="X1" s="383"/>
      <c r="Y1" s="383"/>
      <c r="Z1" s="383"/>
      <c r="AA1" s="383"/>
      <c r="AB1" s="383"/>
      <c r="AC1" s="90"/>
      <c r="AD1" s="90"/>
      <c r="AE1" s="90"/>
      <c r="AF1" s="90"/>
      <c r="AG1" s="90"/>
      <c r="AH1" s="90"/>
      <c r="AI1" s="90"/>
      <c r="AJ1" s="90"/>
      <c r="AK1" s="91"/>
      <c r="AL1" s="90"/>
      <c r="AM1" s="90"/>
      <c r="AN1" s="90"/>
      <c r="AO1" s="90"/>
      <c r="AP1" s="90"/>
      <c r="AQ1" s="90"/>
      <c r="AR1" s="90"/>
      <c r="AS1" s="90"/>
      <c r="AT1" s="90"/>
    </row>
    <row r="2" spans="1:46" ht="15.75" customHeight="1">
      <c r="A2" s="141"/>
      <c r="B2" s="384" t="s">
        <v>117</v>
      </c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W2" s="385"/>
      <c r="X2" s="385"/>
      <c r="Y2" s="385"/>
      <c r="Z2" s="385"/>
      <c r="AA2" s="385"/>
      <c r="AB2" s="385"/>
      <c r="AC2" s="386"/>
      <c r="AK2" s="92"/>
    </row>
    <row r="3" spans="1:46" ht="84" customHeight="1">
      <c r="A3" s="131" t="s">
        <v>99</v>
      </c>
      <c r="B3" s="130" t="s">
        <v>100</v>
      </c>
      <c r="C3" s="122" t="s">
        <v>58</v>
      </c>
      <c r="D3" s="122" t="s">
        <v>77</v>
      </c>
      <c r="E3" s="122" t="s">
        <v>89</v>
      </c>
      <c r="F3" s="122" t="s">
        <v>60</v>
      </c>
      <c r="G3" s="122" t="s">
        <v>52</v>
      </c>
      <c r="H3" s="122" t="s">
        <v>90</v>
      </c>
      <c r="I3" s="122" t="s">
        <v>91</v>
      </c>
      <c r="J3" s="122" t="s">
        <v>63</v>
      </c>
      <c r="K3" s="122" t="s">
        <v>55</v>
      </c>
      <c r="L3" s="122" t="s">
        <v>86</v>
      </c>
      <c r="M3" s="122" t="s">
        <v>66</v>
      </c>
      <c r="N3" s="122" t="s">
        <v>65</v>
      </c>
      <c r="O3" s="122" t="s">
        <v>92</v>
      </c>
      <c r="P3" s="122" t="s">
        <v>87</v>
      </c>
      <c r="Q3" s="122" t="s">
        <v>64</v>
      </c>
      <c r="R3" s="122" t="s">
        <v>93</v>
      </c>
      <c r="S3" s="122" t="s">
        <v>94</v>
      </c>
      <c r="T3" s="122" t="s">
        <v>56</v>
      </c>
      <c r="U3" s="133" t="s">
        <v>95</v>
      </c>
      <c r="V3" s="122" t="s">
        <v>96</v>
      </c>
      <c r="W3" s="122" t="s">
        <v>81</v>
      </c>
      <c r="X3" s="122" t="s">
        <v>101</v>
      </c>
      <c r="Y3" s="122" t="s">
        <v>57</v>
      </c>
      <c r="Z3" s="122" t="s">
        <v>72</v>
      </c>
      <c r="AA3" s="122" t="s">
        <v>85</v>
      </c>
      <c r="AB3" s="139" t="s">
        <v>102</v>
      </c>
      <c r="AC3" s="140" t="s">
        <v>103</v>
      </c>
      <c r="AK3" s="92"/>
    </row>
    <row r="4" spans="1:46" ht="26.25">
      <c r="A4" s="134">
        <v>43927</v>
      </c>
      <c r="B4" s="135">
        <v>14</v>
      </c>
      <c r="C4" s="136">
        <v>152</v>
      </c>
      <c r="D4" s="136">
        <v>152.9246</v>
      </c>
      <c r="E4" s="136">
        <v>202.50970000000001</v>
      </c>
      <c r="F4" s="136">
        <v>244.83950000000002</v>
      </c>
      <c r="G4" s="136">
        <v>290</v>
      </c>
      <c r="H4" s="136">
        <v>200.33</v>
      </c>
      <c r="I4" s="136">
        <v>164.38</v>
      </c>
      <c r="J4" s="136">
        <v>230</v>
      </c>
      <c r="K4" s="136">
        <v>184.62110000000001</v>
      </c>
      <c r="L4" s="354">
        <v>188.94480000000001</v>
      </c>
      <c r="M4" s="136">
        <v>214.85</v>
      </c>
      <c r="N4" s="136">
        <v>222.5</v>
      </c>
      <c r="O4" s="136">
        <v>253.97</v>
      </c>
      <c r="P4" s="136">
        <v>140.5</v>
      </c>
      <c r="Q4" s="136">
        <v>145.10320000000002</v>
      </c>
      <c r="R4" s="136">
        <v>221.25</v>
      </c>
      <c r="S4" s="136">
        <v>174</v>
      </c>
      <c r="T4" s="136">
        <v>268.41000000000003</v>
      </c>
      <c r="U4" s="137">
        <v>92.836399999999998</v>
      </c>
      <c r="V4" s="136">
        <v>150</v>
      </c>
      <c r="W4" s="136">
        <v>142.18980000000002</v>
      </c>
      <c r="X4" s="136">
        <v>217.19</v>
      </c>
      <c r="Y4" s="136">
        <v>189.18</v>
      </c>
      <c r="Z4" s="136">
        <v>305.8</v>
      </c>
      <c r="AA4" s="136">
        <v>243.73750000000001</v>
      </c>
      <c r="AB4" s="142">
        <v>185.50309284651482</v>
      </c>
      <c r="AC4" s="138">
        <v>-2.5633487896961737E-2</v>
      </c>
    </row>
    <row r="5" spans="1:46" ht="26.25">
      <c r="A5" s="134">
        <v>43934</v>
      </c>
      <c r="B5" s="135">
        <v>15</v>
      </c>
      <c r="C5" s="136">
        <v>152</v>
      </c>
      <c r="D5" s="136">
        <v>150.5266</v>
      </c>
      <c r="E5" s="136">
        <v>201.54590000000002</v>
      </c>
      <c r="F5" s="136">
        <v>272.56119999999999</v>
      </c>
      <c r="G5" s="136">
        <v>290</v>
      </c>
      <c r="H5" s="136">
        <v>200.83</v>
      </c>
      <c r="I5" s="136">
        <v>157.99</v>
      </c>
      <c r="J5" s="136">
        <v>230</v>
      </c>
      <c r="K5" s="136">
        <v>187.84380000000002</v>
      </c>
      <c r="L5" s="354">
        <v>181.06020000000001</v>
      </c>
      <c r="M5" s="136">
        <v>214.85</v>
      </c>
      <c r="N5" s="136">
        <v>222.5</v>
      </c>
      <c r="O5" s="136">
        <v>253.97</v>
      </c>
      <c r="P5" s="136">
        <v>153.6</v>
      </c>
      <c r="Q5" s="136">
        <v>147.11590000000001</v>
      </c>
      <c r="R5" s="136">
        <v>221.25</v>
      </c>
      <c r="S5" s="136">
        <v>174</v>
      </c>
      <c r="T5" s="136">
        <v>258.3</v>
      </c>
      <c r="U5" s="137">
        <v>88.508400000000009</v>
      </c>
      <c r="V5" s="136">
        <v>150</v>
      </c>
      <c r="W5" s="136">
        <v>140.49160000000001</v>
      </c>
      <c r="X5" s="136">
        <v>207.87</v>
      </c>
      <c r="Y5" s="136">
        <v>185.12</v>
      </c>
      <c r="Z5" s="136">
        <v>305.08</v>
      </c>
      <c r="AA5" s="136">
        <v>276.58300000000003</v>
      </c>
      <c r="AB5" s="142">
        <v>184.59812269657778</v>
      </c>
      <c r="AC5" s="138">
        <v>-4.8784639439182209E-3</v>
      </c>
    </row>
    <row r="6" spans="1:46" ht="26.25">
      <c r="A6" s="134">
        <v>43941</v>
      </c>
      <c r="B6" s="135">
        <v>16</v>
      </c>
      <c r="C6" s="136">
        <v>149</v>
      </c>
      <c r="D6" s="136">
        <v>155.01590000000002</v>
      </c>
      <c r="E6" s="136">
        <v>207.9324</v>
      </c>
      <c r="F6" s="136">
        <v>264.64449999999999</v>
      </c>
      <c r="G6" s="136">
        <v>288</v>
      </c>
      <c r="H6" s="136">
        <v>201.17000000000002</v>
      </c>
      <c r="I6" s="136">
        <v>157.99</v>
      </c>
      <c r="J6" s="136">
        <v>230</v>
      </c>
      <c r="K6" s="136">
        <v>186.1772</v>
      </c>
      <c r="L6" s="354">
        <v>182.44920000000002</v>
      </c>
      <c r="M6" s="136">
        <v>215.18</v>
      </c>
      <c r="N6" s="136">
        <v>210</v>
      </c>
      <c r="O6" s="136">
        <v>253.97</v>
      </c>
      <c r="P6" s="136">
        <v>156.81</v>
      </c>
      <c r="Q6" s="136">
        <v>147.27030000000002</v>
      </c>
      <c r="R6" s="136">
        <v>221.25</v>
      </c>
      <c r="S6" s="136">
        <v>174</v>
      </c>
      <c r="T6" s="136">
        <v>286.85000000000002</v>
      </c>
      <c r="U6" s="137">
        <v>80.873100000000008</v>
      </c>
      <c r="V6" s="136">
        <v>138</v>
      </c>
      <c r="W6" s="136">
        <v>138.56640000000002</v>
      </c>
      <c r="X6" s="136">
        <v>207.05</v>
      </c>
      <c r="Y6" s="136">
        <v>177.68</v>
      </c>
      <c r="Z6" s="136">
        <v>305.63</v>
      </c>
      <c r="AA6" s="136">
        <v>233.8279</v>
      </c>
      <c r="AB6" s="142">
        <v>180.9103882339476</v>
      </c>
      <c r="AC6" s="138">
        <v>-1.9977096238901981E-2</v>
      </c>
    </row>
    <row r="7" spans="1:46" ht="26.25">
      <c r="A7" s="134">
        <v>43948</v>
      </c>
      <c r="B7" s="135">
        <v>17</v>
      </c>
      <c r="C7" s="136">
        <v>147</v>
      </c>
      <c r="D7" s="136">
        <v>156.41679999999999</v>
      </c>
      <c r="E7" s="136">
        <v>203.8614</v>
      </c>
      <c r="F7" s="136">
        <v>249.11460000000002</v>
      </c>
      <c r="G7" s="136">
        <v>288</v>
      </c>
      <c r="H7" s="136">
        <v>199.5</v>
      </c>
      <c r="I7" s="136">
        <v>150.52000000000001</v>
      </c>
      <c r="J7" s="136">
        <v>230</v>
      </c>
      <c r="K7" s="136">
        <v>188.94480000000001</v>
      </c>
      <c r="L7" s="354">
        <v>186.20080000000002</v>
      </c>
      <c r="M7" s="136">
        <v>215.18</v>
      </c>
      <c r="N7" s="136">
        <v>195</v>
      </c>
      <c r="O7" s="136">
        <v>253.97</v>
      </c>
      <c r="P7" s="136">
        <v>154.85</v>
      </c>
      <c r="Q7" s="136">
        <v>151.33459999999999</v>
      </c>
      <c r="R7" s="136">
        <v>221.25</v>
      </c>
      <c r="S7" s="136">
        <v>174</v>
      </c>
      <c r="T7" s="136">
        <v>272.47000000000003</v>
      </c>
      <c r="U7" s="137">
        <v>77.506</v>
      </c>
      <c r="V7" s="136">
        <v>125</v>
      </c>
      <c r="W7" s="136">
        <v>136.5864</v>
      </c>
      <c r="X7" s="136">
        <v>205.29</v>
      </c>
      <c r="Y7" s="136">
        <v>187.93</v>
      </c>
      <c r="Z7" s="136">
        <v>305.27</v>
      </c>
      <c r="AA7" s="136">
        <v>254.94910000000002</v>
      </c>
      <c r="AB7" s="142">
        <v>177.42282033878908</v>
      </c>
      <c r="AC7" s="138">
        <v>-1.9277875246436982E-2</v>
      </c>
    </row>
    <row r="8" spans="1:46" ht="26.25">
      <c r="A8" s="134">
        <v>43955</v>
      </c>
      <c r="B8" s="135">
        <v>18</v>
      </c>
      <c r="C8" s="136">
        <v>147</v>
      </c>
      <c r="D8" s="136">
        <v>153.24160000000001</v>
      </c>
      <c r="E8" s="136">
        <v>203.3058</v>
      </c>
      <c r="F8" s="136">
        <v>247.51900000000001</v>
      </c>
      <c r="G8" s="136">
        <v>288</v>
      </c>
      <c r="H8" s="136">
        <v>201.17000000000002</v>
      </c>
      <c r="I8" s="136">
        <v>140.47999999999999</v>
      </c>
      <c r="J8" s="136">
        <v>230</v>
      </c>
      <c r="K8" s="136">
        <v>181.06020000000001</v>
      </c>
      <c r="L8" s="354">
        <v>183.49800000000002</v>
      </c>
      <c r="M8" s="136">
        <v>215.18</v>
      </c>
      <c r="N8" s="136">
        <v>182.5</v>
      </c>
      <c r="O8" s="136">
        <v>253.97</v>
      </c>
      <c r="P8" s="136">
        <v>154.14000000000001</v>
      </c>
      <c r="Q8" s="136">
        <v>144.2028</v>
      </c>
      <c r="R8" s="136">
        <v>223.75</v>
      </c>
      <c r="S8" s="136">
        <v>174</v>
      </c>
      <c r="T8" s="136">
        <v>270.2</v>
      </c>
      <c r="U8" s="137">
        <v>93.104300000000009</v>
      </c>
      <c r="V8" s="136">
        <v>125</v>
      </c>
      <c r="W8" s="136">
        <v>133.40729999999999</v>
      </c>
      <c r="X8" s="136">
        <v>204.82</v>
      </c>
      <c r="Y8" s="136">
        <v>181.42000000000002</v>
      </c>
      <c r="Z8" s="136">
        <v>305.01</v>
      </c>
      <c r="AA8" s="136">
        <v>230.5087</v>
      </c>
      <c r="AB8" s="142">
        <v>176.99592437907748</v>
      </c>
      <c r="AC8" s="138">
        <v>-2.4060938660339648E-3</v>
      </c>
    </row>
    <row r="9" spans="1:46" ht="26.25">
      <c r="A9" s="134">
        <v>43962</v>
      </c>
      <c r="B9" s="135">
        <v>19</v>
      </c>
      <c r="C9" s="136">
        <v>147</v>
      </c>
      <c r="D9" s="136">
        <v>147.37700000000001</v>
      </c>
      <c r="E9" s="136">
        <v>202.77810000000002</v>
      </c>
      <c r="F9" s="136">
        <v>267.54140000000001</v>
      </c>
      <c r="G9" s="136">
        <v>288</v>
      </c>
      <c r="H9" s="136">
        <v>199.5</v>
      </c>
      <c r="I9" s="136">
        <v>126.63000000000001</v>
      </c>
      <c r="J9" s="136">
        <v>230</v>
      </c>
      <c r="K9" s="136">
        <v>182.44920000000002</v>
      </c>
      <c r="L9" s="354">
        <v>176.09960000000001</v>
      </c>
      <c r="M9" s="136">
        <v>215.18</v>
      </c>
      <c r="N9" s="136">
        <v>182.5</v>
      </c>
      <c r="O9" s="136">
        <v>220.67000000000002</v>
      </c>
      <c r="P9" s="136">
        <v>153.47</v>
      </c>
      <c r="Q9" s="136">
        <v>136.6669</v>
      </c>
      <c r="R9" s="136">
        <v>223.75</v>
      </c>
      <c r="S9" s="136">
        <v>174</v>
      </c>
      <c r="T9" s="136">
        <v>277.70999999999998</v>
      </c>
      <c r="U9" s="137">
        <v>90.168599999999998</v>
      </c>
      <c r="V9" s="136">
        <v>120</v>
      </c>
      <c r="W9" s="136">
        <v>131.0609</v>
      </c>
      <c r="X9" s="136">
        <v>207.44</v>
      </c>
      <c r="Y9" s="136">
        <v>198.62</v>
      </c>
      <c r="Z9" s="136">
        <v>306.49</v>
      </c>
      <c r="AA9" s="136">
        <v>228.59130000000002</v>
      </c>
      <c r="AB9" s="142">
        <v>174.49037020716491</v>
      </c>
      <c r="AC9" s="138">
        <v>-1.4155999245193618E-2</v>
      </c>
    </row>
    <row r="10" spans="1:46" ht="26.25">
      <c r="A10" s="134">
        <v>43969</v>
      </c>
      <c r="B10" s="135">
        <v>20</v>
      </c>
      <c r="C10" s="136">
        <v>147</v>
      </c>
      <c r="D10" s="136">
        <v>143.10769999999999</v>
      </c>
      <c r="E10" s="136">
        <v>196.14450000000002</v>
      </c>
      <c r="F10" s="136">
        <v>247.52370000000002</v>
      </c>
      <c r="G10" s="136">
        <v>289</v>
      </c>
      <c r="H10" s="136">
        <v>197</v>
      </c>
      <c r="I10" s="136">
        <v>126.68</v>
      </c>
      <c r="J10" s="136">
        <v>230</v>
      </c>
      <c r="K10" s="136">
        <v>186.20080000000002</v>
      </c>
      <c r="L10" s="354">
        <v>180.77690000000001</v>
      </c>
      <c r="M10" s="136">
        <v>215.18</v>
      </c>
      <c r="N10" s="136">
        <v>185</v>
      </c>
      <c r="O10" s="136">
        <v>220.84</v>
      </c>
      <c r="P10" s="136">
        <v>154.18</v>
      </c>
      <c r="Q10" s="136">
        <v>142.6825</v>
      </c>
      <c r="R10" s="136">
        <v>223.75</v>
      </c>
      <c r="S10" s="136">
        <v>174</v>
      </c>
      <c r="T10" s="136">
        <v>275.98</v>
      </c>
      <c r="U10" s="137">
        <v>98.938000000000002</v>
      </c>
      <c r="V10" s="136">
        <v>120</v>
      </c>
      <c r="W10" s="136">
        <v>130.93510000000001</v>
      </c>
      <c r="X10" s="136">
        <v>203.41</v>
      </c>
      <c r="Y10" s="136">
        <v>194.27</v>
      </c>
      <c r="Z10" s="136">
        <v>306.38</v>
      </c>
      <c r="AA10" s="136">
        <v>278.40250000000003</v>
      </c>
      <c r="AB10" s="142">
        <v>176.93162777841366</v>
      </c>
      <c r="AC10" s="138">
        <v>1.3990786817348999E-2</v>
      </c>
    </row>
    <row r="11" spans="1:46" ht="26.25">
      <c r="A11" s="134">
        <v>43976</v>
      </c>
      <c r="B11" s="135">
        <v>21</v>
      </c>
      <c r="C11" s="136">
        <v>149</v>
      </c>
      <c r="D11" s="136">
        <v>146.9117</v>
      </c>
      <c r="E11" s="136">
        <v>200.6695</v>
      </c>
      <c r="F11" s="136">
        <v>255.07210000000001</v>
      </c>
      <c r="G11" s="136">
        <v>289</v>
      </c>
      <c r="H11" s="136">
        <v>194.33</v>
      </c>
      <c r="I11" s="136">
        <v>126.68</v>
      </c>
      <c r="J11" s="136">
        <v>230</v>
      </c>
      <c r="K11" s="136">
        <v>183.49800000000002</v>
      </c>
      <c r="L11" s="354">
        <v>183.26860000000002</v>
      </c>
      <c r="M11" s="136">
        <v>214.52</v>
      </c>
      <c r="N11" s="136">
        <v>180</v>
      </c>
      <c r="O11" s="136">
        <v>220.96</v>
      </c>
      <c r="P11" s="136">
        <v>146.88</v>
      </c>
      <c r="Q11" s="136">
        <v>141.25919999999999</v>
      </c>
      <c r="R11" s="136">
        <v>223.75</v>
      </c>
      <c r="S11" s="136">
        <v>174</v>
      </c>
      <c r="T11" s="136">
        <v>271.32</v>
      </c>
      <c r="U11" s="137">
        <v>97.454300000000003</v>
      </c>
      <c r="V11" s="136">
        <v>120</v>
      </c>
      <c r="W11" s="136">
        <v>130.32230000000001</v>
      </c>
      <c r="X11" s="136">
        <v>205.19</v>
      </c>
      <c r="Y11" s="136">
        <v>177.32</v>
      </c>
      <c r="Z11" s="136">
        <v>305.66000000000003</v>
      </c>
      <c r="AA11" s="136">
        <v>235.32050000000001</v>
      </c>
      <c r="AB11" s="142">
        <v>175.51932308572736</v>
      </c>
      <c r="AC11" s="138">
        <v>-7.9822059539012002E-3</v>
      </c>
    </row>
    <row r="12" spans="1:46" ht="26.25">
      <c r="A12" s="134">
        <v>43983</v>
      </c>
      <c r="B12" s="135">
        <v>22</v>
      </c>
      <c r="C12" s="143">
        <v>152</v>
      </c>
      <c r="D12" s="143">
        <v>149.17170000000002</v>
      </c>
      <c r="E12" s="143">
        <v>205.93560000000002</v>
      </c>
      <c r="F12" s="143">
        <v>237.5291</v>
      </c>
      <c r="G12" s="143">
        <v>289</v>
      </c>
      <c r="H12" s="143">
        <v>192.83</v>
      </c>
      <c r="I12" s="143">
        <v>128.69999999999999</v>
      </c>
      <c r="J12" s="143">
        <v>230</v>
      </c>
      <c r="K12" s="143">
        <v>176.09960000000001</v>
      </c>
      <c r="L12" s="354">
        <v>191.22500000000002</v>
      </c>
      <c r="M12" s="143">
        <v>214.52</v>
      </c>
      <c r="N12" s="143">
        <v>172.5</v>
      </c>
      <c r="O12" s="143">
        <v>220.96</v>
      </c>
      <c r="P12" s="143">
        <v>145.62</v>
      </c>
      <c r="Q12" s="143">
        <v>145.69480000000001</v>
      </c>
      <c r="R12" s="143">
        <v>221.25</v>
      </c>
      <c r="S12" s="143">
        <v>174</v>
      </c>
      <c r="T12" s="143">
        <v>269.10000000000002</v>
      </c>
      <c r="U12" s="144">
        <v>101.7919</v>
      </c>
      <c r="V12" s="143">
        <v>138</v>
      </c>
      <c r="W12" s="143">
        <v>130.65049999999999</v>
      </c>
      <c r="X12" s="143">
        <v>207.91</v>
      </c>
      <c r="Y12" s="143">
        <v>183.88</v>
      </c>
      <c r="Z12" s="143">
        <v>305.64</v>
      </c>
      <c r="AA12" s="143">
        <v>236.5128</v>
      </c>
      <c r="AB12" s="142">
        <v>176.42915023463433</v>
      </c>
      <c r="AC12" s="138">
        <v>5.1836295452358794E-3</v>
      </c>
    </row>
    <row r="13" spans="1:46" ht="26.25">
      <c r="A13" s="134">
        <v>43990</v>
      </c>
      <c r="B13" s="135">
        <v>23</v>
      </c>
      <c r="C13" s="143">
        <v>155</v>
      </c>
      <c r="D13" s="143">
        <v>143.02080000000001</v>
      </c>
      <c r="E13" s="143">
        <v>204.3014</v>
      </c>
      <c r="F13" s="143">
        <v>233.1259</v>
      </c>
      <c r="G13" s="143">
        <v>289</v>
      </c>
      <c r="H13" s="143">
        <v>190.33</v>
      </c>
      <c r="I13" s="143">
        <v>133.1</v>
      </c>
      <c r="J13" s="143">
        <v>230</v>
      </c>
      <c r="K13" s="143">
        <v>180.77690000000001</v>
      </c>
      <c r="L13" s="354">
        <v>179.11930000000001</v>
      </c>
      <c r="M13" s="143">
        <v>214.52</v>
      </c>
      <c r="N13" s="143">
        <v>165</v>
      </c>
      <c r="O13" s="143">
        <v>220.96</v>
      </c>
      <c r="P13" s="143">
        <v>151.25</v>
      </c>
      <c r="Q13" s="143">
        <v>148.32650000000001</v>
      </c>
      <c r="R13" s="143">
        <v>221.25</v>
      </c>
      <c r="S13" s="143">
        <v>174</v>
      </c>
      <c r="T13" s="143">
        <v>271.14999999999998</v>
      </c>
      <c r="U13" s="144">
        <v>102.9179</v>
      </c>
      <c r="V13" s="143">
        <v>165</v>
      </c>
      <c r="W13" s="143">
        <v>130.9597</v>
      </c>
      <c r="X13" s="143">
        <v>205.46</v>
      </c>
      <c r="Y13" s="143">
        <v>181.31</v>
      </c>
      <c r="Z13" s="143">
        <v>304.59000000000003</v>
      </c>
      <c r="AA13" s="143">
        <v>279.89089999999999</v>
      </c>
      <c r="AB13" s="142">
        <v>177.74011267025296</v>
      </c>
      <c r="AC13" s="138">
        <v>7.4305319380338908E-3</v>
      </c>
    </row>
    <row r="14" spans="1:46" ht="26.25">
      <c r="A14" s="134">
        <v>43997</v>
      </c>
      <c r="B14" s="135">
        <v>24</v>
      </c>
      <c r="C14" s="143">
        <v>155</v>
      </c>
      <c r="D14" s="143">
        <v>141.9573</v>
      </c>
      <c r="E14" s="143">
        <v>203.00650000000002</v>
      </c>
      <c r="F14" s="143">
        <v>249.61150000000001</v>
      </c>
      <c r="G14" s="143">
        <v>289</v>
      </c>
      <c r="H14" s="143">
        <v>191.17000000000002</v>
      </c>
      <c r="I14" s="143">
        <v>133.33000000000001</v>
      </c>
      <c r="J14" s="143">
        <v>230</v>
      </c>
      <c r="K14" s="143">
        <v>183.26860000000002</v>
      </c>
      <c r="L14" s="354">
        <v>182.74790000000002</v>
      </c>
      <c r="M14" s="143">
        <v>214.52</v>
      </c>
      <c r="N14" s="143">
        <v>165</v>
      </c>
      <c r="O14" s="143">
        <v>220.96</v>
      </c>
      <c r="P14" s="143">
        <v>148.02000000000001</v>
      </c>
      <c r="Q14" s="143">
        <v>151.4983</v>
      </c>
      <c r="R14" s="143">
        <v>221.25</v>
      </c>
      <c r="S14" s="143">
        <v>174</v>
      </c>
      <c r="T14" s="143">
        <v>272.64999999999998</v>
      </c>
      <c r="U14" s="144">
        <v>115.9358</v>
      </c>
      <c r="V14" s="143">
        <v>180</v>
      </c>
      <c r="W14" s="143">
        <v>132.35410000000002</v>
      </c>
      <c r="X14" s="143">
        <v>201</v>
      </c>
      <c r="Y14" s="143">
        <v>185.58</v>
      </c>
      <c r="Z14" s="143">
        <v>304.10000000000002</v>
      </c>
      <c r="AA14" s="143">
        <v>248.07270000000003</v>
      </c>
      <c r="AB14" s="142">
        <v>180.51401450154518</v>
      </c>
      <c r="AC14" s="138">
        <v>1.5606504292243972E-2</v>
      </c>
    </row>
    <row r="15" spans="1:46" ht="26.25">
      <c r="A15" s="134">
        <v>44004</v>
      </c>
      <c r="B15" s="135">
        <v>25</v>
      </c>
      <c r="C15" s="136">
        <v>157</v>
      </c>
      <c r="D15" s="136">
        <v>138.80250000000001</v>
      </c>
      <c r="E15" s="136">
        <v>207.82080000000002</v>
      </c>
      <c r="F15" s="136">
        <v>255.64530000000002</v>
      </c>
      <c r="G15" s="136">
        <v>288</v>
      </c>
      <c r="H15" s="136">
        <v>192</v>
      </c>
      <c r="I15" s="136">
        <v>133.33000000000001</v>
      </c>
      <c r="J15" s="136">
        <v>220</v>
      </c>
      <c r="K15" s="136">
        <v>191.22500000000002</v>
      </c>
      <c r="L15" s="354">
        <v>178.2773</v>
      </c>
      <c r="M15" s="136">
        <v>214.85</v>
      </c>
      <c r="N15" s="136">
        <v>182.5</v>
      </c>
      <c r="O15" s="136">
        <v>220.96</v>
      </c>
      <c r="P15" s="136">
        <v>147.49</v>
      </c>
      <c r="Q15" s="136">
        <v>145.6474</v>
      </c>
      <c r="R15" s="136">
        <v>221.25</v>
      </c>
      <c r="S15" s="136">
        <v>174</v>
      </c>
      <c r="T15" s="136">
        <v>265.91000000000003</v>
      </c>
      <c r="U15" s="137">
        <v>126.6551</v>
      </c>
      <c r="V15" s="136">
        <v>175</v>
      </c>
      <c r="W15" s="136">
        <v>131.4667</v>
      </c>
      <c r="X15" s="136">
        <v>202.43</v>
      </c>
      <c r="Y15" s="136">
        <v>181.85</v>
      </c>
      <c r="Z15" s="136">
        <v>302.13</v>
      </c>
      <c r="AA15" s="136">
        <v>243.32310000000001</v>
      </c>
      <c r="AB15" s="142">
        <v>182.56823077715464</v>
      </c>
      <c r="AC15" s="138">
        <v>1.1379816028588063E-2</v>
      </c>
    </row>
    <row r="16" spans="1:46" ht="26.25">
      <c r="A16" s="134">
        <v>44011</v>
      </c>
      <c r="B16" s="135">
        <v>26</v>
      </c>
      <c r="C16" s="136">
        <v>158</v>
      </c>
      <c r="D16" s="136">
        <v>137.34020000000001</v>
      </c>
      <c r="E16" s="136">
        <v>205.7713</v>
      </c>
      <c r="F16" s="136">
        <v>265.91590000000002</v>
      </c>
      <c r="G16" s="136">
        <v>288</v>
      </c>
      <c r="H16" s="136">
        <v>193.67000000000002</v>
      </c>
      <c r="I16" s="136">
        <v>133.33000000000001</v>
      </c>
      <c r="J16" s="136">
        <v>220</v>
      </c>
      <c r="K16" s="136">
        <v>179.11930000000001</v>
      </c>
      <c r="L16" s="354">
        <v>186.0813</v>
      </c>
      <c r="M16" s="136">
        <v>214.85</v>
      </c>
      <c r="N16" s="136" t="s">
        <v>104</v>
      </c>
      <c r="O16" s="136">
        <v>220.96</v>
      </c>
      <c r="P16" s="136">
        <v>147.4</v>
      </c>
      <c r="Q16" s="136">
        <v>144.05590000000001</v>
      </c>
      <c r="R16" s="136">
        <v>221.25</v>
      </c>
      <c r="S16" s="136">
        <v>174</v>
      </c>
      <c r="T16" s="136">
        <v>272.41000000000003</v>
      </c>
      <c r="U16" s="137">
        <v>116.59670000000001</v>
      </c>
      <c r="V16" s="136">
        <v>170</v>
      </c>
      <c r="W16" s="136">
        <v>131.7431</v>
      </c>
      <c r="X16" s="136">
        <v>207.19</v>
      </c>
      <c r="Y16" s="136">
        <v>186.17000000000002</v>
      </c>
      <c r="Z16" s="136">
        <v>304.43</v>
      </c>
      <c r="AA16" s="136">
        <v>248.2587</v>
      </c>
      <c r="AB16" s="142">
        <v>180.78406394643474</v>
      </c>
      <c r="AC16" s="138">
        <v>-9.7726029502782641E-3</v>
      </c>
    </row>
    <row r="17" spans="1:29" ht="26.25">
      <c r="A17" s="134">
        <v>44018</v>
      </c>
      <c r="B17" s="135">
        <v>27</v>
      </c>
      <c r="C17" s="136">
        <v>160</v>
      </c>
      <c r="D17" s="136">
        <v>148.42520000000002</v>
      </c>
      <c r="E17" s="136">
        <v>206.6379</v>
      </c>
      <c r="F17" s="136">
        <v>238.99350000000001</v>
      </c>
      <c r="G17" s="136">
        <v>288</v>
      </c>
      <c r="H17" s="136">
        <v>195.33</v>
      </c>
      <c r="I17" s="136">
        <v>140.24</v>
      </c>
      <c r="J17" s="136">
        <v>220</v>
      </c>
      <c r="K17" s="136">
        <v>182.74790000000002</v>
      </c>
      <c r="L17" s="354">
        <v>182.1771</v>
      </c>
      <c r="M17" s="136">
        <v>214.85</v>
      </c>
      <c r="N17" s="136">
        <v>187.5</v>
      </c>
      <c r="O17" s="136">
        <v>228.99</v>
      </c>
      <c r="P17" s="136">
        <v>150.31</v>
      </c>
      <c r="Q17" s="136">
        <v>135.44040000000001</v>
      </c>
      <c r="R17" s="136">
        <v>221.25</v>
      </c>
      <c r="S17" s="136">
        <v>174</v>
      </c>
      <c r="T17" s="136">
        <v>267.13</v>
      </c>
      <c r="U17" s="137">
        <v>126.39660000000001</v>
      </c>
      <c r="V17" s="136">
        <v>153</v>
      </c>
      <c r="W17" s="136">
        <v>131.64109999999999</v>
      </c>
      <c r="X17" s="136">
        <v>220.25</v>
      </c>
      <c r="Y17" s="136">
        <v>184.62</v>
      </c>
      <c r="Z17" s="136">
        <v>305.22000000000003</v>
      </c>
      <c r="AA17" s="136">
        <v>264.71960000000001</v>
      </c>
      <c r="AB17" s="142">
        <v>182.83310649000003</v>
      </c>
      <c r="AC17" s="138">
        <v>1.1334198926805872E-2</v>
      </c>
    </row>
    <row r="18" spans="1:29" ht="26.25">
      <c r="A18" s="134">
        <v>44025</v>
      </c>
      <c r="B18" s="135">
        <v>28</v>
      </c>
      <c r="C18" s="136">
        <v>160</v>
      </c>
      <c r="D18" s="136">
        <v>144.73869999999999</v>
      </c>
      <c r="E18" s="136">
        <v>204.3562</v>
      </c>
      <c r="F18" s="136">
        <v>233.95260000000002</v>
      </c>
      <c r="G18" s="136">
        <v>288</v>
      </c>
      <c r="H18" s="136">
        <v>195.33</v>
      </c>
      <c r="I18" s="136">
        <v>153.54</v>
      </c>
      <c r="J18" s="136">
        <v>220</v>
      </c>
      <c r="K18" s="136">
        <v>178.2773</v>
      </c>
      <c r="L18" s="354">
        <v>174.84900000000002</v>
      </c>
      <c r="M18" s="136">
        <v>214.85</v>
      </c>
      <c r="N18" s="136">
        <v>192.5</v>
      </c>
      <c r="O18" s="136">
        <v>228.99</v>
      </c>
      <c r="P18" s="136">
        <v>146.82</v>
      </c>
      <c r="Q18" s="136">
        <v>143.61170000000001</v>
      </c>
      <c r="R18" s="136">
        <v>221.25</v>
      </c>
      <c r="S18" s="136">
        <v>174</v>
      </c>
      <c r="T18" s="136">
        <v>270.38</v>
      </c>
      <c r="U18" s="137">
        <v>122.3169</v>
      </c>
      <c r="V18" s="136">
        <v>155</v>
      </c>
      <c r="W18" s="136">
        <v>132.22750000000002</v>
      </c>
      <c r="X18" s="136">
        <v>206.06</v>
      </c>
      <c r="Y18" s="136">
        <v>200.31</v>
      </c>
      <c r="Z18" s="136">
        <v>303.88</v>
      </c>
      <c r="AA18" s="136">
        <v>236.82910000000001</v>
      </c>
      <c r="AB18" s="142">
        <v>184.12092982000001</v>
      </c>
      <c r="AC18" s="138">
        <v>7.0437097237114887E-3</v>
      </c>
    </row>
    <row r="19" spans="1:29" ht="26.25">
      <c r="A19" s="134">
        <v>44032</v>
      </c>
      <c r="B19" s="135">
        <v>29</v>
      </c>
      <c r="C19" s="136">
        <v>161</v>
      </c>
      <c r="D19" s="136">
        <v>140.99600000000001</v>
      </c>
      <c r="E19" s="136">
        <v>203.1617</v>
      </c>
      <c r="F19" s="136">
        <v>242.68950000000001</v>
      </c>
      <c r="G19" s="136">
        <v>288</v>
      </c>
      <c r="H19" s="136">
        <v>193.67000000000002</v>
      </c>
      <c r="I19" s="136">
        <v>163.68</v>
      </c>
      <c r="J19" s="136">
        <v>220</v>
      </c>
      <c r="K19" s="136">
        <v>186.0813</v>
      </c>
      <c r="L19" s="354">
        <v>183.0316</v>
      </c>
      <c r="M19" s="136">
        <v>213.85</v>
      </c>
      <c r="N19" s="136">
        <v>197.5</v>
      </c>
      <c r="O19" s="136">
        <v>228.99</v>
      </c>
      <c r="P19" s="136">
        <v>145.92000000000002</v>
      </c>
      <c r="Q19" s="136">
        <v>145.30350000000001</v>
      </c>
      <c r="R19" s="136">
        <v>221.25</v>
      </c>
      <c r="S19" s="136">
        <v>174</v>
      </c>
      <c r="T19" s="136">
        <v>270.89999999999998</v>
      </c>
      <c r="U19" s="137">
        <v>114.0822</v>
      </c>
      <c r="V19" s="136">
        <v>165</v>
      </c>
      <c r="W19" s="136">
        <v>130.6995</v>
      </c>
      <c r="X19" s="136">
        <v>207.73000000000002</v>
      </c>
      <c r="Y19" s="136">
        <v>178.52</v>
      </c>
      <c r="Z19" s="136">
        <v>303.73</v>
      </c>
      <c r="AA19" s="136">
        <v>297.93350000000004</v>
      </c>
      <c r="AB19" s="142">
        <v>185.33445442999999</v>
      </c>
      <c r="AC19" s="138">
        <v>6.5909107193100613E-3</v>
      </c>
    </row>
    <row r="20" spans="1:29" ht="26.25">
      <c r="A20" s="134">
        <v>44039</v>
      </c>
      <c r="B20" s="135">
        <v>30</v>
      </c>
      <c r="C20" s="136">
        <v>161</v>
      </c>
      <c r="D20" s="136">
        <v>141.53290000000001</v>
      </c>
      <c r="E20" s="136">
        <v>191.3793</v>
      </c>
      <c r="F20" s="136">
        <v>232.2458</v>
      </c>
      <c r="G20" s="136">
        <v>288</v>
      </c>
      <c r="H20" s="136">
        <v>195.33</v>
      </c>
      <c r="I20" s="136">
        <v>163.68</v>
      </c>
      <c r="J20" s="136">
        <v>220</v>
      </c>
      <c r="K20" s="136">
        <v>182.1771</v>
      </c>
      <c r="L20" s="354">
        <v>184.02100000000002</v>
      </c>
      <c r="M20" s="136">
        <v>213.85</v>
      </c>
      <c r="N20" s="136">
        <v>212.5</v>
      </c>
      <c r="O20" s="136">
        <v>228.99</v>
      </c>
      <c r="P20" s="136">
        <v>144.13</v>
      </c>
      <c r="Q20" s="136">
        <v>144.86340000000001</v>
      </c>
      <c r="R20" s="136">
        <v>221.25</v>
      </c>
      <c r="S20" s="136">
        <v>174</v>
      </c>
      <c r="T20" s="136">
        <v>264.16000000000003</v>
      </c>
      <c r="U20" s="137">
        <v>110.31410000000001</v>
      </c>
      <c r="V20" s="136">
        <v>163</v>
      </c>
      <c r="W20" s="136">
        <v>130.84309999999999</v>
      </c>
      <c r="X20" s="136">
        <v>203.73000000000002</v>
      </c>
      <c r="Y20" s="136">
        <v>182.53</v>
      </c>
      <c r="Z20" s="136">
        <v>303.63</v>
      </c>
      <c r="AA20" s="136">
        <v>250.6379</v>
      </c>
      <c r="AB20" s="142">
        <v>185.14129073000007</v>
      </c>
      <c r="AC20" s="138">
        <v>-1.0422438752363261E-3</v>
      </c>
    </row>
    <row r="21" spans="1:29" ht="26.25">
      <c r="A21" s="134">
        <v>44046</v>
      </c>
      <c r="B21" s="135">
        <v>31</v>
      </c>
      <c r="C21" s="136">
        <v>160</v>
      </c>
      <c r="D21" s="136">
        <v>148.76779999999999</v>
      </c>
      <c r="E21" s="136">
        <v>192.56950000000001</v>
      </c>
      <c r="F21" s="136">
        <v>233.76320000000001</v>
      </c>
      <c r="G21" s="136">
        <v>288</v>
      </c>
      <c r="H21" s="136">
        <v>196.83</v>
      </c>
      <c r="I21" s="136">
        <v>173.8</v>
      </c>
      <c r="J21" s="136">
        <v>220</v>
      </c>
      <c r="K21" s="136">
        <v>174.84900000000002</v>
      </c>
      <c r="L21" s="354">
        <v>179.6738</v>
      </c>
      <c r="M21" s="136">
        <v>213.85</v>
      </c>
      <c r="N21" s="136">
        <v>212.5</v>
      </c>
      <c r="O21" s="136">
        <v>228.99</v>
      </c>
      <c r="P21" s="136">
        <v>146.56</v>
      </c>
      <c r="Q21" s="136">
        <v>148.87130000000002</v>
      </c>
      <c r="R21" s="136">
        <v>221.25</v>
      </c>
      <c r="S21" s="136">
        <v>174</v>
      </c>
      <c r="T21" s="136">
        <v>260.76</v>
      </c>
      <c r="U21" s="137">
        <v>105.3365</v>
      </c>
      <c r="V21" s="136">
        <v>163</v>
      </c>
      <c r="W21" s="136">
        <v>130.16</v>
      </c>
      <c r="X21" s="136">
        <v>203</v>
      </c>
      <c r="Y21" s="136">
        <v>186.99</v>
      </c>
      <c r="Z21" s="136">
        <v>303.57</v>
      </c>
      <c r="AA21" s="136">
        <v>248.3759</v>
      </c>
      <c r="AB21" s="142">
        <v>185.59608422000005</v>
      </c>
      <c r="AC21" s="138">
        <v>2.4564671025397722E-3</v>
      </c>
    </row>
    <row r="22" spans="1:29" ht="26.25">
      <c r="A22" s="134">
        <v>44053</v>
      </c>
      <c r="B22" s="135">
        <v>32</v>
      </c>
      <c r="C22" s="136">
        <v>155</v>
      </c>
      <c r="D22" s="136">
        <v>144.64670000000001</v>
      </c>
      <c r="E22" s="136">
        <v>192.54690000000002</v>
      </c>
      <c r="F22" s="136">
        <v>235.50670000000002</v>
      </c>
      <c r="G22" s="136">
        <v>288</v>
      </c>
      <c r="H22" s="136">
        <v>197.5</v>
      </c>
      <c r="I22" s="136">
        <v>175.98</v>
      </c>
      <c r="J22" s="136">
        <v>220</v>
      </c>
      <c r="K22" s="136">
        <v>183.0316</v>
      </c>
      <c r="L22" s="354">
        <v>183.5855</v>
      </c>
      <c r="M22" s="136">
        <v>213.85</v>
      </c>
      <c r="N22" s="136">
        <v>207.5</v>
      </c>
      <c r="O22" s="136">
        <v>228.99</v>
      </c>
      <c r="P22" s="136">
        <v>145.12</v>
      </c>
      <c r="Q22" s="136">
        <v>148.34900000000002</v>
      </c>
      <c r="R22" s="136">
        <v>221.25</v>
      </c>
      <c r="S22" s="136">
        <v>174</v>
      </c>
      <c r="T22" s="136">
        <v>274.73</v>
      </c>
      <c r="U22" s="137">
        <v>100.9084</v>
      </c>
      <c r="V22" s="136">
        <v>170</v>
      </c>
      <c r="W22" s="136">
        <v>129.25390000000002</v>
      </c>
      <c r="X22" s="136">
        <v>206.36</v>
      </c>
      <c r="Y22" s="136">
        <v>174.67000000000002</v>
      </c>
      <c r="Z22" s="136">
        <v>303.58</v>
      </c>
      <c r="AA22" s="136">
        <v>274.20570000000004</v>
      </c>
      <c r="AB22" s="142">
        <v>184.89880300000004</v>
      </c>
      <c r="AC22" s="138">
        <v>-3.7569823896363985E-3</v>
      </c>
    </row>
    <row r="23" spans="1:29" ht="26.25">
      <c r="A23" s="134">
        <v>44060</v>
      </c>
      <c r="B23" s="135">
        <v>33</v>
      </c>
      <c r="C23" s="136">
        <v>155</v>
      </c>
      <c r="D23" s="136">
        <v>130.72910000000002</v>
      </c>
      <c r="E23" s="136">
        <v>192.37790000000001</v>
      </c>
      <c r="F23" s="136">
        <v>258.48</v>
      </c>
      <c r="G23" s="136">
        <v>288</v>
      </c>
      <c r="H23" s="136">
        <v>197.33</v>
      </c>
      <c r="I23" s="136">
        <v>175.98</v>
      </c>
      <c r="J23" s="136">
        <v>220</v>
      </c>
      <c r="K23" s="136">
        <v>184.02100000000002</v>
      </c>
      <c r="L23" s="354">
        <v>176.81020000000001</v>
      </c>
      <c r="M23" s="136">
        <v>211.52</v>
      </c>
      <c r="N23" s="136">
        <v>207.5</v>
      </c>
      <c r="O23" s="136">
        <v>228.99</v>
      </c>
      <c r="P23" s="136">
        <v>143.72</v>
      </c>
      <c r="Q23" s="136">
        <v>148.91380000000001</v>
      </c>
      <c r="R23" s="136">
        <v>221.25</v>
      </c>
      <c r="S23" s="136">
        <v>174</v>
      </c>
      <c r="T23" s="136">
        <v>269.39999999999998</v>
      </c>
      <c r="U23" s="137">
        <v>109.19120000000001</v>
      </c>
      <c r="V23" s="136">
        <v>170</v>
      </c>
      <c r="W23" s="136">
        <v>128.82810000000001</v>
      </c>
      <c r="X23" s="136">
        <v>203.88</v>
      </c>
      <c r="Y23" s="136">
        <v>183.25</v>
      </c>
      <c r="Z23" s="136">
        <v>303.17</v>
      </c>
      <c r="AA23" s="136">
        <v>261.3587</v>
      </c>
      <c r="AB23" s="142">
        <v>186.41902805999999</v>
      </c>
      <c r="AC23" s="138">
        <v>8.2219302414843209E-3</v>
      </c>
    </row>
    <row r="24" spans="1:29" ht="26.25">
      <c r="A24" s="134">
        <v>44067</v>
      </c>
      <c r="B24" s="135">
        <v>34</v>
      </c>
      <c r="C24" s="136">
        <v>155</v>
      </c>
      <c r="D24" s="136">
        <v>130.42740000000001</v>
      </c>
      <c r="E24" s="136">
        <v>192.00400000000002</v>
      </c>
      <c r="F24" s="136">
        <v>249.40900000000002</v>
      </c>
      <c r="G24" s="136">
        <v>288</v>
      </c>
      <c r="H24" s="136">
        <v>198.17000000000002</v>
      </c>
      <c r="I24" s="136">
        <v>175.98</v>
      </c>
      <c r="J24" s="136">
        <v>220</v>
      </c>
      <c r="K24" s="136">
        <v>179.6738</v>
      </c>
      <c r="L24" s="354">
        <v>179.90900000000002</v>
      </c>
      <c r="M24" s="136">
        <v>211.52</v>
      </c>
      <c r="N24" s="136">
        <v>212.5</v>
      </c>
      <c r="O24" s="136">
        <v>228.99</v>
      </c>
      <c r="P24" s="136">
        <v>143.31</v>
      </c>
      <c r="Q24" s="136">
        <v>147.20420000000001</v>
      </c>
      <c r="R24" s="136">
        <v>221.25</v>
      </c>
      <c r="S24" s="136">
        <v>174</v>
      </c>
      <c r="T24" s="136">
        <v>269.35000000000002</v>
      </c>
      <c r="U24" s="137">
        <v>107.35480000000001</v>
      </c>
      <c r="V24" s="136">
        <v>163</v>
      </c>
      <c r="W24" s="136">
        <v>127.94470000000001</v>
      </c>
      <c r="X24" s="136">
        <v>211.07</v>
      </c>
      <c r="Y24" s="136">
        <v>181.9</v>
      </c>
      <c r="Z24" s="136">
        <v>302.95999999999998</v>
      </c>
      <c r="AA24" s="136">
        <v>274.69730000000004</v>
      </c>
      <c r="AB24" s="142">
        <v>186.36084690000004</v>
      </c>
      <c r="AC24" s="138">
        <v>-3.1209882706406677E-4</v>
      </c>
    </row>
    <row r="25" spans="1:29" ht="26.25">
      <c r="A25" s="134">
        <v>44074</v>
      </c>
      <c r="B25" s="135">
        <v>35</v>
      </c>
      <c r="C25" s="136">
        <v>155</v>
      </c>
      <c r="D25" s="136">
        <v>142.07490000000001</v>
      </c>
      <c r="E25" s="136">
        <v>193.04950000000002</v>
      </c>
      <c r="F25" s="136">
        <v>233.358</v>
      </c>
      <c r="G25" s="136">
        <v>288</v>
      </c>
      <c r="H25" s="136">
        <v>197.83</v>
      </c>
      <c r="I25" s="136">
        <v>175.98</v>
      </c>
      <c r="J25" s="136">
        <v>220</v>
      </c>
      <c r="K25" s="136">
        <v>183.5855</v>
      </c>
      <c r="L25" s="354">
        <v>182.3621</v>
      </c>
      <c r="M25" s="136">
        <v>211.52</v>
      </c>
      <c r="N25" s="136">
        <v>207.5</v>
      </c>
      <c r="O25" s="136">
        <v>228.99</v>
      </c>
      <c r="P25" s="136">
        <v>147.87</v>
      </c>
      <c r="Q25" s="136">
        <v>146.7353</v>
      </c>
      <c r="R25" s="136" t="s">
        <v>104</v>
      </c>
      <c r="S25" s="136">
        <v>174</v>
      </c>
      <c r="T25" s="136">
        <v>269.89</v>
      </c>
      <c r="U25" s="137">
        <v>118.53420000000001</v>
      </c>
      <c r="V25" s="136">
        <v>163</v>
      </c>
      <c r="W25" s="136">
        <v>127.05410000000001</v>
      </c>
      <c r="X25" s="136">
        <v>205.34</v>
      </c>
      <c r="Y25" s="136">
        <v>185.12</v>
      </c>
      <c r="Z25" s="136">
        <v>302.99</v>
      </c>
      <c r="AA25" s="136">
        <v>254.21540000000002</v>
      </c>
      <c r="AB25" s="142">
        <v>187.64446940000005</v>
      </c>
      <c r="AC25" s="138">
        <v>6.8878335838900018E-3</v>
      </c>
    </row>
    <row r="26" spans="1:29" ht="26.25">
      <c r="A26" s="134">
        <v>44081</v>
      </c>
      <c r="B26" s="135">
        <v>36</v>
      </c>
      <c r="C26" s="136">
        <v>158</v>
      </c>
      <c r="D26" s="136">
        <v>140.96530000000001</v>
      </c>
      <c r="E26" s="136">
        <v>191.70940000000002</v>
      </c>
      <c r="F26" s="136">
        <v>240.6653</v>
      </c>
      <c r="G26" s="136">
        <v>288</v>
      </c>
      <c r="H26" s="136">
        <v>197.83</v>
      </c>
      <c r="I26" s="136">
        <v>171.8</v>
      </c>
      <c r="J26" s="136">
        <v>220</v>
      </c>
      <c r="K26" s="136">
        <v>176.81020000000001</v>
      </c>
      <c r="L26" s="354">
        <v>182.59050000000002</v>
      </c>
      <c r="M26" s="136">
        <v>211.52</v>
      </c>
      <c r="N26" s="136">
        <v>210</v>
      </c>
      <c r="O26" s="136">
        <v>228.99</v>
      </c>
      <c r="P26" s="136">
        <v>145.20000000000002</v>
      </c>
      <c r="Q26" s="136">
        <v>143.8115</v>
      </c>
      <c r="R26" s="136" t="s">
        <v>104</v>
      </c>
      <c r="S26" s="136">
        <v>174</v>
      </c>
      <c r="T26" s="136">
        <v>273.92</v>
      </c>
      <c r="U26" s="137">
        <v>117.81410000000001</v>
      </c>
      <c r="V26" s="136">
        <v>163</v>
      </c>
      <c r="W26" s="136">
        <v>126.9376</v>
      </c>
      <c r="X26" s="136">
        <v>200.88</v>
      </c>
      <c r="Y26" s="136">
        <v>187.14000000000001</v>
      </c>
      <c r="Z26" s="136">
        <v>302.05</v>
      </c>
      <c r="AA26" s="136">
        <v>251.55960000000002</v>
      </c>
      <c r="AB26" s="142">
        <v>187.19039986000004</v>
      </c>
      <c r="AC26" s="138">
        <v>-2.4198397184415077E-3</v>
      </c>
    </row>
    <row r="27" spans="1:29" ht="26.25">
      <c r="A27" s="134">
        <v>44088</v>
      </c>
      <c r="B27" s="135">
        <v>37</v>
      </c>
      <c r="C27" s="136">
        <v>161</v>
      </c>
      <c r="D27" s="136">
        <v>134.64060000000001</v>
      </c>
      <c r="E27" s="136">
        <v>186.36420000000001</v>
      </c>
      <c r="F27" s="136">
        <v>245.14620000000002</v>
      </c>
      <c r="G27" s="136">
        <v>288</v>
      </c>
      <c r="H27" s="136" t="s">
        <v>104</v>
      </c>
      <c r="I27" s="136">
        <v>165.14000000000001</v>
      </c>
      <c r="J27" s="136">
        <v>220</v>
      </c>
      <c r="K27" s="136">
        <v>179.90900000000002</v>
      </c>
      <c r="L27" s="354">
        <v>177.86680000000001</v>
      </c>
      <c r="M27" s="136">
        <v>209.85</v>
      </c>
      <c r="N27" s="136">
        <v>215</v>
      </c>
      <c r="O27" s="136">
        <v>228.99</v>
      </c>
      <c r="P27" s="136">
        <v>139.59</v>
      </c>
      <c r="Q27" s="136">
        <v>136.65350000000001</v>
      </c>
      <c r="R27" s="136" t="s">
        <v>104</v>
      </c>
      <c r="S27" s="136">
        <v>174</v>
      </c>
      <c r="T27" s="136">
        <v>270.59000000000003</v>
      </c>
      <c r="U27" s="137">
        <v>113.0579</v>
      </c>
      <c r="V27" s="136">
        <v>163</v>
      </c>
      <c r="W27" s="136">
        <v>127.2304</v>
      </c>
      <c r="X27" s="136">
        <v>202.29</v>
      </c>
      <c r="Y27" s="136">
        <v>195.64000000000001</v>
      </c>
      <c r="Z27" s="136">
        <v>302.98</v>
      </c>
      <c r="AA27" s="136">
        <v>278.31740000000002</v>
      </c>
      <c r="AB27" s="142">
        <v>186.03800649000004</v>
      </c>
      <c r="AC27" s="138">
        <v>-6.156263199725398E-3</v>
      </c>
    </row>
    <row r="28" spans="1:29" ht="26.25">
      <c r="A28" s="134">
        <v>44095</v>
      </c>
      <c r="B28" s="135">
        <v>38</v>
      </c>
      <c r="C28" s="136">
        <v>161</v>
      </c>
      <c r="D28" s="136">
        <v>133.11180000000002</v>
      </c>
      <c r="E28" s="136">
        <v>183.88800000000001</v>
      </c>
      <c r="F28" s="136">
        <v>248.92760000000001</v>
      </c>
      <c r="G28" s="136">
        <v>288</v>
      </c>
      <c r="H28" s="136" t="s">
        <v>104</v>
      </c>
      <c r="I28" s="136">
        <v>165.14000000000001</v>
      </c>
      <c r="J28" s="136">
        <v>220</v>
      </c>
      <c r="K28" s="136">
        <v>182.3621</v>
      </c>
      <c r="L28" s="354">
        <v>172.26439999999999</v>
      </c>
      <c r="M28" s="136">
        <v>209.85</v>
      </c>
      <c r="N28" s="136" t="s">
        <v>104</v>
      </c>
      <c r="O28" s="136">
        <v>228.99</v>
      </c>
      <c r="P28" s="136">
        <v>141.95000000000002</v>
      </c>
      <c r="Q28" s="136">
        <v>143.24420000000001</v>
      </c>
      <c r="R28" s="136" t="s">
        <v>104</v>
      </c>
      <c r="S28" s="136">
        <v>174</v>
      </c>
      <c r="T28" s="136">
        <v>265.62</v>
      </c>
      <c r="U28" s="137">
        <v>112.89620000000001</v>
      </c>
      <c r="V28" s="136">
        <v>158</v>
      </c>
      <c r="W28" s="136">
        <v>124.1135</v>
      </c>
      <c r="X28" s="136">
        <v>205.33</v>
      </c>
      <c r="Y28" s="136">
        <v>195.33</v>
      </c>
      <c r="Z28" s="136">
        <v>302.94</v>
      </c>
      <c r="AA28" s="136">
        <v>275.05500000000001</v>
      </c>
      <c r="AB28" s="142">
        <v>185.99206372</v>
      </c>
      <c r="AC28" s="138">
        <v>-2.4695367826632619E-4</v>
      </c>
    </row>
  </sheetData>
  <mergeCells count="2">
    <mergeCell ref="P1:AB1"/>
    <mergeCell ref="B2:AC2"/>
  </mergeCells>
  <phoneticPr fontId="7" type="noConversion"/>
  <conditionalFormatting sqref="AC3">
    <cfRule type="iconSet" priority="7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:AA21 O22:O28">
    <cfRule type="cellIs" dxfId="14" priority="6" operator="equal">
      <formula>$W$186</formula>
    </cfRule>
  </conditionalFormatting>
  <conditionalFormatting sqref="C22:N28 P22:AA28">
    <cfRule type="cellIs" dxfId="13" priority="5" operator="equal">
      <formula>$W$187</formula>
    </cfRule>
  </conditionalFormatting>
  <conditionalFormatting sqref="AC4">
    <cfRule type="iconSet" priority="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C5">
    <cfRule type="iconSet" priority="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C6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C7:AC28">
    <cfRule type="iconSet" priority="1">
      <iconSet iconSet="4Arrows">
        <cfvo type="percent" val="0"/>
        <cfvo type="percent" val="25"/>
        <cfvo type="percent" val="50"/>
        <cfvo type="percent" val="75"/>
      </iconSet>
    </cfRule>
  </conditionalFormatting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topLeftCell="B1" workbookViewId="0">
      <selection activeCell="B1" sqref="B1:Q36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1:17" ht="15.75" customHeight="1">
      <c r="A1" s="69"/>
      <c r="D1" s="387" t="s">
        <v>88</v>
      </c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</row>
    <row r="2" spans="1:17" ht="18.75" thickBot="1">
      <c r="A2" s="69"/>
      <c r="D2" s="389">
        <v>2019</v>
      </c>
      <c r="E2" s="390"/>
      <c r="F2" s="390"/>
      <c r="G2" s="390"/>
      <c r="H2" s="391">
        <v>2020</v>
      </c>
      <c r="I2" s="390"/>
      <c r="J2" s="390"/>
      <c r="K2" s="390"/>
      <c r="L2" s="390"/>
      <c r="M2" s="390"/>
      <c r="N2" s="390"/>
      <c r="O2" s="390"/>
      <c r="P2" s="392"/>
      <c r="Q2" s="224"/>
    </row>
    <row r="3" spans="1:17" ht="26.25" thickBot="1">
      <c r="A3" s="69"/>
      <c r="B3" s="75" t="s">
        <v>200</v>
      </c>
      <c r="C3" s="75"/>
      <c r="D3" s="108">
        <v>43739</v>
      </c>
      <c r="E3" s="108">
        <v>43770</v>
      </c>
      <c r="F3" s="108">
        <v>43800</v>
      </c>
      <c r="G3" s="108">
        <v>43831</v>
      </c>
      <c r="H3" s="108">
        <v>43862</v>
      </c>
      <c r="I3" s="108">
        <v>43891</v>
      </c>
      <c r="J3" s="108">
        <v>43922</v>
      </c>
      <c r="K3" s="108">
        <v>43952</v>
      </c>
      <c r="L3" s="108">
        <v>43983</v>
      </c>
      <c r="M3" s="108">
        <v>44013</v>
      </c>
      <c r="N3" s="108">
        <v>44044</v>
      </c>
      <c r="O3" s="108">
        <v>44075</v>
      </c>
      <c r="P3" s="108">
        <v>44105</v>
      </c>
      <c r="Q3" s="109" t="s">
        <v>83</v>
      </c>
    </row>
    <row r="4" spans="1:17" ht="15.75">
      <c r="A4" s="69"/>
      <c r="B4" s="363" t="s">
        <v>201</v>
      </c>
      <c r="C4" s="225" t="s">
        <v>69</v>
      </c>
      <c r="D4" s="225">
        <v>152.1935</v>
      </c>
      <c r="E4" s="225">
        <v>150.26669999999999</v>
      </c>
      <c r="F4" s="225">
        <v>155.2903</v>
      </c>
      <c r="G4" s="225">
        <v>162.96770000000001</v>
      </c>
      <c r="H4" s="225">
        <v>166.89660000000001</v>
      </c>
      <c r="I4" s="225">
        <v>168.12899999999999</v>
      </c>
      <c r="J4" s="225">
        <v>149.4667</v>
      </c>
      <c r="K4" s="225">
        <v>148.5806</v>
      </c>
      <c r="L4" s="225">
        <v>156.5</v>
      </c>
      <c r="M4" s="225">
        <v>160.45160000000001</v>
      </c>
      <c r="N4" s="225">
        <v>155.4194</v>
      </c>
      <c r="O4" s="225">
        <v>158.5667</v>
      </c>
      <c r="P4" s="225">
        <v>142.51609999999999</v>
      </c>
      <c r="Q4" s="324">
        <v>-6.3586158410181781E-2</v>
      </c>
    </row>
    <row r="5" spans="1:17" ht="15.75">
      <c r="B5" s="364" t="s">
        <v>202</v>
      </c>
      <c r="C5" s="334" t="s">
        <v>69</v>
      </c>
      <c r="D5" s="225">
        <v>147.49019999999999</v>
      </c>
      <c r="E5" s="225">
        <v>143.67580000000001</v>
      </c>
      <c r="F5" s="225">
        <v>147.9357</v>
      </c>
      <c r="G5" s="225">
        <v>154.6515</v>
      </c>
      <c r="H5" s="225">
        <v>158.166</v>
      </c>
      <c r="I5" s="225">
        <v>155.6284</v>
      </c>
      <c r="J5" s="225">
        <v>153.71019999999999</v>
      </c>
      <c r="K5" s="225">
        <v>147.2807</v>
      </c>
      <c r="L5" s="225">
        <v>140.82320000000001</v>
      </c>
      <c r="M5" s="225">
        <v>144.41409999999999</v>
      </c>
      <c r="N5" s="226">
        <v>137.8596</v>
      </c>
      <c r="O5" s="226">
        <v>139.018</v>
      </c>
      <c r="P5" s="226">
        <v>145.0316</v>
      </c>
      <c r="Q5" s="325">
        <v>-1.6669582114608228E-2</v>
      </c>
    </row>
    <row r="6" spans="1:17" ht="15.75">
      <c r="B6" s="364" t="s">
        <v>202</v>
      </c>
      <c r="C6" s="230" t="s">
        <v>106</v>
      </c>
      <c r="D6" s="230">
        <v>288.46129999999999</v>
      </c>
      <c r="E6" s="230">
        <v>281.00099999999998</v>
      </c>
      <c r="F6" s="230">
        <v>289.33260000000001</v>
      </c>
      <c r="G6" s="230">
        <v>302.4674</v>
      </c>
      <c r="H6" s="230">
        <v>309.34100000000001</v>
      </c>
      <c r="I6" s="230">
        <v>304.37810000000002</v>
      </c>
      <c r="J6" s="230">
        <v>300.62630000000001</v>
      </c>
      <c r="K6" s="230">
        <v>288.05160000000001</v>
      </c>
      <c r="L6" s="230">
        <v>275.42200000000003</v>
      </c>
      <c r="M6" s="230">
        <v>282.4452</v>
      </c>
      <c r="N6" s="230">
        <v>269.62580000000003</v>
      </c>
      <c r="O6" s="230">
        <v>271.8913</v>
      </c>
      <c r="P6" s="230">
        <v>283.65280000000001</v>
      </c>
      <c r="Q6" s="326">
        <v>-1.6669480446770413E-2</v>
      </c>
    </row>
    <row r="7" spans="1:17" ht="15.75">
      <c r="B7" s="363" t="s">
        <v>203</v>
      </c>
      <c r="C7" s="335" t="s">
        <v>69</v>
      </c>
      <c r="D7" s="230">
        <v>212.12719999999999</v>
      </c>
      <c r="E7" s="230">
        <v>216.2193</v>
      </c>
      <c r="F7" s="230">
        <v>215.8526</v>
      </c>
      <c r="G7" s="230">
        <v>217.6773</v>
      </c>
      <c r="H7" s="230">
        <v>220.9855</v>
      </c>
      <c r="I7" s="230">
        <v>207.7371</v>
      </c>
      <c r="J7" s="230">
        <v>203.9717</v>
      </c>
      <c r="K7" s="230">
        <v>201.56809999999999</v>
      </c>
      <c r="L7" s="230">
        <v>205.3192</v>
      </c>
      <c r="M7" s="230">
        <v>199.62309999999999</v>
      </c>
      <c r="N7" s="231">
        <v>192.47409999999999</v>
      </c>
      <c r="O7" s="231">
        <v>186.99160000000001</v>
      </c>
      <c r="P7" s="231">
        <v>185.27180000000001</v>
      </c>
      <c r="Q7" s="326">
        <v>-0.12660045482144666</v>
      </c>
    </row>
    <row r="8" spans="1:17" ht="15.75">
      <c r="B8" s="363" t="s">
        <v>203</v>
      </c>
      <c r="C8" s="230" t="s">
        <v>107</v>
      </c>
      <c r="D8" s="230">
        <v>5451.8415999999997</v>
      </c>
      <c r="E8" s="230">
        <v>5519.8343000000004</v>
      </c>
      <c r="F8" s="230">
        <v>5503.4287000000004</v>
      </c>
      <c r="G8" s="230">
        <v>5493.5425999999998</v>
      </c>
      <c r="H8" s="230">
        <v>5536.8055000000004</v>
      </c>
      <c r="I8" s="230">
        <v>5490.4735000000001</v>
      </c>
      <c r="J8" s="230">
        <v>5552.5787</v>
      </c>
      <c r="K8" s="230">
        <v>5493.6612999999998</v>
      </c>
      <c r="L8" s="230">
        <v>5478.5852999999997</v>
      </c>
      <c r="M8" s="230">
        <v>5301.4157999999998</v>
      </c>
      <c r="N8" s="230">
        <v>5037.9225999999999</v>
      </c>
      <c r="O8" s="230">
        <v>4990.3636999999999</v>
      </c>
      <c r="P8" s="230">
        <v>5039.6689999999999</v>
      </c>
      <c r="Q8" s="326">
        <v>-7.5602453306787165E-2</v>
      </c>
    </row>
    <row r="9" spans="1:17" ht="15.75">
      <c r="B9" s="363" t="s">
        <v>204</v>
      </c>
      <c r="C9" s="335" t="s">
        <v>69</v>
      </c>
      <c r="D9" s="230">
        <v>237.762</v>
      </c>
      <c r="E9" s="230">
        <v>234.20769999999999</v>
      </c>
      <c r="F9" s="230">
        <v>227.97829999999999</v>
      </c>
      <c r="G9" s="230">
        <v>224.66909999999999</v>
      </c>
      <c r="H9" s="230">
        <v>240.88730000000001</v>
      </c>
      <c r="I9" s="230">
        <v>250.5977</v>
      </c>
      <c r="J9" s="230">
        <v>257.28390000000002</v>
      </c>
      <c r="K9" s="230">
        <v>251.49100000000001</v>
      </c>
      <c r="L9" s="230">
        <v>250.26920000000001</v>
      </c>
      <c r="M9" s="230">
        <v>236.32249999999999</v>
      </c>
      <c r="N9" s="231">
        <v>243.40219999999999</v>
      </c>
      <c r="O9" s="231">
        <v>242.83430000000001</v>
      </c>
      <c r="P9" s="231">
        <v>241.0539</v>
      </c>
      <c r="Q9" s="326">
        <v>1.3845357963005123E-2</v>
      </c>
    </row>
    <row r="10" spans="1:17" ht="15.75">
      <c r="B10" s="363" t="s">
        <v>204</v>
      </c>
      <c r="C10" s="230" t="s">
        <v>108</v>
      </c>
      <c r="D10" s="230">
        <v>1775.8710000000001</v>
      </c>
      <c r="E10" s="230">
        <v>1750</v>
      </c>
      <c r="F10" s="230">
        <v>1703.4516000000001</v>
      </c>
      <c r="G10" s="230">
        <v>1678.9032</v>
      </c>
      <c r="H10" s="230">
        <v>1799.7931000000001</v>
      </c>
      <c r="I10" s="230">
        <v>1872</v>
      </c>
      <c r="J10" s="230">
        <v>1920</v>
      </c>
      <c r="K10" s="230">
        <v>1875.5806</v>
      </c>
      <c r="L10" s="230">
        <v>1865.7</v>
      </c>
      <c r="M10" s="230">
        <v>1759.9355</v>
      </c>
      <c r="N10" s="230">
        <v>1812.3226</v>
      </c>
      <c r="O10" s="230">
        <v>1807.0667000000001</v>
      </c>
      <c r="P10" s="230">
        <v>1794.0645</v>
      </c>
      <c r="Q10" s="326">
        <v>1.0244831972592516E-2</v>
      </c>
    </row>
    <row r="11" spans="1:17" ht="15.75">
      <c r="B11" s="363" t="s">
        <v>205</v>
      </c>
      <c r="C11" s="230" t="s">
        <v>69</v>
      </c>
      <c r="D11" s="230">
        <v>288.5806</v>
      </c>
      <c r="E11" s="230">
        <v>289</v>
      </c>
      <c r="F11" s="230">
        <v>289</v>
      </c>
      <c r="G11" s="230">
        <v>289</v>
      </c>
      <c r="H11" s="230">
        <v>289</v>
      </c>
      <c r="I11" s="230">
        <v>289.2903</v>
      </c>
      <c r="J11" s="230">
        <v>288.8</v>
      </c>
      <c r="K11" s="230">
        <v>288.67739999999998</v>
      </c>
      <c r="L11" s="230">
        <v>288.4667</v>
      </c>
      <c r="M11" s="230">
        <v>288</v>
      </c>
      <c r="N11" s="231">
        <v>288</v>
      </c>
      <c r="O11" s="231">
        <v>288</v>
      </c>
      <c r="P11" s="231">
        <v>287.16000000000003</v>
      </c>
      <c r="Q11" s="326">
        <v>-4.9227148325284853E-3</v>
      </c>
    </row>
    <row r="12" spans="1:17" ht="15.75">
      <c r="B12" s="363" t="s">
        <v>206</v>
      </c>
      <c r="C12" s="230" t="s">
        <v>69</v>
      </c>
      <c r="D12" s="230">
        <v>214.4177</v>
      </c>
      <c r="E12" s="230">
        <v>214.99299999999999</v>
      </c>
      <c r="F12" s="230">
        <v>215.18</v>
      </c>
      <c r="G12" s="230">
        <v>214.9777</v>
      </c>
      <c r="H12" s="230">
        <v>214.85</v>
      </c>
      <c r="I12" s="230">
        <v>214.85</v>
      </c>
      <c r="J12" s="230">
        <v>215.048</v>
      </c>
      <c r="K12" s="230">
        <v>214.8819</v>
      </c>
      <c r="L12" s="230">
        <v>214.696</v>
      </c>
      <c r="M12" s="230">
        <v>214.2371</v>
      </c>
      <c r="N12" s="231">
        <v>212.19649999999999</v>
      </c>
      <c r="O12" s="231">
        <v>210.184</v>
      </c>
      <c r="P12" s="231">
        <v>209.9777</v>
      </c>
      <c r="Q12" s="326">
        <v>-2.0707245717121237E-2</v>
      </c>
    </row>
    <row r="13" spans="1:17" ht="15.75">
      <c r="B13" s="363" t="s">
        <v>207</v>
      </c>
      <c r="C13" s="230" t="s">
        <v>69</v>
      </c>
      <c r="D13" s="230">
        <v>201.67740000000001</v>
      </c>
      <c r="E13" s="230">
        <v>201.72370000000001</v>
      </c>
      <c r="F13" s="230">
        <v>201.2313</v>
      </c>
      <c r="G13" s="230">
        <v>201.17740000000001</v>
      </c>
      <c r="H13" s="230">
        <v>200.5762</v>
      </c>
      <c r="I13" s="230">
        <v>200.64349999999999</v>
      </c>
      <c r="J13" s="230">
        <v>200.56100000000001</v>
      </c>
      <c r="K13" s="230">
        <v>196.42349999999999</v>
      </c>
      <c r="L13" s="230">
        <v>192.0283</v>
      </c>
      <c r="M13" s="230">
        <v>195.19710000000001</v>
      </c>
      <c r="N13" s="231">
        <v>197.65479999999999</v>
      </c>
      <c r="O13" s="231">
        <v>197.5197</v>
      </c>
      <c r="P13" s="231">
        <v>197.2756</v>
      </c>
      <c r="Q13" s="326">
        <v>-2.1825945792637191E-2</v>
      </c>
    </row>
    <row r="14" spans="1:17" ht="15.75">
      <c r="B14" s="363" t="s">
        <v>208</v>
      </c>
      <c r="C14" s="230" t="s">
        <v>69</v>
      </c>
      <c r="D14" s="230">
        <v>151.9316</v>
      </c>
      <c r="E14" s="230">
        <v>144.98500000000001</v>
      </c>
      <c r="F14" s="230">
        <v>150.31190000000001</v>
      </c>
      <c r="G14" s="230">
        <v>163.49709999999999</v>
      </c>
      <c r="H14" s="230">
        <v>184.29069999999999</v>
      </c>
      <c r="I14" s="230">
        <v>182.17060000000001</v>
      </c>
      <c r="J14" s="230">
        <v>154.97730000000001</v>
      </c>
      <c r="K14" s="230">
        <v>128.46029999999999</v>
      </c>
      <c r="L14" s="230">
        <v>133.73699999999999</v>
      </c>
      <c r="M14" s="230">
        <v>159.24189999999999</v>
      </c>
      <c r="N14" s="231">
        <v>175.7045</v>
      </c>
      <c r="O14" s="231">
        <v>164.12430000000001</v>
      </c>
      <c r="P14" s="231">
        <v>150.14420000000001</v>
      </c>
      <c r="Q14" s="327">
        <v>-1.1764504553364752E-2</v>
      </c>
    </row>
    <row r="15" spans="1:17" ht="15.75">
      <c r="B15" s="363" t="s">
        <v>209</v>
      </c>
      <c r="C15" s="230" t="s">
        <v>69</v>
      </c>
      <c r="D15" s="230">
        <v>230</v>
      </c>
      <c r="E15" s="230">
        <v>230</v>
      </c>
      <c r="F15" s="230">
        <v>230</v>
      </c>
      <c r="G15" s="230">
        <v>230</v>
      </c>
      <c r="H15" s="230">
        <v>230</v>
      </c>
      <c r="I15" s="230">
        <v>231.12899999999999</v>
      </c>
      <c r="J15" s="230">
        <v>230</v>
      </c>
      <c r="K15" s="230">
        <v>230</v>
      </c>
      <c r="L15" s="230">
        <v>224.66669999999999</v>
      </c>
      <c r="M15" s="230">
        <v>220</v>
      </c>
      <c r="N15" s="231">
        <v>220</v>
      </c>
      <c r="O15" s="231">
        <v>220</v>
      </c>
      <c r="P15" s="231">
        <v>220</v>
      </c>
      <c r="Q15" s="327">
        <v>-4.3478260869565188E-2</v>
      </c>
    </row>
    <row r="16" spans="1:17" ht="15.75">
      <c r="B16" s="363" t="s">
        <v>210</v>
      </c>
      <c r="C16" s="230" t="s">
        <v>69</v>
      </c>
      <c r="D16" s="230">
        <v>188.5273</v>
      </c>
      <c r="E16" s="230">
        <v>188.41499999999999</v>
      </c>
      <c r="F16" s="230">
        <v>188.89150000000001</v>
      </c>
      <c r="G16" s="230">
        <v>190.7182</v>
      </c>
      <c r="H16" s="230">
        <v>188.65180000000001</v>
      </c>
      <c r="I16" s="230">
        <v>184.9932</v>
      </c>
      <c r="J16" s="230">
        <v>186.27019999999999</v>
      </c>
      <c r="K16" s="230">
        <v>181.965</v>
      </c>
      <c r="L16" s="230">
        <v>183.54079999999999</v>
      </c>
      <c r="M16" s="230">
        <v>181.0882</v>
      </c>
      <c r="N16" s="231">
        <v>181.89330000000001</v>
      </c>
      <c r="O16" s="231">
        <v>180.28309999999999</v>
      </c>
      <c r="P16" s="231">
        <v>175.66460000000001</v>
      </c>
      <c r="Q16" s="327">
        <v>-6.8227254089991196E-2</v>
      </c>
    </row>
    <row r="17" spans="2:17" ht="15.75">
      <c r="B17" s="363" t="s">
        <v>210</v>
      </c>
      <c r="C17" s="230" t="s">
        <v>109</v>
      </c>
      <c r="D17" s="230">
        <v>1401.6451999999999</v>
      </c>
      <c r="E17" s="230">
        <v>1402</v>
      </c>
      <c r="F17" s="230">
        <v>1405.6129000000001</v>
      </c>
      <c r="G17" s="230">
        <v>1419.4838999999999</v>
      </c>
      <c r="H17" s="230">
        <v>1405.9655</v>
      </c>
      <c r="I17" s="230">
        <v>1399.1935000000001</v>
      </c>
      <c r="J17" s="230">
        <v>1415.0667000000001</v>
      </c>
      <c r="K17" s="230">
        <v>1378.1289999999999</v>
      </c>
      <c r="L17" s="230">
        <v>1389</v>
      </c>
      <c r="M17" s="230">
        <v>1364.2257999999999</v>
      </c>
      <c r="N17" s="230">
        <v>1365.4194</v>
      </c>
      <c r="O17" s="230">
        <v>1359.5667000000001</v>
      </c>
      <c r="P17" s="230">
        <v>1330.28</v>
      </c>
      <c r="Q17" s="327">
        <v>-5.0915310094166499E-2</v>
      </c>
    </row>
    <row r="18" spans="2:17" ht="15.75">
      <c r="B18" s="363" t="s">
        <v>211</v>
      </c>
      <c r="C18" s="230" t="s">
        <v>69</v>
      </c>
      <c r="D18" s="230">
        <v>204.07259999999999</v>
      </c>
      <c r="E18" s="230">
        <v>198.41669999999999</v>
      </c>
      <c r="F18" s="230">
        <v>172.17740000000001</v>
      </c>
      <c r="G18" s="230">
        <v>167.5403</v>
      </c>
      <c r="H18" s="230">
        <v>180.7328</v>
      </c>
      <c r="I18" s="230">
        <v>210</v>
      </c>
      <c r="J18" s="230">
        <v>207.83330000000001</v>
      </c>
      <c r="K18" s="230">
        <v>180.24189999999999</v>
      </c>
      <c r="L18" s="230">
        <v>174.66669999999999</v>
      </c>
      <c r="M18" s="230">
        <v>200.56450000000001</v>
      </c>
      <c r="N18" s="231">
        <v>209.03229999999999</v>
      </c>
      <c r="O18" s="231">
        <v>216.91669999999999</v>
      </c>
      <c r="P18" s="231">
        <v>231.52420000000001</v>
      </c>
      <c r="Q18" s="327">
        <v>0.13451879380181375</v>
      </c>
    </row>
    <row r="19" spans="2:17" ht="15.75">
      <c r="B19" s="363" t="s">
        <v>212</v>
      </c>
      <c r="C19" s="230" t="s">
        <v>69</v>
      </c>
      <c r="D19" s="230">
        <v>254.38740000000001</v>
      </c>
      <c r="E19" s="230">
        <v>255.51</v>
      </c>
      <c r="F19" s="230">
        <v>255.51</v>
      </c>
      <c r="G19" s="230">
        <v>255.51</v>
      </c>
      <c r="H19" s="230">
        <v>254.81970000000001</v>
      </c>
      <c r="I19" s="230">
        <v>253.97</v>
      </c>
      <c r="J19" s="230">
        <v>253.97</v>
      </c>
      <c r="K19" s="230">
        <v>224.06190000000001</v>
      </c>
      <c r="L19" s="230">
        <v>221.49529999999999</v>
      </c>
      <c r="M19" s="230">
        <v>228.99</v>
      </c>
      <c r="N19" s="231">
        <v>228.99</v>
      </c>
      <c r="O19" s="231">
        <v>228.99</v>
      </c>
      <c r="P19" s="231">
        <v>229.5248</v>
      </c>
      <c r="Q19" s="327">
        <v>-9.773518656977509E-2</v>
      </c>
    </row>
    <row r="20" spans="2:17" ht="15.75">
      <c r="B20" s="363" t="s">
        <v>213</v>
      </c>
      <c r="C20" s="335" t="s">
        <v>69</v>
      </c>
      <c r="D20" s="230">
        <v>142.91</v>
      </c>
      <c r="E20" s="230">
        <v>148.9923</v>
      </c>
      <c r="F20" s="230">
        <v>154.49</v>
      </c>
      <c r="G20" s="230">
        <v>147.24189999999999</v>
      </c>
      <c r="H20" s="230">
        <v>150.74</v>
      </c>
      <c r="I20" s="230">
        <v>151.15029999999999</v>
      </c>
      <c r="J20" s="230">
        <v>152.52930000000001</v>
      </c>
      <c r="K20" s="230">
        <v>150.43450000000001</v>
      </c>
      <c r="L20" s="230">
        <v>148.65799999999999</v>
      </c>
      <c r="M20" s="230">
        <v>146.53030000000001</v>
      </c>
      <c r="N20" s="231">
        <v>145.11160000000001</v>
      </c>
      <c r="O20" s="231">
        <v>143.89830000000001</v>
      </c>
      <c r="P20" s="231">
        <v>148.26</v>
      </c>
      <c r="Q20" s="327">
        <v>3.7436148625008769E-2</v>
      </c>
    </row>
    <row r="21" spans="2:17" ht="15.75">
      <c r="B21" s="363" t="s">
        <v>214</v>
      </c>
      <c r="C21" s="335" t="s">
        <v>69</v>
      </c>
      <c r="D21" s="230">
        <v>149.74789999999999</v>
      </c>
      <c r="E21" s="230">
        <v>147.6285</v>
      </c>
      <c r="F21" s="230">
        <v>152.2921</v>
      </c>
      <c r="G21" s="230">
        <v>150.3331</v>
      </c>
      <c r="H21" s="230">
        <v>151.46510000000001</v>
      </c>
      <c r="I21" s="230">
        <v>147.57919999999999</v>
      </c>
      <c r="J21" s="230">
        <v>147.41239999999999</v>
      </c>
      <c r="K21" s="230">
        <v>141.83009999999999</v>
      </c>
      <c r="L21" s="230">
        <v>146.58590000000001</v>
      </c>
      <c r="M21" s="230">
        <v>143.80670000000001</v>
      </c>
      <c r="N21" s="231">
        <v>147.74100000000001</v>
      </c>
      <c r="O21" s="231">
        <v>139.98869999999999</v>
      </c>
      <c r="P21" s="231">
        <v>138.38480000000001</v>
      </c>
      <c r="Q21" s="327">
        <v>-7.5881531560709536E-2</v>
      </c>
    </row>
    <row r="22" spans="2:17" ht="15.75">
      <c r="B22" s="363" t="s">
        <v>214</v>
      </c>
      <c r="C22" s="230" t="s">
        <v>110</v>
      </c>
      <c r="D22" s="230">
        <v>49648.154499999997</v>
      </c>
      <c r="E22" s="230">
        <v>49188.861700000001</v>
      </c>
      <c r="F22" s="230">
        <v>50383.439400000003</v>
      </c>
      <c r="G22" s="230">
        <v>50203.885499999997</v>
      </c>
      <c r="H22" s="230">
        <v>51061.351000000002</v>
      </c>
      <c r="I22" s="230">
        <v>50878.870999999999</v>
      </c>
      <c r="J22" s="230">
        <v>52521.408000000003</v>
      </c>
      <c r="K22" s="230">
        <v>49806.4787</v>
      </c>
      <c r="L22" s="230">
        <v>50906.375</v>
      </c>
      <c r="M22" s="230">
        <v>50570.501900000003</v>
      </c>
      <c r="N22" s="230">
        <v>51505.044500000004</v>
      </c>
      <c r="O22" s="230">
        <v>50377.174299999999</v>
      </c>
      <c r="P22" s="230">
        <v>50154.9545</v>
      </c>
      <c r="Q22" s="327">
        <v>1.0207831592209615E-2</v>
      </c>
    </row>
    <row r="23" spans="2:17" ht="15.75">
      <c r="B23" s="363" t="s">
        <v>93</v>
      </c>
      <c r="C23" s="230" t="s">
        <v>69</v>
      </c>
      <c r="D23" s="230">
        <v>223.75</v>
      </c>
      <c r="E23" s="230">
        <v>223.75</v>
      </c>
      <c r="F23" s="230">
        <v>223.75</v>
      </c>
      <c r="G23" s="230">
        <v>223.75</v>
      </c>
      <c r="H23" s="230">
        <v>224.0086</v>
      </c>
      <c r="I23" s="230">
        <v>224.75810000000001</v>
      </c>
      <c r="J23" s="230">
        <v>221.58330000000001</v>
      </c>
      <c r="K23" s="230">
        <v>223.18549999999999</v>
      </c>
      <c r="L23" s="230">
        <v>221.25</v>
      </c>
      <c r="M23" s="230">
        <v>221.25</v>
      </c>
      <c r="N23" s="231">
        <v>221.25</v>
      </c>
      <c r="O23" s="231">
        <v>221.25</v>
      </c>
      <c r="P23" s="231">
        <v>221.25</v>
      </c>
      <c r="Q23" s="327">
        <v>-1.1173184357541888E-2</v>
      </c>
    </row>
    <row r="24" spans="2:17" ht="15.75">
      <c r="B24" s="363" t="s">
        <v>215</v>
      </c>
      <c r="C24" s="230" t="s">
        <v>69</v>
      </c>
      <c r="D24" s="231">
        <v>174</v>
      </c>
      <c r="E24" s="231">
        <v>174</v>
      </c>
      <c r="F24" s="231">
        <v>174</v>
      </c>
      <c r="G24" s="231">
        <v>174</v>
      </c>
      <c r="H24" s="231">
        <v>174</v>
      </c>
      <c r="I24" s="231">
        <v>174</v>
      </c>
      <c r="J24" s="231">
        <v>174</v>
      </c>
      <c r="K24" s="231">
        <v>174</v>
      </c>
      <c r="L24" s="231">
        <v>174</v>
      </c>
      <c r="M24" s="231">
        <v>174</v>
      </c>
      <c r="N24" s="231">
        <v>174</v>
      </c>
      <c r="O24" s="231">
        <v>174</v>
      </c>
      <c r="P24" s="231">
        <v>174</v>
      </c>
      <c r="Q24" s="327">
        <v>0</v>
      </c>
    </row>
    <row r="25" spans="2:17" ht="15.75">
      <c r="B25" s="363" t="s">
        <v>56</v>
      </c>
      <c r="C25" s="230" t="s">
        <v>69</v>
      </c>
      <c r="D25" s="230">
        <v>268.11259999999999</v>
      </c>
      <c r="E25" s="230">
        <v>279.62470000000002</v>
      </c>
      <c r="F25" s="230">
        <v>271.24650000000003</v>
      </c>
      <c r="G25" s="230">
        <v>272.85649999999998</v>
      </c>
      <c r="H25" s="230">
        <v>279.45589999999999</v>
      </c>
      <c r="I25" s="230">
        <v>273.57100000000003</v>
      </c>
      <c r="J25" s="230">
        <v>271.53969999999998</v>
      </c>
      <c r="K25" s="230">
        <v>273.20549999999997</v>
      </c>
      <c r="L25" s="230">
        <v>270.30329999999998</v>
      </c>
      <c r="M25" s="230">
        <v>267.01710000000003</v>
      </c>
      <c r="N25" s="231">
        <v>270.29129999999998</v>
      </c>
      <c r="O25" s="231">
        <v>271.28570000000002</v>
      </c>
      <c r="P25" s="231">
        <v>273.22899999999998</v>
      </c>
      <c r="Q25" s="327">
        <v>1.9083027056542745E-2</v>
      </c>
    </row>
    <row r="26" spans="2:17" ht="15.75">
      <c r="B26" s="365" t="s">
        <v>216</v>
      </c>
      <c r="C26" s="336" t="s">
        <v>69</v>
      </c>
      <c r="D26" s="328">
        <v>110.4362</v>
      </c>
      <c r="E26" s="328">
        <v>118.7962</v>
      </c>
      <c r="F26" s="328">
        <v>126.78619999999999</v>
      </c>
      <c r="G26" s="328">
        <v>127.119</v>
      </c>
      <c r="H26" s="328">
        <v>125.9618</v>
      </c>
      <c r="I26" s="328">
        <v>124.7718</v>
      </c>
      <c r="J26" s="328">
        <v>85.493700000000004</v>
      </c>
      <c r="K26" s="328">
        <v>96.702699999999993</v>
      </c>
      <c r="L26" s="328">
        <v>116.25109999999999</v>
      </c>
      <c r="M26" s="328">
        <v>115.6664</v>
      </c>
      <c r="N26" s="329">
        <v>109.0454</v>
      </c>
      <c r="O26" s="329">
        <v>111.6836</v>
      </c>
      <c r="P26" s="329">
        <v>98.619799999999998</v>
      </c>
      <c r="Q26" s="330">
        <v>-0.10699752436248255</v>
      </c>
    </row>
    <row r="27" spans="2:17" ht="15.75">
      <c r="B27" s="363" t="s">
        <v>216</v>
      </c>
      <c r="C27" s="230" t="s">
        <v>113</v>
      </c>
      <c r="D27" s="230">
        <v>475.33449999999999</v>
      </c>
      <c r="E27" s="230">
        <v>508.6703</v>
      </c>
      <c r="F27" s="230">
        <v>541.79</v>
      </c>
      <c r="G27" s="230">
        <v>540.28650000000005</v>
      </c>
      <c r="H27" s="230">
        <v>538.59690000000001</v>
      </c>
      <c r="I27" s="230">
        <v>550.94770000000005</v>
      </c>
      <c r="J27" s="230">
        <v>388.5487</v>
      </c>
      <c r="K27" s="230">
        <v>437.75900000000001</v>
      </c>
      <c r="L27" s="230">
        <v>517</v>
      </c>
      <c r="M27" s="230">
        <v>515.20579999999995</v>
      </c>
      <c r="N27" s="230">
        <v>479.89</v>
      </c>
      <c r="O27" s="230">
        <v>498.61770000000001</v>
      </c>
      <c r="P27" s="230">
        <v>447.76740000000001</v>
      </c>
      <c r="Q27" s="327">
        <v>-5.7995159198417023E-2</v>
      </c>
    </row>
    <row r="28" spans="2:17" ht="15.75">
      <c r="B28" s="363" t="s">
        <v>217</v>
      </c>
      <c r="C28" s="230" t="s">
        <v>69</v>
      </c>
      <c r="D28" s="230">
        <v>144.25810000000001</v>
      </c>
      <c r="E28" s="230">
        <v>133.66669999999999</v>
      </c>
      <c r="F28" s="230">
        <v>140.4194</v>
      </c>
      <c r="G28" s="230">
        <v>165.5806</v>
      </c>
      <c r="H28" s="230">
        <v>169.93100000000001</v>
      </c>
      <c r="I28" s="230">
        <v>170.1935</v>
      </c>
      <c r="J28" s="230">
        <v>138.0333</v>
      </c>
      <c r="K28" s="230">
        <v>124.5484</v>
      </c>
      <c r="L28" s="230">
        <v>171.2</v>
      </c>
      <c r="M28" s="230">
        <v>160.03229999999999</v>
      </c>
      <c r="N28" s="231">
        <v>166.16130000000001</v>
      </c>
      <c r="O28" s="231">
        <v>160.16669999999999</v>
      </c>
      <c r="P28" s="231">
        <v>157.72</v>
      </c>
      <c r="Q28" s="327">
        <v>9.3318156831401433E-2</v>
      </c>
    </row>
    <row r="29" spans="2:17" ht="15.75">
      <c r="B29" s="366" t="s">
        <v>218</v>
      </c>
      <c r="C29" s="335" t="s">
        <v>69</v>
      </c>
      <c r="D29" s="230">
        <v>147.84299999999999</v>
      </c>
      <c r="E29" s="230">
        <v>143.55109999999999</v>
      </c>
      <c r="F29" s="230">
        <v>143.01509999999999</v>
      </c>
      <c r="G29" s="230">
        <v>144.12960000000001</v>
      </c>
      <c r="H29" s="230">
        <v>142.04140000000001</v>
      </c>
      <c r="I29" s="230">
        <v>151.02350000000001</v>
      </c>
      <c r="J29" s="230">
        <v>138.46960000000001</v>
      </c>
      <c r="K29" s="230">
        <v>131.0001</v>
      </c>
      <c r="L29" s="230">
        <v>131.63159999999999</v>
      </c>
      <c r="M29" s="230">
        <v>131.14179999999999</v>
      </c>
      <c r="N29" s="231">
        <v>128.34909999999999</v>
      </c>
      <c r="O29" s="231">
        <v>125.63500000000001</v>
      </c>
      <c r="P29" s="231">
        <v>124.6427</v>
      </c>
      <c r="Q29" s="327">
        <v>-0.15692525178736894</v>
      </c>
    </row>
    <row r="30" spans="2:17" ht="15.75">
      <c r="B30" s="366" t="s">
        <v>218</v>
      </c>
      <c r="C30" s="230" t="s">
        <v>111</v>
      </c>
      <c r="D30" s="230">
        <v>702.80650000000003</v>
      </c>
      <c r="E30" s="230">
        <v>684.5</v>
      </c>
      <c r="F30" s="230">
        <v>683.32259999999997</v>
      </c>
      <c r="G30" s="230">
        <v>688.83870000000002</v>
      </c>
      <c r="H30" s="230">
        <v>679.27589999999998</v>
      </c>
      <c r="I30" s="230">
        <v>729.06449999999995</v>
      </c>
      <c r="J30" s="230">
        <v>669.63329999999996</v>
      </c>
      <c r="K30" s="230">
        <v>633.80650000000003</v>
      </c>
      <c r="L30" s="230">
        <v>637</v>
      </c>
      <c r="M30" s="230">
        <v>634.5806</v>
      </c>
      <c r="N30" s="230">
        <v>620.87099999999998</v>
      </c>
      <c r="O30" s="230">
        <v>610.46669999999995</v>
      </c>
      <c r="P30" s="230">
        <v>607.54840000000002</v>
      </c>
      <c r="Q30" s="327">
        <v>-0.13553958308581382</v>
      </c>
    </row>
    <row r="31" spans="2:17" ht="15.75">
      <c r="B31" s="363" t="s">
        <v>219</v>
      </c>
      <c r="C31" s="230" t="s">
        <v>69</v>
      </c>
      <c r="D31" s="230">
        <v>208.58</v>
      </c>
      <c r="E31" s="230">
        <v>210.79730000000001</v>
      </c>
      <c r="F31" s="230">
        <v>223.47059999999999</v>
      </c>
      <c r="G31" s="230">
        <v>213.33869999999999</v>
      </c>
      <c r="H31" s="230">
        <v>204.05760000000001</v>
      </c>
      <c r="I31" s="230">
        <v>211.57259999999999</v>
      </c>
      <c r="J31" s="230">
        <v>208.22329999999999</v>
      </c>
      <c r="K31" s="230">
        <v>205.87450000000001</v>
      </c>
      <c r="L31" s="230">
        <v>205.102</v>
      </c>
      <c r="M31" s="230">
        <v>207.70609999999999</v>
      </c>
      <c r="N31" s="231">
        <v>206.2397</v>
      </c>
      <c r="O31" s="231">
        <v>201.58529999999999</v>
      </c>
      <c r="P31" s="231">
        <v>207.74449999999999</v>
      </c>
      <c r="Q31" s="327">
        <v>-4.0056573017548391E-3</v>
      </c>
    </row>
    <row r="32" spans="2:17" ht="15.75">
      <c r="B32" s="363" t="s">
        <v>220</v>
      </c>
      <c r="C32" s="230" t="s">
        <v>69</v>
      </c>
      <c r="D32" s="230">
        <v>185.16579999999999</v>
      </c>
      <c r="E32" s="230">
        <v>180.71600000000001</v>
      </c>
      <c r="F32" s="230">
        <v>187.81</v>
      </c>
      <c r="G32" s="230">
        <v>182.0806</v>
      </c>
      <c r="H32" s="230">
        <v>181.5438</v>
      </c>
      <c r="I32" s="230">
        <v>183.5506</v>
      </c>
      <c r="J32" s="230">
        <v>184.22300000000001</v>
      </c>
      <c r="K32" s="230">
        <v>187.83519999999999</v>
      </c>
      <c r="L32" s="230">
        <v>183.78700000000001</v>
      </c>
      <c r="M32" s="230">
        <v>186.69579999999999</v>
      </c>
      <c r="N32" s="231">
        <v>181.79679999999999</v>
      </c>
      <c r="O32" s="231">
        <v>189.67230000000001</v>
      </c>
      <c r="P32" s="231">
        <v>188.75649999999999</v>
      </c>
      <c r="Q32" s="327">
        <v>1.9391809934663939E-2</v>
      </c>
    </row>
    <row r="33" spans="2:17" ht="15.75">
      <c r="B33" s="363" t="s">
        <v>221</v>
      </c>
      <c r="C33" s="230" t="s">
        <v>69</v>
      </c>
      <c r="D33" s="230">
        <v>304.99059999999997</v>
      </c>
      <c r="E33" s="230">
        <v>305.93430000000001</v>
      </c>
      <c r="F33" s="230">
        <v>305.31</v>
      </c>
      <c r="G33" s="230">
        <v>306.17160000000001</v>
      </c>
      <c r="H33" s="230">
        <v>306.38760000000002</v>
      </c>
      <c r="I33" s="230">
        <v>306.4384</v>
      </c>
      <c r="J33" s="230">
        <v>305.36329999999998</v>
      </c>
      <c r="K33" s="230">
        <v>305.94260000000003</v>
      </c>
      <c r="L33" s="230">
        <v>303.90629999999999</v>
      </c>
      <c r="M33" s="230">
        <v>303.95580000000001</v>
      </c>
      <c r="N33" s="231">
        <v>303.16419999999999</v>
      </c>
      <c r="O33" s="231">
        <v>302.71929999999998</v>
      </c>
      <c r="P33" s="231">
        <v>302.3612</v>
      </c>
      <c r="Q33" s="327">
        <v>-8.6212493106344601E-3</v>
      </c>
    </row>
    <row r="34" spans="2:17" ht="15.75">
      <c r="B34" s="363" t="s">
        <v>222</v>
      </c>
      <c r="C34" s="335" t="s">
        <v>69</v>
      </c>
      <c r="D34" s="230">
        <v>235.0393</v>
      </c>
      <c r="E34" s="230">
        <v>238.21420000000001</v>
      </c>
      <c r="F34" s="230">
        <v>238.0924</v>
      </c>
      <c r="G34" s="230">
        <v>250.51159999999999</v>
      </c>
      <c r="H34" s="230">
        <v>252.36019999999999</v>
      </c>
      <c r="I34" s="230">
        <v>243.21510000000001</v>
      </c>
      <c r="J34" s="230">
        <v>249.94139999999999</v>
      </c>
      <c r="K34" s="230">
        <v>243.33279999999999</v>
      </c>
      <c r="L34" s="230">
        <v>255.5419</v>
      </c>
      <c r="M34" s="230">
        <v>260.10579999999999</v>
      </c>
      <c r="N34" s="231">
        <v>264.50490000000002</v>
      </c>
      <c r="O34" s="231">
        <v>267.8603</v>
      </c>
      <c r="P34" s="231">
        <v>247.9393</v>
      </c>
      <c r="Q34" s="327">
        <v>5.4884438474757324E-2</v>
      </c>
    </row>
    <row r="35" spans="2:17" ht="15.75">
      <c r="B35" s="363" t="s">
        <v>222</v>
      </c>
      <c r="C35" s="230" t="s">
        <v>112</v>
      </c>
      <c r="D35" s="230">
        <v>2536.8710000000001</v>
      </c>
      <c r="E35" s="230">
        <v>2539.4</v>
      </c>
      <c r="F35" s="230">
        <v>2495.1289999999999</v>
      </c>
      <c r="G35" s="230">
        <v>2640</v>
      </c>
      <c r="H35" s="230">
        <v>2667.5862000000002</v>
      </c>
      <c r="I35" s="230">
        <v>2639.6129000000001</v>
      </c>
      <c r="J35" s="230">
        <v>2725.4666999999999</v>
      </c>
      <c r="K35" s="230">
        <v>2581.7741999999998</v>
      </c>
      <c r="L35" s="230">
        <v>2679.9666999999999</v>
      </c>
      <c r="M35" s="230">
        <v>2695.8386999999998</v>
      </c>
      <c r="N35" s="230">
        <v>2726.8065000000001</v>
      </c>
      <c r="O35" s="230">
        <v>2789.5666999999999</v>
      </c>
      <c r="P35" s="230">
        <v>2580.8710000000001</v>
      </c>
      <c r="Q35" s="327">
        <v>1.7344200789082276E-2</v>
      </c>
    </row>
    <row r="36" spans="2:17" ht="15.75">
      <c r="B36" s="367" t="s">
        <v>223</v>
      </c>
      <c r="C36" s="337" t="s">
        <v>69</v>
      </c>
      <c r="D36" s="337">
        <v>188.49549999999999</v>
      </c>
      <c r="E36" s="337">
        <v>188.15260000000001</v>
      </c>
      <c r="F36" s="337">
        <v>185.0205</v>
      </c>
      <c r="G36" s="337">
        <v>187.1773</v>
      </c>
      <c r="H36" s="337">
        <v>191.3912</v>
      </c>
      <c r="I36" s="337">
        <v>194.12020000000001</v>
      </c>
      <c r="J36" s="337">
        <v>181.20060000000001</v>
      </c>
      <c r="K36" s="337">
        <v>175.95419999999999</v>
      </c>
      <c r="L36" s="337">
        <v>180.5719</v>
      </c>
      <c r="M36" s="337">
        <v>184.6703</v>
      </c>
      <c r="N36" s="337">
        <v>186.31299999999999</v>
      </c>
      <c r="O36" s="337">
        <v>185.65010000000001</v>
      </c>
      <c r="P36" s="337">
        <v>178.5703</v>
      </c>
      <c r="Q36" s="338">
        <v>-5.2654837913902353E-2</v>
      </c>
    </row>
    <row r="37" spans="2:17">
      <c r="Q37" s="71"/>
    </row>
    <row r="38" spans="2:17">
      <c r="Q38" s="71"/>
    </row>
    <row r="39" spans="2:17">
      <c r="Q39" s="71"/>
    </row>
    <row r="40" spans="2:17">
      <c r="Q40" s="71"/>
    </row>
    <row r="41" spans="2:17">
      <c r="Q41" s="72"/>
    </row>
    <row r="42" spans="2:17">
      <c r="Q42" s="69"/>
    </row>
  </sheetData>
  <mergeCells count="3">
    <mergeCell ref="D1:P1"/>
    <mergeCell ref="D2:G2"/>
    <mergeCell ref="H2:P2"/>
  </mergeCells>
  <phoneticPr fontId="7" type="noConversion"/>
  <conditionalFormatting sqref="P3">
    <cfRule type="expression" dxfId="12" priority="13">
      <formula>(YEAR(P3)=2016)</formula>
    </cfRule>
  </conditionalFormatting>
  <conditionalFormatting sqref="O3">
    <cfRule type="expression" dxfId="11" priority="12">
      <formula>(YEAR(O3)=2016)</formula>
    </cfRule>
  </conditionalFormatting>
  <conditionalFormatting sqref="F3">
    <cfRule type="expression" dxfId="10" priority="11">
      <formula>(YEAR(F3)=2016)</formula>
    </cfRule>
  </conditionalFormatting>
  <conditionalFormatting sqref="D3">
    <cfRule type="expression" dxfId="9" priority="10">
      <formula>(YEAR(D3)=2016)</formula>
    </cfRule>
  </conditionalFormatting>
  <conditionalFormatting sqref="E3">
    <cfRule type="expression" dxfId="8" priority="9">
      <formula>(YEAR(E3)=2016)</formula>
    </cfRule>
  </conditionalFormatting>
  <conditionalFormatting sqref="G3">
    <cfRule type="expression" dxfId="7" priority="8">
      <formula>(YEAR(G3)=2016)</formula>
    </cfRule>
  </conditionalFormatting>
  <conditionalFormatting sqref="H3">
    <cfRule type="expression" dxfId="6" priority="7">
      <formula>(YEAR(H3)=2016)</formula>
    </cfRule>
  </conditionalFormatting>
  <conditionalFormatting sqref="I3">
    <cfRule type="expression" dxfId="5" priority="6">
      <formula>(YEAR(I3)=2016)</formula>
    </cfRule>
  </conditionalFormatting>
  <conditionalFormatting sqref="J3">
    <cfRule type="expression" dxfId="4" priority="5">
      <formula>(YEAR(J3)=2016)</formula>
    </cfRule>
  </conditionalFormatting>
  <conditionalFormatting sqref="K3">
    <cfRule type="expression" dxfId="3" priority="4">
      <formula>(YEAR(K3)=2016)</formula>
    </cfRule>
  </conditionalFormatting>
  <conditionalFormatting sqref="L3">
    <cfRule type="expression" dxfId="2" priority="3">
      <formula>(YEAR(L3)=2016)</formula>
    </cfRule>
  </conditionalFormatting>
  <conditionalFormatting sqref="M3">
    <cfRule type="expression" dxfId="1" priority="2">
      <formula>(YEAR(M3)=2016)</formula>
    </cfRule>
  </conditionalFormatting>
  <conditionalFormatting sqref="N3">
    <cfRule type="expression" dxfId="0" priority="1">
      <formula>(YEAR(N3)=2016)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2.75"/>
  <sheetData/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topLeftCell="A13" workbookViewId="0">
      <selection activeCell="R45" sqref="R45"/>
    </sheetView>
  </sheetViews>
  <sheetFormatPr defaultRowHeight="12.75"/>
  <sheetData>
    <row r="32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S13" sqref="S13"/>
    </sheetView>
  </sheetViews>
  <sheetFormatPr defaultRowHeight="12.75"/>
  <cols>
    <col min="29" max="29" width="30" customWidth="1"/>
  </cols>
  <sheetData>
    <row r="32" ht="11.25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topLeftCell="A7" zoomScale="80" workbookViewId="0">
      <selection activeCell="P25" sqref="P25"/>
    </sheetView>
  </sheetViews>
  <sheetFormatPr defaultRowHeight="12.75"/>
  <sheetData>
    <row r="21" spans="29:29">
      <c r="AC21" t="s">
        <v>97</v>
      </c>
    </row>
    <row r="24" spans="29:29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opLeftCell="A16" workbookViewId="0">
      <selection activeCell="L49" sqref="L49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0" ht="15.75">
      <c r="A1" s="12"/>
      <c r="B1" s="12"/>
      <c r="C1" s="12"/>
      <c r="D1" s="12"/>
      <c r="E1" s="12"/>
      <c r="F1" s="12"/>
      <c r="G1" s="12"/>
      <c r="H1" s="12"/>
    </row>
    <row r="4" spans="1:20" ht="15.75">
      <c r="C4" s="12" t="s">
        <v>224</v>
      </c>
      <c r="D4" s="12"/>
      <c r="E4" s="12"/>
      <c r="F4" s="12"/>
      <c r="G4" s="12"/>
      <c r="H4" s="12"/>
      <c r="I4" s="12"/>
    </row>
    <row r="5" spans="1:20">
      <c r="C5" t="s">
        <v>78</v>
      </c>
    </row>
    <row r="7" spans="1:20" ht="20.25">
      <c r="D7" s="24" t="s">
        <v>73</v>
      </c>
      <c r="E7" s="24"/>
      <c r="F7" s="24"/>
      <c r="G7" s="24"/>
      <c r="H7" s="24"/>
      <c r="I7" s="24"/>
      <c r="J7" s="24"/>
      <c r="K7" s="25"/>
      <c r="M7" s="27" t="s">
        <v>73</v>
      </c>
      <c r="N7" s="27"/>
      <c r="O7" s="27"/>
      <c r="P7" s="24"/>
      <c r="Q7" s="24"/>
      <c r="R7" s="24"/>
      <c r="S7" s="24"/>
      <c r="T7" s="25"/>
    </row>
    <row r="8" spans="1:20" ht="20.25" thickBot="1">
      <c r="D8" s="26" t="s">
        <v>74</v>
      </c>
      <c r="E8" s="27"/>
      <c r="F8" s="27"/>
      <c r="G8" s="27"/>
      <c r="H8" s="27"/>
      <c r="I8" s="28"/>
      <c r="J8" s="28"/>
      <c r="K8" s="29"/>
      <c r="M8" s="368" t="s">
        <v>74</v>
      </c>
      <c r="N8" s="27"/>
      <c r="O8" s="27"/>
      <c r="P8" s="28"/>
      <c r="Q8" s="28"/>
      <c r="R8" s="28"/>
      <c r="S8" s="28"/>
      <c r="T8" s="29"/>
    </row>
    <row r="9" spans="1:20" ht="21" thickBot="1">
      <c r="D9" s="30" t="s">
        <v>70</v>
      </c>
      <c r="E9" s="31"/>
      <c r="F9" s="31"/>
      <c r="G9" s="31"/>
      <c r="H9" s="31"/>
      <c r="I9" s="31"/>
      <c r="J9" s="31"/>
      <c r="K9" s="32"/>
      <c r="M9" s="30" t="s">
        <v>71</v>
      </c>
      <c r="N9" s="31"/>
      <c r="O9" s="31"/>
      <c r="P9" s="31"/>
      <c r="Q9" s="31"/>
      <c r="R9" s="31"/>
      <c r="S9" s="31"/>
      <c r="T9" s="32"/>
    </row>
    <row r="10" spans="1:20" ht="19.5" thickBot="1">
      <c r="D10" s="33" t="s">
        <v>225</v>
      </c>
      <c r="E10" s="34"/>
      <c r="F10" s="35"/>
      <c r="G10" s="36"/>
      <c r="H10" s="33" t="s">
        <v>226</v>
      </c>
      <c r="I10" s="34"/>
      <c r="J10" s="35"/>
      <c r="K10" s="36"/>
      <c r="M10" s="33" t="s">
        <v>225</v>
      </c>
      <c r="N10" s="34"/>
      <c r="O10" s="35"/>
      <c r="P10" s="36"/>
      <c r="Q10" s="33" t="s">
        <v>226</v>
      </c>
      <c r="R10" s="34"/>
      <c r="S10" s="35"/>
      <c r="T10" s="36"/>
    </row>
    <row r="11" spans="1:20" ht="43.5" thickBot="1">
      <c r="D11" s="37" t="s">
        <v>48</v>
      </c>
      <c r="E11" s="38" t="s">
        <v>49</v>
      </c>
      <c r="F11" s="39" t="s">
        <v>75</v>
      </c>
      <c r="G11" s="40" t="s">
        <v>50</v>
      </c>
      <c r="H11" s="41" t="s">
        <v>48</v>
      </c>
      <c r="I11" s="38" t="s">
        <v>49</v>
      </c>
      <c r="J11" s="39" t="s">
        <v>75</v>
      </c>
      <c r="K11" s="40" t="s">
        <v>50</v>
      </c>
      <c r="M11" s="37" t="s">
        <v>48</v>
      </c>
      <c r="N11" s="38" t="s">
        <v>49</v>
      </c>
      <c r="O11" s="39" t="s">
        <v>75</v>
      </c>
      <c r="P11" s="40" t="s">
        <v>50</v>
      </c>
      <c r="Q11" s="41" t="s">
        <v>48</v>
      </c>
      <c r="R11" s="38" t="s">
        <v>49</v>
      </c>
      <c r="S11" s="39" t="s">
        <v>75</v>
      </c>
      <c r="T11" s="40" t="s">
        <v>50</v>
      </c>
    </row>
    <row r="12" spans="1:20" ht="16.5" thickBot="1">
      <c r="D12" s="42" t="s">
        <v>51</v>
      </c>
      <c r="E12" s="73">
        <v>1936035.932</v>
      </c>
      <c r="F12" s="46">
        <v>8316548.6370000001</v>
      </c>
      <c r="G12" s="44">
        <v>1092509.382</v>
      </c>
      <c r="H12" s="45" t="s">
        <v>51</v>
      </c>
      <c r="I12" s="73">
        <v>1743022.365</v>
      </c>
      <c r="J12" s="46">
        <v>7654623.5970000001</v>
      </c>
      <c r="K12" s="44">
        <v>1080355.0830000001</v>
      </c>
      <c r="M12" s="42" t="s">
        <v>51</v>
      </c>
      <c r="N12" s="55">
        <v>99547.414999999994</v>
      </c>
      <c r="O12" s="46">
        <v>427528.85100000002</v>
      </c>
      <c r="P12" s="111">
        <v>69627.657999999996</v>
      </c>
      <c r="Q12" s="70" t="s">
        <v>51</v>
      </c>
      <c r="R12" s="55">
        <v>49823.707000000002</v>
      </c>
      <c r="S12" s="46">
        <v>218473.459</v>
      </c>
      <c r="T12" s="145">
        <v>38393.608999999997</v>
      </c>
    </row>
    <row r="13" spans="1:20" ht="15.75">
      <c r="D13" s="81" t="s">
        <v>52</v>
      </c>
      <c r="E13" s="48">
        <v>415218.80900000001</v>
      </c>
      <c r="F13" s="49">
        <v>1783990.149</v>
      </c>
      <c r="G13" s="50">
        <v>165729.166</v>
      </c>
      <c r="H13" s="77" t="s">
        <v>52</v>
      </c>
      <c r="I13" s="48">
        <v>379010.11</v>
      </c>
      <c r="J13" s="49">
        <v>1662489.7579999999</v>
      </c>
      <c r="K13" s="50">
        <v>180035.46900000001</v>
      </c>
      <c r="M13" s="76" t="s">
        <v>67</v>
      </c>
      <c r="N13" s="48">
        <v>33697.288</v>
      </c>
      <c r="O13" s="49">
        <v>144722.38699999999</v>
      </c>
      <c r="P13" s="78">
        <v>23855.494999999999</v>
      </c>
      <c r="Q13" s="77" t="s">
        <v>52</v>
      </c>
      <c r="R13" s="48">
        <v>18214.256000000001</v>
      </c>
      <c r="S13" s="49">
        <v>79490.616999999998</v>
      </c>
      <c r="T13" s="78">
        <v>14144.556</v>
      </c>
    </row>
    <row r="14" spans="1:20" ht="15.75">
      <c r="D14" s="82" t="s">
        <v>53</v>
      </c>
      <c r="E14" s="52">
        <v>252950.28</v>
      </c>
      <c r="F14" s="53">
        <v>1086731.3470000001</v>
      </c>
      <c r="G14" s="54">
        <v>89254.62</v>
      </c>
      <c r="H14" s="80" t="s">
        <v>53</v>
      </c>
      <c r="I14" s="52">
        <v>240439.247</v>
      </c>
      <c r="J14" s="53">
        <v>1056719.7509999999</v>
      </c>
      <c r="K14" s="54">
        <v>96095.38</v>
      </c>
      <c r="M14" s="79" t="s">
        <v>52</v>
      </c>
      <c r="N14" s="52">
        <v>29854.282999999999</v>
      </c>
      <c r="O14" s="53">
        <v>128229.48699999999</v>
      </c>
      <c r="P14" s="57">
        <v>15801.208000000001</v>
      </c>
      <c r="Q14" s="80" t="s">
        <v>53</v>
      </c>
      <c r="R14" s="52">
        <v>9234.8089999999993</v>
      </c>
      <c r="S14" s="53">
        <v>40612.934999999998</v>
      </c>
      <c r="T14" s="57">
        <v>5576.9629999999997</v>
      </c>
    </row>
    <row r="15" spans="1:20" ht="15.75">
      <c r="D15" s="82" t="s">
        <v>55</v>
      </c>
      <c r="E15" s="52">
        <v>155161.503</v>
      </c>
      <c r="F15" s="53">
        <v>666595.71100000001</v>
      </c>
      <c r="G15" s="54">
        <v>68029.717000000004</v>
      </c>
      <c r="H15" s="80" t="s">
        <v>55</v>
      </c>
      <c r="I15" s="52">
        <v>160421.78400000001</v>
      </c>
      <c r="J15" s="53">
        <v>705217.54599999997</v>
      </c>
      <c r="K15" s="54">
        <v>75559.095000000001</v>
      </c>
      <c r="M15" s="79" t="s">
        <v>53</v>
      </c>
      <c r="N15" s="52">
        <v>11162.727999999999</v>
      </c>
      <c r="O15" s="53">
        <v>47932.021000000001</v>
      </c>
      <c r="P15" s="57">
        <v>6396.991</v>
      </c>
      <c r="Q15" s="80" t="s">
        <v>67</v>
      </c>
      <c r="R15" s="52">
        <v>6220.1549999999997</v>
      </c>
      <c r="S15" s="53">
        <v>27367.572</v>
      </c>
      <c r="T15" s="57">
        <v>3848.2469999999998</v>
      </c>
    </row>
    <row r="16" spans="1:20" ht="15.75">
      <c r="D16" s="82" t="s">
        <v>94</v>
      </c>
      <c r="E16" s="52">
        <v>153328.21900000001</v>
      </c>
      <c r="F16" s="53">
        <v>658483.95299999998</v>
      </c>
      <c r="G16" s="54">
        <v>90508.698000000004</v>
      </c>
      <c r="H16" s="80" t="s">
        <v>94</v>
      </c>
      <c r="I16" s="52">
        <v>127081.734</v>
      </c>
      <c r="J16" s="53">
        <v>557977.69799999997</v>
      </c>
      <c r="K16" s="54">
        <v>90353.453999999998</v>
      </c>
      <c r="M16" s="79" t="s">
        <v>64</v>
      </c>
      <c r="N16" s="52">
        <v>4732.692</v>
      </c>
      <c r="O16" s="53">
        <v>20343.88</v>
      </c>
      <c r="P16" s="57">
        <v>3329.1619999999998</v>
      </c>
      <c r="Q16" s="80" t="s">
        <v>65</v>
      </c>
      <c r="R16" s="52">
        <v>3702.3969999999999</v>
      </c>
      <c r="S16" s="53">
        <v>16305.005999999999</v>
      </c>
      <c r="T16" s="57">
        <v>3390.7339999999999</v>
      </c>
    </row>
    <row r="17" spans="4:20" ht="15.75">
      <c r="D17" s="82" t="s">
        <v>54</v>
      </c>
      <c r="E17" s="52">
        <v>116606.981</v>
      </c>
      <c r="F17" s="53">
        <v>500867.76500000001</v>
      </c>
      <c r="G17" s="54">
        <v>58281.67</v>
      </c>
      <c r="H17" s="80" t="s">
        <v>54</v>
      </c>
      <c r="I17" s="52">
        <v>109539.243</v>
      </c>
      <c r="J17" s="53">
        <v>480852.59299999999</v>
      </c>
      <c r="K17" s="54">
        <v>62004.01</v>
      </c>
      <c r="M17" s="79" t="s">
        <v>94</v>
      </c>
      <c r="N17" s="52">
        <v>4470.7560000000003</v>
      </c>
      <c r="O17" s="53">
        <v>19215.28</v>
      </c>
      <c r="P17" s="57">
        <v>4939.1379999999999</v>
      </c>
      <c r="Q17" s="80" t="s">
        <v>85</v>
      </c>
      <c r="R17" s="52">
        <v>2960.6759999999999</v>
      </c>
      <c r="S17" s="53">
        <v>12992.944</v>
      </c>
      <c r="T17" s="57">
        <v>2731.1509999999998</v>
      </c>
    </row>
    <row r="18" spans="4:20" ht="15.75">
      <c r="D18" s="82" t="s">
        <v>57</v>
      </c>
      <c r="E18" s="52">
        <v>86815.218999999997</v>
      </c>
      <c r="F18" s="53">
        <v>372782.32</v>
      </c>
      <c r="G18" s="54">
        <v>52253.942999999999</v>
      </c>
      <c r="H18" s="80" t="s">
        <v>63</v>
      </c>
      <c r="I18" s="52">
        <v>83582.956999999995</v>
      </c>
      <c r="J18" s="53">
        <v>366148.60100000002</v>
      </c>
      <c r="K18" s="54">
        <v>32763.48</v>
      </c>
      <c r="M18" s="79" t="s">
        <v>65</v>
      </c>
      <c r="N18" s="52">
        <v>3422.6460000000002</v>
      </c>
      <c r="O18" s="53">
        <v>14711.083000000001</v>
      </c>
      <c r="P18" s="57">
        <v>3095.3310000000001</v>
      </c>
      <c r="Q18" s="80" t="s">
        <v>94</v>
      </c>
      <c r="R18" s="52">
        <v>2891.3829999999998</v>
      </c>
      <c r="S18" s="53">
        <v>12749.585999999999</v>
      </c>
      <c r="T18" s="57">
        <v>2313.038</v>
      </c>
    </row>
    <row r="19" spans="4:20" ht="15.75">
      <c r="D19" s="82" t="s">
        <v>63</v>
      </c>
      <c r="E19" s="52">
        <v>77729.593999999997</v>
      </c>
      <c r="F19" s="53">
        <v>333814.26500000001</v>
      </c>
      <c r="G19" s="54">
        <v>27371.580999999998</v>
      </c>
      <c r="H19" s="80" t="s">
        <v>57</v>
      </c>
      <c r="I19" s="52">
        <v>69235.673999999999</v>
      </c>
      <c r="J19" s="53">
        <v>304001.071</v>
      </c>
      <c r="K19" s="54">
        <v>40567.324999999997</v>
      </c>
      <c r="M19" s="79" t="s">
        <v>57</v>
      </c>
      <c r="N19" s="52">
        <v>2410.3290000000002</v>
      </c>
      <c r="O19" s="53">
        <v>10345.205</v>
      </c>
      <c r="P19" s="57">
        <v>7138.1469999999999</v>
      </c>
      <c r="Q19" s="80" t="s">
        <v>64</v>
      </c>
      <c r="R19" s="52">
        <v>2119.931</v>
      </c>
      <c r="S19" s="53">
        <v>9292.6460000000006</v>
      </c>
      <c r="T19" s="57">
        <v>2535.8049999999998</v>
      </c>
    </row>
    <row r="20" spans="4:20" ht="15.75">
      <c r="D20" s="82" t="s">
        <v>58</v>
      </c>
      <c r="E20" s="52">
        <v>66431.649000000005</v>
      </c>
      <c r="F20" s="53">
        <v>285299.42200000002</v>
      </c>
      <c r="G20" s="54">
        <v>31206.960999999999</v>
      </c>
      <c r="H20" s="80" t="s">
        <v>58</v>
      </c>
      <c r="I20" s="52">
        <v>49974.256999999998</v>
      </c>
      <c r="J20" s="53">
        <v>219045.68799999999</v>
      </c>
      <c r="K20" s="54">
        <v>25558.742999999999</v>
      </c>
      <c r="M20" s="79" t="s">
        <v>55</v>
      </c>
      <c r="N20" s="52">
        <v>1784.0070000000001</v>
      </c>
      <c r="O20" s="53">
        <v>7655.6180000000004</v>
      </c>
      <c r="P20" s="57">
        <v>593.23099999999999</v>
      </c>
      <c r="Q20" s="80" t="s">
        <v>55</v>
      </c>
      <c r="R20" s="52">
        <v>1327.377</v>
      </c>
      <c r="S20" s="53">
        <v>5815.2439999999997</v>
      </c>
      <c r="T20" s="57">
        <v>755.10599999999999</v>
      </c>
    </row>
    <row r="21" spans="4:20" ht="15.75">
      <c r="D21" s="82" t="s">
        <v>64</v>
      </c>
      <c r="E21" s="52">
        <v>42858.720999999998</v>
      </c>
      <c r="F21" s="53">
        <v>184093.302</v>
      </c>
      <c r="G21" s="54">
        <v>23927.550999999999</v>
      </c>
      <c r="H21" s="80" t="s">
        <v>81</v>
      </c>
      <c r="I21" s="52">
        <v>45161.559000000001</v>
      </c>
      <c r="J21" s="53">
        <v>198776.01300000001</v>
      </c>
      <c r="K21" s="54">
        <v>35808.214999999997</v>
      </c>
      <c r="M21" s="79" t="s">
        <v>60</v>
      </c>
      <c r="N21" s="52">
        <v>1667.202</v>
      </c>
      <c r="O21" s="53">
        <v>7155.933</v>
      </c>
      <c r="P21" s="57">
        <v>1095.75</v>
      </c>
      <c r="Q21" s="80" t="s">
        <v>60</v>
      </c>
      <c r="R21" s="52">
        <v>981.43100000000004</v>
      </c>
      <c r="S21" s="53">
        <v>4315.9449999999997</v>
      </c>
      <c r="T21" s="57">
        <v>590.01599999999996</v>
      </c>
    </row>
    <row r="22" spans="4:20" ht="15.75">
      <c r="D22" s="82" t="s">
        <v>62</v>
      </c>
      <c r="E22" s="52">
        <v>42346.656000000003</v>
      </c>
      <c r="F22" s="53">
        <v>181895.72899999999</v>
      </c>
      <c r="G22" s="54">
        <v>27504.858</v>
      </c>
      <c r="H22" s="80" t="s">
        <v>62</v>
      </c>
      <c r="I22" s="52">
        <v>39577.063999999998</v>
      </c>
      <c r="J22" s="53">
        <v>173623.03400000001</v>
      </c>
      <c r="K22" s="54">
        <v>28841.218000000001</v>
      </c>
      <c r="M22" s="79" t="s">
        <v>56</v>
      </c>
      <c r="N22" s="52">
        <v>1431.386</v>
      </c>
      <c r="O22" s="53">
        <v>6130.7979999999998</v>
      </c>
      <c r="P22" s="57">
        <v>350.69900000000001</v>
      </c>
      <c r="Q22" s="80" t="s">
        <v>58</v>
      </c>
      <c r="R22" s="52">
        <v>590.10900000000004</v>
      </c>
      <c r="S22" s="53">
        <v>2603.2260000000001</v>
      </c>
      <c r="T22" s="57">
        <v>839.93</v>
      </c>
    </row>
    <row r="23" spans="4:20" ht="15.75">
      <c r="D23" s="82" t="s">
        <v>56</v>
      </c>
      <c r="E23" s="52">
        <v>42322.544999999998</v>
      </c>
      <c r="F23" s="53">
        <v>181816.16500000001</v>
      </c>
      <c r="G23" s="54">
        <v>14246.865</v>
      </c>
      <c r="H23" s="80" t="s">
        <v>64</v>
      </c>
      <c r="I23" s="52">
        <v>37583.525000000001</v>
      </c>
      <c r="J23" s="53">
        <v>165059.04300000001</v>
      </c>
      <c r="K23" s="54">
        <v>22516.399000000001</v>
      </c>
      <c r="M23" s="79" t="s">
        <v>63</v>
      </c>
      <c r="N23" s="52">
        <v>1379.7360000000001</v>
      </c>
      <c r="O23" s="53">
        <v>5907.9489999999996</v>
      </c>
      <c r="P23" s="57">
        <v>676.24699999999996</v>
      </c>
      <c r="Q23" s="80" t="s">
        <v>57</v>
      </c>
      <c r="R23" s="52">
        <v>318.96600000000001</v>
      </c>
      <c r="S23" s="53">
        <v>1408.027</v>
      </c>
      <c r="T23" s="57">
        <v>759.01900000000001</v>
      </c>
    </row>
    <row r="24" spans="4:20" ht="15.75">
      <c r="D24" s="82" t="s">
        <v>77</v>
      </c>
      <c r="E24" s="52">
        <v>40653.538999999997</v>
      </c>
      <c r="F24" s="53">
        <v>174560.42800000001</v>
      </c>
      <c r="G24" s="54">
        <v>36423.705999999998</v>
      </c>
      <c r="H24" s="80" t="s">
        <v>61</v>
      </c>
      <c r="I24" s="52">
        <v>35897.019</v>
      </c>
      <c r="J24" s="53">
        <v>157780.69899999999</v>
      </c>
      <c r="K24" s="54">
        <v>26210.725999999999</v>
      </c>
      <c r="M24" s="79" t="s">
        <v>81</v>
      </c>
      <c r="N24" s="52">
        <v>1354.29</v>
      </c>
      <c r="O24" s="53">
        <v>5808.0420000000004</v>
      </c>
      <c r="P24" s="57">
        <v>574.05700000000002</v>
      </c>
      <c r="Q24" s="80" t="s">
        <v>191</v>
      </c>
      <c r="R24" s="52">
        <v>252.244</v>
      </c>
      <c r="S24" s="53">
        <v>1115.0630000000001</v>
      </c>
      <c r="T24" s="57">
        <v>111.98099999999999</v>
      </c>
    </row>
    <row r="25" spans="4:20" ht="15.75">
      <c r="D25" s="82" t="s">
        <v>66</v>
      </c>
      <c r="E25" s="52">
        <v>36109.22</v>
      </c>
      <c r="F25" s="53">
        <v>155143.47899999999</v>
      </c>
      <c r="G25" s="54">
        <v>10980.221</v>
      </c>
      <c r="H25" s="80" t="s">
        <v>156</v>
      </c>
      <c r="I25" s="52">
        <v>29484.489000000001</v>
      </c>
      <c r="J25" s="53">
        <v>129883.675</v>
      </c>
      <c r="K25" s="54">
        <v>40059.18</v>
      </c>
      <c r="M25" s="79" t="s">
        <v>58</v>
      </c>
      <c r="N25" s="52">
        <v>817.73900000000003</v>
      </c>
      <c r="O25" s="53">
        <v>3495.893</v>
      </c>
      <c r="P25" s="57">
        <v>459.572</v>
      </c>
      <c r="Q25" s="80" t="s">
        <v>54</v>
      </c>
      <c r="R25" s="52">
        <v>203.74</v>
      </c>
      <c r="S25" s="53">
        <v>884.87300000000005</v>
      </c>
      <c r="T25" s="57">
        <v>153.64500000000001</v>
      </c>
    </row>
    <row r="26" spans="4:20" ht="15.75">
      <c r="D26" s="82" t="s">
        <v>173</v>
      </c>
      <c r="E26" s="52">
        <v>33910.83</v>
      </c>
      <c r="F26" s="53">
        <v>145735.67000000001</v>
      </c>
      <c r="G26" s="54">
        <v>18084.972000000002</v>
      </c>
      <c r="H26" s="80" t="s">
        <v>66</v>
      </c>
      <c r="I26" s="52">
        <v>27245.1</v>
      </c>
      <c r="J26" s="53">
        <v>119594.249</v>
      </c>
      <c r="K26" s="54">
        <v>10069.976000000001</v>
      </c>
      <c r="M26" s="79" t="s">
        <v>85</v>
      </c>
      <c r="N26" s="52">
        <v>396.80099999999999</v>
      </c>
      <c r="O26" s="53">
        <v>1726.606</v>
      </c>
      <c r="P26" s="57">
        <v>349.24</v>
      </c>
      <c r="Q26" s="80" t="s">
        <v>62</v>
      </c>
      <c r="R26" s="52">
        <v>160.506</v>
      </c>
      <c r="S26" s="53">
        <v>697.58799999999997</v>
      </c>
      <c r="T26" s="57">
        <v>91.915000000000006</v>
      </c>
    </row>
    <row r="27" spans="4:20" ht="15.75">
      <c r="D27" s="82" t="s">
        <v>180</v>
      </c>
      <c r="E27" s="52">
        <v>33734.92</v>
      </c>
      <c r="F27" s="53">
        <v>144867.41899999999</v>
      </c>
      <c r="G27" s="54">
        <v>38520.921999999999</v>
      </c>
      <c r="H27" s="80" t="s">
        <v>56</v>
      </c>
      <c r="I27" s="52">
        <v>26723.603999999999</v>
      </c>
      <c r="J27" s="53">
        <v>117051.409</v>
      </c>
      <c r="K27" s="54">
        <v>11440.031999999999</v>
      </c>
      <c r="M27" s="79" t="s">
        <v>62</v>
      </c>
      <c r="N27" s="52">
        <v>273.25299999999999</v>
      </c>
      <c r="O27" s="53">
        <v>1176.818</v>
      </c>
      <c r="P27" s="57">
        <v>257.13799999999998</v>
      </c>
      <c r="Q27" s="80" t="s">
        <v>179</v>
      </c>
      <c r="R27" s="52">
        <v>154.24799999999999</v>
      </c>
      <c r="S27" s="53">
        <v>660.30700000000002</v>
      </c>
      <c r="T27" s="57">
        <v>47.901000000000003</v>
      </c>
    </row>
    <row r="28" spans="4:20" ht="15.75">
      <c r="D28" s="82" t="s">
        <v>61</v>
      </c>
      <c r="E28" s="52">
        <v>31172.061000000002</v>
      </c>
      <c r="F28" s="53">
        <v>134048.02600000001</v>
      </c>
      <c r="G28" s="54">
        <v>25502.725999999999</v>
      </c>
      <c r="H28" s="80" t="s">
        <v>77</v>
      </c>
      <c r="I28" s="52">
        <v>22917.827000000001</v>
      </c>
      <c r="J28" s="53">
        <v>100799.727</v>
      </c>
      <c r="K28" s="54">
        <v>20275.472000000002</v>
      </c>
      <c r="M28" s="79" t="s">
        <v>72</v>
      </c>
      <c r="N28" s="52">
        <v>261.54199999999997</v>
      </c>
      <c r="O28" s="53">
        <v>1120.4649999999999</v>
      </c>
      <c r="P28" s="57">
        <v>312.88299999999998</v>
      </c>
      <c r="Q28" s="80" t="s">
        <v>66</v>
      </c>
      <c r="R28" s="52">
        <v>106.976</v>
      </c>
      <c r="S28" s="53">
        <v>464.45400000000001</v>
      </c>
      <c r="T28" s="57">
        <v>117.88200000000001</v>
      </c>
    </row>
    <row r="29" spans="4:20" ht="20.25">
      <c r="D29" s="68" t="s">
        <v>84</v>
      </c>
      <c r="M29" s="68" t="s">
        <v>84</v>
      </c>
      <c r="Q29" s="24"/>
      <c r="R29" s="24"/>
      <c r="S29" s="24"/>
    </row>
    <row r="30" spans="4:20" ht="20.25">
      <c r="M30" s="68"/>
      <c r="Q30" s="24"/>
      <c r="R30" s="24"/>
      <c r="S30" s="24"/>
    </row>
    <row r="31" spans="4:20" ht="20.25">
      <c r="M31" s="68"/>
      <c r="Q31" s="24"/>
      <c r="R31" s="24"/>
      <c r="S31" s="24"/>
    </row>
    <row r="32" spans="4:20" ht="20.25">
      <c r="D32" s="24" t="s">
        <v>76</v>
      </c>
      <c r="E32" s="24"/>
      <c r="F32" s="24"/>
      <c r="G32" s="24"/>
      <c r="H32" s="24"/>
      <c r="I32" s="24"/>
      <c r="J32" s="24"/>
      <c r="K32" s="25"/>
      <c r="M32" s="24" t="s">
        <v>76</v>
      </c>
      <c r="N32" s="24"/>
      <c r="O32" s="24"/>
      <c r="P32" s="24"/>
      <c r="Q32" s="24"/>
      <c r="R32" s="24"/>
      <c r="S32" s="24"/>
    </row>
    <row r="33" spans="4:20" ht="16.5" thickBot="1">
      <c r="D33" s="26" t="s">
        <v>74</v>
      </c>
      <c r="E33" s="29"/>
      <c r="F33" s="29"/>
      <c r="G33" s="29"/>
      <c r="H33" s="29"/>
      <c r="I33" s="29"/>
      <c r="J33" s="29"/>
      <c r="K33" s="29"/>
      <c r="M33" s="26" t="s">
        <v>74</v>
      </c>
      <c r="N33" s="29"/>
      <c r="O33" s="29"/>
      <c r="P33" s="29"/>
      <c r="Q33" s="29"/>
      <c r="R33" s="29"/>
      <c r="S33" s="29"/>
    </row>
    <row r="34" spans="4:20" ht="21" thickBot="1">
      <c r="D34" s="30" t="s">
        <v>70</v>
      </c>
      <c r="E34" s="30"/>
      <c r="F34" s="31"/>
      <c r="G34" s="31"/>
      <c r="H34" s="31"/>
      <c r="I34" s="31"/>
      <c r="J34" s="31"/>
      <c r="K34" s="32"/>
      <c r="M34" s="30" t="s">
        <v>71</v>
      </c>
      <c r="N34" s="31"/>
      <c r="O34" s="31"/>
      <c r="P34" s="31"/>
      <c r="Q34" s="31"/>
      <c r="R34" s="31"/>
      <c r="S34" s="31"/>
      <c r="T34" s="32"/>
    </row>
    <row r="35" spans="4:20" ht="19.5" thickBot="1">
      <c r="D35" s="33" t="s">
        <v>225</v>
      </c>
      <c r="E35" s="34"/>
      <c r="F35" s="35"/>
      <c r="G35" s="36"/>
      <c r="H35" s="33" t="s">
        <v>226</v>
      </c>
      <c r="I35" s="34"/>
      <c r="J35" s="35"/>
      <c r="K35" s="36"/>
      <c r="M35" s="33" t="s">
        <v>225</v>
      </c>
      <c r="N35" s="34"/>
      <c r="O35" s="35"/>
      <c r="P35" s="36"/>
      <c r="Q35" s="33" t="s">
        <v>226</v>
      </c>
      <c r="R35" s="34"/>
      <c r="S35" s="35"/>
      <c r="T35" s="36"/>
    </row>
    <row r="36" spans="4:20" ht="43.5" thickBot="1">
      <c r="D36" s="112" t="s">
        <v>48</v>
      </c>
      <c r="E36" s="113" t="s">
        <v>49</v>
      </c>
      <c r="F36" s="83" t="s">
        <v>75</v>
      </c>
      <c r="G36" s="40" t="s">
        <v>50</v>
      </c>
      <c r="H36" s="41" t="s">
        <v>48</v>
      </c>
      <c r="I36" s="38" t="s">
        <v>49</v>
      </c>
      <c r="J36" s="83" t="s">
        <v>75</v>
      </c>
      <c r="K36" s="40" t="s">
        <v>50</v>
      </c>
      <c r="M36" s="37" t="s">
        <v>48</v>
      </c>
      <c r="N36" s="38" t="s">
        <v>49</v>
      </c>
      <c r="O36" s="39" t="s">
        <v>75</v>
      </c>
      <c r="P36" s="40" t="s">
        <v>50</v>
      </c>
      <c r="Q36" s="37" t="s">
        <v>48</v>
      </c>
      <c r="R36" s="38" t="s">
        <v>49</v>
      </c>
      <c r="S36" s="39" t="s">
        <v>75</v>
      </c>
      <c r="T36" s="40" t="s">
        <v>50</v>
      </c>
    </row>
    <row r="37" spans="4:20" ht="16.5" thickBot="1">
      <c r="D37" s="58" t="s">
        <v>51</v>
      </c>
      <c r="E37" s="84">
        <v>60235.16</v>
      </c>
      <c r="F37" s="85">
        <v>258794.644</v>
      </c>
      <c r="G37" s="59">
        <v>25149.962</v>
      </c>
      <c r="H37" s="70" t="s">
        <v>51</v>
      </c>
      <c r="I37" s="60">
        <v>51221.08</v>
      </c>
      <c r="J37" s="86">
        <v>225471.91399999999</v>
      </c>
      <c r="K37" s="56">
        <v>24512.778999999999</v>
      </c>
      <c r="M37" s="58" t="s">
        <v>51</v>
      </c>
      <c r="N37" s="43">
        <v>122392.333</v>
      </c>
      <c r="O37" s="146">
        <v>525493.02599999995</v>
      </c>
      <c r="P37" s="44">
        <v>85888.044999999998</v>
      </c>
      <c r="Q37" s="147" t="s">
        <v>51</v>
      </c>
      <c r="R37" s="43">
        <v>116252.978</v>
      </c>
      <c r="S37" s="46">
        <v>511183.24800000002</v>
      </c>
      <c r="T37" s="44">
        <v>86176.606</v>
      </c>
    </row>
    <row r="38" spans="4:20" ht="15.75">
      <c r="D38" s="178" t="s">
        <v>52</v>
      </c>
      <c r="E38" s="114">
        <v>28609.131000000001</v>
      </c>
      <c r="F38" s="74">
        <v>122879.55100000001</v>
      </c>
      <c r="G38" s="115">
        <v>21210.072</v>
      </c>
      <c r="H38" s="150" t="s">
        <v>52</v>
      </c>
      <c r="I38" s="151">
        <v>28375.473999999998</v>
      </c>
      <c r="J38" s="152">
        <v>124867.62300000001</v>
      </c>
      <c r="K38" s="153">
        <v>20317.800999999999</v>
      </c>
      <c r="M38" s="161" t="s">
        <v>94</v>
      </c>
      <c r="N38" s="162">
        <v>26609.505000000001</v>
      </c>
      <c r="O38" s="47">
        <v>114171.70600000001</v>
      </c>
      <c r="P38" s="163">
        <v>17066.137999999999</v>
      </c>
      <c r="Q38" s="161" t="s">
        <v>52</v>
      </c>
      <c r="R38" s="164">
        <v>25544.35</v>
      </c>
      <c r="S38" s="148">
        <v>112218.16</v>
      </c>
      <c r="T38" s="50">
        <v>9095.8359999999993</v>
      </c>
    </row>
    <row r="39" spans="4:20" ht="15.75">
      <c r="D39" s="179" t="s">
        <v>67</v>
      </c>
      <c r="E39" s="116">
        <v>11436.901</v>
      </c>
      <c r="F39" s="87">
        <v>49106.53</v>
      </c>
      <c r="G39" s="154">
        <v>1350.489</v>
      </c>
      <c r="H39" s="76" t="s">
        <v>67</v>
      </c>
      <c r="I39" s="48">
        <v>14608.175999999999</v>
      </c>
      <c r="J39" s="88">
        <v>64343.421999999999</v>
      </c>
      <c r="K39" s="117">
        <v>1816.0229999999999</v>
      </c>
      <c r="M39" s="165" t="s">
        <v>52</v>
      </c>
      <c r="N39" s="166">
        <v>22586.351999999999</v>
      </c>
      <c r="O39" s="51">
        <v>96957.663</v>
      </c>
      <c r="P39" s="167">
        <v>9026.5259999999998</v>
      </c>
      <c r="Q39" s="165" t="s">
        <v>94</v>
      </c>
      <c r="R39" s="168">
        <v>22012.54</v>
      </c>
      <c r="S39" s="149">
        <v>97247.558000000005</v>
      </c>
      <c r="T39" s="54">
        <v>15772.751</v>
      </c>
    </row>
    <row r="40" spans="4:20" ht="15.75">
      <c r="D40" s="179" t="s">
        <v>173</v>
      </c>
      <c r="E40" s="116">
        <v>7388.6850000000004</v>
      </c>
      <c r="F40" s="87">
        <v>31823.808000000001</v>
      </c>
      <c r="G40" s="154">
        <v>18.788</v>
      </c>
      <c r="H40" s="79" t="s">
        <v>59</v>
      </c>
      <c r="I40" s="52">
        <v>1913.19</v>
      </c>
      <c r="J40" s="89">
        <v>8428.6569999999992</v>
      </c>
      <c r="K40" s="118">
        <v>209.19900000000001</v>
      </c>
      <c r="M40" s="165" t="s">
        <v>64</v>
      </c>
      <c r="N40" s="166">
        <v>21307.078000000001</v>
      </c>
      <c r="O40" s="51">
        <v>91441.717999999993</v>
      </c>
      <c r="P40" s="167">
        <v>18519.813999999998</v>
      </c>
      <c r="Q40" s="165" t="s">
        <v>64</v>
      </c>
      <c r="R40" s="168">
        <v>15162.037</v>
      </c>
      <c r="S40" s="149">
        <v>66688.540999999997</v>
      </c>
      <c r="T40" s="54">
        <v>16932.933000000001</v>
      </c>
    </row>
    <row r="41" spans="4:20" ht="15.75">
      <c r="D41" s="179" t="s">
        <v>59</v>
      </c>
      <c r="E41" s="116">
        <v>5402.9470000000001</v>
      </c>
      <c r="F41" s="87">
        <v>23199.187000000002</v>
      </c>
      <c r="G41" s="154">
        <v>559.54399999999998</v>
      </c>
      <c r="H41" s="79" t="s">
        <v>94</v>
      </c>
      <c r="I41" s="52">
        <v>1767.0260000000001</v>
      </c>
      <c r="J41" s="89">
        <v>7773.1030000000001</v>
      </c>
      <c r="K41" s="118">
        <v>1643.5530000000001</v>
      </c>
      <c r="M41" s="165" t="s">
        <v>54</v>
      </c>
      <c r="N41" s="166">
        <v>17313.328000000001</v>
      </c>
      <c r="O41" s="51">
        <v>74331.172000000006</v>
      </c>
      <c r="P41" s="167">
        <v>14200.12</v>
      </c>
      <c r="Q41" s="165" t="s">
        <v>54</v>
      </c>
      <c r="R41" s="168">
        <v>14208.242</v>
      </c>
      <c r="S41" s="149">
        <v>62549.690999999999</v>
      </c>
      <c r="T41" s="54">
        <v>12262.455</v>
      </c>
    </row>
    <row r="42" spans="4:20" ht="15.75">
      <c r="D42" s="179" t="s">
        <v>94</v>
      </c>
      <c r="E42" s="116">
        <v>1876.289</v>
      </c>
      <c r="F42" s="87">
        <v>8055.75</v>
      </c>
      <c r="G42" s="154">
        <v>1590.951</v>
      </c>
      <c r="H42" s="79" t="s">
        <v>68</v>
      </c>
      <c r="I42" s="52">
        <v>988.50199999999995</v>
      </c>
      <c r="J42" s="89">
        <v>4306.518</v>
      </c>
      <c r="K42" s="118">
        <v>23.646999999999998</v>
      </c>
      <c r="M42" s="165" t="s">
        <v>57</v>
      </c>
      <c r="N42" s="166">
        <v>9886.5529999999999</v>
      </c>
      <c r="O42" s="51">
        <v>42486.01</v>
      </c>
      <c r="P42" s="167">
        <v>15564.735000000001</v>
      </c>
      <c r="Q42" s="165" t="s">
        <v>57</v>
      </c>
      <c r="R42" s="168">
        <v>10142.550999999999</v>
      </c>
      <c r="S42" s="149">
        <v>44664.220999999998</v>
      </c>
      <c r="T42" s="54">
        <v>17671.991999999998</v>
      </c>
    </row>
    <row r="43" spans="4:20" ht="15.75">
      <c r="D43" s="179" t="s">
        <v>57</v>
      </c>
      <c r="E43" s="116">
        <v>1075.3230000000001</v>
      </c>
      <c r="F43" s="87">
        <v>4618.9920000000002</v>
      </c>
      <c r="G43" s="154">
        <v>141.83000000000001</v>
      </c>
      <c r="H43" s="79" t="s">
        <v>57</v>
      </c>
      <c r="I43" s="52">
        <v>861.846</v>
      </c>
      <c r="J43" s="89">
        <v>3748.337</v>
      </c>
      <c r="K43" s="118">
        <v>114.392</v>
      </c>
      <c r="M43" s="165" t="s">
        <v>60</v>
      </c>
      <c r="N43" s="166">
        <v>7597.0889999999999</v>
      </c>
      <c r="O43" s="51">
        <v>32640.723000000002</v>
      </c>
      <c r="P43" s="167">
        <v>791.23099999999999</v>
      </c>
      <c r="Q43" s="165" t="s">
        <v>60</v>
      </c>
      <c r="R43" s="168">
        <v>7259.17</v>
      </c>
      <c r="S43" s="149">
        <v>31825.4</v>
      </c>
      <c r="T43" s="54">
        <v>736.55899999999997</v>
      </c>
    </row>
    <row r="44" spans="4:20" ht="15.75">
      <c r="D44" s="179" t="s">
        <v>62</v>
      </c>
      <c r="E44" s="123">
        <v>754.37</v>
      </c>
      <c r="F44" s="124">
        <v>3241.806</v>
      </c>
      <c r="G44" s="155">
        <v>89.221999999999994</v>
      </c>
      <c r="H44" s="156" t="s">
        <v>81</v>
      </c>
      <c r="I44" s="125">
        <v>713.35699999999997</v>
      </c>
      <c r="J44" s="126">
        <v>3163.8890000000001</v>
      </c>
      <c r="K44" s="127">
        <v>91.738</v>
      </c>
      <c r="M44" s="165" t="s">
        <v>56</v>
      </c>
      <c r="N44" s="166">
        <v>5705.3010000000004</v>
      </c>
      <c r="O44" s="51">
        <v>24522.932000000001</v>
      </c>
      <c r="P44" s="167">
        <v>552.34199999999998</v>
      </c>
      <c r="Q44" s="165" t="s">
        <v>56</v>
      </c>
      <c r="R44" s="168">
        <v>6602.6819999999998</v>
      </c>
      <c r="S44" s="149">
        <v>28989.827000000001</v>
      </c>
      <c r="T44" s="54">
        <v>394.79399999999998</v>
      </c>
    </row>
    <row r="45" spans="4:20" ht="15.75">
      <c r="D45" s="179" t="s">
        <v>64</v>
      </c>
      <c r="E45" s="116">
        <v>736.78899999999999</v>
      </c>
      <c r="F45" s="87">
        <v>3164.6419999999998</v>
      </c>
      <c r="G45" s="154">
        <v>30.666</v>
      </c>
      <c r="H45" s="79" t="s">
        <v>87</v>
      </c>
      <c r="I45" s="52">
        <v>512.447</v>
      </c>
      <c r="J45" s="157">
        <v>2296.0720000000001</v>
      </c>
      <c r="K45" s="118">
        <v>158.375</v>
      </c>
      <c r="M45" s="165" t="s">
        <v>62</v>
      </c>
      <c r="N45" s="166">
        <v>3437.4850000000001</v>
      </c>
      <c r="O45" s="51">
        <v>14764.739</v>
      </c>
      <c r="P45" s="167">
        <v>5216.6360000000004</v>
      </c>
      <c r="Q45" s="165" t="s">
        <v>53</v>
      </c>
      <c r="R45" s="168">
        <v>5634.3</v>
      </c>
      <c r="S45" s="149">
        <v>24544.077000000001</v>
      </c>
      <c r="T45" s="54">
        <v>446.11500000000001</v>
      </c>
    </row>
    <row r="46" spans="4:20" ht="15.75">
      <c r="D46" s="179" t="s">
        <v>68</v>
      </c>
      <c r="E46" s="116">
        <v>623.62599999999998</v>
      </c>
      <c r="F46" s="87">
        <v>2684.107</v>
      </c>
      <c r="G46" s="154">
        <v>15.34</v>
      </c>
      <c r="H46" s="79" t="s">
        <v>62</v>
      </c>
      <c r="I46" s="52">
        <v>449.911</v>
      </c>
      <c r="J46" s="157">
        <v>1975.434</v>
      </c>
      <c r="K46" s="118">
        <v>24.271000000000001</v>
      </c>
      <c r="M46" s="165" t="s">
        <v>55</v>
      </c>
      <c r="N46" s="166">
        <v>3329.0430000000001</v>
      </c>
      <c r="O46" s="51">
        <v>14279.924999999999</v>
      </c>
      <c r="P46" s="167">
        <v>777.55700000000002</v>
      </c>
      <c r="Q46" s="165" t="s">
        <v>55</v>
      </c>
      <c r="R46" s="168">
        <v>3057.2080000000001</v>
      </c>
      <c r="S46" s="149">
        <v>13424.951999999999</v>
      </c>
      <c r="T46" s="54">
        <v>1771.8520000000001</v>
      </c>
    </row>
    <row r="47" spans="4:20" ht="15.75">
      <c r="D47" s="179" t="s">
        <v>188</v>
      </c>
      <c r="E47" s="116">
        <v>545.24099999999999</v>
      </c>
      <c r="F47" s="87">
        <v>2349.8789999999999</v>
      </c>
      <c r="G47" s="154">
        <v>2.3410000000000002</v>
      </c>
      <c r="H47" s="79" t="s">
        <v>54</v>
      </c>
      <c r="I47" s="52">
        <v>414.69</v>
      </c>
      <c r="J47" s="157">
        <v>1816.675</v>
      </c>
      <c r="K47" s="118">
        <v>46.896000000000001</v>
      </c>
      <c r="M47" s="169" t="s">
        <v>53</v>
      </c>
      <c r="N47" s="170">
        <v>1720.74</v>
      </c>
      <c r="O47" s="158">
        <v>7443.4489999999996</v>
      </c>
      <c r="P47" s="171">
        <v>10.644</v>
      </c>
      <c r="Q47" s="165" t="s">
        <v>65</v>
      </c>
      <c r="R47" s="168">
        <v>3014.596</v>
      </c>
      <c r="S47" s="149">
        <v>13174.885</v>
      </c>
      <c r="T47" s="54">
        <v>4453.6949999999997</v>
      </c>
    </row>
    <row r="48" spans="4:20" ht="15.75">
      <c r="D48" s="179" t="s">
        <v>91</v>
      </c>
      <c r="E48" s="116">
        <v>357.67599999999999</v>
      </c>
      <c r="F48" s="87">
        <v>1531.4079999999999</v>
      </c>
      <c r="G48" s="154">
        <v>69.989999999999995</v>
      </c>
      <c r="H48" s="79" t="s">
        <v>91</v>
      </c>
      <c r="I48" s="52">
        <v>402.60700000000003</v>
      </c>
      <c r="J48" s="157">
        <v>1804.41</v>
      </c>
      <c r="K48" s="118">
        <v>61.179000000000002</v>
      </c>
      <c r="M48" s="172" t="s">
        <v>85</v>
      </c>
      <c r="N48" s="170">
        <v>1205.114</v>
      </c>
      <c r="O48" s="158">
        <v>5179.8879999999999</v>
      </c>
      <c r="P48" s="171">
        <v>15.406000000000001</v>
      </c>
      <c r="Q48" s="165" t="s">
        <v>62</v>
      </c>
      <c r="R48" s="168">
        <v>2308.587</v>
      </c>
      <c r="S48" s="149">
        <v>10151.733</v>
      </c>
      <c r="T48" s="54">
        <v>2929.5219999999999</v>
      </c>
    </row>
    <row r="49" spans="4:20" ht="16.5" thickBot="1">
      <c r="D49" s="180" t="s">
        <v>54</v>
      </c>
      <c r="E49" s="119">
        <v>330.58</v>
      </c>
      <c r="F49" s="120">
        <v>1420.521</v>
      </c>
      <c r="G49" s="104">
        <v>15.834</v>
      </c>
      <c r="H49" s="105" t="s">
        <v>149</v>
      </c>
      <c r="I49" s="106">
        <v>213.20500000000001</v>
      </c>
      <c r="J49" s="159">
        <v>945.01400000000001</v>
      </c>
      <c r="K49" s="121">
        <v>5.6</v>
      </c>
      <c r="M49" s="172" t="s">
        <v>87</v>
      </c>
      <c r="N49" s="170">
        <v>690.60500000000002</v>
      </c>
      <c r="O49" s="158">
        <v>2964.1689999999999</v>
      </c>
      <c r="P49" s="171">
        <v>2410.6970000000001</v>
      </c>
      <c r="Q49" s="165" t="s">
        <v>87</v>
      </c>
      <c r="R49" s="168">
        <v>683.73199999999997</v>
      </c>
      <c r="S49" s="149">
        <v>3008.3739999999998</v>
      </c>
      <c r="T49" s="54">
        <v>2293.9769999999999</v>
      </c>
    </row>
    <row r="50" spans="4:20" ht="15.75">
      <c r="D50" s="68" t="s">
        <v>84</v>
      </c>
      <c r="M50" s="172" t="s">
        <v>65</v>
      </c>
      <c r="N50" s="170">
        <v>245.98699999999999</v>
      </c>
      <c r="O50" s="158">
        <v>1061.527</v>
      </c>
      <c r="P50" s="171">
        <v>925.76300000000003</v>
      </c>
      <c r="Q50" s="165" t="s">
        <v>85</v>
      </c>
      <c r="R50" s="168">
        <v>271.26900000000001</v>
      </c>
      <c r="S50" s="149">
        <v>1168.1780000000001</v>
      </c>
      <c r="T50" s="54">
        <v>187.94200000000001</v>
      </c>
    </row>
    <row r="51" spans="4:20" ht="16.5" thickBot="1">
      <c r="M51" s="173" t="s">
        <v>197</v>
      </c>
      <c r="N51" s="174">
        <v>160.61600000000001</v>
      </c>
      <c r="O51" s="103">
        <v>683.91700000000003</v>
      </c>
      <c r="P51" s="175">
        <v>0.95299999999999996</v>
      </c>
      <c r="Q51" s="176" t="s">
        <v>192</v>
      </c>
      <c r="R51" s="177">
        <v>154.864</v>
      </c>
      <c r="S51" s="160">
        <v>660.00699999999995</v>
      </c>
      <c r="T51" s="107">
        <v>8.9440000000000008</v>
      </c>
    </row>
    <row r="52" spans="4:20" ht="15.75">
      <c r="M52" s="68" t="s">
        <v>84</v>
      </c>
    </row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workbookViewId="0">
      <selection activeCell="Q8" sqref="Q8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1" thickBot="1">
      <c r="A1" s="98"/>
      <c r="B1" s="98"/>
      <c r="C1" s="97"/>
      <c r="D1" s="99"/>
      <c r="E1" s="99"/>
      <c r="F1" s="99"/>
      <c r="G1" s="99"/>
      <c r="H1" s="99"/>
      <c r="I1" s="100"/>
      <c r="J1" s="100"/>
      <c r="K1" s="100"/>
      <c r="L1" s="100"/>
      <c r="M1" s="100"/>
      <c r="N1" s="100"/>
      <c r="O1" s="93"/>
      <c r="P1" s="93"/>
      <c r="Q1" s="93"/>
      <c r="R1" s="93"/>
      <c r="S1" s="93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</row>
    <row r="2" spans="1:47" ht="18.75">
      <c r="A2" s="393" t="s">
        <v>147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5"/>
      <c r="O2" s="93"/>
      <c r="P2" s="93"/>
      <c r="Q2" s="93"/>
      <c r="R2" s="93"/>
      <c r="S2" s="93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</row>
    <row r="3" spans="1:47" ht="21" customHeight="1">
      <c r="A3" s="209" t="s">
        <v>114</v>
      </c>
      <c r="B3" s="210" t="s">
        <v>95</v>
      </c>
      <c r="C3" s="211">
        <v>110</v>
      </c>
      <c r="D3" s="211">
        <v>119.81</v>
      </c>
      <c r="E3" s="211">
        <v>125.04</v>
      </c>
      <c r="F3" s="211">
        <v>118.21</v>
      </c>
      <c r="G3" s="211">
        <v>117</v>
      </c>
      <c r="H3" s="211">
        <v>129.28</v>
      </c>
      <c r="I3" s="211">
        <v>132</v>
      </c>
      <c r="J3" s="211">
        <v>130.9</v>
      </c>
      <c r="K3" s="211">
        <v>127.09</v>
      </c>
      <c r="L3" s="211">
        <v>122.37</v>
      </c>
      <c r="M3" s="211">
        <v>127</v>
      </c>
      <c r="N3" s="261">
        <v>123</v>
      </c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69"/>
      <c r="AU3" s="69"/>
    </row>
    <row r="4" spans="1:47" ht="19.5" customHeight="1" thickBot="1">
      <c r="A4" s="212"/>
      <c r="B4" s="213" t="s">
        <v>105</v>
      </c>
      <c r="C4" s="110">
        <v>176</v>
      </c>
      <c r="D4" s="110">
        <v>178.47</v>
      </c>
      <c r="E4" s="110">
        <v>177.62</v>
      </c>
      <c r="F4" s="110">
        <v>180.74</v>
      </c>
      <c r="G4" s="110">
        <v>182</v>
      </c>
      <c r="H4" s="110">
        <v>185</v>
      </c>
      <c r="I4" s="110">
        <v>178.24</v>
      </c>
      <c r="J4" s="110">
        <v>183.65</v>
      </c>
      <c r="K4" s="110">
        <v>183.79</v>
      </c>
      <c r="L4" s="110">
        <v>181.64</v>
      </c>
      <c r="M4" s="110">
        <v>183</v>
      </c>
      <c r="N4" s="260">
        <v>183</v>
      </c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69"/>
      <c r="AU4" s="69"/>
    </row>
    <row r="5" spans="1:47" ht="19.5" customHeight="1">
      <c r="A5" s="209" t="s">
        <v>115</v>
      </c>
      <c r="B5" s="210" t="s">
        <v>95</v>
      </c>
      <c r="C5" s="211">
        <v>124</v>
      </c>
      <c r="D5" s="211">
        <v>131.80000000000001</v>
      </c>
      <c r="E5" s="211">
        <v>133</v>
      </c>
      <c r="F5" s="211">
        <v>125</v>
      </c>
      <c r="G5" s="211">
        <v>129.85</v>
      </c>
      <c r="H5" s="211">
        <v>137.62</v>
      </c>
      <c r="I5" s="211">
        <v>140</v>
      </c>
      <c r="J5" s="211">
        <v>142</v>
      </c>
      <c r="K5" s="211">
        <v>131</v>
      </c>
      <c r="L5" s="211">
        <v>118</v>
      </c>
      <c r="M5" s="211">
        <v>114</v>
      </c>
      <c r="N5" s="261">
        <v>104</v>
      </c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69"/>
      <c r="AG5" s="69"/>
    </row>
    <row r="6" spans="1:47" ht="18.75" customHeight="1" thickBot="1">
      <c r="A6" s="212"/>
      <c r="B6" s="213" t="s">
        <v>105</v>
      </c>
      <c r="C6" s="110">
        <v>183</v>
      </c>
      <c r="D6" s="110">
        <v>183.32</v>
      </c>
      <c r="E6" s="110">
        <v>185</v>
      </c>
      <c r="F6" s="110">
        <v>185</v>
      </c>
      <c r="G6" s="110">
        <v>186.88</v>
      </c>
      <c r="H6" s="110">
        <v>191</v>
      </c>
      <c r="I6" s="110">
        <v>189</v>
      </c>
      <c r="J6" s="110">
        <v>190</v>
      </c>
      <c r="K6" s="110">
        <v>188</v>
      </c>
      <c r="L6" s="110">
        <v>186</v>
      </c>
      <c r="M6" s="110">
        <v>186</v>
      </c>
      <c r="N6" s="260">
        <v>183</v>
      </c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</row>
    <row r="7" spans="1:47" ht="18.75">
      <c r="A7" s="209" t="s">
        <v>146</v>
      </c>
      <c r="B7" s="210" t="s">
        <v>95</v>
      </c>
      <c r="C7" s="211">
        <v>110.82</v>
      </c>
      <c r="D7" s="211">
        <v>126.54</v>
      </c>
      <c r="E7" s="211">
        <v>132</v>
      </c>
      <c r="F7" s="211">
        <v>132</v>
      </c>
      <c r="G7" s="211">
        <v>127.92</v>
      </c>
      <c r="H7" s="211">
        <v>127.92</v>
      </c>
      <c r="I7" s="211">
        <v>133</v>
      </c>
      <c r="J7" s="211">
        <v>127</v>
      </c>
      <c r="K7" s="211">
        <v>122</v>
      </c>
      <c r="L7" s="211">
        <v>110</v>
      </c>
      <c r="M7" s="211">
        <v>119</v>
      </c>
      <c r="N7" s="261">
        <v>127</v>
      </c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</row>
    <row r="8" spans="1:47" ht="19.5" thickBot="1">
      <c r="A8" s="212"/>
      <c r="B8" s="213" t="s">
        <v>105</v>
      </c>
      <c r="C8" s="110">
        <v>184</v>
      </c>
      <c r="D8" s="110">
        <v>184</v>
      </c>
      <c r="E8" s="110">
        <v>185</v>
      </c>
      <c r="F8" s="110">
        <v>190</v>
      </c>
      <c r="G8" s="110">
        <v>192</v>
      </c>
      <c r="H8" s="110">
        <v>194</v>
      </c>
      <c r="I8" s="110">
        <v>193</v>
      </c>
      <c r="J8" s="110">
        <v>194</v>
      </c>
      <c r="K8" s="110">
        <v>193</v>
      </c>
      <c r="L8" s="110">
        <v>189</v>
      </c>
      <c r="M8" s="110">
        <v>189</v>
      </c>
      <c r="N8" s="260">
        <v>188</v>
      </c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</row>
    <row r="9" spans="1:47" ht="18.75">
      <c r="A9" s="256" t="s">
        <v>154</v>
      </c>
      <c r="B9" s="257" t="s">
        <v>95</v>
      </c>
      <c r="C9" s="258">
        <v>127</v>
      </c>
      <c r="D9" s="258">
        <v>126</v>
      </c>
      <c r="E9" s="259">
        <v>125</v>
      </c>
      <c r="F9" s="259">
        <v>85</v>
      </c>
      <c r="G9" s="259">
        <v>97</v>
      </c>
      <c r="H9" s="259">
        <v>116</v>
      </c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</row>
    <row r="10" spans="1:47" ht="19.5" thickBot="1">
      <c r="A10" s="212"/>
      <c r="B10" s="213" t="s">
        <v>105</v>
      </c>
      <c r="C10" s="110">
        <v>189</v>
      </c>
      <c r="D10" s="110">
        <v>191</v>
      </c>
      <c r="E10" s="260">
        <v>194</v>
      </c>
      <c r="F10" s="260">
        <v>181</v>
      </c>
      <c r="G10" s="260">
        <v>176</v>
      </c>
      <c r="H10" s="260">
        <v>181</v>
      </c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</row>
    <row r="11" spans="1:47" ht="18.75" customHeight="1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 t="s">
        <v>98</v>
      </c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</row>
    <row r="12" spans="1:47">
      <c r="A12" s="69"/>
      <c r="B12" s="69"/>
      <c r="C12" s="69"/>
      <c r="D12" s="214"/>
      <c r="E12" s="214"/>
      <c r="F12" s="214"/>
      <c r="G12" s="214"/>
      <c r="H12" s="214"/>
      <c r="I12" s="214"/>
      <c r="J12" s="214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</row>
    <row r="13" spans="1:47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</row>
    <row r="14" spans="1:47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</row>
    <row r="15" spans="1:47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</row>
    <row r="16" spans="1:47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</row>
    <row r="17" spans="1:47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</row>
    <row r="18" spans="1:47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</row>
    <row r="19" spans="1:47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</row>
    <row r="20" spans="1:47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</row>
    <row r="21" spans="1:47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</row>
    <row r="22" spans="1:47"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</row>
    <row r="23" spans="1:47"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</row>
    <row r="24" spans="1:47"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</row>
    <row r="25" spans="1:47"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</row>
    <row r="26" spans="1:47"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</row>
    <row r="27" spans="1:47"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</row>
    <row r="28" spans="1:47"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</row>
    <row r="29" spans="1:47"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</row>
    <row r="30" spans="1:47"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</row>
    <row r="31" spans="1:47"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</row>
    <row r="32" spans="1:47" ht="9" customHeight="1"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</row>
    <row r="33" spans="15:47"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</row>
    <row r="34" spans="15:47" ht="10.5" customHeight="1"/>
  </sheetData>
  <mergeCells count="1">
    <mergeCell ref="A2:N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8" sqref="T2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20</vt:i4>
      </vt:variant>
    </vt:vector>
  </HeadingPairs>
  <TitlesOfParts>
    <vt:vector size="20" baseType="lpstr">
      <vt:lpstr>INFO</vt:lpstr>
      <vt:lpstr>ceny skupu</vt:lpstr>
      <vt:lpstr>miesięczne ceny skupu</vt:lpstr>
      <vt:lpstr>ceny sprzedaży</vt:lpstr>
      <vt:lpstr>m-czne ceny sprzedaży tuszek</vt:lpstr>
      <vt:lpstr>m-czne ceny sprzedaży elementów</vt:lpstr>
      <vt:lpstr>Ceny skupu i sprzedaży PL</vt:lpstr>
      <vt:lpstr>ceny sprzedaży-luz</vt:lpstr>
      <vt:lpstr>ceny sprzedaży-konfekcja</vt:lpstr>
      <vt:lpstr>UE - tygodniowe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Banasiewicz Dariusz</cp:lastModifiedBy>
  <cp:lastPrinted>2016-07-22T10:24:18Z</cp:lastPrinted>
  <dcterms:created xsi:type="dcterms:W3CDTF">2002-10-17T06:30:42Z</dcterms:created>
  <dcterms:modified xsi:type="dcterms:W3CDTF">2020-12-04T07:33:37Z</dcterms:modified>
</cp:coreProperties>
</file>