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'Arkusz1'!$A$1:$J$98</definedName>
  </definedNames>
  <calcPr fullCalcOnLoad="1"/>
</workbook>
</file>

<file path=xl/sharedStrings.xml><?xml version="1.0" encoding="utf-8"?>
<sst xmlns="http://schemas.openxmlformats.org/spreadsheetml/2006/main" count="407" uniqueCount="205">
  <si>
    <t>Lp.</t>
  </si>
  <si>
    <t>Marka i model urządzenia</t>
  </si>
  <si>
    <t>Wymagana wydajność (minimum)*</t>
  </si>
  <si>
    <t>czarny</t>
  </si>
  <si>
    <t>25.000 stron</t>
  </si>
  <si>
    <t>36.000 stron</t>
  </si>
  <si>
    <t>12.000 stron</t>
  </si>
  <si>
    <t>cyan</t>
  </si>
  <si>
    <t>magenta</t>
  </si>
  <si>
    <t>yellow</t>
  </si>
  <si>
    <t>20.000 stron</t>
  </si>
  <si>
    <t>CMYK</t>
  </si>
  <si>
    <t>5.000 stron</t>
  </si>
  <si>
    <t>-</t>
  </si>
  <si>
    <t>60.000 stron</t>
  </si>
  <si>
    <t>10.000 stron</t>
  </si>
  <si>
    <t>4.000 stron</t>
  </si>
  <si>
    <t>3.000 stron</t>
  </si>
  <si>
    <t>40.000 stron</t>
  </si>
  <si>
    <t>30.000 stron</t>
  </si>
  <si>
    <t>8.000 stron</t>
  </si>
  <si>
    <t>6.000 stron</t>
  </si>
  <si>
    <t>2.000 stron</t>
  </si>
  <si>
    <t>1.500 stron</t>
  </si>
  <si>
    <t>HP OfficeJet 7610</t>
  </si>
  <si>
    <t>1.000 stron</t>
  </si>
  <si>
    <t>21.000 stron</t>
  </si>
  <si>
    <t>8.300 stron</t>
  </si>
  <si>
    <t>14.600 stron</t>
  </si>
  <si>
    <t>6.400 stron</t>
  </si>
  <si>
    <t>16.000 stron</t>
  </si>
  <si>
    <t>STROMAX F200</t>
  </si>
  <si>
    <t>3.400 stron</t>
  </si>
  <si>
    <t>Brother HL-2250DN</t>
  </si>
  <si>
    <t>2.600 stron</t>
  </si>
  <si>
    <t>100.000 stron</t>
  </si>
  <si>
    <t>Producent
Kod Producenta</t>
  </si>
  <si>
    <t>Kolor tuszu/
 tonera</t>
  </si>
  <si>
    <t>Prognozowana
ilość</t>
  </si>
  <si>
    <t>Oferowany przez Wykonawcę materiał eksploatacyjny</t>
  </si>
  <si>
    <t>Cena jednostkowa brutto w PLN</t>
  </si>
  <si>
    <t>Wartość brutto (kol. 5x kol.7) w PLN</t>
  </si>
  <si>
    <t>825 stron</t>
  </si>
  <si>
    <t>6A</t>
  </si>
  <si>
    <t>6.800 stron</t>
  </si>
  <si>
    <t>2.900 stron</t>
  </si>
  <si>
    <t>50.000 stron</t>
  </si>
  <si>
    <t>1.800 stron</t>
  </si>
  <si>
    <t>2.100 stron</t>
  </si>
  <si>
    <t>Kyocera TASKalfa 3511i</t>
  </si>
  <si>
    <t>35.000 stron</t>
  </si>
  <si>
    <t>oryginał</t>
  </si>
  <si>
    <t>zamiennik</t>
  </si>
  <si>
    <t>Lexmark CX410 - pojemnik na zużyty toner</t>
  </si>
  <si>
    <t>Brother HL-5350DN</t>
  </si>
  <si>
    <t>Brother HL-L5100DN</t>
  </si>
  <si>
    <t>Brother MFC-L8690CDW</t>
  </si>
  <si>
    <t>Canon MF419X</t>
  </si>
  <si>
    <t>Canon MF728CDW</t>
  </si>
  <si>
    <t>Canon MF5940DN/Canon MF6140DN</t>
  </si>
  <si>
    <t>HP Laser Jet 1010, 1015, 1020, 1022</t>
  </si>
  <si>
    <t>HP Laser Jet P1005, P1006</t>
  </si>
  <si>
    <t>Canon FC120</t>
  </si>
  <si>
    <t>Canon IR2520, IR2525, IR2530i</t>
  </si>
  <si>
    <t>Canon IR2022, IR2020</t>
  </si>
  <si>
    <t>Canon IR2230, IR3225N</t>
  </si>
  <si>
    <t>Lexmark CX410DE</t>
  </si>
  <si>
    <t>Lexmark CX 410DE</t>
  </si>
  <si>
    <t>Lexmark MS310D / Lexmark MS312DN</t>
  </si>
  <si>
    <t>Lexmark MS810DB - zespół obrazujący</t>
  </si>
  <si>
    <t>Lexmark MX511DE</t>
  </si>
  <si>
    <t>Lexmark MX511DE - zespół obrazujący</t>
  </si>
  <si>
    <t>Lexmark T652DN</t>
  </si>
  <si>
    <t>Panasonic DP-MB300</t>
  </si>
  <si>
    <t>Panasonic KX-MB2025</t>
  </si>
  <si>
    <t>Panasonic KX-MB773</t>
  </si>
  <si>
    <t>Sharp AR-5320</t>
  </si>
  <si>
    <t>STROMAX F200 - pojemnik na zużyty tusz</t>
  </si>
  <si>
    <t>Brother HL-L5100DN - zespół obrazujący</t>
  </si>
  <si>
    <t>Brother HL-5350DN - zespół obrazujący</t>
  </si>
  <si>
    <t>Brother HL-2250DN - zespół obrazujący</t>
  </si>
  <si>
    <t>Brother MFC-L8690CDW - zespół obrazujący</t>
  </si>
  <si>
    <t>Lexmark CX 410DE - zespół obrazujący</t>
  </si>
  <si>
    <t>Lexmark MS310D - zespół obrazujący</t>
  </si>
  <si>
    <t>Lexmark MX410DE - zespół obrazujący</t>
  </si>
  <si>
    <t>Panasonic DP-MB300 - zespół obrazujący</t>
  </si>
  <si>
    <t>Panasonic KX-MB2025 - zespół obrazujący</t>
  </si>
  <si>
    <t>Panasonic KX-MB773 - zespół obrazujący</t>
  </si>
  <si>
    <t>Lexmark MS810DB</t>
  </si>
  <si>
    <t>Lexmark MX410DE</t>
  </si>
  <si>
    <t>HP OfficeJet 252 mobile</t>
  </si>
  <si>
    <t>kolor</t>
  </si>
  <si>
    <t>orginał</t>
  </si>
  <si>
    <t xml:space="preserve">HP OfficeJet 202 </t>
  </si>
  <si>
    <t>Brother HL-L6400 DW</t>
  </si>
  <si>
    <t>Epson Workforce Pro WF-M5190DW pojemnik na zużyty toner</t>
  </si>
  <si>
    <t>WARTOŚĆ OFERTY BRUTTO, suma pozycji 1-72 W PLN                                                                                                                     RAZEM BRUTTO</t>
  </si>
  <si>
    <t>600 stron</t>
  </si>
  <si>
    <t>300 stron</t>
  </si>
  <si>
    <t>Canon MF-421DW</t>
  </si>
  <si>
    <t>Xerox WC-5300 DADF</t>
  </si>
  <si>
    <t>9.200 stron</t>
  </si>
  <si>
    <t>załącznik nr 2 do zapytania ofertowego</t>
  </si>
  <si>
    <t>KALKULACJA CENY OFERTY</t>
  </si>
  <si>
    <t>1.    Wykonawca wypełnia wszystkie wymagane pozycje: kolumnę 6, 7, 8 oraz podaje wartość oferty w kolumnie 8, Lp. 73;</t>
  </si>
  <si>
    <t>2.    W kolumnie 6 Wykonawca podaje producenta materiału eksploatacyjnego oraz jego kod;</t>
  </si>
  <si>
    <t>3.    Wypełniona „Kalkulacja ceny oferty” stanowić będzie załącznik nr 2 do zapytania ofertowego;</t>
  </si>
  <si>
    <t>4. Wypełniona "Kalkulacja ceny oferty" stanowić będzie załącznik nr 2 do umowy.</t>
  </si>
  <si>
    <t>......................................, dnia ...........................</t>
  </si>
  <si>
    <t xml:space="preserve">           (miejscowość)                          (data)</t>
  </si>
  <si>
    <t>……………………………………………………………………</t>
  </si>
  <si>
    <t xml:space="preserve">(podpis osoby uprawnionej/upoważnionej </t>
  </si>
  <si>
    <t xml:space="preserve">     do reprezentowania Wykonawcy)</t>
  </si>
  <si>
    <t>Brother TN2220</t>
  </si>
  <si>
    <t>Brother DR2200</t>
  </si>
  <si>
    <t>Brother TN3280</t>
  </si>
  <si>
    <t>Brother DR3200</t>
  </si>
  <si>
    <t>Brother TN3480</t>
  </si>
  <si>
    <t>Brother DR3400</t>
  </si>
  <si>
    <t>Brother TN3520</t>
  </si>
  <si>
    <t>Brother TN421BK</t>
  </si>
  <si>
    <t>Brother TN421C</t>
  </si>
  <si>
    <t>Brother TN421M</t>
  </si>
  <si>
    <t>Brother TN421Y</t>
  </si>
  <si>
    <t>Brother DR421</t>
  </si>
  <si>
    <t>Canon E30</t>
  </si>
  <si>
    <t>ASARTO AS-CC14BN</t>
  </si>
  <si>
    <t>ASARTO AS-CC11N</t>
  </si>
  <si>
    <t>Canon CEXV33</t>
  </si>
  <si>
    <t>Canon  CRG719</t>
  </si>
  <si>
    <t>Canon CRG719H</t>
  </si>
  <si>
    <t>Canon CRG 2XCRG718</t>
  </si>
  <si>
    <t>Canon CRG718C</t>
  </si>
  <si>
    <t>Canon CRG718M</t>
  </si>
  <si>
    <t>Canon CRG 718Y</t>
  </si>
  <si>
    <t>Canon CRG052H</t>
  </si>
  <si>
    <t>Epson C13T671000</t>
  </si>
  <si>
    <t>TIOM TI-LH2612AN</t>
  </si>
  <si>
    <t>TIOM TI-LH435AN</t>
  </si>
  <si>
    <t>HP C2P10AE</t>
  </si>
  <si>
    <t>HP C2P11AE</t>
  </si>
  <si>
    <t>HP C2P05AE</t>
  </si>
  <si>
    <t>HP C2P07AE</t>
  </si>
  <si>
    <t>HP CN053AN</t>
  </si>
  <si>
    <t>HP CN054AN</t>
  </si>
  <si>
    <t>HP CN055AN</t>
  </si>
  <si>
    <t>HP CN056AN</t>
  </si>
  <si>
    <t>Kyocera TK7502</t>
  </si>
  <si>
    <t>Lexmark 80C2HY0</t>
  </si>
  <si>
    <t>Lexmark 70C0Z10</t>
  </si>
  <si>
    <t>Lexmark70C0Z50</t>
  </si>
  <si>
    <t>Lexmark C540X75G</t>
  </si>
  <si>
    <t>Lexmark 80C2HK0</t>
  </si>
  <si>
    <t>Lexmark 80C2HC0</t>
  </si>
  <si>
    <t>Lexmark 80C2HM0</t>
  </si>
  <si>
    <t>Lexmark 50F0Z00</t>
  </si>
  <si>
    <t>TIOM TI-LL50F2H00B</t>
  </si>
  <si>
    <t>Lexmark 52D2H00</t>
  </si>
  <si>
    <t>Lexmark 52D0Z00</t>
  </si>
  <si>
    <t>Lexmark 60F2H00</t>
  </si>
  <si>
    <t>Lexmark 60F2X0E</t>
  </si>
  <si>
    <t>TIOM TI-LL650</t>
  </si>
  <si>
    <t>ASARTO AS-LL654BX</t>
  </si>
  <si>
    <t>Panasonic DQ-TCB008-X</t>
  </si>
  <si>
    <t>Panasonic DQ-DCB020-X</t>
  </si>
  <si>
    <t>Panasonic KX-FAT411</t>
  </si>
  <si>
    <t>PRISM ZPD-KXFAD412NP</t>
  </si>
  <si>
    <t>Panasonic KXFAT92</t>
  </si>
  <si>
    <t>PRISM ZPD-KXFAD93NP</t>
  </si>
  <si>
    <t>ASARTO AS-CSH016N</t>
  </si>
  <si>
    <t>Sharp MXB45GT</t>
  </si>
  <si>
    <t>Stromax STX100</t>
  </si>
  <si>
    <t>Stromax STX101</t>
  </si>
  <si>
    <t>Stromax STX102</t>
  </si>
  <si>
    <t>Stromax STX103</t>
  </si>
  <si>
    <t>Stromax STX105</t>
  </si>
  <si>
    <t>Xerox 006R01160</t>
  </si>
  <si>
    <t>Brother HL-L6400 DW- zespół obrazujący</t>
  </si>
  <si>
    <t xml:space="preserve"> -</t>
  </si>
  <si>
    <t>Konica Minolta kserokopiarka bizhub 308</t>
  </si>
  <si>
    <t>Kyocera TASKalfa 4002i</t>
  </si>
  <si>
    <t>Lexmark T654DN- zespół obrazujący</t>
  </si>
  <si>
    <t xml:space="preserve">Lexmark T654DN </t>
  </si>
  <si>
    <t>Lexmark MS521DN</t>
  </si>
  <si>
    <t>Lexmark 56F2000</t>
  </si>
  <si>
    <t>Lexmark MS521DN - zesoół obrazujący</t>
  </si>
  <si>
    <t>Lexmark 56F0Z</t>
  </si>
  <si>
    <t>Sharp urządzenie wiwlofunkcyjne MX-C357F</t>
  </si>
  <si>
    <t>Sharp urządzenie wiwlofunkcyjne MX-B350W</t>
  </si>
  <si>
    <t>Sharp urządzenie wiwlofunkcyjne MX-B467F</t>
  </si>
  <si>
    <t>50000 stron</t>
  </si>
  <si>
    <t>TK-6325</t>
  </si>
  <si>
    <t>TN-324</t>
  </si>
  <si>
    <t>26.000 stron</t>
  </si>
  <si>
    <t>Lexmark 520ZA</t>
  </si>
  <si>
    <t>15 000 stron</t>
  </si>
  <si>
    <t>9000 stro</t>
  </si>
  <si>
    <t>6000 stron</t>
  </si>
  <si>
    <t>Sharp MX35TB</t>
  </si>
  <si>
    <t>Sharp MXC35TC</t>
  </si>
  <si>
    <t>Sharp MXB35TM</t>
  </si>
  <si>
    <t>Sharp MXB35TY</t>
  </si>
  <si>
    <t>30 000 stron</t>
  </si>
  <si>
    <t>Sharp MXB46T</t>
  </si>
  <si>
    <t>3038-7.262. 4 . 2022 „Dostawa materiałów eksploatacyjnych (bębnów, tonerów i tuszy) do drukarek komputerowych, faksów i urządzeń wielofunkcyjnych Prokuratury Okręgowej 
w Gorzowie Wlkp. i Prokuratur Rejonowych okręgu gorzowskiego”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</si>
</sst>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41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71" fontId="2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="93" zoomScaleNormal="93" zoomScalePageLayoutView="0" workbookViewId="0" topLeftCell="A1">
      <selection activeCell="B6" sqref="B6"/>
    </sheetView>
  </sheetViews>
  <sheetFormatPr defaultColWidth="9.140625" defaultRowHeight="12.75"/>
  <cols>
    <col min="2" max="2" width="41.28125" style="0" customWidth="1"/>
    <col min="3" max="3" width="19.421875" style="24" customWidth="1"/>
    <col min="4" max="4" width="14.28125" style="0" bestFit="1" customWidth="1"/>
    <col min="5" max="5" width="15.7109375" style="0" customWidth="1"/>
    <col min="6" max="6" width="19.00390625" style="0" customWidth="1"/>
    <col min="7" max="7" width="13.8515625" style="0" customWidth="1"/>
    <col min="8" max="8" width="16.7109375" style="0" customWidth="1"/>
    <col min="9" max="9" width="15.57421875" style="0" customWidth="1"/>
  </cols>
  <sheetData>
    <row r="1" spans="1:9" ht="27.75" customHeight="1">
      <c r="A1" s="42" t="s">
        <v>204</v>
      </c>
      <c r="B1" s="42"/>
      <c r="C1" s="42"/>
      <c r="D1" s="42"/>
      <c r="E1" s="42"/>
      <c r="F1" s="42"/>
      <c r="G1" s="42"/>
      <c r="H1" s="42"/>
      <c r="I1" s="42"/>
    </row>
    <row r="2" ht="12.75">
      <c r="A2" s="13"/>
    </row>
    <row r="3" spans="1:8" ht="38.25">
      <c r="A3" s="3"/>
      <c r="B3" s="7"/>
      <c r="H3" s="22" t="s">
        <v>102</v>
      </c>
    </row>
    <row r="4" spans="1:9" ht="12.75">
      <c r="A4" s="4"/>
      <c r="I4" s="20"/>
    </row>
    <row r="5" spans="1:4" ht="12.75">
      <c r="A5" s="5"/>
      <c r="B5" s="8"/>
      <c r="C5" s="25"/>
      <c r="D5" s="8" t="s">
        <v>103</v>
      </c>
    </row>
    <row r="6" ht="12.75">
      <c r="A6" s="6"/>
    </row>
    <row r="7" ht="12.75">
      <c r="A7" s="6"/>
    </row>
    <row r="8" ht="12.75">
      <c r="A8" s="6" t="s">
        <v>104</v>
      </c>
    </row>
    <row r="9" ht="12.75">
      <c r="A9" s="6" t="s">
        <v>105</v>
      </c>
    </row>
    <row r="10" ht="12.75">
      <c r="A10" s="6" t="s">
        <v>106</v>
      </c>
    </row>
    <row r="11" ht="12.75">
      <c r="A11" s="6" t="s">
        <v>107</v>
      </c>
    </row>
    <row r="12" ht="13.5" thickBot="1">
      <c r="A12" s="6"/>
    </row>
    <row r="13" ht="13.5" hidden="1" thickBot="1">
      <c r="A13" s="6"/>
    </row>
    <row r="14" spans="1:9" ht="20.25" customHeight="1" thickBot="1">
      <c r="A14" s="9">
        <v>1</v>
      </c>
      <c r="B14" s="10">
        <v>2</v>
      </c>
      <c r="C14" s="26">
        <v>3</v>
      </c>
      <c r="D14" s="10">
        <v>4</v>
      </c>
      <c r="E14" s="11">
        <v>5</v>
      </c>
      <c r="F14" s="10">
        <v>6</v>
      </c>
      <c r="G14" s="10" t="s">
        <v>43</v>
      </c>
      <c r="H14" s="10">
        <v>7</v>
      </c>
      <c r="I14" s="10">
        <v>8</v>
      </c>
    </row>
    <row r="15" spans="1:9" ht="67.5">
      <c r="A15" s="15" t="s">
        <v>0</v>
      </c>
      <c r="B15" s="16" t="s">
        <v>1</v>
      </c>
      <c r="C15" s="27" t="s">
        <v>37</v>
      </c>
      <c r="D15" s="16" t="s">
        <v>2</v>
      </c>
      <c r="E15" s="16" t="s">
        <v>38</v>
      </c>
      <c r="F15" s="17" t="s">
        <v>36</v>
      </c>
      <c r="G15" s="16" t="s">
        <v>39</v>
      </c>
      <c r="H15" s="16" t="s">
        <v>40</v>
      </c>
      <c r="I15" s="16" t="s">
        <v>41</v>
      </c>
    </row>
    <row r="16" spans="1:9" ht="39.75" customHeight="1">
      <c r="A16" s="15">
        <v>1</v>
      </c>
      <c r="B16" s="18" t="s">
        <v>33</v>
      </c>
      <c r="C16" s="28" t="s">
        <v>3</v>
      </c>
      <c r="D16" s="21" t="s">
        <v>34</v>
      </c>
      <c r="E16" s="21">
        <v>4</v>
      </c>
      <c r="F16" s="18" t="s">
        <v>113</v>
      </c>
      <c r="G16" s="21" t="s">
        <v>52</v>
      </c>
      <c r="H16" s="19"/>
      <c r="I16" s="33">
        <f>ROUND(H16*E16,2)</f>
        <v>0</v>
      </c>
    </row>
    <row r="17" spans="1:10" ht="39.75" customHeight="1">
      <c r="A17" s="15">
        <v>2</v>
      </c>
      <c r="B17" s="18" t="s">
        <v>80</v>
      </c>
      <c r="C17" s="34" t="s">
        <v>13</v>
      </c>
      <c r="D17" s="1" t="s">
        <v>6</v>
      </c>
      <c r="E17" s="21">
        <v>1</v>
      </c>
      <c r="F17" s="18" t="s">
        <v>114</v>
      </c>
      <c r="G17" s="21" t="s">
        <v>51</v>
      </c>
      <c r="H17" s="19"/>
      <c r="I17" s="33">
        <f aca="true" t="shared" si="0" ref="I17:I80">ROUND(H17*E17,2)</f>
        <v>0</v>
      </c>
      <c r="J17" s="30"/>
    </row>
    <row r="18" spans="1:10" ht="39.75" customHeight="1">
      <c r="A18" s="15">
        <v>3</v>
      </c>
      <c r="B18" s="18" t="s">
        <v>54</v>
      </c>
      <c r="C18" s="28" t="s">
        <v>3</v>
      </c>
      <c r="D18" s="1" t="s">
        <v>20</v>
      </c>
      <c r="E18" s="1">
        <v>1</v>
      </c>
      <c r="F18" s="18" t="s">
        <v>115</v>
      </c>
      <c r="G18" s="21" t="s">
        <v>51</v>
      </c>
      <c r="H18" s="19"/>
      <c r="I18" s="33">
        <f t="shared" si="0"/>
        <v>0</v>
      </c>
      <c r="J18" s="30"/>
    </row>
    <row r="19" spans="1:10" ht="39.75" customHeight="1">
      <c r="A19" s="15">
        <v>4</v>
      </c>
      <c r="B19" s="18" t="s">
        <v>79</v>
      </c>
      <c r="C19" s="28" t="s">
        <v>13</v>
      </c>
      <c r="D19" s="1" t="s">
        <v>4</v>
      </c>
      <c r="E19" s="1">
        <v>1</v>
      </c>
      <c r="F19" s="18" t="s">
        <v>116</v>
      </c>
      <c r="G19" s="21" t="s">
        <v>51</v>
      </c>
      <c r="H19" s="19"/>
      <c r="I19" s="33">
        <f t="shared" si="0"/>
        <v>0</v>
      </c>
      <c r="J19" s="30"/>
    </row>
    <row r="20" spans="1:10" ht="39.75" customHeight="1">
      <c r="A20" s="15">
        <v>5</v>
      </c>
      <c r="B20" s="35" t="s">
        <v>55</v>
      </c>
      <c r="C20" s="28" t="s">
        <v>3</v>
      </c>
      <c r="D20" s="1" t="s">
        <v>20</v>
      </c>
      <c r="E20" s="1">
        <v>60</v>
      </c>
      <c r="F20" s="18" t="s">
        <v>117</v>
      </c>
      <c r="G20" s="1" t="s">
        <v>51</v>
      </c>
      <c r="H20" s="36"/>
      <c r="I20" s="33">
        <f t="shared" si="0"/>
        <v>0</v>
      </c>
      <c r="J20" s="30"/>
    </row>
    <row r="21" spans="1:9" ht="39.75" customHeight="1">
      <c r="A21" s="15">
        <v>6</v>
      </c>
      <c r="B21" s="35" t="s">
        <v>78</v>
      </c>
      <c r="C21" s="28" t="s">
        <v>13</v>
      </c>
      <c r="D21" s="1" t="s">
        <v>46</v>
      </c>
      <c r="E21" s="1">
        <v>5</v>
      </c>
      <c r="F21" s="18" t="s">
        <v>118</v>
      </c>
      <c r="G21" s="1" t="s">
        <v>51</v>
      </c>
      <c r="H21" s="36"/>
      <c r="I21" s="33">
        <f t="shared" si="0"/>
        <v>0</v>
      </c>
    </row>
    <row r="22" spans="1:9" ht="39.75" customHeight="1">
      <c r="A22" s="15">
        <v>7</v>
      </c>
      <c r="B22" s="18" t="s">
        <v>94</v>
      </c>
      <c r="C22" s="28" t="s">
        <v>3</v>
      </c>
      <c r="D22" s="1" t="s">
        <v>10</v>
      </c>
      <c r="E22" s="1">
        <v>4</v>
      </c>
      <c r="F22" s="18" t="s">
        <v>119</v>
      </c>
      <c r="G22" s="21" t="s">
        <v>92</v>
      </c>
      <c r="H22" s="19"/>
      <c r="I22" s="33">
        <f t="shared" si="0"/>
        <v>0</v>
      </c>
    </row>
    <row r="23" spans="1:10" ht="39.75" customHeight="1">
      <c r="A23" s="15">
        <v>8</v>
      </c>
      <c r="B23" s="18" t="s">
        <v>177</v>
      </c>
      <c r="C23" s="28" t="s">
        <v>178</v>
      </c>
      <c r="D23" s="1" t="s">
        <v>190</v>
      </c>
      <c r="E23" s="1">
        <v>3</v>
      </c>
      <c r="F23" s="18" t="s">
        <v>118</v>
      </c>
      <c r="G23" s="21" t="s">
        <v>92</v>
      </c>
      <c r="H23" s="19"/>
      <c r="I23" s="33">
        <f t="shared" si="0"/>
        <v>0</v>
      </c>
      <c r="J23" s="30"/>
    </row>
    <row r="24" spans="1:9" ht="39.75" customHeight="1">
      <c r="A24" s="15">
        <v>9</v>
      </c>
      <c r="B24" s="18" t="s">
        <v>56</v>
      </c>
      <c r="C24" s="34" t="s">
        <v>3</v>
      </c>
      <c r="D24" s="1" t="s">
        <v>17</v>
      </c>
      <c r="E24" s="21">
        <v>12</v>
      </c>
      <c r="F24" s="18" t="s">
        <v>120</v>
      </c>
      <c r="G24" s="21" t="s">
        <v>51</v>
      </c>
      <c r="H24" s="19"/>
      <c r="I24" s="33">
        <f t="shared" si="0"/>
        <v>0</v>
      </c>
    </row>
    <row r="25" spans="1:9" ht="39.75" customHeight="1">
      <c r="A25" s="15">
        <v>10</v>
      </c>
      <c r="B25" s="18" t="s">
        <v>56</v>
      </c>
      <c r="C25" s="34" t="s">
        <v>7</v>
      </c>
      <c r="D25" s="1" t="s">
        <v>47</v>
      </c>
      <c r="E25" s="21">
        <v>6</v>
      </c>
      <c r="F25" s="18" t="s">
        <v>121</v>
      </c>
      <c r="G25" s="21" t="s">
        <v>51</v>
      </c>
      <c r="H25" s="19"/>
      <c r="I25" s="33">
        <f t="shared" si="0"/>
        <v>0</v>
      </c>
    </row>
    <row r="26" spans="1:9" ht="39.75" customHeight="1">
      <c r="A26" s="15">
        <v>11</v>
      </c>
      <c r="B26" s="18" t="s">
        <v>56</v>
      </c>
      <c r="C26" s="34" t="s">
        <v>8</v>
      </c>
      <c r="D26" s="1" t="s">
        <v>47</v>
      </c>
      <c r="E26" s="21">
        <v>6</v>
      </c>
      <c r="F26" s="18" t="s">
        <v>122</v>
      </c>
      <c r="G26" s="21" t="s">
        <v>51</v>
      </c>
      <c r="H26" s="19"/>
      <c r="I26" s="33">
        <f t="shared" si="0"/>
        <v>0</v>
      </c>
    </row>
    <row r="27" spans="1:9" ht="39.75" customHeight="1">
      <c r="A27" s="15">
        <v>12</v>
      </c>
      <c r="B27" s="18" t="s">
        <v>56</v>
      </c>
      <c r="C27" s="34" t="s">
        <v>9</v>
      </c>
      <c r="D27" s="1" t="s">
        <v>47</v>
      </c>
      <c r="E27" s="21">
        <v>6</v>
      </c>
      <c r="F27" s="18" t="s">
        <v>123</v>
      </c>
      <c r="G27" s="21" t="s">
        <v>51</v>
      </c>
      <c r="H27" s="19"/>
      <c r="I27" s="33">
        <f t="shared" si="0"/>
        <v>0</v>
      </c>
    </row>
    <row r="28" spans="1:9" ht="39.75" customHeight="1">
      <c r="A28" s="15">
        <v>13</v>
      </c>
      <c r="B28" s="18" t="s">
        <v>81</v>
      </c>
      <c r="C28" s="34" t="s">
        <v>13</v>
      </c>
      <c r="D28" s="1" t="s">
        <v>19</v>
      </c>
      <c r="E28" s="21">
        <v>6</v>
      </c>
      <c r="F28" s="18" t="s">
        <v>124</v>
      </c>
      <c r="G28" s="21" t="s">
        <v>51</v>
      </c>
      <c r="H28" s="19"/>
      <c r="I28" s="33">
        <f t="shared" si="0"/>
        <v>0</v>
      </c>
    </row>
    <row r="29" spans="1:9" ht="39.75" customHeight="1">
      <c r="A29" s="15">
        <v>14</v>
      </c>
      <c r="B29" s="18" t="s">
        <v>62</v>
      </c>
      <c r="C29" s="28" t="s">
        <v>3</v>
      </c>
      <c r="D29" s="1" t="s">
        <v>17</v>
      </c>
      <c r="E29" s="1">
        <v>1</v>
      </c>
      <c r="F29" s="18" t="s">
        <v>125</v>
      </c>
      <c r="G29" s="21" t="s">
        <v>51</v>
      </c>
      <c r="H29" s="19"/>
      <c r="I29" s="33">
        <f t="shared" si="0"/>
        <v>0</v>
      </c>
    </row>
    <row r="30" spans="1:9" ht="39.75" customHeight="1">
      <c r="A30" s="15">
        <v>15</v>
      </c>
      <c r="B30" s="18" t="s">
        <v>64</v>
      </c>
      <c r="C30" s="28" t="s">
        <v>3</v>
      </c>
      <c r="D30" s="1" t="s">
        <v>27</v>
      </c>
      <c r="E30" s="1">
        <v>3</v>
      </c>
      <c r="F30" s="18" t="s">
        <v>126</v>
      </c>
      <c r="G30" s="21" t="s">
        <v>52</v>
      </c>
      <c r="H30" s="19"/>
      <c r="I30" s="33">
        <f t="shared" si="0"/>
        <v>0</v>
      </c>
    </row>
    <row r="31" spans="1:9" ht="39.75" customHeight="1">
      <c r="A31" s="15">
        <v>16</v>
      </c>
      <c r="B31" s="18" t="s">
        <v>65</v>
      </c>
      <c r="C31" s="28" t="s">
        <v>3</v>
      </c>
      <c r="D31" s="1" t="s">
        <v>26</v>
      </c>
      <c r="E31" s="1">
        <v>2</v>
      </c>
      <c r="F31" s="18" t="s">
        <v>127</v>
      </c>
      <c r="G31" s="21" t="s">
        <v>52</v>
      </c>
      <c r="H31" s="19"/>
      <c r="I31" s="33">
        <f t="shared" si="0"/>
        <v>0</v>
      </c>
    </row>
    <row r="32" spans="1:9" ht="39.75" customHeight="1">
      <c r="A32" s="15">
        <v>17</v>
      </c>
      <c r="B32" s="18" t="s">
        <v>63</v>
      </c>
      <c r="C32" s="28" t="s">
        <v>3</v>
      </c>
      <c r="D32" s="1" t="s">
        <v>28</v>
      </c>
      <c r="E32" s="1">
        <v>8</v>
      </c>
      <c r="F32" s="18" t="s">
        <v>128</v>
      </c>
      <c r="G32" s="21" t="s">
        <v>51</v>
      </c>
      <c r="H32" s="19"/>
      <c r="I32" s="33">
        <f t="shared" si="0"/>
        <v>0</v>
      </c>
    </row>
    <row r="33" spans="1:9" ht="39.75" customHeight="1">
      <c r="A33" s="15">
        <v>18</v>
      </c>
      <c r="B33" s="18" t="s">
        <v>57</v>
      </c>
      <c r="C33" s="28" t="s">
        <v>3</v>
      </c>
      <c r="D33" s="1" t="s">
        <v>48</v>
      </c>
      <c r="E33" s="1">
        <v>5</v>
      </c>
      <c r="F33" s="18" t="s">
        <v>129</v>
      </c>
      <c r="G33" s="21" t="s">
        <v>51</v>
      </c>
      <c r="H33" s="19"/>
      <c r="I33" s="33">
        <f t="shared" si="0"/>
        <v>0</v>
      </c>
    </row>
    <row r="34" spans="1:9" ht="39.75" customHeight="1">
      <c r="A34" s="15">
        <v>19</v>
      </c>
      <c r="B34" s="18" t="s">
        <v>59</v>
      </c>
      <c r="C34" s="28" t="s">
        <v>3</v>
      </c>
      <c r="D34" s="1" t="s">
        <v>29</v>
      </c>
      <c r="E34" s="1">
        <v>6</v>
      </c>
      <c r="F34" s="18" t="s">
        <v>130</v>
      </c>
      <c r="G34" s="21" t="s">
        <v>51</v>
      </c>
      <c r="H34" s="19"/>
      <c r="I34" s="33">
        <f t="shared" si="0"/>
        <v>0</v>
      </c>
    </row>
    <row r="35" spans="1:9" ht="39.75" customHeight="1">
      <c r="A35" s="15">
        <v>20</v>
      </c>
      <c r="B35" s="18" t="s">
        <v>58</v>
      </c>
      <c r="C35" s="28" t="s">
        <v>3</v>
      </c>
      <c r="D35" s="1" t="s">
        <v>44</v>
      </c>
      <c r="E35" s="1">
        <v>6</v>
      </c>
      <c r="F35" s="18" t="s">
        <v>131</v>
      </c>
      <c r="G35" s="1" t="s">
        <v>51</v>
      </c>
      <c r="H35" s="19"/>
      <c r="I35" s="33">
        <f t="shared" si="0"/>
        <v>0</v>
      </c>
    </row>
    <row r="36" spans="1:9" ht="39.75" customHeight="1">
      <c r="A36" s="15">
        <v>21</v>
      </c>
      <c r="B36" s="18" t="s">
        <v>58</v>
      </c>
      <c r="C36" s="28" t="s">
        <v>7</v>
      </c>
      <c r="D36" s="1" t="s">
        <v>45</v>
      </c>
      <c r="E36" s="1">
        <v>4</v>
      </c>
      <c r="F36" s="18" t="s">
        <v>132</v>
      </c>
      <c r="G36" s="1" t="s">
        <v>51</v>
      </c>
      <c r="H36" s="19"/>
      <c r="I36" s="33">
        <f t="shared" si="0"/>
        <v>0</v>
      </c>
    </row>
    <row r="37" spans="1:9" ht="39.75" customHeight="1">
      <c r="A37" s="15">
        <v>22</v>
      </c>
      <c r="B37" s="18" t="s">
        <v>58</v>
      </c>
      <c r="C37" s="28" t="s">
        <v>8</v>
      </c>
      <c r="D37" s="1" t="s">
        <v>45</v>
      </c>
      <c r="E37" s="1">
        <v>4</v>
      </c>
      <c r="F37" s="18" t="s">
        <v>133</v>
      </c>
      <c r="G37" s="1" t="s">
        <v>51</v>
      </c>
      <c r="H37" s="19"/>
      <c r="I37" s="33">
        <f t="shared" si="0"/>
        <v>0</v>
      </c>
    </row>
    <row r="38" spans="1:9" ht="39.75" customHeight="1">
      <c r="A38" s="15">
        <v>23</v>
      </c>
      <c r="B38" s="18" t="s">
        <v>58</v>
      </c>
      <c r="C38" s="28" t="s">
        <v>9</v>
      </c>
      <c r="D38" s="1" t="s">
        <v>45</v>
      </c>
      <c r="E38" s="1">
        <v>4</v>
      </c>
      <c r="F38" s="18" t="s">
        <v>134</v>
      </c>
      <c r="G38" s="1" t="s">
        <v>51</v>
      </c>
      <c r="H38" s="19"/>
      <c r="I38" s="33">
        <f t="shared" si="0"/>
        <v>0</v>
      </c>
    </row>
    <row r="39" spans="1:10" ht="39.75" customHeight="1">
      <c r="A39" s="15">
        <v>24</v>
      </c>
      <c r="B39" s="18" t="s">
        <v>99</v>
      </c>
      <c r="C39" s="28" t="s">
        <v>3</v>
      </c>
      <c r="D39" s="1" t="s">
        <v>101</v>
      </c>
      <c r="E39" s="1">
        <v>0</v>
      </c>
      <c r="F39" s="18" t="s">
        <v>135</v>
      </c>
      <c r="G39" s="1" t="s">
        <v>51</v>
      </c>
      <c r="H39" s="19"/>
      <c r="I39" s="33">
        <f t="shared" si="0"/>
        <v>0</v>
      </c>
      <c r="J39" s="31"/>
    </row>
    <row r="40" spans="1:9" ht="39.75" customHeight="1">
      <c r="A40" s="15">
        <v>25</v>
      </c>
      <c r="B40" s="37" t="s">
        <v>95</v>
      </c>
      <c r="C40" s="34"/>
      <c r="D40" s="38" t="s">
        <v>13</v>
      </c>
      <c r="E40" s="21">
        <v>1</v>
      </c>
      <c r="F40" s="18" t="s">
        <v>136</v>
      </c>
      <c r="G40" s="1" t="s">
        <v>51</v>
      </c>
      <c r="H40" s="19"/>
      <c r="I40" s="33">
        <f t="shared" si="0"/>
        <v>0</v>
      </c>
    </row>
    <row r="41" spans="1:9" ht="39.75" customHeight="1">
      <c r="A41" s="15">
        <v>26</v>
      </c>
      <c r="B41" s="18" t="s">
        <v>60</v>
      </c>
      <c r="C41" s="28" t="s">
        <v>3</v>
      </c>
      <c r="D41" s="1" t="s">
        <v>22</v>
      </c>
      <c r="E41" s="1">
        <v>5</v>
      </c>
      <c r="F41" s="18" t="s">
        <v>137</v>
      </c>
      <c r="G41" s="21" t="s">
        <v>52</v>
      </c>
      <c r="H41" s="19"/>
      <c r="I41" s="33">
        <f t="shared" si="0"/>
        <v>0</v>
      </c>
    </row>
    <row r="42" spans="1:9" ht="39.75" customHeight="1">
      <c r="A42" s="15">
        <v>27</v>
      </c>
      <c r="B42" s="18" t="s">
        <v>61</v>
      </c>
      <c r="C42" s="28" t="s">
        <v>3</v>
      </c>
      <c r="D42" s="1" t="s">
        <v>23</v>
      </c>
      <c r="E42" s="1">
        <v>2</v>
      </c>
      <c r="F42" s="18" t="s">
        <v>138</v>
      </c>
      <c r="G42" s="21" t="s">
        <v>52</v>
      </c>
      <c r="H42" s="19"/>
      <c r="I42" s="33">
        <f t="shared" si="0"/>
        <v>0</v>
      </c>
    </row>
    <row r="43" spans="1:9" ht="39.75" customHeight="1">
      <c r="A43" s="15">
        <v>28</v>
      </c>
      <c r="B43" s="18" t="s">
        <v>93</v>
      </c>
      <c r="C43" s="28" t="s">
        <v>3</v>
      </c>
      <c r="D43" s="1" t="s">
        <v>97</v>
      </c>
      <c r="E43" s="1">
        <v>2</v>
      </c>
      <c r="F43" s="18" t="s">
        <v>139</v>
      </c>
      <c r="G43" s="21" t="s">
        <v>92</v>
      </c>
      <c r="H43" s="19"/>
      <c r="I43" s="33">
        <f t="shared" si="0"/>
        <v>0</v>
      </c>
    </row>
    <row r="44" spans="1:9" ht="39.75" customHeight="1">
      <c r="A44" s="15">
        <v>29</v>
      </c>
      <c r="B44" s="18" t="s">
        <v>93</v>
      </c>
      <c r="C44" s="28" t="s">
        <v>91</v>
      </c>
      <c r="D44" s="1" t="s">
        <v>98</v>
      </c>
      <c r="E44" s="1">
        <v>2</v>
      </c>
      <c r="F44" s="18" t="s">
        <v>140</v>
      </c>
      <c r="G44" s="21" t="s">
        <v>92</v>
      </c>
      <c r="H44" s="19"/>
      <c r="I44" s="33">
        <f t="shared" si="0"/>
        <v>0</v>
      </c>
    </row>
    <row r="45" spans="1:10" ht="39.75" customHeight="1">
      <c r="A45" s="15">
        <v>30</v>
      </c>
      <c r="B45" s="18" t="s">
        <v>90</v>
      </c>
      <c r="C45" s="28" t="s">
        <v>3</v>
      </c>
      <c r="D45" s="1" t="s">
        <v>97</v>
      </c>
      <c r="E45" s="1">
        <v>1</v>
      </c>
      <c r="F45" s="18" t="s">
        <v>141</v>
      </c>
      <c r="G45" s="21" t="s">
        <v>92</v>
      </c>
      <c r="H45" s="19"/>
      <c r="I45" s="33">
        <f t="shared" si="0"/>
        <v>0</v>
      </c>
      <c r="J45" s="30"/>
    </row>
    <row r="46" spans="1:10" ht="39.75" customHeight="1">
      <c r="A46" s="15">
        <v>31</v>
      </c>
      <c r="B46" s="18" t="s">
        <v>90</v>
      </c>
      <c r="C46" s="28" t="s">
        <v>91</v>
      </c>
      <c r="D46" s="1" t="s">
        <v>98</v>
      </c>
      <c r="E46" s="1">
        <v>1</v>
      </c>
      <c r="F46" s="18" t="s">
        <v>142</v>
      </c>
      <c r="G46" s="21" t="s">
        <v>92</v>
      </c>
      <c r="H46" s="19"/>
      <c r="I46" s="33">
        <f t="shared" si="0"/>
        <v>0</v>
      </c>
      <c r="J46" s="30"/>
    </row>
    <row r="47" spans="1:9" ht="39.75" customHeight="1">
      <c r="A47" s="15">
        <v>32</v>
      </c>
      <c r="B47" s="18" t="s">
        <v>24</v>
      </c>
      <c r="C47" s="28" t="s">
        <v>3</v>
      </c>
      <c r="D47" s="1" t="s">
        <v>25</v>
      </c>
      <c r="E47" s="1">
        <v>2</v>
      </c>
      <c r="F47" s="18" t="s">
        <v>143</v>
      </c>
      <c r="G47" s="1" t="s">
        <v>51</v>
      </c>
      <c r="H47" s="19"/>
      <c r="I47" s="33">
        <f t="shared" si="0"/>
        <v>0</v>
      </c>
    </row>
    <row r="48" spans="1:9" ht="39.75" customHeight="1">
      <c r="A48" s="15">
        <v>33</v>
      </c>
      <c r="B48" s="18" t="s">
        <v>24</v>
      </c>
      <c r="C48" s="28" t="s">
        <v>7</v>
      </c>
      <c r="D48" s="1" t="s">
        <v>42</v>
      </c>
      <c r="E48" s="1">
        <v>1</v>
      </c>
      <c r="F48" s="18" t="s">
        <v>144</v>
      </c>
      <c r="G48" s="1" t="s">
        <v>51</v>
      </c>
      <c r="H48" s="19"/>
      <c r="I48" s="33">
        <f t="shared" si="0"/>
        <v>0</v>
      </c>
    </row>
    <row r="49" spans="1:9" ht="39.75" customHeight="1">
      <c r="A49" s="15">
        <v>34</v>
      </c>
      <c r="B49" s="18" t="s">
        <v>24</v>
      </c>
      <c r="C49" s="28" t="s">
        <v>8</v>
      </c>
      <c r="D49" s="1" t="s">
        <v>42</v>
      </c>
      <c r="E49" s="1">
        <v>1</v>
      </c>
      <c r="F49" s="18" t="s">
        <v>145</v>
      </c>
      <c r="G49" s="1" t="s">
        <v>51</v>
      </c>
      <c r="H49" s="19"/>
      <c r="I49" s="33">
        <f t="shared" si="0"/>
        <v>0</v>
      </c>
    </row>
    <row r="50" spans="1:9" ht="39.75" customHeight="1">
      <c r="A50" s="15">
        <v>35</v>
      </c>
      <c r="B50" s="18" t="s">
        <v>24</v>
      </c>
      <c r="C50" s="28" t="s">
        <v>9</v>
      </c>
      <c r="D50" s="1" t="s">
        <v>42</v>
      </c>
      <c r="E50" s="1">
        <v>1</v>
      </c>
      <c r="F50" s="18" t="s">
        <v>146</v>
      </c>
      <c r="G50" s="1" t="s">
        <v>51</v>
      </c>
      <c r="H50" s="19"/>
      <c r="I50" s="33">
        <f t="shared" si="0"/>
        <v>0</v>
      </c>
    </row>
    <row r="51" spans="1:10" ht="39.75" customHeight="1">
      <c r="A51" s="15">
        <v>36</v>
      </c>
      <c r="B51" s="18" t="s">
        <v>179</v>
      </c>
      <c r="C51" s="28" t="s">
        <v>3</v>
      </c>
      <c r="D51" s="1" t="s">
        <v>193</v>
      </c>
      <c r="E51" s="1">
        <v>8</v>
      </c>
      <c r="F51" s="18" t="s">
        <v>192</v>
      </c>
      <c r="G51" s="1" t="s">
        <v>92</v>
      </c>
      <c r="H51" s="19"/>
      <c r="I51" s="33">
        <f t="shared" si="0"/>
        <v>0</v>
      </c>
      <c r="J51" s="30"/>
    </row>
    <row r="52" spans="1:10" ht="39.75" customHeight="1">
      <c r="A52" s="15">
        <v>37</v>
      </c>
      <c r="B52" s="18" t="s">
        <v>180</v>
      </c>
      <c r="C52" s="28" t="s">
        <v>3</v>
      </c>
      <c r="D52" s="1" t="s">
        <v>50</v>
      </c>
      <c r="E52" s="1">
        <v>4</v>
      </c>
      <c r="F52" s="18" t="s">
        <v>191</v>
      </c>
      <c r="G52" s="1" t="s">
        <v>92</v>
      </c>
      <c r="H52" s="19"/>
      <c r="I52" s="33">
        <f t="shared" si="0"/>
        <v>0</v>
      </c>
      <c r="J52" s="30"/>
    </row>
    <row r="53" spans="1:10" ht="39.75" customHeight="1">
      <c r="A53" s="15">
        <v>38</v>
      </c>
      <c r="B53" s="18" t="s">
        <v>49</v>
      </c>
      <c r="C53" s="28" t="s">
        <v>3</v>
      </c>
      <c r="D53" s="1" t="s">
        <v>50</v>
      </c>
      <c r="E53" s="1">
        <v>2</v>
      </c>
      <c r="F53" s="18" t="s">
        <v>147</v>
      </c>
      <c r="G53" s="1" t="s">
        <v>51</v>
      </c>
      <c r="H53" s="19"/>
      <c r="I53" s="33">
        <f t="shared" si="0"/>
        <v>0</v>
      </c>
      <c r="J53" s="30"/>
    </row>
    <row r="54" spans="1:10" ht="39.75" customHeight="1">
      <c r="A54" s="15">
        <v>39</v>
      </c>
      <c r="B54" s="18" t="s">
        <v>67</v>
      </c>
      <c r="C54" s="28" t="s">
        <v>9</v>
      </c>
      <c r="D54" s="1" t="s">
        <v>17</v>
      </c>
      <c r="E54" s="1">
        <v>1</v>
      </c>
      <c r="F54" s="18" t="s">
        <v>148</v>
      </c>
      <c r="G54" s="1" t="s">
        <v>51</v>
      </c>
      <c r="H54" s="19"/>
      <c r="I54" s="33">
        <f t="shared" si="0"/>
        <v>0</v>
      </c>
      <c r="J54" s="30"/>
    </row>
    <row r="55" spans="1:10" ht="39.75" customHeight="1">
      <c r="A55" s="15">
        <v>40</v>
      </c>
      <c r="B55" s="18" t="s">
        <v>82</v>
      </c>
      <c r="C55" s="28" t="s">
        <v>3</v>
      </c>
      <c r="D55" s="1" t="s">
        <v>18</v>
      </c>
      <c r="E55" s="1">
        <v>1</v>
      </c>
      <c r="F55" s="18" t="s">
        <v>149</v>
      </c>
      <c r="G55" s="1" t="s">
        <v>51</v>
      </c>
      <c r="H55" s="19"/>
      <c r="I55" s="33">
        <f t="shared" si="0"/>
        <v>0</v>
      </c>
      <c r="J55" s="30"/>
    </row>
    <row r="56" spans="1:10" ht="39.75" customHeight="1">
      <c r="A56" s="15">
        <v>41</v>
      </c>
      <c r="B56" s="18" t="s">
        <v>82</v>
      </c>
      <c r="C56" s="28" t="s">
        <v>11</v>
      </c>
      <c r="D56" s="1" t="s">
        <v>18</v>
      </c>
      <c r="E56" s="1">
        <v>1</v>
      </c>
      <c r="F56" s="18" t="s">
        <v>150</v>
      </c>
      <c r="G56" s="1" t="s">
        <v>51</v>
      </c>
      <c r="H56" s="19"/>
      <c r="I56" s="33">
        <f t="shared" si="0"/>
        <v>0</v>
      </c>
      <c r="J56" s="30"/>
    </row>
    <row r="57" spans="1:10" ht="39.75" customHeight="1">
      <c r="A57" s="15">
        <v>42</v>
      </c>
      <c r="B57" s="18" t="s">
        <v>53</v>
      </c>
      <c r="C57" s="34" t="s">
        <v>13</v>
      </c>
      <c r="D57" s="21" t="s">
        <v>5</v>
      </c>
      <c r="E57" s="21">
        <v>1</v>
      </c>
      <c r="F57" s="18" t="s">
        <v>151</v>
      </c>
      <c r="G57" s="1" t="s">
        <v>51</v>
      </c>
      <c r="H57" s="19"/>
      <c r="I57" s="33">
        <f t="shared" si="0"/>
        <v>0</v>
      </c>
      <c r="J57" s="30"/>
    </row>
    <row r="58" spans="1:10" ht="39.75" customHeight="1">
      <c r="A58" s="15">
        <v>43</v>
      </c>
      <c r="B58" s="18" t="s">
        <v>66</v>
      </c>
      <c r="C58" s="28" t="s">
        <v>3</v>
      </c>
      <c r="D58" s="1" t="s">
        <v>16</v>
      </c>
      <c r="E58" s="1">
        <v>1</v>
      </c>
      <c r="F58" s="18" t="s">
        <v>152</v>
      </c>
      <c r="G58" s="1" t="s">
        <v>51</v>
      </c>
      <c r="H58" s="19"/>
      <c r="I58" s="33">
        <f t="shared" si="0"/>
        <v>0</v>
      </c>
      <c r="J58" s="30"/>
    </row>
    <row r="59" spans="1:10" ht="39.75" customHeight="1">
      <c r="A59" s="15">
        <v>44</v>
      </c>
      <c r="B59" s="18" t="s">
        <v>66</v>
      </c>
      <c r="C59" s="28" t="s">
        <v>7</v>
      </c>
      <c r="D59" s="1" t="s">
        <v>17</v>
      </c>
      <c r="E59" s="1">
        <v>1</v>
      </c>
      <c r="F59" s="18" t="s">
        <v>153</v>
      </c>
      <c r="G59" s="1" t="s">
        <v>51</v>
      </c>
      <c r="H59" s="19"/>
      <c r="I59" s="33">
        <f t="shared" si="0"/>
        <v>0</v>
      </c>
      <c r="J59" s="30"/>
    </row>
    <row r="60" spans="1:10" ht="39.75" customHeight="1">
      <c r="A60" s="15">
        <v>45</v>
      </c>
      <c r="B60" s="18" t="s">
        <v>66</v>
      </c>
      <c r="C60" s="28" t="s">
        <v>8</v>
      </c>
      <c r="D60" s="1" t="s">
        <v>17</v>
      </c>
      <c r="E60" s="1">
        <v>1</v>
      </c>
      <c r="F60" s="18" t="s">
        <v>154</v>
      </c>
      <c r="G60" s="1" t="s">
        <v>51</v>
      </c>
      <c r="H60" s="19"/>
      <c r="I60" s="33">
        <f t="shared" si="0"/>
        <v>0</v>
      </c>
      <c r="J60" s="30"/>
    </row>
    <row r="61" spans="1:10" ht="39.75" customHeight="1">
      <c r="A61" s="15">
        <v>46</v>
      </c>
      <c r="B61" s="18" t="s">
        <v>83</v>
      </c>
      <c r="C61" s="28" t="s">
        <v>3</v>
      </c>
      <c r="D61" s="1" t="s">
        <v>14</v>
      </c>
      <c r="E61" s="1">
        <v>15</v>
      </c>
      <c r="F61" s="18" t="s">
        <v>155</v>
      </c>
      <c r="G61" s="1" t="s">
        <v>51</v>
      </c>
      <c r="H61" s="19"/>
      <c r="I61" s="33">
        <f t="shared" si="0"/>
        <v>0</v>
      </c>
      <c r="J61" s="30"/>
    </row>
    <row r="62" spans="1:9" ht="39.75" customHeight="1">
      <c r="A62" s="15">
        <v>47</v>
      </c>
      <c r="B62" s="18" t="s">
        <v>68</v>
      </c>
      <c r="C62" s="28" t="s">
        <v>3</v>
      </c>
      <c r="D62" s="1" t="s">
        <v>12</v>
      </c>
      <c r="E62" s="1">
        <v>50</v>
      </c>
      <c r="F62" s="18" t="s">
        <v>156</v>
      </c>
      <c r="G62" s="21" t="s">
        <v>52</v>
      </c>
      <c r="H62" s="19"/>
      <c r="I62" s="33">
        <f t="shared" si="0"/>
        <v>0</v>
      </c>
    </row>
    <row r="63" spans="1:9" ht="39.75" customHeight="1">
      <c r="A63" s="15">
        <v>48</v>
      </c>
      <c r="B63" s="18" t="s">
        <v>88</v>
      </c>
      <c r="C63" s="28" t="s">
        <v>3</v>
      </c>
      <c r="D63" s="21" t="s">
        <v>4</v>
      </c>
      <c r="E63" s="21">
        <v>2</v>
      </c>
      <c r="F63" s="18" t="s">
        <v>157</v>
      </c>
      <c r="G63" s="21" t="s">
        <v>51</v>
      </c>
      <c r="H63" s="19"/>
      <c r="I63" s="33">
        <f t="shared" si="0"/>
        <v>0</v>
      </c>
    </row>
    <row r="64" spans="1:9" ht="39.75" customHeight="1">
      <c r="A64" s="15">
        <v>49</v>
      </c>
      <c r="B64" s="35" t="s">
        <v>69</v>
      </c>
      <c r="C64" s="34" t="s">
        <v>3</v>
      </c>
      <c r="D64" s="21" t="s">
        <v>35</v>
      </c>
      <c r="E64" s="21">
        <v>1</v>
      </c>
      <c r="F64" s="18" t="s">
        <v>158</v>
      </c>
      <c r="G64" s="1" t="s">
        <v>51</v>
      </c>
      <c r="H64" s="19"/>
      <c r="I64" s="33">
        <f t="shared" si="0"/>
        <v>0</v>
      </c>
    </row>
    <row r="65" spans="1:10" s="14" customFormat="1" ht="39.75" customHeight="1">
      <c r="A65" s="15">
        <v>50</v>
      </c>
      <c r="B65" s="18" t="s">
        <v>89</v>
      </c>
      <c r="C65" s="28" t="s">
        <v>3</v>
      </c>
      <c r="D65" s="1" t="s">
        <v>15</v>
      </c>
      <c r="E65" s="1">
        <v>1</v>
      </c>
      <c r="F65" s="18" t="s">
        <v>159</v>
      </c>
      <c r="G65" s="1" t="s">
        <v>51</v>
      </c>
      <c r="H65" s="19"/>
      <c r="I65" s="33">
        <f t="shared" si="0"/>
        <v>0</v>
      </c>
      <c r="J65" s="30"/>
    </row>
    <row r="66" spans="1:10" ht="39.75" customHeight="1">
      <c r="A66" s="15">
        <v>51</v>
      </c>
      <c r="B66" s="18" t="s">
        <v>84</v>
      </c>
      <c r="C66" s="28" t="s">
        <v>13</v>
      </c>
      <c r="D66" s="1" t="s">
        <v>14</v>
      </c>
      <c r="E66" s="1">
        <v>1</v>
      </c>
      <c r="F66" s="18" t="s">
        <v>155</v>
      </c>
      <c r="G66" s="1" t="s">
        <v>51</v>
      </c>
      <c r="H66" s="19"/>
      <c r="I66" s="33">
        <f t="shared" si="0"/>
        <v>0</v>
      </c>
      <c r="J66" s="30"/>
    </row>
    <row r="67" spans="1:9" ht="39.75" customHeight="1">
      <c r="A67" s="15">
        <v>52</v>
      </c>
      <c r="B67" s="39" t="s">
        <v>70</v>
      </c>
      <c r="C67" s="34" t="s">
        <v>3</v>
      </c>
      <c r="D67" s="21" t="s">
        <v>10</v>
      </c>
      <c r="E67" s="21">
        <v>2</v>
      </c>
      <c r="F67" s="18" t="s">
        <v>160</v>
      </c>
      <c r="G67" s="1" t="s">
        <v>51</v>
      </c>
      <c r="H67" s="19"/>
      <c r="I67" s="33">
        <f t="shared" si="0"/>
        <v>0</v>
      </c>
    </row>
    <row r="68" spans="1:9" ht="39.75" customHeight="1">
      <c r="A68" s="15">
        <v>53</v>
      </c>
      <c r="B68" s="18" t="s">
        <v>71</v>
      </c>
      <c r="C68" s="34" t="s">
        <v>3</v>
      </c>
      <c r="D68" s="21" t="s">
        <v>14</v>
      </c>
      <c r="E68" s="21">
        <v>1</v>
      </c>
      <c r="F68" s="18" t="s">
        <v>155</v>
      </c>
      <c r="G68" s="1" t="s">
        <v>51</v>
      </c>
      <c r="H68" s="19"/>
      <c r="I68" s="33">
        <f t="shared" si="0"/>
        <v>0</v>
      </c>
    </row>
    <row r="69" spans="1:9" ht="39.75" customHeight="1">
      <c r="A69" s="15">
        <v>54</v>
      </c>
      <c r="B69" s="18" t="s">
        <v>72</v>
      </c>
      <c r="C69" s="28" t="s">
        <v>3</v>
      </c>
      <c r="D69" s="1" t="s">
        <v>4</v>
      </c>
      <c r="E69" s="1">
        <v>1</v>
      </c>
      <c r="F69" s="18" t="s">
        <v>161</v>
      </c>
      <c r="G69" s="21" t="s">
        <v>52</v>
      </c>
      <c r="H69" s="19"/>
      <c r="I69" s="33">
        <f t="shared" si="0"/>
        <v>0</v>
      </c>
    </row>
    <row r="70" spans="1:10" ht="39.75" customHeight="1">
      <c r="A70" s="15">
        <v>55</v>
      </c>
      <c r="B70" s="18" t="s">
        <v>182</v>
      </c>
      <c r="C70" s="28" t="s">
        <v>3</v>
      </c>
      <c r="D70" s="1" t="s">
        <v>5</v>
      </c>
      <c r="E70" s="1">
        <v>7</v>
      </c>
      <c r="F70" s="18" t="s">
        <v>162</v>
      </c>
      <c r="G70" s="21" t="s">
        <v>52</v>
      </c>
      <c r="H70" s="19"/>
      <c r="I70" s="33">
        <f t="shared" si="0"/>
        <v>0</v>
      </c>
      <c r="J70" s="2"/>
    </row>
    <row r="71" spans="1:10" ht="39.75" customHeight="1">
      <c r="A71" s="15">
        <v>56</v>
      </c>
      <c r="B71" s="18" t="s">
        <v>181</v>
      </c>
      <c r="C71" s="28" t="s">
        <v>178</v>
      </c>
      <c r="D71" s="1" t="s">
        <v>35</v>
      </c>
      <c r="E71" s="1">
        <v>2</v>
      </c>
      <c r="F71" s="18" t="s">
        <v>194</v>
      </c>
      <c r="G71" s="21" t="s">
        <v>52</v>
      </c>
      <c r="H71" s="19"/>
      <c r="I71" s="33">
        <f t="shared" si="0"/>
        <v>0</v>
      </c>
      <c r="J71" s="32"/>
    </row>
    <row r="72" spans="1:10" ht="39.75" customHeight="1">
      <c r="A72" s="15">
        <v>57</v>
      </c>
      <c r="B72" s="18" t="s">
        <v>183</v>
      </c>
      <c r="C72" s="28" t="s">
        <v>3</v>
      </c>
      <c r="D72" s="1" t="s">
        <v>195</v>
      </c>
      <c r="E72" s="1">
        <v>60</v>
      </c>
      <c r="F72" s="18" t="s">
        <v>184</v>
      </c>
      <c r="G72" s="21" t="s">
        <v>92</v>
      </c>
      <c r="H72" s="19"/>
      <c r="I72" s="33">
        <f t="shared" si="0"/>
        <v>0</v>
      </c>
      <c r="J72" s="32"/>
    </row>
    <row r="73" spans="1:10" ht="39.75" customHeight="1">
      <c r="A73" s="15">
        <v>58</v>
      </c>
      <c r="B73" s="18" t="s">
        <v>185</v>
      </c>
      <c r="C73" s="28" t="s">
        <v>178</v>
      </c>
      <c r="D73" s="1" t="s">
        <v>14</v>
      </c>
      <c r="E73" s="1">
        <v>10</v>
      </c>
      <c r="F73" s="18" t="s">
        <v>186</v>
      </c>
      <c r="G73" s="21" t="s">
        <v>92</v>
      </c>
      <c r="H73" s="19"/>
      <c r="I73" s="33">
        <f t="shared" si="0"/>
        <v>0</v>
      </c>
      <c r="J73" s="32"/>
    </row>
    <row r="74" spans="1:9" ht="39.75" customHeight="1">
      <c r="A74" s="15">
        <v>59</v>
      </c>
      <c r="B74" s="18" t="s">
        <v>73</v>
      </c>
      <c r="C74" s="28" t="s">
        <v>3</v>
      </c>
      <c r="D74" s="1" t="s">
        <v>20</v>
      </c>
      <c r="E74" s="1">
        <v>2</v>
      </c>
      <c r="F74" s="18" t="s">
        <v>163</v>
      </c>
      <c r="G74" s="1" t="s">
        <v>51</v>
      </c>
      <c r="H74" s="19"/>
      <c r="I74" s="33">
        <f t="shared" si="0"/>
        <v>0</v>
      </c>
    </row>
    <row r="75" spans="1:9" ht="39.75" customHeight="1">
      <c r="A75" s="15">
        <v>60</v>
      </c>
      <c r="B75" s="18" t="s">
        <v>85</v>
      </c>
      <c r="C75" s="28" t="s">
        <v>13</v>
      </c>
      <c r="D75" s="1" t="s">
        <v>10</v>
      </c>
      <c r="E75" s="1">
        <v>2</v>
      </c>
      <c r="F75" s="18" t="s">
        <v>164</v>
      </c>
      <c r="G75" s="1" t="s">
        <v>51</v>
      </c>
      <c r="H75" s="19"/>
      <c r="I75" s="33">
        <f t="shared" si="0"/>
        <v>0</v>
      </c>
    </row>
    <row r="76" spans="1:9" ht="39.75" customHeight="1">
      <c r="A76" s="15">
        <v>61</v>
      </c>
      <c r="B76" s="18" t="s">
        <v>74</v>
      </c>
      <c r="C76" s="28" t="s">
        <v>3</v>
      </c>
      <c r="D76" s="1" t="s">
        <v>22</v>
      </c>
      <c r="E76" s="1">
        <v>4</v>
      </c>
      <c r="F76" s="18" t="s">
        <v>165</v>
      </c>
      <c r="G76" s="1" t="s">
        <v>51</v>
      </c>
      <c r="H76" s="19"/>
      <c r="I76" s="33">
        <f t="shared" si="0"/>
        <v>0</v>
      </c>
    </row>
    <row r="77" spans="1:9" ht="39.75" customHeight="1">
      <c r="A77" s="15">
        <v>62</v>
      </c>
      <c r="B77" s="18" t="s">
        <v>86</v>
      </c>
      <c r="C77" s="28" t="s">
        <v>13</v>
      </c>
      <c r="D77" s="1" t="s">
        <v>21</v>
      </c>
      <c r="E77" s="1">
        <v>2</v>
      </c>
      <c r="F77" s="18" t="s">
        <v>166</v>
      </c>
      <c r="G77" s="1" t="s">
        <v>52</v>
      </c>
      <c r="H77" s="19"/>
      <c r="I77" s="33">
        <f t="shared" si="0"/>
        <v>0</v>
      </c>
    </row>
    <row r="78" spans="1:9" ht="39.75" customHeight="1">
      <c r="A78" s="15">
        <v>63</v>
      </c>
      <c r="B78" s="18" t="s">
        <v>75</v>
      </c>
      <c r="C78" s="28" t="s">
        <v>3</v>
      </c>
      <c r="D78" s="1" t="s">
        <v>22</v>
      </c>
      <c r="E78" s="1">
        <v>2</v>
      </c>
      <c r="F78" s="18" t="s">
        <v>167</v>
      </c>
      <c r="G78" s="1" t="s">
        <v>51</v>
      </c>
      <c r="H78" s="19"/>
      <c r="I78" s="33">
        <f t="shared" si="0"/>
        <v>0</v>
      </c>
    </row>
    <row r="79" spans="1:9" ht="39.75" customHeight="1">
      <c r="A79" s="15">
        <v>64</v>
      </c>
      <c r="B79" s="18" t="s">
        <v>87</v>
      </c>
      <c r="C79" s="28" t="s">
        <v>13</v>
      </c>
      <c r="D79" s="1" t="s">
        <v>21</v>
      </c>
      <c r="E79" s="1">
        <v>1</v>
      </c>
      <c r="F79" s="18" t="s">
        <v>168</v>
      </c>
      <c r="G79" s="1" t="s">
        <v>52</v>
      </c>
      <c r="H79" s="19"/>
      <c r="I79" s="33">
        <f t="shared" si="0"/>
        <v>0</v>
      </c>
    </row>
    <row r="80" spans="1:9" ht="39.75" customHeight="1">
      <c r="A80" s="15">
        <v>65</v>
      </c>
      <c r="B80" s="18" t="s">
        <v>76</v>
      </c>
      <c r="C80" s="28" t="s">
        <v>3</v>
      </c>
      <c r="D80" s="1" t="s">
        <v>30</v>
      </c>
      <c r="E80" s="1">
        <v>1</v>
      </c>
      <c r="F80" s="18" t="s">
        <v>169</v>
      </c>
      <c r="G80" s="21" t="s">
        <v>52</v>
      </c>
      <c r="H80" s="19"/>
      <c r="I80" s="33">
        <f t="shared" si="0"/>
        <v>0</v>
      </c>
    </row>
    <row r="81" spans="1:9" ht="39.75" customHeight="1">
      <c r="A81" s="15">
        <v>66</v>
      </c>
      <c r="B81" s="18" t="s">
        <v>189</v>
      </c>
      <c r="C81" s="28" t="s">
        <v>3</v>
      </c>
      <c r="D81" s="1" t="s">
        <v>4</v>
      </c>
      <c r="E81" s="1">
        <v>10</v>
      </c>
      <c r="F81" s="18" t="s">
        <v>170</v>
      </c>
      <c r="G81" s="21" t="s">
        <v>92</v>
      </c>
      <c r="H81" s="19"/>
      <c r="I81" s="33">
        <f aca="true" t="shared" si="1" ref="I81:I92">ROUND(H81*E81,2)</f>
        <v>0</v>
      </c>
    </row>
    <row r="82" spans="1:9" ht="39.75" customHeight="1">
      <c r="A82" s="15">
        <v>67</v>
      </c>
      <c r="B82" s="18" t="s">
        <v>188</v>
      </c>
      <c r="C82" s="28" t="s">
        <v>3</v>
      </c>
      <c r="D82" s="1" t="s">
        <v>202</v>
      </c>
      <c r="E82" s="1">
        <v>2</v>
      </c>
      <c r="F82" s="18" t="s">
        <v>203</v>
      </c>
      <c r="G82" s="21" t="s">
        <v>92</v>
      </c>
      <c r="H82" s="19"/>
      <c r="I82" s="33">
        <f t="shared" si="1"/>
        <v>0</v>
      </c>
    </row>
    <row r="83" spans="1:9" ht="39.75" customHeight="1">
      <c r="A83" s="15">
        <v>68</v>
      </c>
      <c r="B83" s="18" t="s">
        <v>187</v>
      </c>
      <c r="C83" s="28" t="s">
        <v>3</v>
      </c>
      <c r="D83" s="1" t="s">
        <v>196</v>
      </c>
      <c r="E83" s="1">
        <v>5</v>
      </c>
      <c r="F83" s="18" t="s">
        <v>198</v>
      </c>
      <c r="G83" s="21" t="s">
        <v>92</v>
      </c>
      <c r="H83" s="19"/>
      <c r="I83" s="33">
        <f t="shared" si="1"/>
        <v>0</v>
      </c>
    </row>
    <row r="84" spans="1:9" ht="39.75" customHeight="1">
      <c r="A84" s="15">
        <v>69</v>
      </c>
      <c r="B84" s="18" t="s">
        <v>187</v>
      </c>
      <c r="C84" s="28" t="s">
        <v>7</v>
      </c>
      <c r="D84" s="1" t="s">
        <v>197</v>
      </c>
      <c r="E84" s="1">
        <v>3</v>
      </c>
      <c r="F84" s="18" t="s">
        <v>199</v>
      </c>
      <c r="G84" s="21" t="s">
        <v>92</v>
      </c>
      <c r="H84" s="19"/>
      <c r="I84" s="33">
        <f t="shared" si="1"/>
        <v>0</v>
      </c>
    </row>
    <row r="85" spans="1:9" ht="39.75" customHeight="1">
      <c r="A85" s="15">
        <v>70</v>
      </c>
      <c r="B85" s="18" t="s">
        <v>187</v>
      </c>
      <c r="C85" s="28" t="s">
        <v>8</v>
      </c>
      <c r="D85" s="1" t="s">
        <v>197</v>
      </c>
      <c r="E85" s="1">
        <v>3</v>
      </c>
      <c r="F85" s="18" t="s">
        <v>200</v>
      </c>
      <c r="G85" s="21" t="s">
        <v>92</v>
      </c>
      <c r="H85" s="19"/>
      <c r="I85" s="33">
        <f t="shared" si="1"/>
        <v>0</v>
      </c>
    </row>
    <row r="86" spans="1:9" ht="39.75" customHeight="1">
      <c r="A86" s="15">
        <v>71</v>
      </c>
      <c r="B86" s="18" t="s">
        <v>187</v>
      </c>
      <c r="C86" s="28" t="s">
        <v>9</v>
      </c>
      <c r="D86" s="1" t="s">
        <v>197</v>
      </c>
      <c r="E86" s="1">
        <v>3</v>
      </c>
      <c r="F86" s="18" t="s">
        <v>201</v>
      </c>
      <c r="G86" s="21" t="s">
        <v>92</v>
      </c>
      <c r="H86" s="19"/>
      <c r="I86" s="33">
        <f t="shared" si="1"/>
        <v>0</v>
      </c>
    </row>
    <row r="87" spans="1:9" ht="39.75" customHeight="1">
      <c r="A87" s="15">
        <v>72</v>
      </c>
      <c r="B87" s="18" t="s">
        <v>31</v>
      </c>
      <c r="C87" s="28" t="s">
        <v>3</v>
      </c>
      <c r="D87" s="1" t="s">
        <v>32</v>
      </c>
      <c r="E87" s="1">
        <v>2</v>
      </c>
      <c r="F87" s="18" t="s">
        <v>171</v>
      </c>
      <c r="G87" s="1" t="s">
        <v>51</v>
      </c>
      <c r="H87" s="19"/>
      <c r="I87" s="33">
        <f t="shared" si="1"/>
        <v>0</v>
      </c>
    </row>
    <row r="88" spans="1:9" ht="39.75" customHeight="1">
      <c r="A88" s="15">
        <v>73</v>
      </c>
      <c r="B88" s="18" t="s">
        <v>31</v>
      </c>
      <c r="C88" s="28" t="s">
        <v>9</v>
      </c>
      <c r="D88" s="1" t="s">
        <v>32</v>
      </c>
      <c r="E88" s="1">
        <v>1</v>
      </c>
      <c r="F88" s="18" t="s">
        <v>172</v>
      </c>
      <c r="G88" s="1" t="s">
        <v>51</v>
      </c>
      <c r="H88" s="19"/>
      <c r="I88" s="33">
        <f t="shared" si="1"/>
        <v>0</v>
      </c>
    </row>
    <row r="89" spans="1:9" ht="39.75" customHeight="1">
      <c r="A89" s="15">
        <v>74</v>
      </c>
      <c r="B89" s="18" t="s">
        <v>31</v>
      </c>
      <c r="C89" s="28" t="s">
        <v>8</v>
      </c>
      <c r="D89" s="1" t="s">
        <v>32</v>
      </c>
      <c r="E89" s="1">
        <v>1</v>
      </c>
      <c r="F89" s="18" t="s">
        <v>173</v>
      </c>
      <c r="G89" s="1" t="s">
        <v>51</v>
      </c>
      <c r="H89" s="19"/>
      <c r="I89" s="33">
        <f t="shared" si="1"/>
        <v>0</v>
      </c>
    </row>
    <row r="90" spans="1:9" ht="39.75" customHeight="1">
      <c r="A90" s="15">
        <v>75</v>
      </c>
      <c r="B90" s="18" t="s">
        <v>31</v>
      </c>
      <c r="C90" s="28" t="s">
        <v>7</v>
      </c>
      <c r="D90" s="1" t="s">
        <v>32</v>
      </c>
      <c r="E90" s="1">
        <v>1</v>
      </c>
      <c r="F90" s="18" t="s">
        <v>174</v>
      </c>
      <c r="G90" s="1" t="s">
        <v>51</v>
      </c>
      <c r="H90" s="19"/>
      <c r="I90" s="33">
        <f t="shared" si="1"/>
        <v>0</v>
      </c>
    </row>
    <row r="91" spans="1:9" ht="39.75" customHeight="1">
      <c r="A91" s="15">
        <v>76</v>
      </c>
      <c r="B91" s="18" t="s">
        <v>77</v>
      </c>
      <c r="C91" s="28" t="s">
        <v>13</v>
      </c>
      <c r="D91" s="1" t="s">
        <v>13</v>
      </c>
      <c r="E91" s="1">
        <v>1</v>
      </c>
      <c r="F91" s="18" t="s">
        <v>175</v>
      </c>
      <c r="G91" s="1" t="s">
        <v>51</v>
      </c>
      <c r="H91" s="19"/>
      <c r="I91" s="33">
        <f t="shared" si="1"/>
        <v>0</v>
      </c>
    </row>
    <row r="92" spans="1:9" ht="39.75" customHeight="1">
      <c r="A92" s="15">
        <v>77</v>
      </c>
      <c r="B92" s="18" t="s">
        <v>100</v>
      </c>
      <c r="C92" s="28" t="s">
        <v>3</v>
      </c>
      <c r="D92" s="1" t="s">
        <v>19</v>
      </c>
      <c r="E92" s="1">
        <v>2</v>
      </c>
      <c r="F92" s="18" t="s">
        <v>176</v>
      </c>
      <c r="G92" s="1" t="s">
        <v>51</v>
      </c>
      <c r="H92" s="19"/>
      <c r="I92" s="33">
        <f t="shared" si="1"/>
        <v>0</v>
      </c>
    </row>
    <row r="93" spans="1:9" ht="21.75" customHeight="1">
      <c r="A93" s="15">
        <v>78</v>
      </c>
      <c r="B93" s="40" t="s">
        <v>96</v>
      </c>
      <c r="C93" s="41"/>
      <c r="D93" s="41"/>
      <c r="E93" s="41"/>
      <c r="F93" s="41"/>
      <c r="G93" s="41"/>
      <c r="H93" s="41"/>
      <c r="I93" s="23">
        <f>SUM(I16:I92)</f>
        <v>0</v>
      </c>
    </row>
    <row r="95" spans="2:3" ht="12.75">
      <c r="B95" s="2"/>
      <c r="C95" s="29"/>
    </row>
    <row r="96" spans="1:7" ht="12.75">
      <c r="A96" t="s">
        <v>108</v>
      </c>
      <c r="B96" s="2"/>
      <c r="G96" s="2"/>
    </row>
    <row r="97" spans="1:7" ht="12.75">
      <c r="A97" t="s">
        <v>109</v>
      </c>
      <c r="G97" t="s">
        <v>110</v>
      </c>
    </row>
    <row r="98" spans="7:10" ht="12.75">
      <c r="G98" t="s">
        <v>111</v>
      </c>
      <c r="J98" s="12"/>
    </row>
    <row r="99" ht="12.75">
      <c r="G99" t="s">
        <v>112</v>
      </c>
    </row>
  </sheetData>
  <sheetProtection/>
  <mergeCells count="2">
    <mergeCell ref="B93:H93"/>
    <mergeCell ref="A1:I1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Sanocki Krzysztof</cp:lastModifiedBy>
  <cp:lastPrinted>2022-03-21T11:59:07Z</cp:lastPrinted>
  <dcterms:created xsi:type="dcterms:W3CDTF">2016-07-12T06:57:47Z</dcterms:created>
  <dcterms:modified xsi:type="dcterms:W3CDTF">2022-03-21T12:00:57Z</dcterms:modified>
  <cp:category/>
  <cp:version/>
  <cp:contentType/>
  <cp:contentStatus/>
</cp:coreProperties>
</file>