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Certyfikowane Materiały Odniesi" sheetId="1" r:id="rId1"/>
  </sheets>
  <calcPr calcId="152511"/>
</workbook>
</file>

<file path=xl/calcChain.xml><?xml version="1.0" encoding="utf-8"?>
<calcChain xmlns="http://schemas.openxmlformats.org/spreadsheetml/2006/main">
  <c r="H4" i="1" l="1"/>
  <c r="I4" i="1" s="1"/>
  <c r="J4" i="1"/>
  <c r="H5" i="1"/>
  <c r="I5" i="1" s="1"/>
  <c r="J5" i="1"/>
  <c r="H6" i="1"/>
  <c r="I6" i="1"/>
  <c r="J6" i="1"/>
  <c r="H7" i="1"/>
  <c r="I7" i="1" s="1"/>
  <c r="J7" i="1"/>
  <c r="H8" i="1"/>
  <c r="I8" i="1"/>
  <c r="J8" i="1"/>
  <c r="H9" i="1"/>
  <c r="I9" i="1" s="1"/>
  <c r="J9" i="1"/>
  <c r="H10" i="1"/>
  <c r="I10" i="1" s="1"/>
  <c r="J10" i="1"/>
  <c r="H11" i="1"/>
  <c r="I11" i="1"/>
  <c r="J11" i="1"/>
  <c r="H12" i="1"/>
  <c r="I12" i="1" s="1"/>
  <c r="J12" i="1"/>
  <c r="H13" i="1"/>
  <c r="I13" i="1" s="1"/>
  <c r="J13" i="1"/>
  <c r="H14" i="1"/>
  <c r="I14" i="1"/>
  <c r="J14" i="1"/>
  <c r="H15" i="1"/>
  <c r="I15" i="1" s="1"/>
  <c r="J15" i="1"/>
  <c r="H16" i="1"/>
  <c r="I16" i="1"/>
  <c r="J16" i="1"/>
  <c r="H17" i="1"/>
  <c r="I17" i="1" s="1"/>
  <c r="J17" i="1"/>
  <c r="H18" i="1"/>
  <c r="I18" i="1" s="1"/>
  <c r="J18" i="1"/>
  <c r="H19" i="1"/>
  <c r="I19" i="1"/>
  <c r="J19" i="1"/>
  <c r="H20" i="1"/>
  <c r="I20" i="1" s="1"/>
  <c r="J20" i="1"/>
  <c r="H21" i="1"/>
  <c r="I21" i="1" s="1"/>
  <c r="J21" i="1"/>
  <c r="J3" i="1"/>
  <c r="H3" i="1"/>
  <c r="I3" i="1" s="1"/>
  <c r="J22" i="1" l="1"/>
  <c r="I22" i="1"/>
  <c r="H22" i="1"/>
</calcChain>
</file>

<file path=xl/sharedStrings.xml><?xml version="1.0" encoding="utf-8"?>
<sst xmlns="http://schemas.openxmlformats.org/spreadsheetml/2006/main" count="72" uniqueCount="43">
  <si>
    <t>szt</t>
  </si>
  <si>
    <t/>
  </si>
  <si>
    <t>24496000-1</t>
  </si>
  <si>
    <t>3,0</t>
  </si>
  <si>
    <t>24496500-2</t>
  </si>
  <si>
    <t>4496500-2</t>
  </si>
  <si>
    <t>33696500-0</t>
  </si>
  <si>
    <t>33696300-8</t>
  </si>
  <si>
    <t>24141223-1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</si>
  <si>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</si>
  <si>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</si>
  <si>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</si>
  <si>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</si>
  <si>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</si>
  <si>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</si>
  <si>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</si>
  <si>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</si>
  <si>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</si>
  <si>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</si>
  <si>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</si>
  <si>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</si>
  <si>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</si>
  <si>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Wzorzec barwy wody 500 mg/l Pt - opak. 1000 ml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stężenia, niepewność wyznaczenia tego stężenia.  Posiadający świadectwo ze znakiem akredytacji PCA, termin przydatności nie krótszy niż 10 miesięcy od dnia dostawy,;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</si>
  <si>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amonowych 1 g/l - opak. 500 ml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stężenia, niepewność wyznaczenia tego stężenia.  Posiadający świadectwo ze znakiem akredytacji PCA, termin przydatności nie krótszy niż 10 miesięcy od dnia dostawy,;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</si>
  <si>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arsenu As (III) - opak. 100 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</si>
  <si>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azotanowych 1 g/l - opak. 500 ml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stężenia, niepewność wyznaczenia tego stężenia.  Posiadający świadectwo ze znakiem akredytacji PCA, termin przydatności nie krótszy niż 10 miesięcy od dnia dostawy,;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</si>
  <si>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azotynowych 1 g/l - opak. 100 ml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stężenia, niepewność wyznaczenia tego stężenia.  Posiadający świadectwo ze znakiem akredytacji PCA, termin przydatności nie krótszy niż 10 miesięcy od dnia dostawy,;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</si>
  <si>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boru B 1 g/l - opak. 50 ml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stężenia, niepewność wyznaczenia tego stężenia.  Posiadający świadectwo ze znakiem akredytacji PCA, termin przydatności nie krótszy niż 10 miesięcy od dnia dostawy,;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</si>
  <si>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chlorkowych, 1g/l - opak. 500 ml</t>
    </r>
    <r>
      <rPr>
        <i/>
        <sz val="11"/>
        <color indexed="8"/>
        <rFont val="Tahoma"/>
        <family val="2"/>
        <charset val="238"/>
      </rPr>
      <t xml:space="preserve">
Świadectwo ze znakiem akredytacji PCA lub innego sygnatariusza porozumienia EA MLA, z dokładnie określoną wartością stężenia i niepewnością wyznaczenia tej wartości, termin przydatności nie krótszy niż 1,5 roku od dnia dostawy;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</si>
  <si>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cyjankowych 1 g/l - opak. 100 ml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stężenia, niepewność wyznaczenia tego stężenia.  Posiadający świadectwo ze znakiem akredytacji PCA, termin przydatności nie krótszy niż 10 miesięcy od dnia dostawy,;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</si>
  <si>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fluorkowych F, 1 g/l - opak. 500 ml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stężenia, niepewność wyznaczenia tego stężenia.  Posiadający świadectwo ze znakiem akredytacji PCA, termin przydatności nie krótszy niż 10 miesięcy od dnia dostawy,;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</si>
  <si>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glinu - opak. 100 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</si>
  <si>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kadmu Cd (II) 1 g/l - opak. 100 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</si>
  <si>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ołowiu Pb (II) 1 g/l - opak. 100 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</si>
  <si>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wapnia Ca - opak. 100 ml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stężenia, niepewność wyznaczenia tego stężenia.  Posiadający świadectwo ze znakiem akredytacji PCA, termin przydatności nie krótszy niż 10 miesięcy od dnia dostawy,;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</si>
  <si>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jonów żelaza Fe(III) 10 g/l - opak. 100 ml</t>
    </r>
    <r>
      <rPr>
        <i/>
        <sz val="11"/>
        <color indexed="8"/>
        <rFont val="Tahoma"/>
        <family val="2"/>
        <charset val="238"/>
      </rPr>
      <t xml:space="preserve">
Termin ważności min. 2 lata;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</si>
  <si>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mętności 1 NTU - opak. 500 ml</t>
    </r>
    <r>
      <rPr>
        <i/>
        <sz val="11"/>
        <color indexed="8"/>
        <rFont val="Tahoma"/>
        <family val="2"/>
        <charset val="238"/>
      </rPr>
      <t xml:space="preserve">
Świadectwo ze znakiem akredytacji PCA lub innego sygnatariusza porozumienia EA MLA, z dokładnie określoną wartością mętności i niepewnością wyznaczenia tej wartości, termin przydatności nie krótszy niż 1,5 roku od dnia dostawy;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</si>
  <si>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twardości wody 1000 mg/l CaCO3 - opak 500 ml</t>
    </r>
    <r>
      <rPr>
        <i/>
        <sz val="11"/>
        <color indexed="8"/>
        <rFont val="Tahoma"/>
        <family val="2"/>
        <charset val="238"/>
      </rPr>
      <t xml:space="preserve">
Świadectwo ze znakiem akredytacji PCA lub innego sygnatariusza porozumienia EA MLA, z dokładnie określoną wartością stężenia i niepewnością wyznaczenia tej wartości, termin przydatności nie krótszy niż 1,5 roku od dnia dostawy;Preferowana firma Sigma Aldrich.;Wykluczona CPA Chem.</t>
    </r>
    <r>
      <rPr>
        <i/>
        <sz val="11"/>
        <color indexed="55"/>
        <rFont val="Tahoma"/>
        <family val="2"/>
        <charset val="238"/>
      </rPr>
      <t xml:space="preserve">
</t>
    </r>
  </si>
  <si>
    <t>KALKULACJA CENOWA
Certyfikowane Materiały Odniesienia. Pakiet 2</t>
  </si>
  <si>
    <t>Załącznik nr 3 do SWZ                    - załącznik nr 2 do umowy</t>
  </si>
  <si>
    <r>
      <t>Rezorcyna - opak. 100mg</t>
    </r>
    <r>
      <rPr>
        <i/>
        <sz val="11"/>
        <color indexed="8"/>
        <rFont val="Tahoma"/>
        <family val="2"/>
        <charset val="238"/>
      </rPr>
      <t xml:space="preserve">
Ze świadectwem określającym zawartość danej substancji i niepewność wyznaczenia tej zawartości. Wyprodukowanym przez akredytowanego producenta materiałów odniesiania w odniesieniu do wymagań normy PN ISO 17034 w ramach posiadanego zakresu akredytacji, ajednostka akredytująca jest udzielajaca akredytacji jest sygnatariuszem porozumień EA MLA i/lub ILAC MRA lub porozumień regionalnych uznawanych przez ILAC. Termin przydatności nie krótszy niż 12 miesięcy od dnia dostawy.;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</si>
  <si>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chloru o c ok.1-2 mg/l ampułka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</si>
  <si>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kwasu sorbowego ISO 17034, ISO 17025 - op 1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</si>
</sst>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showZeros="0" tabSelected="1" workbookViewId="0">
      <pane ySplit="2" topLeftCell="A3" activePane="bottomLeft" state="frozen"/>
      <selection pane="bottomLeft" activeCell="M4" sqref="M4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39</v>
      </c>
      <c r="L1" s="16"/>
    </row>
    <row r="2" spans="1:12" ht="69.75" customHeight="1" x14ac:dyDescent="0.25">
      <c r="A2" s="3" t="s">
        <v>9</v>
      </c>
      <c r="B2" s="4" t="s">
        <v>10</v>
      </c>
      <c r="C2" s="3" t="s">
        <v>11</v>
      </c>
      <c r="D2" s="3" t="s">
        <v>12</v>
      </c>
      <c r="E2" s="3" t="s">
        <v>13</v>
      </c>
      <c r="F2" s="2" t="s">
        <v>14</v>
      </c>
      <c r="G2" s="3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</row>
    <row r="3" spans="1:12" ht="128.25" x14ac:dyDescent="0.25">
      <c r="A3" s="6">
        <v>1</v>
      </c>
      <c r="B3" s="13" t="s">
        <v>40</v>
      </c>
      <c r="C3" s="6" t="s">
        <v>0</v>
      </c>
      <c r="D3" s="6" t="s">
        <v>1</v>
      </c>
      <c r="E3" s="8">
        <v>1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71.25" x14ac:dyDescent="0.25">
      <c r="A4" s="6">
        <v>2</v>
      </c>
      <c r="B4" s="13" t="s">
        <v>22</v>
      </c>
      <c r="C4" s="6" t="s">
        <v>0</v>
      </c>
      <c r="D4" s="6" t="s">
        <v>2</v>
      </c>
      <c r="E4" s="8">
        <v>1</v>
      </c>
      <c r="F4" s="9"/>
      <c r="G4" s="10"/>
      <c r="H4" s="7">
        <f t="shared" ref="H4:H21" si="0">F4*E4</f>
        <v>0</v>
      </c>
      <c r="I4" s="7">
        <f t="shared" ref="I4:I21" si="1">H4+H4*G4/100</f>
        <v>0</v>
      </c>
      <c r="J4" s="7">
        <f t="shared" ref="J4:J21" si="2">E4*F4*G4/100</f>
        <v>0</v>
      </c>
      <c r="K4" s="11"/>
      <c r="L4" s="12"/>
    </row>
    <row r="5" spans="1:12" ht="42.75" x14ac:dyDescent="0.25">
      <c r="A5" s="6">
        <v>3</v>
      </c>
      <c r="B5" s="13" t="s">
        <v>41</v>
      </c>
      <c r="C5" s="6" t="s">
        <v>0</v>
      </c>
      <c r="D5" s="6" t="s">
        <v>3</v>
      </c>
      <c r="E5" s="8">
        <v>1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71.25" x14ac:dyDescent="0.25">
      <c r="A6" s="6">
        <v>4</v>
      </c>
      <c r="B6" s="13" t="s">
        <v>23</v>
      </c>
      <c r="C6" s="6" t="s">
        <v>0</v>
      </c>
      <c r="D6" s="6" t="s">
        <v>4</v>
      </c>
      <c r="E6" s="8">
        <v>1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42.75" x14ac:dyDescent="0.25">
      <c r="A7" s="6">
        <v>5</v>
      </c>
      <c r="B7" s="13" t="s">
        <v>24</v>
      </c>
      <c r="C7" s="6" t="s">
        <v>0</v>
      </c>
      <c r="D7" s="6" t="s">
        <v>4</v>
      </c>
      <c r="E7" s="8">
        <v>1</v>
      </c>
      <c r="F7" s="9"/>
      <c r="G7" s="10"/>
      <c r="H7" s="7">
        <f t="shared" si="0"/>
        <v>0</v>
      </c>
      <c r="I7" s="7">
        <f t="shared" si="1"/>
        <v>0</v>
      </c>
      <c r="J7" s="7">
        <f t="shared" si="2"/>
        <v>0</v>
      </c>
      <c r="K7" s="11"/>
      <c r="L7" s="12"/>
    </row>
    <row r="8" spans="1:12" ht="71.25" x14ac:dyDescent="0.25">
      <c r="A8" s="6">
        <v>6</v>
      </c>
      <c r="B8" s="13" t="s">
        <v>25</v>
      </c>
      <c r="C8" s="6" t="s">
        <v>0</v>
      </c>
      <c r="D8" s="6" t="s">
        <v>5</v>
      </c>
      <c r="E8" s="8">
        <v>1</v>
      </c>
      <c r="F8" s="9"/>
      <c r="G8" s="10"/>
      <c r="H8" s="7">
        <f t="shared" si="0"/>
        <v>0</v>
      </c>
      <c r="I8" s="7">
        <f t="shared" si="1"/>
        <v>0</v>
      </c>
      <c r="J8" s="7">
        <f t="shared" si="2"/>
        <v>0</v>
      </c>
      <c r="K8" s="11"/>
      <c r="L8" s="12"/>
    </row>
    <row r="9" spans="1:12" ht="71.25" x14ac:dyDescent="0.25">
      <c r="A9" s="6">
        <v>7</v>
      </c>
      <c r="B9" s="13" t="s">
        <v>26</v>
      </c>
      <c r="C9" s="6" t="s">
        <v>0</v>
      </c>
      <c r="D9" s="6" t="s">
        <v>4</v>
      </c>
      <c r="E9" s="8">
        <v>1</v>
      </c>
      <c r="F9" s="9"/>
      <c r="G9" s="10"/>
      <c r="H9" s="7">
        <f t="shared" si="0"/>
        <v>0</v>
      </c>
      <c r="I9" s="7">
        <f t="shared" si="1"/>
        <v>0</v>
      </c>
      <c r="J9" s="7">
        <f t="shared" si="2"/>
        <v>0</v>
      </c>
      <c r="K9" s="11"/>
      <c r="L9" s="12"/>
    </row>
    <row r="10" spans="1:12" ht="71.25" x14ac:dyDescent="0.25">
      <c r="A10" s="6">
        <v>8</v>
      </c>
      <c r="B10" s="13" t="s">
        <v>27</v>
      </c>
      <c r="C10" s="6" t="s">
        <v>0</v>
      </c>
      <c r="D10" s="6" t="s">
        <v>4</v>
      </c>
      <c r="E10" s="8">
        <v>1</v>
      </c>
      <c r="F10" s="9"/>
      <c r="G10" s="10"/>
      <c r="H10" s="7">
        <f t="shared" si="0"/>
        <v>0</v>
      </c>
      <c r="I10" s="7">
        <f t="shared" si="1"/>
        <v>0</v>
      </c>
      <c r="J10" s="7">
        <f t="shared" si="2"/>
        <v>0</v>
      </c>
      <c r="K10" s="11"/>
      <c r="L10" s="12"/>
    </row>
    <row r="11" spans="1:12" ht="85.5" x14ac:dyDescent="0.25">
      <c r="A11" s="6">
        <v>9</v>
      </c>
      <c r="B11" s="13" t="s">
        <v>28</v>
      </c>
      <c r="C11" s="6" t="s">
        <v>0</v>
      </c>
      <c r="D11" s="6" t="s">
        <v>4</v>
      </c>
      <c r="E11" s="8">
        <v>4</v>
      </c>
      <c r="F11" s="9"/>
      <c r="G11" s="10"/>
      <c r="H11" s="7">
        <f t="shared" si="0"/>
        <v>0</v>
      </c>
      <c r="I11" s="7">
        <f t="shared" si="1"/>
        <v>0</v>
      </c>
      <c r="J11" s="7">
        <f t="shared" si="2"/>
        <v>0</v>
      </c>
      <c r="K11" s="11"/>
      <c r="L11" s="12"/>
    </row>
    <row r="12" spans="1:12" ht="71.25" x14ac:dyDescent="0.25">
      <c r="A12" s="6">
        <v>10</v>
      </c>
      <c r="B12" s="13" t="s">
        <v>29</v>
      </c>
      <c r="C12" s="6" t="s">
        <v>0</v>
      </c>
      <c r="D12" s="6" t="s">
        <v>1</v>
      </c>
      <c r="E12" s="8">
        <v>1</v>
      </c>
      <c r="F12" s="9"/>
      <c r="G12" s="10"/>
      <c r="H12" s="7">
        <f t="shared" si="0"/>
        <v>0</v>
      </c>
      <c r="I12" s="7">
        <f t="shared" si="1"/>
        <v>0</v>
      </c>
      <c r="J12" s="7">
        <f t="shared" si="2"/>
        <v>0</v>
      </c>
      <c r="K12" s="11"/>
      <c r="L12" s="12"/>
    </row>
    <row r="13" spans="1:12" ht="71.25" x14ac:dyDescent="0.25">
      <c r="A13" s="6">
        <v>11</v>
      </c>
      <c r="B13" s="13" t="s">
        <v>30</v>
      </c>
      <c r="C13" s="6" t="s">
        <v>0</v>
      </c>
      <c r="D13" s="6" t="s">
        <v>4</v>
      </c>
      <c r="E13" s="8">
        <v>1</v>
      </c>
      <c r="F13" s="9"/>
      <c r="G13" s="10"/>
      <c r="H13" s="7">
        <f t="shared" si="0"/>
        <v>0</v>
      </c>
      <c r="I13" s="7">
        <f t="shared" si="1"/>
        <v>0</v>
      </c>
      <c r="J13" s="7">
        <f t="shared" si="2"/>
        <v>0</v>
      </c>
      <c r="K13" s="11"/>
      <c r="L13" s="12"/>
    </row>
    <row r="14" spans="1:12" ht="42.75" x14ac:dyDescent="0.25">
      <c r="A14" s="6">
        <v>12</v>
      </c>
      <c r="B14" s="13" t="s">
        <v>31</v>
      </c>
      <c r="C14" s="6" t="s">
        <v>0</v>
      </c>
      <c r="D14" s="6" t="s">
        <v>4</v>
      </c>
      <c r="E14" s="8">
        <v>1</v>
      </c>
      <c r="F14" s="9"/>
      <c r="G14" s="10"/>
      <c r="H14" s="7">
        <f t="shared" si="0"/>
        <v>0</v>
      </c>
      <c r="I14" s="7">
        <f t="shared" si="1"/>
        <v>0</v>
      </c>
      <c r="J14" s="7">
        <f t="shared" si="2"/>
        <v>0</v>
      </c>
      <c r="K14" s="11"/>
      <c r="L14" s="12"/>
    </row>
    <row r="15" spans="1:12" ht="42.75" x14ac:dyDescent="0.25">
      <c r="A15" s="6">
        <v>13</v>
      </c>
      <c r="B15" s="13" t="s">
        <v>32</v>
      </c>
      <c r="C15" s="6" t="s">
        <v>0</v>
      </c>
      <c r="D15" s="6" t="s">
        <v>4</v>
      </c>
      <c r="E15" s="8">
        <v>1</v>
      </c>
      <c r="F15" s="9"/>
      <c r="G15" s="10"/>
      <c r="H15" s="7">
        <f t="shared" si="0"/>
        <v>0</v>
      </c>
      <c r="I15" s="7">
        <f t="shared" si="1"/>
        <v>0</v>
      </c>
      <c r="J15" s="7">
        <f t="shared" si="2"/>
        <v>0</v>
      </c>
      <c r="K15" s="11"/>
      <c r="L15" s="12"/>
    </row>
    <row r="16" spans="1:12" ht="42.75" x14ac:dyDescent="0.25">
      <c r="A16" s="6">
        <v>14</v>
      </c>
      <c r="B16" s="13" t="s">
        <v>33</v>
      </c>
      <c r="C16" s="6" t="s">
        <v>0</v>
      </c>
      <c r="D16" s="6" t="s">
        <v>4</v>
      </c>
      <c r="E16" s="8">
        <v>1</v>
      </c>
      <c r="F16" s="9"/>
      <c r="G16" s="10"/>
      <c r="H16" s="7">
        <f t="shared" si="0"/>
        <v>0</v>
      </c>
      <c r="I16" s="7">
        <f t="shared" si="1"/>
        <v>0</v>
      </c>
      <c r="J16" s="7">
        <f t="shared" si="2"/>
        <v>0</v>
      </c>
      <c r="K16" s="11"/>
      <c r="L16" s="12"/>
    </row>
    <row r="17" spans="1:12" ht="71.25" x14ac:dyDescent="0.25">
      <c r="A17" s="6">
        <v>15</v>
      </c>
      <c r="B17" s="13" t="s">
        <v>34</v>
      </c>
      <c r="C17" s="6" t="s">
        <v>0</v>
      </c>
      <c r="D17" s="6" t="s">
        <v>6</v>
      </c>
      <c r="E17" s="8">
        <v>1</v>
      </c>
      <c r="F17" s="9"/>
      <c r="G17" s="10"/>
      <c r="H17" s="7">
        <f t="shared" si="0"/>
        <v>0</v>
      </c>
      <c r="I17" s="7">
        <f t="shared" si="1"/>
        <v>0</v>
      </c>
      <c r="J17" s="7">
        <f t="shared" si="2"/>
        <v>0</v>
      </c>
      <c r="K17" s="11"/>
      <c r="L17" s="12"/>
    </row>
    <row r="18" spans="1:12" ht="42.75" x14ac:dyDescent="0.25">
      <c r="A18" s="6">
        <v>16</v>
      </c>
      <c r="B18" s="13" t="s">
        <v>35</v>
      </c>
      <c r="C18" s="6" t="s">
        <v>0</v>
      </c>
      <c r="D18" s="6" t="s">
        <v>4</v>
      </c>
      <c r="E18" s="8">
        <v>1</v>
      </c>
      <c r="F18" s="9"/>
      <c r="G18" s="10"/>
      <c r="H18" s="7">
        <f t="shared" si="0"/>
        <v>0</v>
      </c>
      <c r="I18" s="7">
        <f t="shared" si="1"/>
        <v>0</v>
      </c>
      <c r="J18" s="7">
        <f t="shared" si="2"/>
        <v>0</v>
      </c>
      <c r="K18" s="11"/>
      <c r="L18" s="12"/>
    </row>
    <row r="19" spans="1:12" ht="42.75" x14ac:dyDescent="0.25">
      <c r="A19" s="6">
        <v>17</v>
      </c>
      <c r="B19" s="13" t="s">
        <v>42</v>
      </c>
      <c r="C19" s="6" t="s">
        <v>0</v>
      </c>
      <c r="D19" s="6" t="s">
        <v>7</v>
      </c>
      <c r="E19" s="8">
        <v>1</v>
      </c>
      <c r="F19" s="9"/>
      <c r="G19" s="10"/>
      <c r="H19" s="7">
        <f t="shared" si="0"/>
        <v>0</v>
      </c>
      <c r="I19" s="7">
        <f t="shared" si="1"/>
        <v>0</v>
      </c>
      <c r="J19" s="7">
        <f t="shared" si="2"/>
        <v>0</v>
      </c>
      <c r="K19" s="11"/>
      <c r="L19" s="12"/>
    </row>
    <row r="20" spans="1:12" ht="85.5" x14ac:dyDescent="0.25">
      <c r="A20" s="6">
        <v>18</v>
      </c>
      <c r="B20" s="13" t="s">
        <v>36</v>
      </c>
      <c r="C20" s="6" t="s">
        <v>0</v>
      </c>
      <c r="D20" s="6" t="s">
        <v>8</v>
      </c>
      <c r="E20" s="8">
        <v>3</v>
      </c>
      <c r="F20" s="9"/>
      <c r="G20" s="10"/>
      <c r="H20" s="7">
        <f t="shared" si="0"/>
        <v>0</v>
      </c>
      <c r="I20" s="7">
        <f t="shared" si="1"/>
        <v>0</v>
      </c>
      <c r="J20" s="7">
        <f t="shared" si="2"/>
        <v>0</v>
      </c>
      <c r="K20" s="11"/>
      <c r="L20" s="12"/>
    </row>
    <row r="21" spans="1:12" ht="99.75" x14ac:dyDescent="0.25">
      <c r="A21" s="6">
        <v>19</v>
      </c>
      <c r="B21" s="13" t="s">
        <v>37</v>
      </c>
      <c r="C21" s="6" t="s">
        <v>0</v>
      </c>
      <c r="D21" s="6" t="s">
        <v>1</v>
      </c>
      <c r="E21" s="8">
        <v>6</v>
      </c>
      <c r="F21" s="9"/>
      <c r="G21" s="10"/>
      <c r="H21" s="7">
        <f t="shared" si="0"/>
        <v>0</v>
      </c>
      <c r="I21" s="7">
        <f t="shared" si="1"/>
        <v>0</v>
      </c>
      <c r="J21" s="7">
        <f t="shared" si="2"/>
        <v>0</v>
      </c>
      <c r="K21" s="11"/>
      <c r="L21" s="12"/>
    </row>
    <row r="22" spans="1:12" ht="24.95" customHeight="1" x14ac:dyDescent="0.25">
      <c r="A22" s="17" t="s">
        <v>21</v>
      </c>
      <c r="B22" s="18"/>
      <c r="C22" s="18"/>
      <c r="D22" s="18"/>
      <c r="E22" s="18"/>
      <c r="F22" s="18"/>
      <c r="G22" s="19"/>
      <c r="H22" s="5">
        <f>SUM(H3:H21)</f>
        <v>0</v>
      </c>
      <c r="I22" s="5">
        <f>SUM(I3:I21)</f>
        <v>0</v>
      </c>
      <c r="J22" s="5">
        <f>SUM(J3:J21)</f>
        <v>0</v>
      </c>
      <c r="K22" s="20"/>
      <c r="L22" s="21"/>
    </row>
  </sheetData>
  <mergeCells count="4">
    <mergeCell ref="A1:J1"/>
    <mergeCell ref="K1:L1"/>
    <mergeCell ref="A22:G22"/>
    <mergeCell ref="K22:L22"/>
  </mergeCells>
  <dataValidations count="1">
    <dataValidation type="whole" allowBlank="1" showErrorMessage="1" errorTitle="Nieprawidłowa wartość VAT" error="Proszę wpisać wartość VAT z zakresu od 0 do 25 (proszę nie używać znaku %)" sqref="G3:G21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Certyfikowane Materiały Odniesi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2023-02-24T10:23:47Z</dcterms:created>
  <dcterms:modified xsi:type="dcterms:W3CDTF">2023-02-27T09:39:54Z</dcterms:modified>
</cp:coreProperties>
</file>