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Moje dokumenty\PASZE\BIULETYN PASZE\2020\"/>
    </mc:Choice>
  </mc:AlternateContent>
  <bookViews>
    <workbookView xWindow="2925" yWindow="4890" windowWidth="8445" windowHeight="3165" tabRatio="967"/>
  </bookViews>
  <sheets>
    <sheet name="INFO" sheetId="1" r:id="rId1"/>
    <sheet name="Bydło_PL" sheetId="2" r:id="rId2"/>
    <sheet name="Bydło_makroregiony" sheetId="6" r:id="rId3"/>
    <sheet name="Wykresy_bydło" sheetId="12" r:id="rId4"/>
    <sheet name="Drób_PL" sheetId="3" r:id="rId5"/>
    <sheet name="Drób_makroregiony" sheetId="10" r:id="rId6"/>
    <sheet name="Wykresy_drób" sheetId="13" r:id="rId7"/>
    <sheet name="Trzoda_PL" sheetId="4" r:id="rId8"/>
    <sheet name="Trzoda_makroregiony" sheetId="9" r:id="rId9"/>
    <sheet name="Wykresy_trzoda" sheetId="14" r:id="rId10"/>
    <sheet name="MAKROREGIONY" sheetId="11" r:id="rId11"/>
    <sheet name="Relacje cen" sheetId="18" r:id="rId12"/>
    <sheet name="Handel zagr.-ogółem" sheetId="22" r:id="rId13"/>
    <sheet name="Handel zagr. wg krajów " sheetId="23" r:id="rId14"/>
    <sheet name="Arkusz2" sheetId="25" state="hidden" r:id="rId15"/>
  </sheets>
  <definedNames>
    <definedName name="_xlnm._FilterDatabase" localSheetId="1" hidden="1">Bydło_PL!$A$3:$G$30</definedName>
  </definedNames>
  <calcPr calcId="162913"/>
</workbook>
</file>

<file path=xl/calcChain.xml><?xml version="1.0" encoding="utf-8"?>
<calcChain xmlns="http://schemas.openxmlformats.org/spreadsheetml/2006/main">
  <c r="G1" i="9" l="1"/>
  <c r="F1" i="4"/>
  <c r="F1" i="10"/>
  <c r="F1" i="3"/>
  <c r="G1" i="6"/>
</calcChain>
</file>

<file path=xl/sharedStrings.xml><?xml version="1.0" encoding="utf-8"?>
<sst xmlns="http://schemas.openxmlformats.org/spreadsheetml/2006/main" count="1048" uniqueCount="154">
  <si>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</si>
  <si>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</si>
  <si>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</si>
  <si>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</si>
  <si>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</si>
  <si>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</si>
  <si>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>RYNEK PASZ</t>
  </si>
  <si>
    <t>Biuletyn „Rynek pasz” ukazuje się raz w miesiącu</t>
  </si>
  <si>
    <t>Autor:</t>
  </si>
  <si>
    <t>Magdalena Olechowicz</t>
  </si>
  <si>
    <t>E-mail:Magdalena.Olechowicz@minrol.gov.pl</t>
  </si>
  <si>
    <t>tel. (22) 623-16-34</t>
  </si>
  <si>
    <t>POLSKA</t>
  </si>
  <si>
    <t>PASZE</t>
  </si>
  <si>
    <t>CENA [zł/tona]</t>
  </si>
  <si>
    <t>STRUKTURA [wg ilości]</t>
  </si>
  <si>
    <t>Zmiana [%]</t>
  </si>
  <si>
    <t>M.p. pełnoporcjowe</t>
  </si>
  <si>
    <t>M.p. uzupełniające</t>
  </si>
  <si>
    <t>OGÓŁEM</t>
  </si>
  <si>
    <t xml:space="preserve"> M.p. pełnoporcjowe</t>
  </si>
  <si>
    <t xml:space="preserve">* Średnia cena sprzedaży liczona jest jako średnia ważona </t>
  </si>
  <si>
    <t>Pasze dla BROJLERÓW</t>
  </si>
  <si>
    <t>Pasze dla INDYKÓW</t>
  </si>
  <si>
    <t>BROJLERY - M.p. pełnoporcjowe</t>
  </si>
  <si>
    <t>BROJLERY - M.p. uzupełniające</t>
  </si>
  <si>
    <t>INDYKI - M.p. pełnoporcjowe</t>
  </si>
  <si>
    <t>INDYKI - M.p. uzupełniające</t>
  </si>
  <si>
    <t>REGION ZACHODNI</t>
  </si>
  <si>
    <t>MAKROREGIONY</t>
  </si>
  <si>
    <t>Nazwa makroregionu</t>
  </si>
  <si>
    <t>Województwa wchodzące w skład makroregionu</t>
  </si>
  <si>
    <t>wschodni</t>
  </si>
  <si>
    <t>zachodni</t>
  </si>
  <si>
    <t>zachodniopomorskie, pomorskie, lubuskie, wielkopolskie, kujawsko-pomorskie, dolnośląskie, opolskie, śląskie</t>
  </si>
  <si>
    <t>warmińsko-mazurskie, podlaskie, mazowieckie, łódzkie, świętokrzyskie, lubelskie, małopolskie, podkarpackie</t>
  </si>
  <si>
    <t>cielęta</t>
  </si>
  <si>
    <t>krowy mleczne</t>
  </si>
  <si>
    <t>opasy</t>
  </si>
  <si>
    <t>uniwersalne</t>
  </si>
  <si>
    <t>grower/finisher</t>
  </si>
  <si>
    <t>lochy</t>
  </si>
  <si>
    <t>knury</t>
  </si>
  <si>
    <t>Pasze dla NIOSEK/KOGUTÓW</t>
  </si>
  <si>
    <t>Pasze UNIWERSALNE</t>
  </si>
  <si>
    <t>NIOSKI/KOGUTY - stado towarowe</t>
  </si>
  <si>
    <t>NIOSKI/KOGUTY - stado reprodukcyjne</t>
  </si>
  <si>
    <t>NIOSKI/KOGUTY - uniwersalne</t>
  </si>
  <si>
    <t>--</t>
  </si>
  <si>
    <t>nld - niewystarczająca liczba danych</t>
  </si>
  <si>
    <t>Premiksy - w przeliczeniu na 1%</t>
  </si>
  <si>
    <t>Średnie ceny sprzedaży* (netto) pasz dla bydła  za okres:</t>
  </si>
  <si>
    <t>Średnie ceny sprzedaży* (netto) pasz dla drobiu za okres:</t>
  </si>
  <si>
    <t>Średnie ceny sprzedaży* (netto) pasz dla trzody za okres:</t>
  </si>
  <si>
    <t>PASZE dla DROBIU</t>
  </si>
  <si>
    <t>M.p. mineralne</t>
  </si>
  <si>
    <t>prestar/starter</t>
  </si>
  <si>
    <t>BROJLERY - M.p. mineralne</t>
  </si>
  <si>
    <t>INDYKI - M.p. mineralne</t>
  </si>
  <si>
    <t>REGION  WSCHODNI</t>
  </si>
  <si>
    <t>PASZE dla BYDŁA</t>
  </si>
  <si>
    <t>PASZE dla TRZODY</t>
  </si>
  <si>
    <t>nld</t>
  </si>
  <si>
    <t>Premiksy w przeliczeniu na 1%</t>
  </si>
  <si>
    <r>
      <t xml:space="preserve">Premiksy </t>
    </r>
    <r>
      <rPr>
        <sz val="12"/>
        <rFont val="Times New Roman CE"/>
        <charset val="238"/>
      </rPr>
      <t>w przeliczeniu na 1%</t>
    </r>
  </si>
  <si>
    <r>
      <t xml:space="preserve">HANDEL ZAGRANICZNY WYBRANYMI SUROWCAMI PASZOWYMI ORAZ KARMĄ DLA ZWIERZĄT </t>
    </r>
    <r>
      <rPr>
        <b/>
        <vertAlign val="superscript"/>
        <sz val="14"/>
        <rFont val="Arial CE"/>
        <charset val="238"/>
      </rPr>
      <t>*</t>
    </r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</si>
  <si>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</si>
  <si>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</si>
  <si>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</si>
  <si>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</si>
  <si>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</si>
  <si>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</si>
  <si>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</si>
  <si>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</si>
  <si>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WYBRANE SUROWCE PASZOWE</t>
  </si>
  <si>
    <t>2301</t>
  </si>
  <si>
    <t>Mąki, mączki i granulki z mięsa i podrobów, ryb</t>
  </si>
  <si>
    <t>230110</t>
  </si>
  <si>
    <t xml:space="preserve">                                                w tym ... z mięsa</t>
  </si>
  <si>
    <t>230120</t>
  </si>
  <si>
    <t xml:space="preserve">                                                           … z ryb</t>
  </si>
  <si>
    <t>2304</t>
  </si>
  <si>
    <t>Makuchy i inne pozostałości stałe, z ekstrakcji oleju sojowego</t>
  </si>
  <si>
    <t>230630</t>
  </si>
  <si>
    <t>Makuchy i inne pozostałości stałe, z nasion słonecznika</t>
  </si>
  <si>
    <t>230641 230649</t>
  </si>
  <si>
    <t>Makuchy i inne pozostałości stałe, z nasion rzepaku lub rzepiku</t>
  </si>
  <si>
    <t>KARMA DLA ZWIERZĄT</t>
  </si>
  <si>
    <t>230990</t>
  </si>
  <si>
    <t xml:space="preserve">Karma dla zwierząt, z wyjątkiem psów i kotów, pakowana do sprzedaży detalicznej       </t>
  </si>
  <si>
    <t>EKSPORT I IMPORT WYBRANYMI SUROWCAMI PASZOWYMI</t>
  </si>
  <si>
    <t>EKSPORT</t>
  </si>
  <si>
    <t>IMPORT</t>
  </si>
  <si>
    <t>Kraj</t>
  </si>
  <si>
    <t>Wolumen   [tony]</t>
  </si>
  <si>
    <t>Dania</t>
  </si>
  <si>
    <t>Niemcy</t>
  </si>
  <si>
    <t>Słowacja</t>
  </si>
  <si>
    <t>Ukraina</t>
  </si>
  <si>
    <t>Litwa</t>
  </si>
  <si>
    <t>Węgry</t>
  </si>
  <si>
    <t>Francja</t>
  </si>
  <si>
    <t>Wielka Brytania</t>
  </si>
  <si>
    <t>Argentyna</t>
  </si>
  <si>
    <t>Republika Czeska</t>
  </si>
  <si>
    <t>Wietnam</t>
  </si>
  <si>
    <t>Rosja</t>
  </si>
  <si>
    <t>Włochy</t>
  </si>
  <si>
    <t>Łotwa</t>
  </si>
  <si>
    <t>Belgia</t>
  </si>
  <si>
    <t>Paragwaj</t>
  </si>
  <si>
    <r>
      <rPr>
        <vertAlign val="superscript"/>
        <sz val="12"/>
        <rFont val="Times New Roman CE"/>
        <charset val="238"/>
      </rPr>
      <t>a</t>
    </r>
    <r>
      <rPr>
        <sz val="12"/>
        <rFont val="Times New Roman CE"/>
        <family val="1"/>
        <charset val="238"/>
      </rPr>
      <t xml:space="preserve"> Cena sprzedaży wynika ze zmiany klasyfikacji niektórych mieszanek</t>
    </r>
  </si>
  <si>
    <t>Bułgaria</t>
  </si>
  <si>
    <t xml:space="preserve"> </t>
  </si>
  <si>
    <t>`</t>
  </si>
  <si>
    <t>Preparaty mlekozastępcze</t>
  </si>
  <si>
    <t>BROJLERY - Premiksy w przeliczeniu na 1%</t>
  </si>
  <si>
    <t>INDYKI - Premiksy w przeliczeniu na 1%</t>
  </si>
  <si>
    <t>Brazylia</t>
  </si>
  <si>
    <t>Słowenia</t>
  </si>
  <si>
    <t>Austria</t>
  </si>
  <si>
    <t>Hiszpania</t>
  </si>
  <si>
    <t>Ministerstwo Rolnictwa i Rozwoju Wsi</t>
  </si>
  <si>
    <t>Białoruś</t>
  </si>
  <si>
    <t>Turcja</t>
  </si>
  <si>
    <t>Szwecja</t>
  </si>
  <si>
    <t>Szwajcaria</t>
  </si>
  <si>
    <t>Chiny</t>
  </si>
  <si>
    <t>Departament Przetwórstwa i Rynków Rolnych</t>
  </si>
  <si>
    <t>Wydział Informacji Rynkowej</t>
  </si>
  <si>
    <t>RAZEM (2301 - 230990)</t>
  </si>
  <si>
    <r>
      <t xml:space="preserve">* </t>
    </r>
    <r>
      <rPr>
        <sz val="10"/>
        <rFont val="Arial CE"/>
        <charset val="238"/>
      </rPr>
      <t>źródło: Ministerstwo Finansów</t>
    </r>
  </si>
  <si>
    <t>EKSPORT - makuchy i inne pozostałości stałe,  z ekstrakcji oleju sojowego - kod 2304</t>
  </si>
  <si>
    <t>IMPORT - makuchy i inne pozostałości stałe,  z ekstrakcji oleju sojowego - kod 2304</t>
  </si>
  <si>
    <t>EKSPORT - mąki, grysiki i granulki z mięsa i podrobów, ryb - kod 2301</t>
  </si>
  <si>
    <t>IMPORT - mąki, grysiki i granulki z mięsa i podrobów, ryb - kod 2301</t>
  </si>
  <si>
    <t>EKSPORT - makuchy i inne pozostałości stałe, z nasion słonecznika - kod 230630</t>
  </si>
  <si>
    <t>EKSPORT - karma dla zwierząt z wyjątkiem psów i kotów, pak. do sprzedaży detal. - kod 230990</t>
  </si>
  <si>
    <t>IMPORT- karma dla zwierząt z wyjątkiem psów i kotów, pak. do sprzedaży detal. - kod 230990</t>
  </si>
  <si>
    <t>EKSPORT -makuchy i in. pozostałości stałe, z nasion rzepaku lub rzepiku - kod 230641 i 230649</t>
  </si>
  <si>
    <t>IMPORT -makuchy i in. pozostałości stałe, z nasion rzepaku lub rzepiku - kod 230641 i 230649</t>
  </si>
  <si>
    <t>Stany Zjednoczone Ameryki</t>
  </si>
  <si>
    <t>Portugalia</t>
  </si>
  <si>
    <t>Ghana</t>
  </si>
  <si>
    <t>Holandia</t>
  </si>
  <si>
    <t>IMPORT - makuchy i inne pozostałości stałe, z nasion słonecznika - kod 230630</t>
  </si>
  <si>
    <t>sierpień</t>
  </si>
  <si>
    <t>NR 9/2020</t>
  </si>
  <si>
    <t>Notowania z okresu: sierpień - wrzesień 2020r.</t>
  </si>
  <si>
    <t>wrzesień</t>
  </si>
  <si>
    <t>sierpień - wrzesień 2020r.</t>
  </si>
  <si>
    <t>I-VIII 2019r.</t>
  </si>
  <si>
    <t>I-VIII 2020r.</t>
  </si>
  <si>
    <t>według ważniejszych krajów w okresie styczneń-sierpień 2020r. (dane wstępne)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</si>
</sst>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415]d\ mmmm\ yyyy;@"/>
  </numFmts>
  <fonts count="50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14"/>
      <name val="Arial CE"/>
      <charset val="238"/>
    </font>
    <font>
      <sz val="14"/>
      <name val="Arial CE"/>
      <charset val="238"/>
    </font>
    <font>
      <sz val="11"/>
      <name val="Arial CE"/>
      <charset val="238"/>
    </font>
    <font>
      <b/>
      <sz val="16"/>
      <name val="Arial CE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16"/>
      <name val="Times New Roman CE"/>
      <charset val="238"/>
    </font>
    <font>
      <b/>
      <sz val="16"/>
      <name val="Times New Roman CE"/>
      <family val="1"/>
      <charset val="238"/>
    </font>
    <font>
      <b/>
      <sz val="15"/>
      <color indexed="12"/>
      <name val="Times New Roman CE"/>
      <family val="1"/>
      <charset val="238"/>
    </font>
    <font>
      <sz val="16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6"/>
      <color indexed="48"/>
      <name val="Times New Roman CE"/>
      <charset val="238"/>
    </font>
    <font>
      <b/>
      <sz val="14"/>
      <name val="Times New Roman CE"/>
      <family val="1"/>
      <charset val="238"/>
    </font>
    <font>
      <i/>
      <sz val="12"/>
      <name val="Times New Roman CE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i/>
      <sz val="10"/>
      <name val="Arial CE"/>
      <charset val="238"/>
    </font>
    <font>
      <b/>
      <sz val="13"/>
      <name val="Arial"/>
      <family val="2"/>
      <charset val="238"/>
    </font>
    <font>
      <sz val="11"/>
      <name val="Arial"/>
      <family val="2"/>
      <charset val="238"/>
    </font>
    <font>
      <b/>
      <sz val="9.5"/>
      <name val="Arial CE"/>
      <charset val="238"/>
    </font>
    <font>
      <sz val="9.5"/>
      <name val="Arial CE"/>
      <charset val="238"/>
    </font>
    <font>
      <sz val="12"/>
      <name val="Times New Roman"/>
      <family val="1"/>
      <charset val="238"/>
    </font>
    <font>
      <i/>
      <sz val="14"/>
      <name val="Times New Roman"/>
      <family val="1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imes New Roman CE"/>
      <charset val="238"/>
    </font>
    <font>
      <b/>
      <vertAlign val="superscript"/>
      <sz val="14"/>
      <name val="Arial CE"/>
      <charset val="238"/>
    </font>
    <font>
      <sz val="16"/>
      <color indexed="10"/>
      <name val="Times New Roman"/>
      <family val="1"/>
      <charset val="238"/>
    </font>
    <font>
      <b/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</font>
    <font>
      <b/>
      <sz val="10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vertAlign val="superscript"/>
      <sz val="12"/>
      <name val="Times New Roman CE"/>
      <charset val="238"/>
    </font>
    <font>
      <i/>
      <u/>
      <sz val="14"/>
      <name val="Arial"/>
      <family val="2"/>
      <charset val="238"/>
    </font>
    <font>
      <b/>
      <i/>
      <sz val="10"/>
      <name val="Times New Roman CE"/>
      <family val="1"/>
      <charset val="238"/>
    </font>
    <font>
      <vertAlign val="superscript"/>
      <sz val="10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1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/>
      <diagonal/>
    </border>
  </borders>
  <cellStyleXfs count="7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2" fillId="0" borderId="0"/>
    <xf numFmtId="0" fontId="2" fillId="0" borderId="0"/>
    <xf numFmtId="0" fontId="31" fillId="0" borderId="0"/>
    <xf numFmtId="0" fontId="2" fillId="0" borderId="0"/>
  </cellStyleXfs>
  <cellXfs count="403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0" borderId="0" xfId="3"/>
    <xf numFmtId="0" fontId="3" fillId="0" borderId="0" xfId="3" applyFont="1"/>
    <xf numFmtId="0" fontId="2" fillId="0" borderId="0" xfId="3" applyFont="1"/>
    <xf numFmtId="0" fontId="4" fillId="0" borderId="0" xfId="3" applyFont="1" applyFill="1"/>
    <xf numFmtId="0" fontId="5" fillId="0" borderId="0" xfId="3" applyFont="1" applyFill="1"/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horizontal="centerContinuous" vertical="center"/>
    </xf>
    <xf numFmtId="0" fontId="11" fillId="0" borderId="1" xfId="0" applyFont="1" applyBorder="1" applyAlignment="1">
      <alignment horizontal="centerContinuous"/>
    </xf>
    <xf numFmtId="0" fontId="13" fillId="0" borderId="2" xfId="0" applyFont="1" applyBorder="1" applyAlignment="1">
      <alignment horizontal="centerContinuous"/>
    </xf>
    <xf numFmtId="0" fontId="13" fillId="0" borderId="3" xfId="0" applyFont="1" applyBorder="1" applyAlignment="1">
      <alignment horizontal="centerContinuous"/>
    </xf>
    <xf numFmtId="0" fontId="14" fillId="0" borderId="4" xfId="0" applyFont="1" applyBorder="1" applyAlignment="1">
      <alignment horizontal="centerContinuous" vertical="center"/>
    </xf>
    <xf numFmtId="0" fontId="14" fillId="0" borderId="5" xfId="0" applyFont="1" applyFill="1" applyBorder="1" applyAlignment="1">
      <alignment horizontal="centerContinuous" vertical="center" wrapText="1"/>
    </xf>
    <xf numFmtId="0" fontId="15" fillId="0" borderId="6" xfId="0" applyFont="1" applyBorder="1" applyAlignment="1">
      <alignment horizontal="centerContinuous" vertical="center"/>
    </xf>
    <xf numFmtId="0" fontId="14" fillId="0" borderId="7" xfId="0" applyFont="1" applyBorder="1" applyAlignment="1">
      <alignment horizontal="centerContinuous" vertical="center"/>
    </xf>
    <xf numFmtId="0" fontId="14" fillId="0" borderId="8" xfId="0" applyFont="1" applyFill="1" applyBorder="1" applyAlignment="1">
      <alignment horizontal="centerContinuous" vertical="center" wrapText="1"/>
    </xf>
    <xf numFmtId="0" fontId="14" fillId="0" borderId="9" xfId="0" applyFont="1" applyFill="1" applyBorder="1" applyAlignment="1">
      <alignment horizontal="centerContinuous" vertical="center" wrapText="1"/>
    </xf>
    <xf numFmtId="0" fontId="14" fillId="0" borderId="10" xfId="0" applyFont="1" applyFill="1" applyBorder="1" applyAlignment="1">
      <alignment horizontal="centerContinuous" vertical="center" wrapText="1"/>
    </xf>
    <xf numFmtId="0" fontId="14" fillId="3" borderId="5" xfId="0" applyFont="1" applyFill="1" applyBorder="1" applyAlignment="1">
      <alignment horizontal="center" vertical="center" wrapText="1"/>
    </xf>
    <xf numFmtId="3" fontId="16" fillId="0" borderId="14" xfId="0" applyNumberFormat="1" applyFont="1" applyBorder="1"/>
    <xf numFmtId="0" fontId="15" fillId="0" borderId="9" xfId="0" applyFont="1" applyFill="1" applyBorder="1"/>
    <xf numFmtId="3" fontId="16" fillId="0" borderId="4" xfId="0" applyNumberFormat="1" applyFont="1" applyBorder="1"/>
    <xf numFmtId="164" fontId="16" fillId="3" borderId="5" xfId="0" applyNumberFormat="1" applyFont="1" applyFill="1" applyBorder="1"/>
    <xf numFmtId="164" fontId="16" fillId="0" borderId="12" xfId="0" applyNumberFormat="1" applyFont="1" applyFill="1" applyBorder="1"/>
    <xf numFmtId="164" fontId="16" fillId="0" borderId="4" xfId="0" applyNumberFormat="1" applyFont="1" applyFill="1" applyBorder="1"/>
    <xf numFmtId="3" fontId="16" fillId="0" borderId="11" xfId="0" applyNumberFormat="1" applyFont="1" applyBorder="1"/>
    <xf numFmtId="164" fontId="16" fillId="3" borderId="16" xfId="0" applyNumberFormat="1" applyFont="1" applyFill="1" applyBorder="1"/>
    <xf numFmtId="164" fontId="16" fillId="0" borderId="17" xfId="0" applyNumberFormat="1" applyFont="1" applyFill="1" applyBorder="1"/>
    <xf numFmtId="164" fontId="16" fillId="0" borderId="11" xfId="0" applyNumberFormat="1" applyFont="1" applyFill="1" applyBorder="1"/>
    <xf numFmtId="3" fontId="16" fillId="0" borderId="19" xfId="0" applyNumberFormat="1" applyFont="1" applyBorder="1"/>
    <xf numFmtId="164" fontId="16" fillId="3" borderId="20" xfId="0" applyNumberFormat="1" applyFont="1" applyFill="1" applyBorder="1"/>
    <xf numFmtId="164" fontId="16" fillId="0" borderId="21" xfId="0" applyNumberFormat="1" applyFont="1" applyFill="1" applyBorder="1"/>
    <xf numFmtId="164" fontId="16" fillId="0" borderId="19" xfId="0" applyNumberFormat="1" applyFont="1" applyFill="1" applyBorder="1"/>
    <xf numFmtId="3" fontId="16" fillId="0" borderId="22" xfId="0" applyNumberFormat="1" applyFont="1" applyBorder="1"/>
    <xf numFmtId="164" fontId="16" fillId="3" borderId="23" xfId="0" applyNumberFormat="1" applyFont="1" applyFill="1" applyBorder="1"/>
    <xf numFmtId="165" fontId="11" fillId="0" borderId="0" xfId="0" applyNumberFormat="1" applyFont="1" applyBorder="1" applyAlignment="1">
      <alignment horizontal="centerContinuous" vertical="center" wrapText="1"/>
    </xf>
    <xf numFmtId="0" fontId="7" fillId="4" borderId="0" xfId="3" applyFont="1" applyFill="1"/>
    <xf numFmtId="0" fontId="5" fillId="4" borderId="0" xfId="3" applyFont="1" applyFill="1"/>
    <xf numFmtId="0" fontId="6" fillId="4" borderId="0" xfId="3" applyFont="1" applyFill="1"/>
    <xf numFmtId="3" fontId="16" fillId="0" borderId="24" xfId="0" applyNumberFormat="1" applyFont="1" applyBorder="1"/>
    <xf numFmtId="165" fontId="19" fillId="0" borderId="0" xfId="0" applyNumberFormat="1" applyFont="1" applyBorder="1" applyAlignment="1">
      <alignment horizontal="left" vertical="center" wrapText="1"/>
    </xf>
    <xf numFmtId="0" fontId="4" fillId="4" borderId="0" xfId="3" applyFont="1" applyFill="1"/>
    <xf numFmtId="0" fontId="0" fillId="0" borderId="0" xfId="0" applyBorder="1"/>
    <xf numFmtId="0" fontId="22" fillId="0" borderId="0" xfId="0" applyFont="1"/>
    <xf numFmtId="0" fontId="16" fillId="0" borderId="0" xfId="0" applyFont="1" applyAlignment="1">
      <alignment vertical="center"/>
    </xf>
    <xf numFmtId="0" fontId="22" fillId="0" borderId="0" xfId="0" applyFont="1" applyBorder="1"/>
    <xf numFmtId="0" fontId="17" fillId="0" borderId="0" xfId="0" applyFont="1" applyBorder="1"/>
    <xf numFmtId="0" fontId="18" fillId="2" borderId="0" xfId="0" applyFont="1" applyFill="1" applyBorder="1"/>
    <xf numFmtId="0" fontId="17" fillId="0" borderId="2" xfId="0" applyFont="1" applyBorder="1" applyAlignment="1">
      <alignment vertical="center"/>
    </xf>
    <xf numFmtId="0" fontId="17" fillId="0" borderId="26" xfId="0" applyFont="1" applyBorder="1" applyAlignment="1">
      <alignment horizontal="center" vertical="center"/>
    </xf>
    <xf numFmtId="0" fontId="17" fillId="0" borderId="27" xfId="0" applyFont="1" applyBorder="1" applyAlignment="1">
      <alignment vertical="center"/>
    </xf>
    <xf numFmtId="0" fontId="23" fillId="0" borderId="27" xfId="0" applyFont="1" applyBorder="1" applyAlignment="1">
      <alignment vertical="center"/>
    </xf>
    <xf numFmtId="0" fontId="17" fillId="0" borderId="27" xfId="0" applyFont="1" applyBorder="1" applyAlignment="1"/>
    <xf numFmtId="0" fontId="0" fillId="0" borderId="23" xfId="0" applyBorder="1" applyAlignment="1"/>
    <xf numFmtId="0" fontId="17" fillId="0" borderId="2" xfId="0" applyFont="1" applyBorder="1" applyAlignment="1"/>
    <xf numFmtId="0" fontId="3" fillId="0" borderId="3" xfId="0" applyFont="1" applyBorder="1" applyAlignment="1"/>
    <xf numFmtId="0" fontId="17" fillId="0" borderId="28" xfId="0" applyFont="1" applyBorder="1" applyAlignment="1">
      <alignment vertical="center"/>
    </xf>
    <xf numFmtId="0" fontId="0" fillId="0" borderId="5" xfId="0" applyBorder="1" applyAlignment="1"/>
    <xf numFmtId="0" fontId="18" fillId="0" borderId="29" xfId="0" applyFont="1" applyBorder="1" applyAlignment="1">
      <alignment horizontal="center" vertical="center"/>
    </xf>
    <xf numFmtId="0" fontId="18" fillId="0" borderId="2" xfId="0" applyFont="1" applyBorder="1" applyAlignment="1">
      <alignment vertical="center"/>
    </xf>
    <xf numFmtId="165" fontId="19" fillId="0" borderId="0" xfId="0" applyNumberFormat="1" applyFont="1" applyBorder="1" applyAlignment="1">
      <alignment vertical="center"/>
    </xf>
    <xf numFmtId="0" fontId="0" fillId="0" borderId="2" xfId="0" applyBorder="1"/>
    <xf numFmtId="0" fontId="17" fillId="0" borderId="30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Continuous" vertical="center"/>
    </xf>
    <xf numFmtId="3" fontId="16" fillId="0" borderId="7" xfId="0" applyNumberFormat="1" applyFont="1" applyBorder="1"/>
    <xf numFmtId="164" fontId="16" fillId="3" borderId="33" xfId="0" applyNumberFormat="1" applyFont="1" applyFill="1" applyBorder="1"/>
    <xf numFmtId="0" fontId="24" fillId="0" borderId="0" xfId="3" applyFont="1"/>
    <xf numFmtId="3" fontId="18" fillId="0" borderId="7" xfId="0" applyNumberFormat="1" applyFont="1" applyFill="1" applyBorder="1"/>
    <xf numFmtId="164" fontId="18" fillId="0" borderId="7" xfId="0" applyNumberFormat="1" applyFont="1" applyFill="1" applyBorder="1"/>
    <xf numFmtId="0" fontId="25" fillId="2" borderId="0" xfId="0" applyFont="1" applyFill="1"/>
    <xf numFmtId="0" fontId="26" fillId="2" borderId="0" xfId="0" applyFont="1" applyFill="1"/>
    <xf numFmtId="0" fontId="27" fillId="0" borderId="0" xfId="3" applyFont="1"/>
    <xf numFmtId="0" fontId="28" fillId="0" borderId="0" xfId="3" applyFont="1"/>
    <xf numFmtId="164" fontId="18" fillId="0" borderId="31" xfId="0" applyNumberFormat="1" applyFont="1" applyFill="1" applyBorder="1"/>
    <xf numFmtId="164" fontId="16" fillId="0" borderId="28" xfId="0" applyNumberFormat="1" applyFont="1" applyFill="1" applyBorder="1"/>
    <xf numFmtId="164" fontId="16" fillId="0" borderId="36" xfId="0" applyNumberFormat="1" applyFont="1" applyFill="1" applyBorder="1"/>
    <xf numFmtId="0" fontId="23" fillId="0" borderId="0" xfId="0" applyFont="1"/>
    <xf numFmtId="0" fontId="29" fillId="0" borderId="0" xfId="0" applyFont="1"/>
    <xf numFmtId="3" fontId="16" fillId="0" borderId="11" xfId="0" applyNumberFormat="1" applyFont="1" applyFill="1" applyBorder="1"/>
    <xf numFmtId="3" fontId="16" fillId="0" borderId="4" xfId="0" applyNumberFormat="1" applyFont="1" applyFill="1" applyBorder="1"/>
    <xf numFmtId="3" fontId="16" fillId="0" borderId="0" xfId="0" applyNumberFormat="1" applyFont="1" applyFill="1" applyBorder="1"/>
    <xf numFmtId="164" fontId="16" fillId="3" borderId="16" xfId="0" quotePrefix="1" applyNumberFormat="1" applyFont="1" applyFill="1" applyBorder="1"/>
    <xf numFmtId="164" fontId="18" fillId="3" borderId="8" xfId="0" applyNumberFormat="1" applyFont="1" applyFill="1" applyBorder="1"/>
    <xf numFmtId="14" fontId="30" fillId="0" borderId="0" xfId="3" applyNumberFormat="1" applyFont="1" applyFill="1" applyAlignment="1">
      <alignment horizontal="left"/>
    </xf>
    <xf numFmtId="0" fontId="2" fillId="4" borderId="0" xfId="3" applyFill="1"/>
    <xf numFmtId="49" fontId="0" fillId="0" borderId="0" xfId="0" applyNumberFormat="1"/>
    <xf numFmtId="164" fontId="15" fillId="3" borderId="3" xfId="0" applyNumberFormat="1" applyFont="1" applyFill="1" applyBorder="1"/>
    <xf numFmtId="164" fontId="15" fillId="0" borderId="34" xfId="0" applyNumberFormat="1" applyFont="1" applyFill="1" applyBorder="1"/>
    <xf numFmtId="164" fontId="15" fillId="0" borderId="14" xfId="0" applyNumberFormat="1" applyFont="1" applyFill="1" applyBorder="1"/>
    <xf numFmtId="164" fontId="15" fillId="3" borderId="3" xfId="0" quotePrefix="1" applyNumberFormat="1" applyFont="1" applyFill="1" applyBorder="1"/>
    <xf numFmtId="3" fontId="16" fillId="5" borderId="42" xfId="0" applyNumberFormat="1" applyFont="1" applyFill="1" applyBorder="1"/>
    <xf numFmtId="0" fontId="15" fillId="5" borderId="9" xfId="0" applyFont="1" applyFill="1" applyBorder="1"/>
    <xf numFmtId="3" fontId="14" fillId="5" borderId="42" xfId="0" applyNumberFormat="1" applyFont="1" applyFill="1" applyBorder="1"/>
    <xf numFmtId="3" fontId="34" fillId="5" borderId="42" xfId="0" applyNumberFormat="1" applyFont="1" applyFill="1" applyBorder="1"/>
    <xf numFmtId="164" fontId="14" fillId="5" borderId="42" xfId="0" applyNumberFormat="1" applyFont="1" applyFill="1" applyBorder="1"/>
    <xf numFmtId="164" fontId="14" fillId="5" borderId="33" xfId="0" applyNumberFormat="1" applyFont="1" applyFill="1" applyBorder="1"/>
    <xf numFmtId="3" fontId="18" fillId="5" borderId="42" xfId="0" applyNumberFormat="1" applyFont="1" applyFill="1" applyBorder="1"/>
    <xf numFmtId="164" fontId="18" fillId="5" borderId="42" xfId="0" applyNumberFormat="1" applyFont="1" applyFill="1" applyBorder="1"/>
    <xf numFmtId="164" fontId="18" fillId="5" borderId="33" xfId="0" applyNumberFormat="1" applyFont="1" applyFill="1" applyBorder="1"/>
    <xf numFmtId="0" fontId="15" fillId="5" borderId="49" xfId="0" applyFont="1" applyFill="1" applyBorder="1"/>
    <xf numFmtId="164" fontId="16" fillId="3" borderId="39" xfId="0" applyNumberFormat="1" applyFont="1" applyFill="1" applyBorder="1"/>
    <xf numFmtId="0" fontId="0" fillId="0" borderId="0" xfId="0" applyFill="1" applyBorder="1"/>
    <xf numFmtId="164" fontId="16" fillId="0" borderId="0" xfId="0" applyNumberFormat="1" applyFont="1" applyFill="1" applyBorder="1"/>
    <xf numFmtId="0" fontId="17" fillId="0" borderId="0" xfId="0" applyFont="1" applyFill="1" applyBorder="1"/>
    <xf numFmtId="3" fontId="18" fillId="0" borderId="0" xfId="0" applyNumberFormat="1" applyFont="1" applyFill="1" applyBorder="1"/>
    <xf numFmtId="3" fontId="18" fillId="0" borderId="14" xfId="0" applyNumberFormat="1" applyFont="1" applyBorder="1"/>
    <xf numFmtId="164" fontId="16" fillId="0" borderId="10" xfId="0" applyNumberFormat="1" applyFont="1" applyFill="1" applyBorder="1"/>
    <xf numFmtId="164" fontId="16" fillId="0" borderId="7" xfId="0" applyNumberFormat="1" applyFont="1" applyFill="1" applyBorder="1"/>
    <xf numFmtId="164" fontId="16" fillId="3" borderId="27" xfId="0" applyNumberFormat="1" applyFont="1" applyFill="1" applyBorder="1"/>
    <xf numFmtId="164" fontId="16" fillId="0" borderId="47" xfId="0" applyNumberFormat="1" applyFont="1" applyFill="1" applyBorder="1"/>
    <xf numFmtId="164" fontId="16" fillId="0" borderId="22" xfId="0" applyNumberFormat="1" applyFont="1" applyFill="1" applyBorder="1"/>
    <xf numFmtId="3" fontId="18" fillId="0" borderId="50" xfId="0" applyNumberFormat="1" applyFont="1" applyFill="1" applyBorder="1"/>
    <xf numFmtId="3" fontId="18" fillId="0" borderId="43" xfId="0" applyNumberFormat="1" applyFont="1" applyFill="1" applyBorder="1"/>
    <xf numFmtId="0" fontId="21" fillId="0" borderId="35" xfId="0" applyFont="1" applyBorder="1"/>
    <xf numFmtId="3" fontId="16" fillId="0" borderId="6" xfId="0" applyNumberFormat="1" applyFont="1" applyFill="1" applyBorder="1"/>
    <xf numFmtId="3" fontId="16" fillId="0" borderId="15" xfId="0" applyNumberFormat="1" applyFont="1" applyFill="1" applyBorder="1"/>
    <xf numFmtId="3" fontId="16" fillId="0" borderId="25" xfId="0" applyNumberFormat="1" applyFont="1" applyFill="1" applyBorder="1"/>
    <xf numFmtId="3" fontId="14" fillId="5" borderId="44" xfId="0" applyNumberFormat="1" applyFont="1" applyFill="1" applyBorder="1"/>
    <xf numFmtId="3" fontId="34" fillId="5" borderId="44" xfId="0" applyNumberFormat="1" applyFont="1" applyFill="1" applyBorder="1"/>
    <xf numFmtId="164" fontId="14" fillId="5" borderId="44" xfId="0" applyNumberFormat="1" applyFont="1" applyFill="1" applyBorder="1"/>
    <xf numFmtId="164" fontId="14" fillId="5" borderId="45" xfId="0" applyNumberFormat="1" applyFont="1" applyFill="1" applyBorder="1"/>
    <xf numFmtId="0" fontId="17" fillId="0" borderId="52" xfId="0" applyFont="1" applyBorder="1"/>
    <xf numFmtId="3" fontId="18" fillId="0" borderId="31" xfId="0" applyNumberFormat="1" applyFont="1" applyBorder="1"/>
    <xf numFmtId="0" fontId="17" fillId="0" borderId="53" xfId="0" applyFont="1" applyBorder="1"/>
    <xf numFmtId="3" fontId="18" fillId="0" borderId="46" xfId="0" applyNumberFormat="1" applyFont="1" applyBorder="1"/>
    <xf numFmtId="0" fontId="17" fillId="0" borderId="54" xfId="0" applyFont="1" applyBorder="1"/>
    <xf numFmtId="0" fontId="17" fillId="0" borderId="55" xfId="0" applyFont="1" applyBorder="1"/>
    <xf numFmtId="3" fontId="18" fillId="0" borderId="41" xfId="0" applyNumberFormat="1" applyFont="1" applyBorder="1"/>
    <xf numFmtId="0" fontId="14" fillId="5" borderId="49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Continuous" vertical="center"/>
    </xf>
    <xf numFmtId="0" fontId="14" fillId="0" borderId="14" xfId="0" applyFont="1" applyBorder="1" applyAlignment="1">
      <alignment horizontal="centerContinuous" vertical="center"/>
    </xf>
    <xf numFmtId="0" fontId="14" fillId="0" borderId="3" xfId="0" applyFont="1" applyFill="1" applyBorder="1" applyAlignment="1">
      <alignment horizontal="centerContinuous" vertical="center" wrapText="1"/>
    </xf>
    <xf numFmtId="0" fontId="15" fillId="0" borderId="13" xfId="0" applyFont="1" applyBorder="1" applyAlignment="1">
      <alignment horizontal="centerContinuous" vertical="center"/>
    </xf>
    <xf numFmtId="0" fontId="15" fillId="0" borderId="29" xfId="0" applyFont="1" applyBorder="1"/>
    <xf numFmtId="3" fontId="15" fillId="0" borderId="40" xfId="0" applyNumberFormat="1" applyFont="1" applyBorder="1"/>
    <xf numFmtId="0" fontId="17" fillId="0" borderId="26" xfId="0" applyFont="1" applyBorder="1"/>
    <xf numFmtId="0" fontId="17" fillId="0" borderId="30" xfId="0" applyFont="1" applyBorder="1"/>
    <xf numFmtId="0" fontId="15" fillId="5" borderId="48" xfId="0" applyFont="1" applyFill="1" applyBorder="1" applyAlignment="1">
      <alignment horizontal="center" vertical="center" wrapText="1"/>
    </xf>
    <xf numFmtId="0" fontId="15" fillId="0" borderId="32" xfId="0" applyFont="1" applyBorder="1" applyAlignment="1">
      <alignment horizontal="centerContinuous" vertical="center"/>
    </xf>
    <xf numFmtId="0" fontId="14" fillId="0" borderId="42" xfId="0" applyFont="1" applyFill="1" applyBorder="1" applyAlignment="1">
      <alignment horizontal="centerContinuous" vertical="center" wrapText="1"/>
    </xf>
    <xf numFmtId="0" fontId="15" fillId="5" borderId="35" xfId="0" applyFont="1" applyFill="1" applyBorder="1" applyAlignment="1">
      <alignment horizontal="center" vertical="center"/>
    </xf>
    <xf numFmtId="0" fontId="20" fillId="5" borderId="9" xfId="0" applyFont="1" applyFill="1" applyBorder="1"/>
    <xf numFmtId="0" fontId="0" fillId="0" borderId="0" xfId="0" applyFill="1"/>
    <xf numFmtId="164" fontId="16" fillId="3" borderId="20" xfId="0" quotePrefix="1" applyNumberFormat="1" applyFont="1" applyFill="1" applyBorder="1"/>
    <xf numFmtId="0" fontId="15" fillId="0" borderId="9" xfId="0" applyFont="1" applyFill="1" applyBorder="1" applyAlignment="1">
      <alignment horizontal="centerContinuous" vertical="center" wrapText="1"/>
    </xf>
    <xf numFmtId="0" fontId="15" fillId="0" borderId="42" xfId="0" applyFont="1" applyFill="1" applyBorder="1" applyAlignment="1">
      <alignment horizontal="centerContinuous" vertical="center" wrapText="1"/>
    </xf>
    <xf numFmtId="0" fontId="4" fillId="0" borderId="0" xfId="4" applyFont="1"/>
    <xf numFmtId="0" fontId="2" fillId="0" borderId="0" xfId="4"/>
    <xf numFmtId="0" fontId="29" fillId="0" borderId="0" xfId="4" applyFont="1" applyFill="1"/>
    <xf numFmtId="0" fontId="36" fillId="0" borderId="0" xfId="4" applyFont="1" applyFill="1"/>
    <xf numFmtId="49" fontId="14" fillId="5" borderId="49" xfId="4" applyNumberFormat="1" applyFont="1" applyFill="1" applyBorder="1"/>
    <xf numFmtId="0" fontId="14" fillId="5" borderId="57" xfId="4" applyFont="1" applyFill="1" applyBorder="1"/>
    <xf numFmtId="0" fontId="37" fillId="0" borderId="43" xfId="4" applyFont="1" applyBorder="1" applyAlignment="1">
      <alignment horizontal="centerContinuous" vertical="center"/>
    </xf>
    <xf numFmtId="0" fontId="14" fillId="5" borderId="43" xfId="4" applyFont="1" applyFill="1" applyBorder="1" applyAlignment="1">
      <alignment horizontal="centerContinuous" vertical="center"/>
    </xf>
    <xf numFmtId="0" fontId="14" fillId="0" borderId="43" xfId="4" applyFont="1" applyBorder="1" applyAlignment="1">
      <alignment horizontal="centerContinuous" vertical="center"/>
    </xf>
    <xf numFmtId="0" fontId="14" fillId="0" borderId="58" xfId="4" applyFont="1" applyBorder="1" applyAlignment="1">
      <alignment horizontal="centerContinuous" vertical="center"/>
    </xf>
    <xf numFmtId="0" fontId="37" fillId="0" borderId="59" xfId="4" applyFont="1" applyBorder="1" applyAlignment="1">
      <alignment horizontal="centerContinuous" vertical="center"/>
    </xf>
    <xf numFmtId="0" fontId="14" fillId="0" borderId="60" xfId="4" applyFont="1" applyBorder="1" applyAlignment="1">
      <alignment horizontal="centerContinuous" vertical="center"/>
    </xf>
    <xf numFmtId="0" fontId="37" fillId="0" borderId="50" xfId="4" applyFont="1" applyBorder="1" applyAlignment="1">
      <alignment horizontal="centerContinuous" vertical="center"/>
    </xf>
    <xf numFmtId="49" fontId="37" fillId="5" borderId="37" xfId="4" applyNumberFormat="1" applyFont="1" applyFill="1" applyBorder="1" applyAlignment="1">
      <alignment horizontal="center"/>
    </xf>
    <xf numFmtId="0" fontId="37" fillId="5" borderId="61" xfId="4" applyFont="1" applyFill="1" applyBorder="1" applyAlignment="1">
      <alignment horizontal="center"/>
    </xf>
    <xf numFmtId="0" fontId="14" fillId="0" borderId="7" xfId="4" applyFont="1" applyBorder="1" applyAlignment="1">
      <alignment horizontal="centerContinuous" vertical="center"/>
    </xf>
    <xf numFmtId="0" fontId="14" fillId="0" borderId="8" xfId="4" applyFont="1" applyBorder="1" applyAlignment="1">
      <alignment horizontal="centerContinuous" vertical="center"/>
    </xf>
    <xf numFmtId="0" fontId="14" fillId="0" borderId="31" xfId="4" applyFont="1" applyBorder="1" applyAlignment="1">
      <alignment horizontal="centerContinuous" vertical="center"/>
    </xf>
    <xf numFmtId="0" fontId="14" fillId="0" borderId="10" xfId="4" applyFont="1" applyBorder="1" applyAlignment="1">
      <alignment horizontal="centerContinuous" vertical="center"/>
    </xf>
    <xf numFmtId="0" fontId="14" fillId="0" borderId="32" xfId="4" applyFont="1" applyBorder="1" applyAlignment="1">
      <alignment horizontal="centerContinuous" vertical="center"/>
    </xf>
    <xf numFmtId="49" fontId="38" fillId="5" borderId="62" xfId="4" applyNumberFormat="1" applyFont="1" applyFill="1" applyBorder="1" applyAlignment="1"/>
    <xf numFmtId="0" fontId="38" fillId="5" borderId="63" xfId="4" applyFont="1" applyFill="1" applyBorder="1" applyAlignment="1"/>
    <xf numFmtId="49" fontId="16" fillId="5" borderId="1" xfId="4" applyNumberFormat="1" applyFont="1" applyFill="1" applyBorder="1" applyAlignment="1">
      <alignment horizontal="left" wrapText="1"/>
    </xf>
    <xf numFmtId="49" fontId="39" fillId="5" borderId="66" xfId="4" applyNumberFormat="1" applyFont="1" applyFill="1" applyBorder="1" applyAlignment="1">
      <alignment horizontal="center" vertical="center"/>
    </xf>
    <xf numFmtId="49" fontId="17" fillId="0" borderId="68" xfId="0" applyNumberFormat="1" applyFont="1" applyBorder="1" applyAlignment="1">
      <alignment vertical="center"/>
    </xf>
    <xf numFmtId="49" fontId="17" fillId="0" borderId="71" xfId="0" applyNumberFormat="1" applyFont="1" applyBorder="1" applyAlignment="1">
      <alignment vertical="center"/>
    </xf>
    <xf numFmtId="0" fontId="17" fillId="0" borderId="72" xfId="0" applyFont="1" applyBorder="1" applyAlignment="1">
      <alignment vertical="center"/>
    </xf>
    <xf numFmtId="49" fontId="17" fillId="0" borderId="76" xfId="0" applyNumberFormat="1" applyFont="1" applyBorder="1" applyAlignment="1">
      <alignment vertical="center"/>
    </xf>
    <xf numFmtId="0" fontId="17" fillId="0" borderId="77" xfId="0" applyFont="1" applyBorder="1" applyAlignment="1">
      <alignment vertical="center"/>
    </xf>
    <xf numFmtId="49" fontId="17" fillId="0" borderId="6" xfId="0" applyNumberFormat="1" applyFont="1" applyBorder="1" applyAlignment="1">
      <alignment vertical="center"/>
    </xf>
    <xf numFmtId="0" fontId="17" fillId="0" borderId="80" xfId="0" applyFont="1" applyBorder="1" applyAlignment="1">
      <alignment vertical="center" wrapText="1"/>
    </xf>
    <xf numFmtId="49" fontId="17" fillId="0" borderId="6" xfId="4" applyNumberFormat="1" applyFont="1" applyBorder="1" applyAlignment="1">
      <alignment vertical="center"/>
    </xf>
    <xf numFmtId="0" fontId="17" fillId="0" borderId="80" xfId="4" applyFont="1" applyBorder="1" applyAlignment="1">
      <alignment vertical="center" wrapText="1"/>
    </xf>
    <xf numFmtId="49" fontId="17" fillId="0" borderId="18" xfId="4" applyNumberFormat="1" applyFont="1" applyBorder="1" applyAlignment="1">
      <alignment horizontal="left" vertical="center" wrapText="1"/>
    </xf>
    <xf numFmtId="0" fontId="17" fillId="0" borderId="81" xfId="4" applyFont="1" applyBorder="1" applyAlignment="1">
      <alignment vertical="center" wrapText="1"/>
    </xf>
    <xf numFmtId="49" fontId="17" fillId="0" borderId="25" xfId="4" applyNumberFormat="1" applyFont="1" applyBorder="1" applyAlignment="1">
      <alignment horizontal="left" vertical="center" wrapText="1"/>
    </xf>
    <xf numFmtId="0" fontId="17" fillId="0" borderId="63" xfId="4" applyFont="1" applyBorder="1" applyAlignment="1">
      <alignment vertical="center" wrapText="1"/>
    </xf>
    <xf numFmtId="0" fontId="2" fillId="0" borderId="0" xfId="4" applyFill="1" applyBorder="1"/>
    <xf numFmtId="0" fontId="2" fillId="0" borderId="0" xfId="4" applyBorder="1"/>
    <xf numFmtId="0" fontId="41" fillId="5" borderId="0" xfId="0" applyFont="1" applyFill="1"/>
    <xf numFmtId="0" fontId="2" fillId="5" borderId="0" xfId="6" applyFont="1" applyFill="1"/>
    <xf numFmtId="0" fontId="0" fillId="5" borderId="0" xfId="0" applyFill="1"/>
    <xf numFmtId="0" fontId="42" fillId="5" borderId="0" xfId="4" applyFont="1" applyFill="1"/>
    <xf numFmtId="0" fontId="40" fillId="5" borderId="0" xfId="0" applyFont="1" applyFill="1"/>
    <xf numFmtId="0" fontId="40" fillId="5" borderId="0" xfId="6" applyFont="1" applyFill="1"/>
    <xf numFmtId="0" fontId="22" fillId="5" borderId="0" xfId="6" applyFont="1" applyFill="1"/>
    <xf numFmtId="0" fontId="32" fillId="0" borderId="1" xfId="6" applyFont="1" applyBorder="1" applyAlignment="1">
      <alignment horizontal="centerContinuous"/>
    </xf>
    <xf numFmtId="0" fontId="32" fillId="0" borderId="2" xfId="6" applyFont="1" applyBorder="1" applyAlignment="1">
      <alignment horizontal="centerContinuous"/>
    </xf>
    <xf numFmtId="0" fontId="32" fillId="0" borderId="3" xfId="6" applyFont="1" applyBorder="1" applyAlignment="1">
      <alignment horizontal="centerContinuous"/>
    </xf>
    <xf numFmtId="0" fontId="43" fillId="0" borderId="83" xfId="6" applyFont="1" applyBorder="1" applyAlignment="1">
      <alignment horizontal="centerContinuous"/>
    </xf>
    <xf numFmtId="0" fontId="43" fillId="0" borderId="84" xfId="6" applyFont="1" applyBorder="1" applyAlignment="1">
      <alignment horizontal="centerContinuous"/>
    </xf>
    <xf numFmtId="0" fontId="43" fillId="0" borderId="85" xfId="6" applyFont="1" applyBorder="1" applyAlignment="1">
      <alignment horizontal="centerContinuous"/>
    </xf>
    <xf numFmtId="0" fontId="43" fillId="0" borderId="86" xfId="6" applyFont="1" applyBorder="1" applyAlignment="1">
      <alignment horizontal="centerContinuous"/>
    </xf>
    <xf numFmtId="0" fontId="43" fillId="0" borderId="87" xfId="6" applyFont="1" applyBorder="1" applyAlignment="1">
      <alignment horizontal="centerContinuous"/>
    </xf>
    <xf numFmtId="0" fontId="44" fillId="0" borderId="88" xfId="6" applyFont="1" applyBorder="1" applyAlignment="1">
      <alignment horizontal="center" vertical="center"/>
    </xf>
    <xf numFmtId="0" fontId="44" fillId="0" borderId="91" xfId="6" applyFont="1" applyBorder="1" applyAlignment="1">
      <alignment horizontal="center" vertical="center" wrapText="1"/>
    </xf>
    <xf numFmtId="0" fontId="44" fillId="0" borderId="92" xfId="6" applyFont="1" applyBorder="1" applyAlignment="1">
      <alignment horizontal="center" vertical="center"/>
    </xf>
    <xf numFmtId="0" fontId="44" fillId="0" borderId="93" xfId="6" applyFont="1" applyBorder="1" applyAlignment="1">
      <alignment horizontal="center" vertical="center" wrapText="1"/>
    </xf>
    <xf numFmtId="0" fontId="22" fillId="5" borderId="0" xfId="6" applyFont="1" applyFill="1" applyBorder="1"/>
    <xf numFmtId="3" fontId="40" fillId="0" borderId="67" xfId="5" applyNumberFormat="1" applyFont="1" applyBorder="1"/>
    <xf numFmtId="0" fontId="44" fillId="0" borderId="40" xfId="6" applyFont="1" applyBorder="1" applyAlignment="1">
      <alignment vertical="center"/>
    </xf>
    <xf numFmtId="4" fontId="22" fillId="0" borderId="15" xfId="5" applyNumberFormat="1" applyFont="1" applyBorder="1"/>
    <xf numFmtId="3" fontId="22" fillId="0" borderId="4" xfId="6" applyNumberFormat="1" applyFont="1" applyBorder="1"/>
    <xf numFmtId="4" fontId="22" fillId="0" borderId="4" xfId="5" applyNumberFormat="1" applyFont="1" applyBorder="1"/>
    <xf numFmtId="3" fontId="22" fillId="0" borderId="94" xfId="5" applyNumberFormat="1" applyFont="1" applyBorder="1"/>
    <xf numFmtId="4" fontId="22" fillId="0" borderId="6" xfId="5" applyNumberFormat="1" applyFont="1" applyBorder="1"/>
    <xf numFmtId="3" fontId="22" fillId="0" borderId="11" xfId="6" applyNumberFormat="1" applyFont="1" applyBorder="1"/>
    <xf numFmtId="4" fontId="22" fillId="0" borderId="11" xfId="5" applyNumberFormat="1" applyFont="1" applyBorder="1"/>
    <xf numFmtId="3" fontId="22" fillId="0" borderId="39" xfId="5" applyNumberFormat="1" applyFont="1" applyBorder="1"/>
    <xf numFmtId="4" fontId="22" fillId="0" borderId="95" xfId="5" applyNumberFormat="1" applyFont="1" applyBorder="1"/>
    <xf numFmtId="3" fontId="22" fillId="0" borderId="24" xfId="6" applyNumberFormat="1" applyFont="1" applyBorder="1"/>
    <xf numFmtId="4" fontId="22" fillId="0" borderId="24" xfId="5" applyNumberFormat="1" applyFont="1" applyBorder="1"/>
    <xf numFmtId="3" fontId="22" fillId="0" borderId="96" xfId="5" applyNumberFormat="1" applyFont="1" applyBorder="1"/>
    <xf numFmtId="4" fontId="22" fillId="0" borderId="18" xfId="5" applyNumberFormat="1" applyFont="1" applyBorder="1"/>
    <xf numFmtId="3" fontId="22" fillId="0" borderId="19" xfId="6" applyNumberFormat="1" applyFont="1" applyBorder="1"/>
    <xf numFmtId="4" fontId="22" fillId="0" borderId="19" xfId="5" applyNumberFormat="1" applyFont="1" applyBorder="1"/>
    <xf numFmtId="3" fontId="22" fillId="0" borderId="64" xfId="5" applyNumberFormat="1" applyFont="1" applyBorder="1"/>
    <xf numFmtId="3" fontId="44" fillId="0" borderId="38" xfId="4" applyNumberFormat="1" applyFont="1" applyBorder="1" applyAlignment="1">
      <alignment vertical="center"/>
    </xf>
    <xf numFmtId="3" fontId="44" fillId="3" borderId="67" xfId="4" applyNumberFormat="1" applyFont="1" applyFill="1" applyBorder="1" applyAlignment="1">
      <alignment vertical="center"/>
    </xf>
    <xf numFmtId="3" fontId="44" fillId="6" borderId="42" xfId="4" applyNumberFormat="1" applyFont="1" applyFill="1" applyBorder="1" applyAlignment="1">
      <alignment vertical="center"/>
    </xf>
    <xf numFmtId="3" fontId="44" fillId="6" borderId="33" xfId="4" applyNumberFormat="1" applyFont="1" applyFill="1" applyBorder="1" applyAlignment="1">
      <alignment vertical="center"/>
    </xf>
    <xf numFmtId="3" fontId="33" fillId="0" borderId="69" xfId="4" applyNumberFormat="1" applyFont="1" applyBorder="1" applyAlignment="1">
      <alignment vertical="center"/>
    </xf>
    <xf numFmtId="3" fontId="33" fillId="3" borderId="70" xfId="4" applyNumberFormat="1" applyFont="1" applyFill="1" applyBorder="1" applyAlignment="1">
      <alignment vertical="center"/>
    </xf>
    <xf numFmtId="3" fontId="33" fillId="0" borderId="68" xfId="4" applyNumberFormat="1" applyFont="1" applyBorder="1" applyAlignment="1">
      <alignment vertical="center"/>
    </xf>
    <xf numFmtId="3" fontId="33" fillId="3" borderId="73" xfId="4" applyNumberFormat="1" applyFont="1" applyFill="1" applyBorder="1" applyAlignment="1">
      <alignment vertical="center"/>
    </xf>
    <xf numFmtId="3" fontId="33" fillId="0" borderId="74" xfId="0" applyNumberFormat="1" applyFont="1" applyBorder="1" applyAlignment="1">
      <alignment vertical="center"/>
    </xf>
    <xf numFmtId="3" fontId="33" fillId="0" borderId="75" xfId="4" applyNumberFormat="1" applyFont="1" applyBorder="1" applyAlignment="1">
      <alignment vertical="center"/>
    </xf>
    <xf numFmtId="3" fontId="33" fillId="3" borderId="78" xfId="4" applyNumberFormat="1" applyFont="1" applyFill="1" applyBorder="1" applyAlignment="1">
      <alignment vertical="center"/>
    </xf>
    <xf numFmtId="3" fontId="33" fillId="0" borderId="76" xfId="0" applyNumberFormat="1" applyFont="1" applyBorder="1" applyAlignment="1">
      <alignment vertical="center"/>
    </xf>
    <xf numFmtId="3" fontId="33" fillId="0" borderId="79" xfId="4" applyNumberFormat="1" applyFont="1" applyBorder="1" applyAlignment="1">
      <alignment vertical="center"/>
    </xf>
    <xf numFmtId="3" fontId="33" fillId="0" borderId="36" xfId="0" applyNumberFormat="1" applyFont="1" applyBorder="1" applyAlignment="1">
      <alignment vertical="center"/>
    </xf>
    <xf numFmtId="3" fontId="33" fillId="3" borderId="39" xfId="4" applyNumberFormat="1" applyFont="1" applyFill="1" applyBorder="1" applyAlignment="1">
      <alignment vertical="center"/>
    </xf>
    <xf numFmtId="3" fontId="33" fillId="0" borderId="6" xfId="0" applyNumberFormat="1" applyFont="1" applyBorder="1" applyAlignment="1">
      <alignment vertical="center"/>
    </xf>
    <xf numFmtId="3" fontId="33" fillId="0" borderId="38" xfId="4" applyNumberFormat="1" applyFont="1" applyBorder="1" applyAlignment="1">
      <alignment vertical="center"/>
    </xf>
    <xf numFmtId="3" fontId="33" fillId="3" borderId="39" xfId="4" quotePrefix="1" applyNumberFormat="1" applyFont="1" applyFill="1" applyBorder="1" applyAlignment="1">
      <alignment vertical="center"/>
    </xf>
    <xf numFmtId="3" fontId="33" fillId="0" borderId="38" xfId="4" applyNumberFormat="1" applyFont="1" applyFill="1" applyBorder="1" applyAlignment="1">
      <alignment vertical="center"/>
    </xf>
    <xf numFmtId="3" fontId="33" fillId="0" borderId="22" xfId="4" applyNumberFormat="1" applyFont="1" applyBorder="1" applyAlignment="1">
      <alignment vertical="center"/>
    </xf>
    <xf numFmtId="3" fontId="33" fillId="3" borderId="82" xfId="4" applyNumberFormat="1" applyFont="1" applyFill="1" applyBorder="1" applyAlignment="1">
      <alignment vertical="center"/>
    </xf>
    <xf numFmtId="3" fontId="33" fillId="0" borderId="41" xfId="4" applyNumberFormat="1" applyFont="1" applyBorder="1" applyAlignment="1">
      <alignment vertical="center"/>
    </xf>
    <xf numFmtId="3" fontId="33" fillId="3" borderId="47" xfId="4" applyNumberFormat="1" applyFont="1" applyFill="1" applyBorder="1" applyAlignment="1">
      <alignment vertical="center"/>
    </xf>
    <xf numFmtId="3" fontId="33" fillId="0" borderId="25" xfId="4" applyNumberFormat="1" applyFont="1" applyBorder="1" applyAlignment="1">
      <alignment vertical="center"/>
    </xf>
    <xf numFmtId="0" fontId="44" fillId="0" borderId="13" xfId="6" applyFont="1" applyBorder="1" applyAlignment="1">
      <alignment vertical="center"/>
    </xf>
    <xf numFmtId="14" fontId="15" fillId="0" borderId="38" xfId="0" quotePrefix="1" applyNumberFormat="1" applyFont="1" applyBorder="1" applyAlignment="1">
      <alignment horizontal="center" vertical="center" wrapText="1"/>
    </xf>
    <xf numFmtId="14" fontId="15" fillId="0" borderId="11" xfId="0" quotePrefix="1" applyNumberFormat="1" applyFont="1" applyBorder="1" applyAlignment="1">
      <alignment horizontal="center" vertical="center" wrapText="1"/>
    </xf>
    <xf numFmtId="0" fontId="2" fillId="0" borderId="0" xfId="4" applyFill="1"/>
    <xf numFmtId="164" fontId="16" fillId="3" borderId="5" xfId="0" quotePrefix="1" applyNumberFormat="1" applyFont="1" applyFill="1" applyBorder="1"/>
    <xf numFmtId="3" fontId="16" fillId="0" borderId="22" xfId="0" applyNumberFormat="1" applyFont="1" applyFill="1" applyBorder="1"/>
    <xf numFmtId="3" fontId="14" fillId="0" borderId="44" xfId="0" applyNumberFormat="1" applyFont="1" applyFill="1" applyBorder="1"/>
    <xf numFmtId="3" fontId="34" fillId="0" borderId="44" xfId="0" applyNumberFormat="1" applyFont="1" applyFill="1" applyBorder="1"/>
    <xf numFmtId="3" fontId="18" fillId="0" borderId="31" xfId="0" applyNumberFormat="1" applyFont="1" applyFill="1" applyBorder="1"/>
    <xf numFmtId="3" fontId="16" fillId="0" borderId="7" xfId="0" applyNumberFormat="1" applyFont="1" applyFill="1" applyBorder="1"/>
    <xf numFmtId="3" fontId="18" fillId="0" borderId="46" xfId="0" applyNumberFormat="1" applyFont="1" applyFill="1" applyBorder="1"/>
    <xf numFmtId="3" fontId="18" fillId="0" borderId="41" xfId="0" applyNumberFormat="1" applyFont="1" applyFill="1" applyBorder="1"/>
    <xf numFmtId="164" fontId="18" fillId="3" borderId="8" xfId="0" quotePrefix="1" applyNumberFormat="1" applyFont="1" applyFill="1" applyBorder="1"/>
    <xf numFmtId="164" fontId="16" fillId="3" borderId="16" xfId="0" applyNumberFormat="1" applyFont="1" applyFill="1" applyBorder="1" applyAlignment="1">
      <alignment horizontal="right"/>
    </xf>
    <xf numFmtId="0" fontId="16" fillId="0" borderId="0" xfId="0" applyFont="1" applyFill="1" applyBorder="1"/>
    <xf numFmtId="3" fontId="22" fillId="0" borderId="39" xfId="6" applyNumberFormat="1" applyFont="1" applyBorder="1"/>
    <xf numFmtId="3" fontId="16" fillId="0" borderId="24" xfId="0" applyNumberFormat="1" applyFont="1" applyFill="1" applyBorder="1"/>
    <xf numFmtId="0" fontId="43" fillId="0" borderId="88" xfId="6" applyFont="1" applyBorder="1" applyAlignment="1">
      <alignment horizontal="centerContinuous"/>
    </xf>
    <xf numFmtId="0" fontId="43" fillId="0" borderId="89" xfId="6" applyFont="1" applyBorder="1" applyAlignment="1">
      <alignment horizontal="centerContinuous"/>
    </xf>
    <xf numFmtId="0" fontId="43" fillId="0" borderId="91" xfId="6" applyFont="1" applyBorder="1" applyAlignment="1">
      <alignment horizontal="centerContinuous"/>
    </xf>
    <xf numFmtId="0" fontId="43" fillId="0" borderId="92" xfId="6" applyFont="1" applyBorder="1" applyAlignment="1">
      <alignment horizontal="centerContinuous"/>
    </xf>
    <xf numFmtId="0" fontId="43" fillId="0" borderId="93" xfId="6" applyFont="1" applyBorder="1" applyAlignment="1">
      <alignment horizontal="centerContinuous"/>
    </xf>
    <xf numFmtId="4" fontId="22" fillId="5" borderId="0" xfId="5" applyNumberFormat="1" applyFont="1" applyFill="1" applyBorder="1"/>
    <xf numFmtId="3" fontId="22" fillId="5" borderId="0" xfId="5" applyNumberFormat="1" applyFont="1" applyFill="1" applyBorder="1"/>
    <xf numFmtId="3" fontId="22" fillId="5" borderId="0" xfId="6" applyNumberFormat="1" applyFont="1" applyFill="1"/>
    <xf numFmtId="0" fontId="45" fillId="5" borderId="0" xfId="5" applyFont="1" applyFill="1"/>
    <xf numFmtId="0" fontId="22" fillId="5" borderId="0" xfId="5" applyFont="1" applyFill="1"/>
    <xf numFmtId="0" fontId="44" fillId="0" borderId="90" xfId="6" applyFont="1" applyBorder="1" applyAlignment="1">
      <alignment horizontal="center" vertical="center" wrapText="1"/>
    </xf>
    <xf numFmtId="3" fontId="22" fillId="5" borderId="0" xfId="6" applyNumberFormat="1" applyFont="1" applyFill="1" applyBorder="1"/>
    <xf numFmtId="14" fontId="15" fillId="0" borderId="18" xfId="0" quotePrefix="1" applyNumberFormat="1" applyFont="1" applyBorder="1" applyAlignment="1">
      <alignment horizontal="center" vertical="center" wrapText="1"/>
    </xf>
    <xf numFmtId="14" fontId="15" fillId="0" borderId="19" xfId="0" quotePrefix="1" applyNumberFormat="1" applyFont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14" fontId="15" fillId="0" borderId="65" xfId="0" quotePrefix="1" applyNumberFormat="1" applyFont="1" applyBorder="1" applyAlignment="1">
      <alignment horizontal="center" vertical="center" wrapText="1"/>
    </xf>
    <xf numFmtId="164" fontId="16" fillId="3" borderId="82" xfId="0" applyNumberFormat="1" applyFont="1" applyFill="1" applyBorder="1"/>
    <xf numFmtId="164" fontId="16" fillId="0" borderId="65" xfId="0" applyNumberFormat="1" applyFont="1" applyFill="1" applyBorder="1"/>
    <xf numFmtId="14" fontId="15" fillId="0" borderId="11" xfId="0" applyNumberFormat="1" applyFont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164" fontId="16" fillId="0" borderId="6" xfId="0" applyNumberFormat="1" applyFont="1" applyFill="1" applyBorder="1"/>
    <xf numFmtId="164" fontId="16" fillId="0" borderId="41" xfId="0" applyNumberFormat="1" applyFont="1" applyFill="1" applyBorder="1"/>
    <xf numFmtId="0" fontId="14" fillId="5" borderId="50" xfId="0" applyFont="1" applyFill="1" applyBorder="1" applyAlignment="1">
      <alignment horizontal="center" vertical="center" wrapText="1"/>
    </xf>
    <xf numFmtId="3" fontId="16" fillId="0" borderId="24" xfId="0" quotePrefix="1" applyNumberFormat="1" applyFont="1" applyBorder="1"/>
    <xf numFmtId="164" fontId="16" fillId="0" borderId="11" xfId="0" quotePrefix="1" applyNumberFormat="1" applyFont="1" applyFill="1" applyBorder="1"/>
    <xf numFmtId="3" fontId="44" fillId="0" borderId="40" xfId="4" applyNumberFormat="1" applyFont="1" applyBorder="1" applyAlignment="1">
      <alignment vertical="center"/>
    </xf>
    <xf numFmtId="3" fontId="44" fillId="3" borderId="34" xfId="4" applyNumberFormat="1" applyFont="1" applyFill="1" applyBorder="1" applyAlignment="1">
      <alignment vertical="center"/>
    </xf>
    <xf numFmtId="3" fontId="44" fillId="0" borderId="32" xfId="4" applyNumberFormat="1" applyFont="1" applyBorder="1" applyAlignment="1">
      <alignment vertical="center"/>
    </xf>
    <xf numFmtId="3" fontId="33" fillId="7" borderId="97" xfId="4" applyNumberFormat="1" applyFont="1" applyFill="1" applyBorder="1" applyAlignment="1">
      <alignment vertical="center"/>
    </xf>
    <xf numFmtId="3" fontId="33" fillId="3" borderId="64" xfId="4" applyNumberFormat="1" applyFont="1" applyFill="1" applyBorder="1" applyAlignment="1">
      <alignment vertical="center"/>
    </xf>
    <xf numFmtId="3" fontId="16" fillId="0" borderId="37" xfId="0" applyNumberFormat="1" applyFont="1" applyFill="1" applyBorder="1"/>
    <xf numFmtId="3" fontId="16" fillId="0" borderId="99" xfId="0" applyNumberFormat="1" applyFont="1" applyFill="1" applyBorder="1"/>
    <xf numFmtId="164" fontId="16" fillId="3" borderId="100" xfId="0" quotePrefix="1" applyNumberFormat="1" applyFont="1" applyFill="1" applyBorder="1"/>
    <xf numFmtId="164" fontId="16" fillId="0" borderId="101" xfId="0" applyNumberFormat="1" applyFont="1" applyFill="1" applyBorder="1"/>
    <xf numFmtId="164" fontId="16" fillId="0" borderId="24" xfId="0" applyNumberFormat="1" applyFont="1" applyFill="1" applyBorder="1"/>
    <xf numFmtId="164" fontId="16" fillId="3" borderId="100" xfId="0" applyNumberFormat="1" applyFont="1" applyFill="1" applyBorder="1"/>
    <xf numFmtId="3" fontId="18" fillId="0" borderId="37" xfId="0" applyNumberFormat="1" applyFont="1" applyFill="1" applyBorder="1"/>
    <xf numFmtId="3" fontId="18" fillId="0" borderId="4" xfId="0" applyNumberFormat="1" applyFont="1" applyFill="1" applyBorder="1"/>
    <xf numFmtId="164" fontId="18" fillId="3" borderId="94" xfId="0" applyNumberFormat="1" applyFont="1" applyFill="1" applyBorder="1"/>
    <xf numFmtId="164" fontId="18" fillId="0" borderId="46" xfId="0" applyNumberFormat="1" applyFont="1" applyFill="1" applyBorder="1"/>
    <xf numFmtId="164" fontId="18" fillId="0" borderId="4" xfId="0" applyNumberFormat="1" applyFont="1" applyFill="1" applyBorder="1"/>
    <xf numFmtId="3" fontId="18" fillId="0" borderId="32" xfId="0" applyNumberFormat="1" applyFont="1" applyFill="1" applyBorder="1" applyAlignment="1">
      <alignment horizontal="right"/>
    </xf>
    <xf numFmtId="3" fontId="18" fillId="0" borderId="7" xfId="0" applyNumberFormat="1" applyFont="1" applyFill="1" applyBorder="1" applyAlignment="1">
      <alignment horizontal="right"/>
    </xf>
    <xf numFmtId="3" fontId="16" fillId="0" borderId="18" xfId="0" applyNumberFormat="1" applyFont="1" applyFill="1" applyBorder="1"/>
    <xf numFmtId="3" fontId="16" fillId="0" borderId="19" xfId="0" applyNumberFormat="1" applyFont="1" applyFill="1" applyBorder="1"/>
    <xf numFmtId="164" fontId="16" fillId="3" borderId="64" xfId="0" applyNumberFormat="1" applyFont="1" applyFill="1" applyBorder="1"/>
    <xf numFmtId="164" fontId="16" fillId="0" borderId="38" xfId="0" applyNumberFormat="1" applyFont="1" applyFill="1" applyBorder="1"/>
    <xf numFmtId="1" fontId="16" fillId="0" borderId="6" xfId="0" applyNumberFormat="1" applyFont="1" applyBorder="1" applyAlignment="1"/>
    <xf numFmtId="1" fontId="16" fillId="0" borderId="11" xfId="0" applyNumberFormat="1" applyFont="1" applyBorder="1" applyAlignment="1"/>
    <xf numFmtId="164" fontId="16" fillId="7" borderId="39" xfId="0" quotePrefix="1" applyNumberFormat="1" applyFont="1" applyFill="1" applyBorder="1" applyAlignment="1"/>
    <xf numFmtId="0" fontId="15" fillId="5" borderId="56" xfId="0" applyFont="1" applyFill="1" applyBorder="1" applyAlignment="1">
      <alignment horizontal="center" vertical="center" wrapText="1"/>
    </xf>
    <xf numFmtId="14" fontId="15" fillId="0" borderId="38" xfId="0" applyNumberFormat="1" applyFont="1" applyBorder="1" applyAlignment="1">
      <alignment horizontal="center" vertical="center" wrapText="1"/>
    </xf>
    <xf numFmtId="0" fontId="15" fillId="5" borderId="26" xfId="0" applyFont="1" applyFill="1" applyBorder="1" applyAlignment="1">
      <alignment horizontal="center" vertical="center"/>
    </xf>
    <xf numFmtId="3" fontId="18" fillId="0" borderId="38" xfId="0" applyNumberFormat="1" applyFont="1" applyBorder="1"/>
    <xf numFmtId="0" fontId="21" fillId="0" borderId="53" xfId="0" applyFont="1" applyBorder="1"/>
    <xf numFmtId="0" fontId="21" fillId="0" borderId="26" xfId="0" applyFont="1" applyBorder="1"/>
    <xf numFmtId="0" fontId="21" fillId="0" borderId="30" xfId="0" applyFont="1" applyBorder="1"/>
    <xf numFmtId="3" fontId="18" fillId="0" borderId="98" xfId="0" applyNumberFormat="1" applyFont="1" applyBorder="1"/>
    <xf numFmtId="3" fontId="18" fillId="0" borderId="98" xfId="0" applyNumberFormat="1" applyFont="1" applyFill="1" applyBorder="1"/>
    <xf numFmtId="3" fontId="18" fillId="0" borderId="65" xfId="0" applyNumberFormat="1" applyFont="1" applyBorder="1"/>
    <xf numFmtId="0" fontId="21" fillId="0" borderId="56" xfId="0" applyFont="1" applyBorder="1"/>
    <xf numFmtId="0" fontId="21" fillId="0" borderId="55" xfId="0" applyFont="1" applyBorder="1"/>
    <xf numFmtId="3" fontId="18" fillId="0" borderId="18" xfId="0" applyNumberFormat="1" applyFont="1" applyBorder="1"/>
    <xf numFmtId="0" fontId="15" fillId="0" borderId="1" xfId="0" applyFont="1" applyBorder="1"/>
    <xf numFmtId="3" fontId="15" fillId="0" borderId="13" xfId="0" applyNumberFormat="1" applyFont="1" applyBorder="1"/>
    <xf numFmtId="0" fontId="44" fillId="0" borderId="50" xfId="6" applyFont="1" applyBorder="1" applyAlignment="1">
      <alignment vertical="center"/>
    </xf>
    <xf numFmtId="3" fontId="40" fillId="0" borderId="58" xfId="5" applyNumberFormat="1" applyFont="1" applyBorder="1"/>
    <xf numFmtId="4" fontId="22" fillId="0" borderId="32" xfId="5" applyNumberFormat="1" applyFont="1" applyBorder="1"/>
    <xf numFmtId="3" fontId="22" fillId="0" borderId="8" xfId="5" applyNumberFormat="1" applyFont="1" applyBorder="1"/>
    <xf numFmtId="0" fontId="44" fillId="0" borderId="59" xfId="6" applyFont="1" applyBorder="1" applyAlignment="1">
      <alignment vertical="center"/>
    </xf>
    <xf numFmtId="4" fontId="22" fillId="0" borderId="31" xfId="5" applyNumberFormat="1" applyFont="1" applyBorder="1"/>
    <xf numFmtId="4" fontId="22" fillId="0" borderId="38" xfId="5" applyNumberFormat="1" applyFont="1" applyBorder="1"/>
    <xf numFmtId="3" fontId="22" fillId="0" borderId="8" xfId="6" applyNumberFormat="1" applyFont="1" applyBorder="1"/>
    <xf numFmtId="0" fontId="22" fillId="5" borderId="0" xfId="0" applyFont="1" applyFill="1" applyBorder="1"/>
    <xf numFmtId="1" fontId="22" fillId="5" borderId="0" xfId="6" applyNumberFormat="1" applyFont="1" applyFill="1" applyBorder="1"/>
    <xf numFmtId="3" fontId="22" fillId="5" borderId="64" xfId="5" applyNumberFormat="1" applyFont="1" applyFill="1" applyBorder="1"/>
    <xf numFmtId="3" fontId="22" fillId="7" borderId="19" xfId="5" applyNumberFormat="1" applyFont="1" applyFill="1" applyBorder="1"/>
    <xf numFmtId="3" fontId="22" fillId="7" borderId="19" xfId="6" applyNumberFormat="1" applyFont="1" applyFill="1" applyBorder="1"/>
    <xf numFmtId="4" fontId="22" fillId="5" borderId="18" xfId="5" applyNumberFormat="1" applyFont="1" applyFill="1" applyBorder="1"/>
    <xf numFmtId="4" fontId="22" fillId="5" borderId="65" xfId="5" applyNumberFormat="1" applyFont="1" applyFill="1" applyBorder="1"/>
    <xf numFmtId="3" fontId="22" fillId="5" borderId="64" xfId="6" applyNumberFormat="1" applyFont="1" applyFill="1" applyBorder="1"/>
    <xf numFmtId="3" fontId="22" fillId="0" borderId="64" xfId="6" applyNumberFormat="1" applyFont="1" applyBorder="1"/>
    <xf numFmtId="4" fontId="22" fillId="0" borderId="65" xfId="5" applyNumberFormat="1" applyFont="1" applyBorder="1"/>
    <xf numFmtId="14" fontId="47" fillId="0" borderId="0" xfId="3" applyNumberFormat="1" applyFont="1" applyFill="1" applyAlignment="1">
      <alignment horizontal="left"/>
    </xf>
    <xf numFmtId="0" fontId="48" fillId="0" borderId="19" xfId="4" applyFont="1" applyBorder="1" applyAlignment="1">
      <alignment horizontal="center"/>
    </xf>
    <xf numFmtId="0" fontId="48" fillId="3" borderId="64" xfId="4" applyFont="1" applyFill="1" applyBorder="1" applyAlignment="1">
      <alignment horizontal="center"/>
    </xf>
    <xf numFmtId="0" fontId="48" fillId="0" borderId="65" xfId="4" applyFont="1" applyBorder="1" applyAlignment="1">
      <alignment horizontal="center"/>
    </xf>
    <xf numFmtId="0" fontId="48" fillId="3" borderId="21" xfId="4" applyFont="1" applyFill="1" applyBorder="1" applyAlignment="1">
      <alignment horizontal="center"/>
    </xf>
    <xf numFmtId="0" fontId="48" fillId="0" borderId="18" xfId="4" applyFont="1" applyBorder="1" applyAlignment="1">
      <alignment horizontal="center"/>
    </xf>
    <xf numFmtId="3" fontId="44" fillId="3" borderId="14" xfId="4" applyNumberFormat="1" applyFont="1" applyFill="1" applyBorder="1" applyAlignment="1">
      <alignment vertical="center"/>
    </xf>
    <xf numFmtId="3" fontId="44" fillId="6" borderId="2" xfId="4" applyNumberFormat="1" applyFont="1" applyFill="1" applyBorder="1" applyAlignment="1">
      <alignment vertical="center"/>
    </xf>
    <xf numFmtId="3" fontId="44" fillId="6" borderId="45" xfId="4" applyNumberFormat="1" applyFont="1" applyFill="1" applyBorder="1" applyAlignment="1">
      <alignment vertical="center"/>
    </xf>
    <xf numFmtId="0" fontId="17" fillId="5" borderId="102" xfId="0" applyFont="1" applyFill="1" applyBorder="1" applyAlignment="1">
      <alignment vertical="center"/>
    </xf>
    <xf numFmtId="3" fontId="33" fillId="7" borderId="103" xfId="4" applyNumberFormat="1" applyFont="1" applyFill="1" applyBorder="1" applyAlignment="1">
      <alignment vertical="center"/>
    </xf>
    <xf numFmtId="3" fontId="33" fillId="0" borderId="104" xfId="4" applyNumberFormat="1" applyFont="1" applyBorder="1" applyAlignment="1">
      <alignment vertical="center"/>
    </xf>
    <xf numFmtId="3" fontId="33" fillId="7" borderId="69" xfId="4" applyNumberFormat="1" applyFont="1" applyFill="1" applyBorder="1" applyAlignment="1">
      <alignment vertical="center"/>
    </xf>
    <xf numFmtId="3" fontId="33" fillId="0" borderId="105" xfId="4" applyNumberFormat="1" applyFont="1" applyBorder="1" applyAlignment="1">
      <alignment vertical="center"/>
    </xf>
    <xf numFmtId="3" fontId="33" fillId="3" borderId="106" xfId="4" applyNumberFormat="1" applyFont="1" applyFill="1" applyBorder="1" applyAlignment="1">
      <alignment vertical="center"/>
    </xf>
    <xf numFmtId="3" fontId="33" fillId="0" borderId="107" xfId="4" applyNumberFormat="1" applyFont="1" applyBorder="1" applyAlignment="1">
      <alignment vertical="center"/>
    </xf>
    <xf numFmtId="3" fontId="33" fillId="3" borderId="108" xfId="4" applyNumberFormat="1" applyFont="1" applyFill="1" applyBorder="1" applyAlignment="1">
      <alignment vertical="center"/>
    </xf>
    <xf numFmtId="3" fontId="33" fillId="0" borderId="109" xfId="4" applyNumberFormat="1" applyFont="1" applyBorder="1" applyAlignment="1">
      <alignment vertical="center"/>
    </xf>
    <xf numFmtId="3" fontId="33" fillId="3" borderId="110" xfId="4" applyNumberFormat="1" applyFont="1" applyFill="1" applyBorder="1" applyAlignment="1">
      <alignment vertical="center"/>
    </xf>
    <xf numFmtId="3" fontId="33" fillId="3" borderId="17" xfId="4" applyNumberFormat="1" applyFont="1" applyFill="1" applyBorder="1" applyAlignment="1">
      <alignment vertical="center"/>
    </xf>
    <xf numFmtId="3" fontId="33" fillId="0" borderId="111" xfId="0" applyNumberFormat="1" applyFont="1" applyBorder="1" applyAlignment="1">
      <alignment vertical="center"/>
    </xf>
    <xf numFmtId="0" fontId="44" fillId="7" borderId="89" xfId="6" applyFont="1" applyFill="1" applyBorder="1" applyAlignment="1">
      <alignment horizontal="center" vertical="center" wrapText="1"/>
    </xf>
    <xf numFmtId="3" fontId="40" fillId="7" borderId="40" xfId="5" applyNumberFormat="1" applyFont="1" applyFill="1" applyBorder="1"/>
    <xf numFmtId="3" fontId="22" fillId="7" borderId="4" xfId="6" applyNumberFormat="1" applyFont="1" applyFill="1" applyBorder="1"/>
    <xf numFmtId="3" fontId="22" fillId="7" borderId="11" xfId="6" applyNumberFormat="1" applyFont="1" applyFill="1" applyBorder="1"/>
    <xf numFmtId="3" fontId="22" fillId="7" borderId="24" xfId="6" applyNumberFormat="1" applyFont="1" applyFill="1" applyBorder="1"/>
    <xf numFmtId="3" fontId="40" fillId="7" borderId="14" xfId="5" applyNumberFormat="1" applyFont="1" applyFill="1" applyBorder="1"/>
    <xf numFmtId="3" fontId="22" fillId="7" borderId="4" xfId="5" applyNumberFormat="1" applyFont="1" applyFill="1" applyBorder="1"/>
    <xf numFmtId="3" fontId="22" fillId="7" borderId="11" xfId="5" applyNumberFormat="1" applyFont="1" applyFill="1" applyBorder="1"/>
    <xf numFmtId="3" fontId="22" fillId="7" borderId="24" xfId="5" applyNumberFormat="1" applyFont="1" applyFill="1" applyBorder="1"/>
    <xf numFmtId="3" fontId="40" fillId="7" borderId="43" xfId="5" applyNumberFormat="1" applyFont="1" applyFill="1" applyBorder="1"/>
    <xf numFmtId="3" fontId="22" fillId="7" borderId="7" xfId="6" applyNumberFormat="1" applyFont="1" applyFill="1" applyBorder="1"/>
    <xf numFmtId="3" fontId="22" fillId="7" borderId="7" xfId="5" applyNumberFormat="1" applyFont="1" applyFill="1" applyBorder="1"/>
    <xf numFmtId="3" fontId="40" fillId="7" borderId="59" xfId="5" applyNumberFormat="1" applyFont="1" applyFill="1" applyBorder="1"/>
    <xf numFmtId="0" fontId="2" fillId="0" borderId="0" xfId="6" applyFont="1" applyFill="1"/>
    <xf numFmtId="0" fontId="49" fillId="0" borderId="0" xfId="4" applyFont="1"/>
    <xf numFmtId="0" fontId="9" fillId="0" borderId="0" xfId="1" applyAlignment="1" applyProtection="1"/>
    <xf numFmtId="3" fontId="22" fillId="0" borderId="96" xfId="6" applyNumberFormat="1" applyFont="1" applyBorder="1"/>
    <xf numFmtId="4" fontId="22" fillId="0" borderId="98" xfId="5" applyNumberFormat="1" applyFont="1" applyBorder="1"/>
    <xf numFmtId="4" fontId="22" fillId="5" borderId="6" xfId="5" applyNumberFormat="1" applyFont="1" applyFill="1" applyBorder="1"/>
    <xf numFmtId="3" fontId="22" fillId="5" borderId="39" xfId="5" applyNumberFormat="1" applyFont="1" applyFill="1" applyBorder="1"/>
    <xf numFmtId="4" fontId="22" fillId="5" borderId="38" xfId="5" applyNumberFormat="1" applyFont="1" applyFill="1" applyBorder="1"/>
    <xf numFmtId="3" fontId="22" fillId="5" borderId="39" xfId="6" applyNumberFormat="1" applyFont="1" applyFill="1" applyBorder="1"/>
    <xf numFmtId="0" fontId="43" fillId="0" borderId="112" xfId="6" applyFont="1" applyBorder="1" applyAlignment="1">
      <alignment horizontal="centerContinuous"/>
    </xf>
    <xf numFmtId="0" fontId="44" fillId="0" borderId="113" xfId="6" applyFont="1" applyBorder="1" applyAlignment="1">
      <alignment horizontal="center" vertical="center"/>
    </xf>
    <xf numFmtId="4" fontId="22" fillId="0" borderId="46" xfId="5" applyNumberFormat="1" applyFont="1" applyBorder="1"/>
    <xf numFmtId="3" fontId="22" fillId="0" borderId="94" xfId="6" applyNumberFormat="1" applyFont="1" applyBorder="1"/>
    <xf numFmtId="0" fontId="15" fillId="5" borderId="51" xfId="0" applyFont="1" applyFill="1" applyBorder="1" applyAlignment="1">
      <alignment horizontal="center" vertical="center" wrapText="1"/>
    </xf>
    <xf numFmtId="0" fontId="15" fillId="5" borderId="56" xfId="0" applyFont="1" applyFill="1" applyBorder="1" applyAlignment="1">
      <alignment horizontal="center" vertical="center" wrapText="1"/>
    </xf>
    <xf numFmtId="0" fontId="15" fillId="5" borderId="30" xfId="0" applyFont="1" applyFill="1" applyBorder="1" applyAlignment="1">
      <alignment horizontal="center" vertical="center" wrapText="1"/>
    </xf>
    <xf numFmtId="49" fontId="39" fillId="6" borderId="9" xfId="4" applyNumberFormat="1" applyFont="1" applyFill="1" applyBorder="1" applyAlignment="1">
      <alignment horizontal="left" vertical="center"/>
    </xf>
    <xf numFmtId="49" fontId="39" fillId="6" borderId="42" xfId="4" applyNumberFormat="1" applyFont="1" applyFill="1" applyBorder="1" applyAlignment="1">
      <alignment horizontal="left" vertical="center"/>
    </xf>
  </cellXfs>
  <cellStyles count="7">
    <cellStyle name="Hiperłącze" xfId="1" builtinId="8"/>
    <cellStyle name="Normal_taryfa 01-24" xfId="2"/>
    <cellStyle name="Normalny" xfId="0" builtinId="0"/>
    <cellStyle name="Normalny_bar_11" xfId="3"/>
    <cellStyle name="Normalny_Kopia I-IX.06" xfId="5"/>
    <cellStyle name="Normalny_MatrycaKRAJ" xfId="6"/>
    <cellStyle name="Normalny_mleko09_07" xfId="4"/>
  </cellStyles>
  <dxfs count="0"/>
  <tableStyles count="0" defaultTableStyle="TableStyleMedium9" defaultPivotStyle="PivotStyleLight16"/>
  <colors>
    <mruColors>
      <color rgb="FFFFFF99"/>
      <color rgb="FFFFFF66"/>
      <color rgb="FFCC00CC"/>
      <color rgb="FFFFCC99"/>
      <color rgb="FFFF9966"/>
      <color rgb="FFFF99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76200</xdr:colOff>
      <xdr:row>4</xdr:row>
      <xdr:rowOff>66675</xdr:rowOff>
    </xdr:from>
    <xdr:to>
      <xdr:col>18</xdr:col>
      <xdr:colOff>21590</xdr:colOff>
      <xdr:row>23</xdr:row>
      <xdr:rowOff>60325</xdr:rowOff>
    </xdr:to>
    <xdr:pic>
      <xdr:nvPicPr>
        <xdr:cNvPr id="3" name="Obraz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714375"/>
          <a:ext cx="6041390" cy="31273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</xdr:row>
      <xdr:rowOff>85725</xdr:rowOff>
    </xdr:from>
    <xdr:to>
      <xdr:col>11</xdr:col>
      <xdr:colOff>539115</xdr:colOff>
      <xdr:row>21</xdr:row>
      <xdr:rowOff>41910</xdr:rowOff>
    </xdr:to>
    <xdr:pic>
      <xdr:nvPicPr>
        <xdr:cNvPr id="4" name="Obraz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47650"/>
          <a:ext cx="6054090" cy="3194685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466725</xdr:colOff>
      <xdr:row>1</xdr:row>
      <xdr:rowOff>57150</xdr:rowOff>
    </xdr:from>
    <xdr:to>
      <xdr:col>22</xdr:col>
      <xdr:colOff>418465</xdr:colOff>
      <xdr:row>21</xdr:row>
      <xdr:rowOff>25400</xdr:rowOff>
    </xdr:to>
    <xdr:pic>
      <xdr:nvPicPr>
        <xdr:cNvPr id="5" name="Obraz 4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1925" y="219075"/>
          <a:ext cx="6047740" cy="320675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554990</xdr:colOff>
      <xdr:row>20</xdr:row>
      <xdr:rowOff>106045</xdr:rowOff>
    </xdr:to>
    <xdr:pic>
      <xdr:nvPicPr>
        <xdr:cNvPr id="4" name="Obraz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1925"/>
          <a:ext cx="6041390" cy="318262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19050</xdr:colOff>
      <xdr:row>1</xdr:row>
      <xdr:rowOff>19050</xdr:rowOff>
    </xdr:from>
    <xdr:to>
      <xdr:col>21</xdr:col>
      <xdr:colOff>574040</xdr:colOff>
      <xdr:row>20</xdr:row>
      <xdr:rowOff>125095</xdr:rowOff>
    </xdr:to>
    <xdr:pic>
      <xdr:nvPicPr>
        <xdr:cNvPr id="5" name="Obraz 4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0" y="180975"/>
          <a:ext cx="6041390" cy="318262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371475</xdr:colOff>
      <xdr:row>5</xdr:row>
      <xdr:rowOff>47625</xdr:rowOff>
    </xdr:from>
    <xdr:to>
      <xdr:col>18</xdr:col>
      <xdr:colOff>280670</xdr:colOff>
      <xdr:row>22</xdr:row>
      <xdr:rowOff>129540</xdr:rowOff>
    </xdr:to>
    <xdr:pic>
      <xdr:nvPicPr>
        <xdr:cNvPr id="3" name="Obraz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857250"/>
          <a:ext cx="6005195" cy="283464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gdalena.Olechowicz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H27"/>
  <sheetViews>
    <sheetView showGridLines="0" tabSelected="1" zoomScaleNormal="100" workbookViewId="0">
      <selection activeCell="G34" sqref="G34"/>
    </sheetView>
  </sheetViews>
  <sheetFormatPr defaultRowHeight="12.75" x14ac:dyDescent="0.2"/>
  <cols>
    <col min="1" max="1" width="16.5703125" bestFit="1" customWidth="1"/>
    <col min="5" max="5" width="12" customWidth="1"/>
    <col min="6" max="6" width="10.5703125" customWidth="1"/>
  </cols>
  <sheetData>
    <row r="1" spans="1:8" ht="16.5" x14ac:dyDescent="0.25">
      <c r="A1" s="72" t="s">
        <v>0</v>
      </c>
      <c r="B1" s="1"/>
      <c r="C1" s="1"/>
      <c r="D1" s="1"/>
      <c r="E1" s="1"/>
      <c r="F1" s="2"/>
    </row>
    <row r="2" spans="1:8" ht="14.25" x14ac:dyDescent="0.2">
      <c r="A2" s="73" t="s">
        <v>128</v>
      </c>
      <c r="B2" s="1"/>
      <c r="C2" s="1"/>
      <c r="D2" s="1"/>
      <c r="E2" s="1"/>
    </row>
    <row r="5" spans="1:8" x14ac:dyDescent="0.2">
      <c r="A5" s="74" t="s">
        <v>1</v>
      </c>
      <c r="B5" s="75"/>
      <c r="C5" s="75"/>
      <c r="D5" s="75"/>
      <c r="E5" s="75"/>
      <c r="F5" s="75"/>
      <c r="G5" s="75"/>
    </row>
    <row r="6" spans="1:8" x14ac:dyDescent="0.2">
      <c r="A6" s="75" t="s">
        <v>2</v>
      </c>
      <c r="B6" s="75"/>
      <c r="C6" s="75"/>
      <c r="D6" s="75"/>
      <c r="E6" s="75"/>
      <c r="F6" s="75"/>
      <c r="G6" s="75"/>
      <c r="H6" t="s">
        <v>113</v>
      </c>
    </row>
    <row r="7" spans="1:8" x14ac:dyDescent="0.2">
      <c r="A7" s="3"/>
      <c r="B7" s="3"/>
      <c r="C7" s="3"/>
      <c r="D7" s="3"/>
      <c r="E7" s="3"/>
      <c r="F7" s="3"/>
      <c r="G7" s="3"/>
    </row>
    <row r="8" spans="1:8" ht="18.75" x14ac:dyDescent="0.3">
      <c r="A8" s="351">
        <v>44124</v>
      </c>
      <c r="B8" s="3"/>
      <c r="C8" s="3"/>
      <c r="D8" s="3"/>
      <c r="E8" s="3"/>
      <c r="F8" s="3"/>
      <c r="G8" s="3"/>
    </row>
    <row r="9" spans="1:8" ht="12" customHeight="1" x14ac:dyDescent="0.3">
      <c r="A9" s="86"/>
      <c r="B9" s="3"/>
      <c r="C9" s="3"/>
      <c r="D9" s="3"/>
      <c r="E9" s="3"/>
      <c r="F9" s="3"/>
      <c r="G9" s="3"/>
    </row>
    <row r="10" spans="1:8" ht="20.25" x14ac:dyDescent="0.3">
      <c r="A10" s="39" t="s">
        <v>147</v>
      </c>
      <c r="B10" s="40"/>
      <c r="E10" s="39" t="s">
        <v>6</v>
      </c>
      <c r="F10" s="40"/>
      <c r="G10" s="3"/>
    </row>
    <row r="11" spans="1:8" ht="12" customHeight="1" x14ac:dyDescent="0.25">
      <c r="B11" s="7"/>
      <c r="E11" s="6"/>
      <c r="F11" s="7"/>
      <c r="G11" s="3"/>
    </row>
    <row r="12" spans="1:8" x14ac:dyDescent="0.2">
      <c r="A12" s="3"/>
      <c r="B12" s="3"/>
      <c r="C12" s="3"/>
      <c r="D12" s="3"/>
      <c r="E12" s="3"/>
      <c r="F12" s="3"/>
      <c r="G12" s="3"/>
    </row>
    <row r="13" spans="1:8" ht="18" x14ac:dyDescent="0.25">
      <c r="A13" s="44" t="s">
        <v>148</v>
      </c>
      <c r="B13" s="41"/>
      <c r="C13" s="41"/>
      <c r="D13" s="41"/>
      <c r="E13" s="41"/>
      <c r="F13" s="41"/>
      <c r="G13" s="87"/>
    </row>
    <row r="14" spans="1:8" x14ac:dyDescent="0.2">
      <c r="A14" s="3"/>
      <c r="B14" s="3"/>
      <c r="C14" s="3"/>
      <c r="D14" s="3"/>
      <c r="E14" s="3"/>
      <c r="F14" s="3"/>
      <c r="G14" s="3"/>
    </row>
    <row r="15" spans="1:8" x14ac:dyDescent="0.2">
      <c r="A15" s="69" t="s">
        <v>7</v>
      </c>
      <c r="B15" s="3"/>
      <c r="C15" s="3"/>
      <c r="D15" s="3"/>
      <c r="E15" s="3"/>
      <c r="F15" s="3"/>
      <c r="G15" s="3"/>
    </row>
    <row r="16" spans="1:8" x14ac:dyDescent="0.2">
      <c r="A16" s="3"/>
      <c r="B16" s="3"/>
      <c r="C16" s="3"/>
      <c r="D16" s="3"/>
      <c r="E16" s="3"/>
      <c r="F16" s="3"/>
      <c r="G16" s="3"/>
    </row>
    <row r="17" spans="1:7" x14ac:dyDescent="0.2">
      <c r="A17" s="3" t="s">
        <v>3</v>
      </c>
      <c r="B17" s="3"/>
      <c r="C17" s="3"/>
      <c r="D17" s="3"/>
      <c r="E17" s="3"/>
      <c r="F17" s="3"/>
      <c r="G17" s="3"/>
    </row>
    <row r="18" spans="1:7" x14ac:dyDescent="0.2">
      <c r="A18" s="5" t="s">
        <v>122</v>
      </c>
      <c r="B18" s="3"/>
      <c r="C18" s="3"/>
      <c r="D18" s="3"/>
      <c r="E18" s="3"/>
      <c r="F18" s="3"/>
      <c r="G18" s="3"/>
    </row>
    <row r="19" spans="1:7" x14ac:dyDescent="0.2">
      <c r="A19" s="5" t="s">
        <v>128</v>
      </c>
      <c r="B19" s="3"/>
      <c r="C19" s="3"/>
      <c r="D19" s="3"/>
      <c r="E19" s="3"/>
      <c r="F19" s="3"/>
      <c r="G19" s="3"/>
    </row>
    <row r="20" spans="1:7" x14ac:dyDescent="0.2">
      <c r="A20" s="4" t="s">
        <v>129</v>
      </c>
      <c r="B20" s="3"/>
      <c r="C20" s="3"/>
      <c r="D20" s="3"/>
      <c r="E20" s="3"/>
      <c r="F20" s="3"/>
      <c r="G20" s="3"/>
    </row>
    <row r="21" spans="1:7" x14ac:dyDescent="0.2">
      <c r="A21" s="3" t="s">
        <v>4</v>
      </c>
      <c r="B21" s="3"/>
      <c r="C21" s="3"/>
      <c r="D21" s="3"/>
      <c r="E21" s="3"/>
      <c r="F21" s="3"/>
      <c r="G21" s="3"/>
    </row>
    <row r="22" spans="1:7" x14ac:dyDescent="0.2">
      <c r="A22" s="3" t="s">
        <v>5</v>
      </c>
      <c r="B22" s="3"/>
      <c r="C22" s="3"/>
      <c r="D22" s="3"/>
      <c r="E22" s="3"/>
      <c r="F22" s="3"/>
      <c r="G22" s="3"/>
    </row>
    <row r="23" spans="1:7" x14ac:dyDescent="0.2">
      <c r="A23" s="5"/>
      <c r="B23" s="3"/>
      <c r="C23" s="3"/>
      <c r="D23" s="3"/>
      <c r="E23" s="3"/>
      <c r="F23" s="3"/>
      <c r="G23" s="3"/>
    </row>
    <row r="25" spans="1:7" x14ac:dyDescent="0.2">
      <c r="A25" s="4" t="s">
        <v>8</v>
      </c>
    </row>
    <row r="26" spans="1:7" x14ac:dyDescent="0.2">
      <c r="A26" s="4" t="s">
        <v>9</v>
      </c>
      <c r="C26" s="387" t="s">
        <v>10</v>
      </c>
      <c r="D26" s="387"/>
      <c r="E26" s="387"/>
      <c r="F26" s="387"/>
    </row>
    <row r="27" spans="1:7" x14ac:dyDescent="0.2">
      <c r="A27" t="s">
        <v>11</v>
      </c>
    </row>
  </sheetData>
  <phoneticPr fontId="8" type="noConversion"/>
  <hyperlinks>
    <hyperlink ref="C26" r:id="rId1"/>
  </hyperlinks>
  <pageMargins left="0.75" right="0.75" top="1" bottom="1" header="0.5" footer="0.5"/>
  <pageSetup paperSize="9" orientation="portrait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"/>
  <sheetViews>
    <sheetView zoomScaleNormal="100" workbookViewId="0">
      <selection activeCell="M5" sqref="M5"/>
    </sheetView>
  </sheetViews>
  <sheetFormatPr defaultRowHeight="12.75" x14ac:dyDescent="0.2"/>
  <sheetData/>
  <phoneticPr fontId="8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L6"/>
  <sheetViews>
    <sheetView workbookViewId="0">
      <selection activeCell="I44" sqref="I44"/>
    </sheetView>
  </sheetViews>
  <sheetFormatPr defaultRowHeight="12.75" x14ac:dyDescent="0.2"/>
  <cols>
    <col min="1" max="1" width="24.28515625" customWidth="1"/>
  </cols>
  <sheetData>
    <row r="1" spans="1:12" ht="15.75" x14ac:dyDescent="0.25">
      <c r="A1" s="50" t="s">
        <v>29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2" ht="15.75" x14ac:dyDescent="0.25">
      <c r="A2" s="49"/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2" ht="13.5" thickBot="1" x14ac:dyDescent="0.25">
      <c r="A3" s="46"/>
      <c r="B3" s="46"/>
      <c r="C3" s="46"/>
      <c r="D3" s="46"/>
      <c r="E3" s="46"/>
      <c r="F3" s="46"/>
      <c r="G3" s="46"/>
      <c r="H3" s="46"/>
      <c r="I3" s="46"/>
      <c r="J3" s="46"/>
      <c r="K3" s="48"/>
      <c r="L3" s="45"/>
    </row>
    <row r="4" spans="1:12" ht="16.5" thickBot="1" x14ac:dyDescent="0.3">
      <c r="A4" s="61" t="s">
        <v>30</v>
      </c>
      <c r="B4" s="64"/>
      <c r="C4" s="51"/>
      <c r="D4" s="51"/>
      <c r="E4" s="62" t="s">
        <v>31</v>
      </c>
      <c r="F4" s="51"/>
      <c r="G4" s="51"/>
      <c r="H4" s="51"/>
      <c r="I4" s="51"/>
      <c r="J4" s="51"/>
      <c r="K4" s="57"/>
      <c r="L4" s="58"/>
    </row>
    <row r="5" spans="1:12" ht="15.75" x14ac:dyDescent="0.2">
      <c r="A5" s="52" t="s">
        <v>32</v>
      </c>
      <c r="B5" s="59" t="s">
        <v>35</v>
      </c>
      <c r="C5" s="59"/>
      <c r="D5" s="59"/>
      <c r="E5" s="59"/>
      <c r="F5" s="59"/>
      <c r="G5" s="59"/>
      <c r="H5" s="59"/>
      <c r="I5" s="59"/>
      <c r="J5" s="59"/>
      <c r="K5" s="59"/>
      <c r="L5" s="60"/>
    </row>
    <row r="6" spans="1:12" ht="16.5" thickBot="1" x14ac:dyDescent="0.3">
      <c r="A6" s="65" t="s">
        <v>33</v>
      </c>
      <c r="B6" s="53" t="s">
        <v>34</v>
      </c>
      <c r="C6" s="54"/>
      <c r="D6" s="54"/>
      <c r="E6" s="54"/>
      <c r="F6" s="54"/>
      <c r="G6" s="54"/>
      <c r="H6" s="54"/>
      <c r="I6" s="54"/>
      <c r="J6" s="55"/>
      <c r="K6" s="55"/>
      <c r="L6" s="56"/>
    </row>
  </sheetData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zoomScaleNormal="100" workbookViewId="0">
      <selection activeCell="M32" sqref="M32"/>
    </sheetView>
  </sheetViews>
  <sheetFormatPr defaultRowHeight="12.75" x14ac:dyDescent="0.2"/>
  <sheetData/>
  <phoneticPr fontId="8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2:L31"/>
  <sheetViews>
    <sheetView zoomScaleNormal="100" workbookViewId="0">
      <selection activeCell="H21" sqref="H21"/>
    </sheetView>
  </sheetViews>
  <sheetFormatPr defaultRowHeight="12.75" x14ac:dyDescent="0.2"/>
  <cols>
    <col min="1" max="1" width="8.85546875" style="150" customWidth="1"/>
    <col min="2" max="2" width="46.7109375" style="150" customWidth="1"/>
    <col min="3" max="17" width="13.7109375" style="150" bestFit="1" customWidth="1"/>
    <col min="18" max="18" width="12.28515625" style="150" customWidth="1"/>
    <col min="19" max="20" width="11.140625" style="150" customWidth="1"/>
    <col min="21" max="16384" width="9.140625" style="150"/>
  </cols>
  <sheetData>
    <row r="2" spans="1:12" ht="21" x14ac:dyDescent="0.25">
      <c r="A2" s="149" t="s">
        <v>65</v>
      </c>
    </row>
    <row r="4" spans="1:12" ht="15.75" x14ac:dyDescent="0.25">
      <c r="A4" s="151" t="s">
        <v>66</v>
      </c>
    </row>
    <row r="5" spans="1:12" ht="21" thickBot="1" x14ac:dyDescent="0.35">
      <c r="A5" s="152"/>
    </row>
    <row r="6" spans="1:12" ht="15" thickBot="1" x14ac:dyDescent="0.25">
      <c r="A6" s="153"/>
      <c r="B6" s="154"/>
      <c r="C6" s="155" t="s">
        <v>67</v>
      </c>
      <c r="D6" s="156"/>
      <c r="E6" s="157"/>
      <c r="F6" s="158"/>
      <c r="G6" s="159" t="s">
        <v>68</v>
      </c>
      <c r="H6" s="157"/>
      <c r="I6" s="157"/>
      <c r="J6" s="160"/>
      <c r="K6" s="161" t="s">
        <v>69</v>
      </c>
      <c r="L6" s="158"/>
    </row>
    <row r="7" spans="1:12" ht="21" customHeight="1" x14ac:dyDescent="0.2">
      <c r="A7" s="162" t="s">
        <v>70</v>
      </c>
      <c r="B7" s="163" t="s">
        <v>71</v>
      </c>
      <c r="C7" s="164" t="s">
        <v>72</v>
      </c>
      <c r="D7" s="165"/>
      <c r="E7" s="166" t="s">
        <v>73</v>
      </c>
      <c r="F7" s="165"/>
      <c r="G7" s="166" t="s">
        <v>72</v>
      </c>
      <c r="H7" s="165"/>
      <c r="I7" s="166" t="s">
        <v>73</v>
      </c>
      <c r="J7" s="167"/>
      <c r="K7" s="168" t="s">
        <v>72</v>
      </c>
      <c r="L7" s="165"/>
    </row>
    <row r="8" spans="1:12" ht="14.25" thickBot="1" x14ac:dyDescent="0.3">
      <c r="A8" s="169"/>
      <c r="B8" s="170"/>
      <c r="C8" s="352" t="s">
        <v>151</v>
      </c>
      <c r="D8" s="353" t="s">
        <v>152</v>
      </c>
      <c r="E8" s="354" t="s">
        <v>151</v>
      </c>
      <c r="F8" s="353" t="s">
        <v>152</v>
      </c>
      <c r="G8" s="354" t="s">
        <v>151</v>
      </c>
      <c r="H8" s="353" t="s">
        <v>152</v>
      </c>
      <c r="I8" s="354" t="s">
        <v>151</v>
      </c>
      <c r="J8" s="355" t="s">
        <v>152</v>
      </c>
      <c r="K8" s="356" t="s">
        <v>151</v>
      </c>
      <c r="L8" s="353" t="s">
        <v>152</v>
      </c>
    </row>
    <row r="9" spans="1:12" ht="33" customHeight="1" thickBot="1" x14ac:dyDescent="0.3">
      <c r="A9" s="171"/>
      <c r="B9" s="172" t="s">
        <v>130</v>
      </c>
      <c r="C9" s="293">
        <v>311731.63799999998</v>
      </c>
      <c r="D9" s="357">
        <v>314730.04700000002</v>
      </c>
      <c r="E9" s="226">
        <v>754221.19200000004</v>
      </c>
      <c r="F9" s="227">
        <v>814300.89</v>
      </c>
      <c r="G9" s="226">
        <v>878626.61</v>
      </c>
      <c r="H9" s="227">
        <v>886768.63900000008</v>
      </c>
      <c r="I9" s="226">
        <v>2384515.5690000001</v>
      </c>
      <c r="J9" s="294">
        <v>2371569.6619999995</v>
      </c>
      <c r="K9" s="295">
        <v>-566894.97200000007</v>
      </c>
      <c r="L9" s="227">
        <v>-572038.59200000006</v>
      </c>
    </row>
    <row r="10" spans="1:12" ht="12.75" customHeight="1" thickBot="1" x14ac:dyDescent="0.25">
      <c r="A10" s="401" t="s">
        <v>74</v>
      </c>
      <c r="B10" s="402"/>
      <c r="C10" s="228"/>
      <c r="D10" s="228"/>
      <c r="E10" s="228"/>
      <c r="F10" s="228"/>
      <c r="G10" s="228"/>
      <c r="H10" s="228"/>
      <c r="I10" s="228"/>
      <c r="J10" s="228"/>
      <c r="K10" s="358"/>
      <c r="L10" s="359"/>
    </row>
    <row r="11" spans="1:12" ht="33" customHeight="1" x14ac:dyDescent="0.2">
      <c r="A11" s="173" t="s">
        <v>75</v>
      </c>
      <c r="B11" s="360" t="s">
        <v>76</v>
      </c>
      <c r="C11" s="230">
        <v>63608.053</v>
      </c>
      <c r="D11" s="361">
        <v>67360.637000000002</v>
      </c>
      <c r="E11" s="230">
        <v>150859.50200000001</v>
      </c>
      <c r="F11" s="361">
        <v>151694.69099999999</v>
      </c>
      <c r="G11" s="230">
        <v>25725.665000000001</v>
      </c>
      <c r="H11" s="296">
        <v>22388.143</v>
      </c>
      <c r="I11" s="362">
        <v>36691.050999999999</v>
      </c>
      <c r="J11" s="363">
        <v>27015.174999999999</v>
      </c>
      <c r="K11" s="364">
        <v>37882.387999999999</v>
      </c>
      <c r="L11" s="365">
        <v>44972.494000000006</v>
      </c>
    </row>
    <row r="12" spans="1:12" ht="33" customHeight="1" x14ac:dyDescent="0.2">
      <c r="A12" s="174" t="s">
        <v>77</v>
      </c>
      <c r="B12" s="175" t="s">
        <v>78</v>
      </c>
      <c r="C12" s="366">
        <v>56637.035000000003</v>
      </c>
      <c r="D12" s="233">
        <v>59973.603000000003</v>
      </c>
      <c r="E12" s="234">
        <v>145448.391</v>
      </c>
      <c r="F12" s="233">
        <v>145759.766</v>
      </c>
      <c r="G12" s="235">
        <v>12647.257</v>
      </c>
      <c r="H12" s="233">
        <v>8735.3469999999998</v>
      </c>
      <c r="I12" s="235">
        <v>23276.859</v>
      </c>
      <c r="J12" s="367">
        <v>13732.486999999999</v>
      </c>
      <c r="K12" s="232">
        <v>43989.778000000006</v>
      </c>
      <c r="L12" s="231">
        <v>51238.256000000001</v>
      </c>
    </row>
    <row r="13" spans="1:12" ht="33" customHeight="1" x14ac:dyDescent="0.2">
      <c r="A13" s="176" t="s">
        <v>79</v>
      </c>
      <c r="B13" s="177" t="s">
        <v>80</v>
      </c>
      <c r="C13" s="368">
        <v>6971.018</v>
      </c>
      <c r="D13" s="236">
        <v>7387.0339999999997</v>
      </c>
      <c r="E13" s="237">
        <v>5411.1109999999999</v>
      </c>
      <c r="F13" s="236">
        <v>5934.9250000000002</v>
      </c>
      <c r="G13" s="238">
        <v>13078.407999999999</v>
      </c>
      <c r="H13" s="236">
        <v>13652.796</v>
      </c>
      <c r="I13" s="238">
        <v>13414.191999999999</v>
      </c>
      <c r="J13" s="369">
        <v>13282.688</v>
      </c>
      <c r="K13" s="232">
        <v>-6107.3899999999994</v>
      </c>
      <c r="L13" s="231">
        <v>-6265.7620000000006</v>
      </c>
    </row>
    <row r="14" spans="1:12" ht="31.5" x14ac:dyDescent="0.2">
      <c r="A14" s="178" t="s">
        <v>81</v>
      </c>
      <c r="B14" s="179" t="s">
        <v>82</v>
      </c>
      <c r="C14" s="239">
        <v>24035.989000000001</v>
      </c>
      <c r="D14" s="240">
        <v>19346.59</v>
      </c>
      <c r="E14" s="241">
        <v>63018.315999999999</v>
      </c>
      <c r="F14" s="240">
        <v>47997.214999999997</v>
      </c>
      <c r="G14" s="242">
        <v>560588.11600000004</v>
      </c>
      <c r="H14" s="240">
        <v>586718.30599999998</v>
      </c>
      <c r="I14" s="242">
        <v>1720625.9990000001</v>
      </c>
      <c r="J14" s="370">
        <v>1800889.068</v>
      </c>
      <c r="K14" s="232">
        <v>-460100.25299999997</v>
      </c>
      <c r="L14" s="231">
        <v>-497221.36200000002</v>
      </c>
    </row>
    <row r="15" spans="1:12" ht="33" customHeight="1" x14ac:dyDescent="0.2">
      <c r="A15" s="180" t="s">
        <v>83</v>
      </c>
      <c r="B15" s="181" t="s">
        <v>84</v>
      </c>
      <c r="C15" s="371">
        <v>2469.645</v>
      </c>
      <c r="D15" s="243">
        <v>1296.5119999999999</v>
      </c>
      <c r="E15" s="241">
        <v>11390.605</v>
      </c>
      <c r="F15" s="243">
        <v>5287.616</v>
      </c>
      <c r="G15" s="242">
        <v>60407.767</v>
      </c>
      <c r="H15" s="240">
        <v>55584.951000000001</v>
      </c>
      <c r="I15" s="244">
        <v>314137.15500000003</v>
      </c>
      <c r="J15" s="370">
        <v>290056.68800000002</v>
      </c>
      <c r="K15" s="232">
        <v>-57938.122000000003</v>
      </c>
      <c r="L15" s="231">
        <v>-54288.438999999998</v>
      </c>
    </row>
    <row r="16" spans="1:12" ht="32.25" thickBot="1" x14ac:dyDescent="0.25">
      <c r="A16" s="182" t="s">
        <v>85</v>
      </c>
      <c r="B16" s="183" t="s">
        <v>86</v>
      </c>
      <c r="C16" s="245">
        <v>84081.596999999994</v>
      </c>
      <c r="D16" s="246">
        <v>99025.925000000003</v>
      </c>
      <c r="E16" s="247">
        <v>383312.47100000002</v>
      </c>
      <c r="F16" s="246">
        <v>462580.37599999999</v>
      </c>
      <c r="G16" s="247">
        <v>4488.1629999999996</v>
      </c>
      <c r="H16" s="246">
        <v>3521.3710000000001</v>
      </c>
      <c r="I16" s="247">
        <v>19903.526000000002</v>
      </c>
      <c r="J16" s="248">
        <v>15634.476000000001</v>
      </c>
      <c r="K16" s="232">
        <v>79593.433999999994</v>
      </c>
      <c r="L16" s="231">
        <v>95504.554000000004</v>
      </c>
    </row>
    <row r="17" spans="1:12" ht="12.75" customHeight="1" x14ac:dyDescent="0.2">
      <c r="A17" s="401" t="s">
        <v>87</v>
      </c>
      <c r="B17" s="402"/>
      <c r="C17" s="228"/>
      <c r="D17" s="228"/>
      <c r="E17" s="228"/>
      <c r="F17" s="228"/>
      <c r="G17" s="228"/>
      <c r="H17" s="228"/>
      <c r="I17" s="228"/>
      <c r="J17" s="228"/>
      <c r="K17" s="228"/>
      <c r="L17" s="229"/>
    </row>
    <row r="18" spans="1:12" ht="32.25" thickBot="1" x14ac:dyDescent="0.25">
      <c r="A18" s="184" t="s">
        <v>88</v>
      </c>
      <c r="B18" s="185" t="s">
        <v>89</v>
      </c>
      <c r="C18" s="245">
        <v>137536.35399999999</v>
      </c>
      <c r="D18" s="297">
        <v>127700.383</v>
      </c>
      <c r="E18" s="247">
        <v>145640.29800000001</v>
      </c>
      <c r="F18" s="246">
        <v>146740.992</v>
      </c>
      <c r="G18" s="247">
        <v>227416.899</v>
      </c>
      <c r="H18" s="246">
        <v>218555.86799999999</v>
      </c>
      <c r="I18" s="247">
        <v>293157.83799999999</v>
      </c>
      <c r="J18" s="248">
        <v>237974.255</v>
      </c>
      <c r="K18" s="249">
        <v>-89880.545000000013</v>
      </c>
      <c r="L18" s="246">
        <v>-90855.484999999986</v>
      </c>
    </row>
    <row r="19" spans="1:12" x14ac:dyDescent="0.2">
      <c r="B19" s="253"/>
      <c r="F19" s="186"/>
    </row>
    <row r="20" spans="1:12" ht="14.25" x14ac:dyDescent="0.2">
      <c r="A20" s="386" t="s">
        <v>131</v>
      </c>
      <c r="B20" s="186"/>
      <c r="F20" s="186"/>
      <c r="G20" s="187"/>
    </row>
    <row r="21" spans="1:12" x14ac:dyDescent="0.2">
      <c r="B21" s="186"/>
      <c r="F21" s="187"/>
    </row>
    <row r="23" spans="1:12" x14ac:dyDescent="0.2">
      <c r="E23" s="187"/>
    </row>
    <row r="24" spans="1:12" x14ac:dyDescent="0.2">
      <c r="E24" s="187"/>
      <c r="F24" s="187"/>
    </row>
    <row r="26" spans="1:12" x14ac:dyDescent="0.2">
      <c r="I26" s="187"/>
    </row>
    <row r="31" spans="1:12" x14ac:dyDescent="0.2">
      <c r="L31" s="150" t="s">
        <v>114</v>
      </c>
    </row>
  </sheetData>
  <mergeCells count="2">
    <mergeCell ref="A10:B10"/>
    <mergeCell ref="A17:B17"/>
  </mergeCells>
  <pageMargins left="0.75" right="0.75" top="1" bottom="1" header="0.5" footer="0.5"/>
  <pageSetup paperSize="9" scale="52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N92"/>
  <sheetViews>
    <sheetView zoomScaleNormal="100" workbookViewId="0">
      <selection activeCell="O2" sqref="O2"/>
    </sheetView>
  </sheetViews>
  <sheetFormatPr defaultRowHeight="12.75" x14ac:dyDescent="0.2"/>
  <cols>
    <col min="1" max="6" width="12.7109375" style="189" customWidth="1"/>
    <col min="7" max="7" width="9.140625" style="189"/>
    <col min="8" max="9" width="12.7109375" style="190" customWidth="1"/>
    <col min="10" max="13" width="12.7109375" style="189" customWidth="1"/>
    <col min="14" max="16384" width="9.140625" style="189"/>
  </cols>
  <sheetData>
    <row r="1" spans="1:14" ht="18.75" x14ac:dyDescent="0.3">
      <c r="A1" s="188" t="s">
        <v>90</v>
      </c>
    </row>
    <row r="2" spans="1:14" ht="15.75" x14ac:dyDescent="0.25">
      <c r="A2" s="191" t="s">
        <v>66</v>
      </c>
    </row>
    <row r="3" spans="1:14" ht="12.75" customHeight="1" x14ac:dyDescent="0.2">
      <c r="A3" s="192"/>
    </row>
    <row r="4" spans="1:14" s="194" customFormat="1" ht="13.5" customHeight="1" x14ac:dyDescent="0.2">
      <c r="A4" s="193" t="s">
        <v>139</v>
      </c>
      <c r="B4" s="193"/>
      <c r="C4" s="193"/>
      <c r="D4" s="193"/>
      <c r="E4" s="193"/>
      <c r="H4" s="193" t="s">
        <v>140</v>
      </c>
      <c r="I4" s="193"/>
      <c r="J4" s="193"/>
      <c r="K4" s="193"/>
      <c r="L4" s="193"/>
    </row>
    <row r="5" spans="1:14" s="194" customFormat="1" ht="13.5" customHeight="1" thickBot="1" x14ac:dyDescent="0.25">
      <c r="A5" s="193" t="s">
        <v>153</v>
      </c>
      <c r="B5" s="193"/>
      <c r="C5" s="193"/>
      <c r="D5" s="193"/>
      <c r="E5" s="193"/>
      <c r="H5" s="193" t="s">
        <v>153</v>
      </c>
      <c r="I5" s="193"/>
      <c r="J5" s="193"/>
      <c r="K5" s="193"/>
      <c r="L5" s="193"/>
    </row>
    <row r="6" spans="1:14" s="194" customFormat="1" ht="21" thickBot="1" x14ac:dyDescent="0.35">
      <c r="A6" s="195" t="s">
        <v>91</v>
      </c>
      <c r="B6" s="196"/>
      <c r="C6" s="196"/>
      <c r="D6" s="196"/>
      <c r="E6" s="196"/>
      <c r="F6" s="197"/>
      <c r="H6" s="195" t="s">
        <v>92</v>
      </c>
      <c r="I6" s="196"/>
      <c r="J6" s="196"/>
      <c r="K6" s="196"/>
      <c r="L6" s="196"/>
      <c r="M6" s="197"/>
    </row>
    <row r="7" spans="1:14" s="194" customFormat="1" ht="16.5" thickBot="1" x14ac:dyDescent="0.3">
      <c r="A7" s="198" t="s">
        <v>151</v>
      </c>
      <c r="B7" s="199"/>
      <c r="C7" s="200"/>
      <c r="D7" s="201" t="s">
        <v>152</v>
      </c>
      <c r="E7" s="199"/>
      <c r="F7" s="202"/>
      <c r="H7" s="198" t="s">
        <v>151</v>
      </c>
      <c r="I7" s="199"/>
      <c r="J7" s="200"/>
      <c r="K7" s="201" t="s">
        <v>152</v>
      </c>
      <c r="L7" s="199"/>
      <c r="M7" s="202"/>
    </row>
    <row r="8" spans="1:14" s="194" customFormat="1" ht="29.25" thickBot="1" x14ac:dyDescent="0.25">
      <c r="A8" s="203" t="s">
        <v>93</v>
      </c>
      <c r="B8" s="372" t="s">
        <v>72</v>
      </c>
      <c r="C8" s="204" t="s">
        <v>94</v>
      </c>
      <c r="D8" s="205" t="s">
        <v>93</v>
      </c>
      <c r="E8" s="372" t="s">
        <v>72</v>
      </c>
      <c r="F8" s="206" t="s">
        <v>94</v>
      </c>
      <c r="H8" s="203" t="s">
        <v>93</v>
      </c>
      <c r="I8" s="372" t="s">
        <v>72</v>
      </c>
      <c r="J8" s="206" t="s">
        <v>94</v>
      </c>
      <c r="K8" s="203" t="s">
        <v>93</v>
      </c>
      <c r="L8" s="372" t="s">
        <v>72</v>
      </c>
      <c r="M8" s="206" t="s">
        <v>94</v>
      </c>
      <c r="N8" s="207"/>
    </row>
    <row r="9" spans="1:14" s="194" customFormat="1" ht="15" thickBot="1" x14ac:dyDescent="0.25">
      <c r="A9" s="250" t="s">
        <v>19</v>
      </c>
      <c r="B9" s="373">
        <v>84081.596999999994</v>
      </c>
      <c r="C9" s="208">
        <v>383312.47100000002</v>
      </c>
      <c r="D9" s="209" t="s">
        <v>19</v>
      </c>
      <c r="E9" s="377">
        <v>99025.925000000003</v>
      </c>
      <c r="F9" s="208">
        <v>462580.37599999999</v>
      </c>
      <c r="H9" s="333" t="s">
        <v>19</v>
      </c>
      <c r="I9" s="381">
        <v>4488.1629999999996</v>
      </c>
      <c r="J9" s="334">
        <v>19903.526000000002</v>
      </c>
      <c r="K9" s="333" t="s">
        <v>19</v>
      </c>
      <c r="L9" s="381">
        <v>3521.3710000000001</v>
      </c>
      <c r="M9" s="334">
        <v>15634.476000000001</v>
      </c>
    </row>
    <row r="10" spans="1:14" s="194" customFormat="1" x14ac:dyDescent="0.2">
      <c r="A10" s="210" t="s">
        <v>96</v>
      </c>
      <c r="B10" s="374">
        <v>28583.124</v>
      </c>
      <c r="C10" s="397">
        <v>131070.86</v>
      </c>
      <c r="D10" s="396" t="s">
        <v>96</v>
      </c>
      <c r="E10" s="378">
        <v>30200.698</v>
      </c>
      <c r="F10" s="213">
        <v>142743.32</v>
      </c>
      <c r="H10" s="335" t="s">
        <v>96</v>
      </c>
      <c r="I10" s="382">
        <v>2453.0540000000001</v>
      </c>
      <c r="J10" s="340">
        <v>9269.7610000000004</v>
      </c>
      <c r="K10" s="338" t="s">
        <v>123</v>
      </c>
      <c r="L10" s="383">
        <v>1448.615</v>
      </c>
      <c r="M10" s="336">
        <v>6790.8</v>
      </c>
    </row>
    <row r="11" spans="1:14" s="194" customFormat="1" x14ac:dyDescent="0.2">
      <c r="A11" s="214" t="s">
        <v>95</v>
      </c>
      <c r="B11" s="375">
        <v>16152.939</v>
      </c>
      <c r="C11" s="265">
        <v>75576.347999999998</v>
      </c>
      <c r="D11" s="339" t="s">
        <v>95</v>
      </c>
      <c r="E11" s="379">
        <v>20051.035</v>
      </c>
      <c r="F11" s="217">
        <v>96344.535000000003</v>
      </c>
      <c r="H11" s="214" t="s">
        <v>123</v>
      </c>
      <c r="I11" s="375">
        <v>1267.518</v>
      </c>
      <c r="J11" s="265">
        <v>6454.1049999999996</v>
      </c>
      <c r="K11" s="339" t="s">
        <v>96</v>
      </c>
      <c r="L11" s="379">
        <v>1405.7650000000001</v>
      </c>
      <c r="M11" s="217">
        <v>5108.5780000000004</v>
      </c>
    </row>
    <row r="12" spans="1:14" s="194" customFormat="1" x14ac:dyDescent="0.2">
      <c r="A12" s="214" t="s">
        <v>104</v>
      </c>
      <c r="B12" s="375">
        <v>11585.349</v>
      </c>
      <c r="C12" s="265">
        <v>52839.108</v>
      </c>
      <c r="D12" s="339" t="s">
        <v>101</v>
      </c>
      <c r="E12" s="379">
        <v>12641.155000000001</v>
      </c>
      <c r="F12" s="217">
        <v>56899.281000000003</v>
      </c>
      <c r="H12" s="390" t="s">
        <v>98</v>
      </c>
      <c r="I12" s="375">
        <v>637.322</v>
      </c>
      <c r="J12" s="393">
        <v>3695.15</v>
      </c>
      <c r="K12" s="392" t="s">
        <v>98</v>
      </c>
      <c r="L12" s="379">
        <v>554.45399999999995</v>
      </c>
      <c r="M12" s="391">
        <v>3371.25</v>
      </c>
    </row>
    <row r="13" spans="1:14" s="194" customFormat="1" x14ac:dyDescent="0.2">
      <c r="A13" s="214" t="s">
        <v>101</v>
      </c>
      <c r="B13" s="375">
        <v>8435.9850000000006</v>
      </c>
      <c r="C13" s="265">
        <v>36800.877</v>
      </c>
      <c r="D13" s="339" t="s">
        <v>104</v>
      </c>
      <c r="E13" s="379">
        <v>12500.522999999999</v>
      </c>
      <c r="F13" s="217">
        <v>60233.446000000004</v>
      </c>
      <c r="H13" s="390" t="s">
        <v>104</v>
      </c>
      <c r="I13" s="375">
        <v>111.29900000000001</v>
      </c>
      <c r="J13" s="393">
        <v>430.61</v>
      </c>
      <c r="K13" s="392" t="s">
        <v>104</v>
      </c>
      <c r="L13" s="379">
        <v>56.664000000000001</v>
      </c>
      <c r="M13" s="391">
        <v>201.518</v>
      </c>
    </row>
    <row r="14" spans="1:14" s="194" customFormat="1" ht="13.5" thickBot="1" x14ac:dyDescent="0.25">
      <c r="A14" s="214" t="s">
        <v>125</v>
      </c>
      <c r="B14" s="375">
        <v>7884.4139999999998</v>
      </c>
      <c r="C14" s="265">
        <v>35899.141000000003</v>
      </c>
      <c r="D14" s="339" t="s">
        <v>121</v>
      </c>
      <c r="E14" s="379">
        <v>9899.9850000000006</v>
      </c>
      <c r="F14" s="217">
        <v>44502.811999999998</v>
      </c>
      <c r="H14" s="346"/>
      <c r="I14" s="345"/>
      <c r="J14" s="348"/>
      <c r="K14" s="347" t="s">
        <v>144</v>
      </c>
      <c r="L14" s="344">
        <v>52.984000000000002</v>
      </c>
      <c r="M14" s="343">
        <v>154.08000000000001</v>
      </c>
    </row>
    <row r="15" spans="1:14" s="194" customFormat="1" x14ac:dyDescent="0.2">
      <c r="A15" s="218" t="s">
        <v>121</v>
      </c>
      <c r="B15" s="376">
        <v>6191.6210000000001</v>
      </c>
      <c r="C15" s="388">
        <v>27453.481</v>
      </c>
      <c r="D15" s="389" t="s">
        <v>125</v>
      </c>
      <c r="E15" s="380">
        <v>5493.2179999999998</v>
      </c>
      <c r="F15" s="221">
        <v>23789.811000000002</v>
      </c>
      <c r="H15" s="272"/>
      <c r="I15" s="278"/>
      <c r="J15" s="278"/>
      <c r="K15" s="272"/>
      <c r="L15" s="273"/>
      <c r="M15" s="273"/>
    </row>
    <row r="16" spans="1:14" s="194" customFormat="1" x14ac:dyDescent="0.2">
      <c r="A16" s="218" t="s">
        <v>142</v>
      </c>
      <c r="B16" s="376">
        <v>1426.076</v>
      </c>
      <c r="C16" s="388">
        <v>6111.2110000000002</v>
      </c>
      <c r="D16" s="389" t="s">
        <v>102</v>
      </c>
      <c r="E16" s="380">
        <v>4973.9030000000002</v>
      </c>
      <c r="F16" s="221">
        <v>22711.581999999999</v>
      </c>
      <c r="H16" s="272"/>
      <c r="I16" s="278"/>
      <c r="J16" s="278"/>
      <c r="K16" s="272"/>
      <c r="L16" s="273"/>
      <c r="M16" s="273"/>
    </row>
    <row r="17" spans="1:13" ht="13.5" thickBot="1" x14ac:dyDescent="0.25">
      <c r="A17" s="222" t="s">
        <v>97</v>
      </c>
      <c r="B17" s="345">
        <v>1292.0039999999999</v>
      </c>
      <c r="C17" s="349">
        <v>5956.5050000000001</v>
      </c>
      <c r="D17" s="350" t="s">
        <v>97</v>
      </c>
      <c r="E17" s="344">
        <v>1371.9939999999999</v>
      </c>
      <c r="F17" s="225">
        <v>6296.8559999999998</v>
      </c>
      <c r="H17" s="272"/>
      <c r="I17" s="278"/>
      <c r="J17" s="278"/>
      <c r="K17" s="272"/>
      <c r="L17" s="273"/>
      <c r="M17" s="273"/>
    </row>
    <row r="18" spans="1:13" s="194" customFormat="1" x14ac:dyDescent="0.2">
      <c r="A18" s="192"/>
      <c r="B18" s="274"/>
      <c r="C18" s="274"/>
      <c r="D18" s="272"/>
      <c r="E18" s="273"/>
      <c r="F18" s="273"/>
      <c r="H18" s="275"/>
      <c r="I18" s="276"/>
      <c r="J18" s="276"/>
    </row>
    <row r="19" spans="1:13" s="194" customFormat="1" x14ac:dyDescent="0.2">
      <c r="A19" s="189"/>
      <c r="B19" s="189"/>
      <c r="C19" s="189"/>
      <c r="D19" s="189"/>
      <c r="E19" s="189"/>
      <c r="F19" s="189"/>
      <c r="H19" s="189"/>
      <c r="I19" s="189"/>
      <c r="J19" s="189"/>
      <c r="K19" s="189"/>
      <c r="L19" s="189"/>
      <c r="M19" s="189"/>
    </row>
    <row r="20" spans="1:13" s="194" customFormat="1" x14ac:dyDescent="0.2">
      <c r="A20" s="193" t="s">
        <v>132</v>
      </c>
      <c r="B20" s="193"/>
      <c r="C20" s="193"/>
      <c r="D20" s="193"/>
      <c r="E20" s="193"/>
      <c r="H20" s="193" t="s">
        <v>133</v>
      </c>
      <c r="I20" s="193"/>
      <c r="J20" s="193"/>
      <c r="K20" s="193"/>
      <c r="L20" s="193"/>
    </row>
    <row r="21" spans="1:13" s="194" customFormat="1" ht="13.5" thickBot="1" x14ac:dyDescent="0.25">
      <c r="A21" s="193" t="s">
        <v>153</v>
      </c>
      <c r="B21" s="193"/>
      <c r="C21" s="193"/>
      <c r="D21" s="193"/>
      <c r="E21" s="193"/>
      <c r="H21" s="193" t="s">
        <v>153</v>
      </c>
      <c r="I21" s="193"/>
      <c r="J21" s="193"/>
      <c r="K21" s="193"/>
      <c r="L21" s="193"/>
    </row>
    <row r="22" spans="1:13" s="194" customFormat="1" ht="21" thickBot="1" x14ac:dyDescent="0.35">
      <c r="A22" s="195" t="s">
        <v>91</v>
      </c>
      <c r="B22" s="196"/>
      <c r="C22" s="196"/>
      <c r="D22" s="196"/>
      <c r="E22" s="196"/>
      <c r="F22" s="197"/>
      <c r="H22" s="195" t="s">
        <v>92</v>
      </c>
      <c r="I22" s="196"/>
      <c r="J22" s="196"/>
      <c r="K22" s="196"/>
      <c r="L22" s="196"/>
      <c r="M22" s="197"/>
    </row>
    <row r="23" spans="1:13" s="194" customFormat="1" ht="16.5" thickBot="1" x14ac:dyDescent="0.3">
      <c r="A23" s="198" t="s">
        <v>151</v>
      </c>
      <c r="B23" s="199"/>
      <c r="C23" s="200"/>
      <c r="D23" s="201" t="s">
        <v>152</v>
      </c>
      <c r="E23" s="199"/>
      <c r="F23" s="202"/>
      <c r="H23" s="198" t="s">
        <v>151</v>
      </c>
      <c r="I23" s="199"/>
      <c r="J23" s="200"/>
      <c r="K23" s="201" t="s">
        <v>152</v>
      </c>
      <c r="L23" s="199"/>
      <c r="M23" s="202"/>
    </row>
    <row r="24" spans="1:13" s="194" customFormat="1" ht="29.25" thickBot="1" x14ac:dyDescent="0.25">
      <c r="A24" s="203" t="s">
        <v>93</v>
      </c>
      <c r="B24" s="372" t="s">
        <v>72</v>
      </c>
      <c r="C24" s="204" t="s">
        <v>94</v>
      </c>
      <c r="D24" s="205" t="s">
        <v>93</v>
      </c>
      <c r="E24" s="372" t="s">
        <v>72</v>
      </c>
      <c r="F24" s="206" t="s">
        <v>94</v>
      </c>
      <c r="H24" s="203" t="s">
        <v>93</v>
      </c>
      <c r="I24" s="372" t="s">
        <v>72</v>
      </c>
      <c r="J24" s="204" t="s">
        <v>94</v>
      </c>
      <c r="K24" s="205" t="s">
        <v>93</v>
      </c>
      <c r="L24" s="372" t="s">
        <v>72</v>
      </c>
      <c r="M24" s="206" t="s">
        <v>94</v>
      </c>
    </row>
    <row r="25" spans="1:13" s="194" customFormat="1" ht="15" thickBot="1" x14ac:dyDescent="0.25">
      <c r="A25" s="333" t="s">
        <v>19</v>
      </c>
      <c r="B25" s="384">
        <v>24035.989000000001</v>
      </c>
      <c r="C25" s="334">
        <v>63018.315999999999</v>
      </c>
      <c r="D25" s="337" t="s">
        <v>19</v>
      </c>
      <c r="E25" s="381">
        <v>19346.59</v>
      </c>
      <c r="F25" s="334">
        <v>47997.214999999997</v>
      </c>
      <c r="H25" s="250" t="s">
        <v>19</v>
      </c>
      <c r="I25" s="373">
        <v>560588.11600000004</v>
      </c>
      <c r="J25" s="208">
        <v>1720625.9990000001</v>
      </c>
      <c r="K25" s="209" t="s">
        <v>19</v>
      </c>
      <c r="L25" s="377">
        <v>586718.30599999998</v>
      </c>
      <c r="M25" s="208">
        <v>1800889.068</v>
      </c>
    </row>
    <row r="26" spans="1:13" s="194" customFormat="1" x14ac:dyDescent="0.2">
      <c r="A26" s="335" t="s">
        <v>96</v>
      </c>
      <c r="B26" s="382">
        <v>12473.933000000001</v>
      </c>
      <c r="C26" s="340">
        <v>31690.839</v>
      </c>
      <c r="D26" s="338" t="s">
        <v>96</v>
      </c>
      <c r="E26" s="383">
        <v>9114.0130000000008</v>
      </c>
      <c r="F26" s="336">
        <v>21916.57</v>
      </c>
      <c r="H26" s="210" t="s">
        <v>103</v>
      </c>
      <c r="I26" s="374">
        <v>238078.74299999999</v>
      </c>
      <c r="J26" s="397">
        <v>756051.85</v>
      </c>
      <c r="K26" s="396" t="s">
        <v>103</v>
      </c>
      <c r="L26" s="378">
        <v>289371.13299999997</v>
      </c>
      <c r="M26" s="213">
        <v>898797.91</v>
      </c>
    </row>
    <row r="27" spans="1:13" s="194" customFormat="1" x14ac:dyDescent="0.2">
      <c r="A27" s="214" t="s">
        <v>120</v>
      </c>
      <c r="B27" s="375">
        <v>5320.7370000000001</v>
      </c>
      <c r="C27" s="265">
        <v>13263.09</v>
      </c>
      <c r="D27" s="339" t="s">
        <v>120</v>
      </c>
      <c r="E27" s="379">
        <v>5182.57</v>
      </c>
      <c r="F27" s="217">
        <v>12272.85</v>
      </c>
      <c r="H27" s="214" t="s">
        <v>118</v>
      </c>
      <c r="I27" s="375">
        <v>115718.342</v>
      </c>
      <c r="J27" s="265">
        <v>353433.37</v>
      </c>
      <c r="K27" s="339" t="s">
        <v>118</v>
      </c>
      <c r="L27" s="379">
        <v>183354.33300000001</v>
      </c>
      <c r="M27" s="217">
        <v>581360.79399999999</v>
      </c>
    </row>
    <row r="28" spans="1:13" s="194" customFormat="1" x14ac:dyDescent="0.2">
      <c r="A28" s="214" t="s">
        <v>104</v>
      </c>
      <c r="B28" s="375">
        <v>2225.52</v>
      </c>
      <c r="C28" s="265">
        <v>5861.9750000000004</v>
      </c>
      <c r="D28" s="339" t="s">
        <v>143</v>
      </c>
      <c r="E28" s="379">
        <v>1320.5229999999999</v>
      </c>
      <c r="F28" s="217">
        <v>4006.16</v>
      </c>
      <c r="H28" s="214" t="s">
        <v>110</v>
      </c>
      <c r="I28" s="375">
        <v>69866.732999999993</v>
      </c>
      <c r="J28" s="265">
        <v>213384.68299999999</v>
      </c>
      <c r="K28" s="339" t="s">
        <v>110</v>
      </c>
      <c r="L28" s="379">
        <v>45983.006999999998</v>
      </c>
      <c r="M28" s="217">
        <v>142765</v>
      </c>
    </row>
    <row r="29" spans="1:13" s="194" customFormat="1" x14ac:dyDescent="0.2">
      <c r="A29" s="214" t="s">
        <v>100</v>
      </c>
      <c r="B29" s="375">
        <v>1338.0840000000001</v>
      </c>
      <c r="C29" s="265">
        <v>4078.82</v>
      </c>
      <c r="D29" s="339" t="s">
        <v>104</v>
      </c>
      <c r="E29" s="379">
        <v>1149.4960000000001</v>
      </c>
      <c r="F29" s="217">
        <v>2925.4450000000002</v>
      </c>
      <c r="H29" s="214" t="s">
        <v>141</v>
      </c>
      <c r="I29" s="375">
        <v>41250.540999999997</v>
      </c>
      <c r="J29" s="265">
        <v>128243.474</v>
      </c>
      <c r="K29" s="339" t="s">
        <v>98</v>
      </c>
      <c r="L29" s="379">
        <v>26204.144</v>
      </c>
      <c r="M29" s="217">
        <v>70793.914999999994</v>
      </c>
    </row>
    <row r="30" spans="1:13" s="194" customFormat="1" x14ac:dyDescent="0.2">
      <c r="A30" s="214" t="s">
        <v>97</v>
      </c>
      <c r="B30" s="375">
        <v>1327.645</v>
      </c>
      <c r="C30" s="265">
        <v>3776.14</v>
      </c>
      <c r="D30" s="339" t="s">
        <v>106</v>
      </c>
      <c r="E30" s="379">
        <v>652.58799999999997</v>
      </c>
      <c r="F30" s="217">
        <v>1692.5</v>
      </c>
      <c r="H30" s="214" t="s">
        <v>98</v>
      </c>
      <c r="I30" s="375">
        <v>40694.233999999997</v>
      </c>
      <c r="J30" s="265">
        <v>116039.951</v>
      </c>
      <c r="K30" s="339" t="s">
        <v>106</v>
      </c>
      <c r="L30" s="379">
        <v>18047.332999999999</v>
      </c>
      <c r="M30" s="217">
        <v>48049.622000000003</v>
      </c>
    </row>
    <row r="31" spans="1:13" x14ac:dyDescent="0.2">
      <c r="A31" s="214" t="s">
        <v>144</v>
      </c>
      <c r="B31" s="375">
        <v>529.54700000000003</v>
      </c>
      <c r="C31" s="265">
        <v>2143.7199999999998</v>
      </c>
      <c r="D31" s="339" t="s">
        <v>97</v>
      </c>
      <c r="E31" s="379">
        <v>638.54100000000005</v>
      </c>
      <c r="F31" s="217">
        <v>1826.92</v>
      </c>
      <c r="H31" s="218" t="s">
        <v>96</v>
      </c>
      <c r="I31" s="376">
        <v>20541.828000000001</v>
      </c>
      <c r="J31" s="388">
        <v>61084.241999999998</v>
      </c>
      <c r="K31" s="389" t="s">
        <v>144</v>
      </c>
      <c r="L31" s="380">
        <v>9356.982</v>
      </c>
      <c r="M31" s="221">
        <v>25838.94</v>
      </c>
    </row>
    <row r="32" spans="1:13" s="194" customFormat="1" x14ac:dyDescent="0.2">
      <c r="A32" s="214" t="s">
        <v>109</v>
      </c>
      <c r="B32" s="375">
        <v>366.34199999999998</v>
      </c>
      <c r="C32" s="265">
        <v>1123.72</v>
      </c>
      <c r="D32" s="339" t="s">
        <v>99</v>
      </c>
      <c r="E32" s="379">
        <v>549.04200000000003</v>
      </c>
      <c r="F32" s="217">
        <v>1421.684</v>
      </c>
      <c r="H32" s="218" t="s">
        <v>144</v>
      </c>
      <c r="I32" s="376">
        <v>12804.289000000001</v>
      </c>
      <c r="J32" s="388">
        <v>38476.25</v>
      </c>
      <c r="K32" s="389" t="s">
        <v>123</v>
      </c>
      <c r="L32" s="380">
        <v>8759.9709999999995</v>
      </c>
      <c r="M32" s="221">
        <v>23538.65</v>
      </c>
    </row>
    <row r="33" spans="1:13" s="194" customFormat="1" ht="13.5" thickBot="1" x14ac:dyDescent="0.25">
      <c r="A33" s="346" t="s">
        <v>106</v>
      </c>
      <c r="B33" s="345">
        <v>195.68799999999999</v>
      </c>
      <c r="C33" s="348">
        <v>280</v>
      </c>
      <c r="D33" s="347" t="s">
        <v>126</v>
      </c>
      <c r="E33" s="344">
        <v>430.92</v>
      </c>
      <c r="F33" s="343">
        <v>1205.98</v>
      </c>
      <c r="H33" s="222" t="s">
        <v>106</v>
      </c>
      <c r="I33" s="345">
        <v>11236.432000000001</v>
      </c>
      <c r="J33" s="349">
        <v>29883.906999999999</v>
      </c>
      <c r="K33" s="350" t="s">
        <v>95</v>
      </c>
      <c r="L33" s="344">
        <v>2589.5459999999998</v>
      </c>
      <c r="M33" s="225">
        <v>3425.3330000000001</v>
      </c>
    </row>
    <row r="34" spans="1:13" s="194" customFormat="1" x14ac:dyDescent="0.2">
      <c r="A34" s="192"/>
      <c r="B34" s="274"/>
      <c r="C34" s="274"/>
      <c r="D34" s="272"/>
      <c r="E34" s="273"/>
      <c r="F34" s="273"/>
      <c r="H34" s="275"/>
      <c r="I34" s="276"/>
      <c r="J34" s="276"/>
    </row>
    <row r="35" spans="1:13" s="194" customFormat="1" x14ac:dyDescent="0.2">
      <c r="A35" s="189"/>
      <c r="B35" s="189"/>
      <c r="C35" s="189"/>
      <c r="D35" s="189"/>
      <c r="E35" s="189"/>
      <c r="F35" s="189"/>
      <c r="H35" s="189"/>
      <c r="I35" s="189"/>
      <c r="J35" s="189"/>
      <c r="K35" s="189"/>
      <c r="L35" s="189"/>
      <c r="M35" s="189"/>
    </row>
    <row r="36" spans="1:13" s="194" customFormat="1" x14ac:dyDescent="0.2">
      <c r="A36" s="193" t="s">
        <v>134</v>
      </c>
      <c r="B36" s="193"/>
      <c r="C36" s="193"/>
      <c r="D36" s="193"/>
      <c r="E36" s="193"/>
      <c r="H36" s="193" t="s">
        <v>135</v>
      </c>
      <c r="I36" s="193"/>
      <c r="J36" s="193"/>
      <c r="K36" s="193"/>
      <c r="L36" s="193"/>
    </row>
    <row r="37" spans="1:13" s="194" customFormat="1" ht="13.5" thickBot="1" x14ac:dyDescent="0.25">
      <c r="A37" s="193" t="s">
        <v>153</v>
      </c>
      <c r="B37" s="193"/>
      <c r="C37" s="193"/>
      <c r="D37" s="193"/>
      <c r="E37" s="193"/>
      <c r="H37" s="193" t="s">
        <v>153</v>
      </c>
      <c r="I37" s="193"/>
      <c r="J37" s="193"/>
      <c r="K37" s="193"/>
      <c r="L37" s="193"/>
    </row>
    <row r="38" spans="1:13" s="194" customFormat="1" ht="21" thickBot="1" x14ac:dyDescent="0.35">
      <c r="A38" s="195" t="s">
        <v>91</v>
      </c>
      <c r="B38" s="196"/>
      <c r="C38" s="196"/>
      <c r="D38" s="196"/>
      <c r="E38" s="196"/>
      <c r="F38" s="197"/>
      <c r="H38" s="195" t="s">
        <v>92</v>
      </c>
      <c r="I38" s="196"/>
      <c r="J38" s="196"/>
      <c r="K38" s="196"/>
      <c r="L38" s="196"/>
      <c r="M38" s="197"/>
    </row>
    <row r="39" spans="1:13" s="194" customFormat="1" ht="16.5" thickBot="1" x14ac:dyDescent="0.3">
      <c r="A39" s="198" t="s">
        <v>151</v>
      </c>
      <c r="B39" s="199"/>
      <c r="C39" s="200"/>
      <c r="D39" s="201" t="s">
        <v>152</v>
      </c>
      <c r="E39" s="199"/>
      <c r="F39" s="202"/>
      <c r="H39" s="198" t="s">
        <v>151</v>
      </c>
      <c r="I39" s="199"/>
      <c r="J39" s="200"/>
      <c r="K39" s="201" t="s">
        <v>152</v>
      </c>
      <c r="L39" s="199"/>
      <c r="M39" s="202"/>
    </row>
    <row r="40" spans="1:13" s="194" customFormat="1" ht="29.25" thickBot="1" x14ac:dyDescent="0.25">
      <c r="A40" s="203" t="s">
        <v>93</v>
      </c>
      <c r="B40" s="372" t="s">
        <v>72</v>
      </c>
      <c r="C40" s="204" t="s">
        <v>94</v>
      </c>
      <c r="D40" s="205" t="s">
        <v>93</v>
      </c>
      <c r="E40" s="372" t="s">
        <v>72</v>
      </c>
      <c r="F40" s="206" t="s">
        <v>94</v>
      </c>
      <c r="H40" s="203" t="s">
        <v>93</v>
      </c>
      <c r="I40" s="372" t="s">
        <v>72</v>
      </c>
      <c r="J40" s="204" t="s">
        <v>94</v>
      </c>
      <c r="K40" s="205" t="s">
        <v>93</v>
      </c>
      <c r="L40" s="372" t="s">
        <v>72</v>
      </c>
      <c r="M40" s="206" t="s">
        <v>94</v>
      </c>
    </row>
    <row r="41" spans="1:13" s="194" customFormat="1" ht="15" thickBot="1" x14ac:dyDescent="0.25">
      <c r="A41" s="250" t="s">
        <v>19</v>
      </c>
      <c r="B41" s="373">
        <v>63608.053</v>
      </c>
      <c r="C41" s="208">
        <v>150859.50200000001</v>
      </c>
      <c r="D41" s="209" t="s">
        <v>19</v>
      </c>
      <c r="E41" s="377">
        <v>67360.637000000002</v>
      </c>
      <c r="F41" s="208">
        <v>151694.69099999999</v>
      </c>
      <c r="H41" s="250" t="s">
        <v>19</v>
      </c>
      <c r="I41" s="373">
        <v>25725.665000000001</v>
      </c>
      <c r="J41" s="208">
        <v>36691.050999999999</v>
      </c>
      <c r="K41" s="209" t="s">
        <v>19</v>
      </c>
      <c r="L41" s="377">
        <v>22388.143</v>
      </c>
      <c r="M41" s="208">
        <v>27015.174999999999</v>
      </c>
    </row>
    <row r="42" spans="1:13" s="194" customFormat="1" x14ac:dyDescent="0.2">
      <c r="A42" s="210" t="s">
        <v>105</v>
      </c>
      <c r="B42" s="374">
        <v>8586.1759999999995</v>
      </c>
      <c r="C42" s="211">
        <v>31407.692999999999</v>
      </c>
      <c r="D42" s="212" t="s">
        <v>105</v>
      </c>
      <c r="E42" s="378">
        <v>13050.263000000001</v>
      </c>
      <c r="F42" s="213">
        <v>47379.807999999997</v>
      </c>
      <c r="H42" s="210" t="s">
        <v>95</v>
      </c>
      <c r="I42" s="374">
        <v>7545.0590000000002</v>
      </c>
      <c r="J42" s="211">
        <v>7371.74</v>
      </c>
      <c r="K42" s="212" t="s">
        <v>95</v>
      </c>
      <c r="L42" s="378">
        <v>7567.741</v>
      </c>
      <c r="M42" s="213">
        <v>6724.5940000000001</v>
      </c>
    </row>
    <row r="43" spans="1:13" s="194" customFormat="1" x14ac:dyDescent="0.2">
      <c r="A43" s="214" t="s">
        <v>101</v>
      </c>
      <c r="B43" s="375">
        <v>7492.9369999999999</v>
      </c>
      <c r="C43" s="215">
        <v>8915.0400000000009</v>
      </c>
      <c r="D43" s="216" t="s">
        <v>101</v>
      </c>
      <c r="E43" s="379">
        <v>11199.661</v>
      </c>
      <c r="F43" s="217">
        <v>14259.588</v>
      </c>
      <c r="H43" s="214" t="s">
        <v>101</v>
      </c>
      <c r="I43" s="375">
        <v>4211.5730000000003</v>
      </c>
      <c r="J43" s="215">
        <v>4139.5929999999998</v>
      </c>
      <c r="K43" s="216" t="s">
        <v>101</v>
      </c>
      <c r="L43" s="379">
        <v>4432.3599999999997</v>
      </c>
      <c r="M43" s="217">
        <v>4516.6499999999996</v>
      </c>
    </row>
    <row r="44" spans="1:13" s="194" customFormat="1" x14ac:dyDescent="0.2">
      <c r="A44" s="214" t="s">
        <v>96</v>
      </c>
      <c r="B44" s="375">
        <v>6142.7240000000002</v>
      </c>
      <c r="C44" s="215">
        <v>7549.817</v>
      </c>
      <c r="D44" s="216" t="s">
        <v>96</v>
      </c>
      <c r="E44" s="379">
        <v>10930.713</v>
      </c>
      <c r="F44" s="217">
        <v>16477.241000000002</v>
      </c>
      <c r="H44" s="214" t="s">
        <v>96</v>
      </c>
      <c r="I44" s="375">
        <v>4153.4489999999996</v>
      </c>
      <c r="J44" s="215">
        <v>9268.5879999999997</v>
      </c>
      <c r="K44" s="216" t="s">
        <v>102</v>
      </c>
      <c r="L44" s="379">
        <v>2525.8690000000001</v>
      </c>
      <c r="M44" s="217">
        <v>4533.54</v>
      </c>
    </row>
    <row r="45" spans="1:13" s="194" customFormat="1" x14ac:dyDescent="0.2">
      <c r="A45" s="214" t="s">
        <v>107</v>
      </c>
      <c r="B45" s="375">
        <v>5505.9740000000002</v>
      </c>
      <c r="C45" s="215">
        <v>11945.022999999999</v>
      </c>
      <c r="D45" s="216" t="s">
        <v>106</v>
      </c>
      <c r="E45" s="379">
        <v>5561.2870000000003</v>
      </c>
      <c r="F45" s="217">
        <v>8466.6820000000007</v>
      </c>
      <c r="H45" s="214" t="s">
        <v>102</v>
      </c>
      <c r="I45" s="375">
        <v>3822.567</v>
      </c>
      <c r="J45" s="215">
        <v>6481.0259999999998</v>
      </c>
      <c r="K45" s="216" t="s">
        <v>96</v>
      </c>
      <c r="L45" s="379">
        <v>2377.4639999999999</v>
      </c>
      <c r="M45" s="217">
        <v>2598.6990000000001</v>
      </c>
    </row>
    <row r="46" spans="1:13" s="194" customFormat="1" x14ac:dyDescent="0.2">
      <c r="A46" s="214" t="s">
        <v>106</v>
      </c>
      <c r="B46" s="375">
        <v>3766.817</v>
      </c>
      <c r="C46" s="215">
        <v>5567.72</v>
      </c>
      <c r="D46" s="216" t="s">
        <v>98</v>
      </c>
      <c r="E46" s="379">
        <v>4369.5529999999999</v>
      </c>
      <c r="F46" s="217">
        <v>9289.6299999999992</v>
      </c>
      <c r="H46" s="214" t="s">
        <v>107</v>
      </c>
      <c r="I46" s="375">
        <v>1380.125</v>
      </c>
      <c r="J46" s="215">
        <v>1750.87</v>
      </c>
      <c r="K46" s="216" t="s">
        <v>108</v>
      </c>
      <c r="L46" s="379">
        <v>1274.4110000000001</v>
      </c>
      <c r="M46" s="217">
        <v>1095.625</v>
      </c>
    </row>
    <row r="47" spans="1:13" s="194" customFormat="1" x14ac:dyDescent="0.2">
      <c r="A47" s="218" t="s">
        <v>124</v>
      </c>
      <c r="B47" s="376">
        <v>3742.221</v>
      </c>
      <c r="C47" s="219">
        <v>7069.2460000000001</v>
      </c>
      <c r="D47" s="220" t="s">
        <v>144</v>
      </c>
      <c r="E47" s="380">
        <v>4071.9279999999999</v>
      </c>
      <c r="F47" s="221">
        <v>5264.3580000000002</v>
      </c>
      <c r="H47" s="218" t="s">
        <v>119</v>
      </c>
      <c r="I47" s="376">
        <v>1273.1289999999999</v>
      </c>
      <c r="J47" s="219">
        <v>1479.4680000000001</v>
      </c>
      <c r="K47" s="220" t="s">
        <v>107</v>
      </c>
      <c r="L47" s="380">
        <v>1085.952</v>
      </c>
      <c r="M47" s="221">
        <v>1361.37</v>
      </c>
    </row>
    <row r="48" spans="1:13" s="194" customFormat="1" x14ac:dyDescent="0.2">
      <c r="A48" s="218" t="s">
        <v>98</v>
      </c>
      <c r="B48" s="376">
        <v>3239.9960000000001</v>
      </c>
      <c r="C48" s="219">
        <v>6132.9110000000001</v>
      </c>
      <c r="D48" s="220" t="s">
        <v>107</v>
      </c>
      <c r="E48" s="380">
        <v>3646.212</v>
      </c>
      <c r="F48" s="221">
        <v>5778.7719999999999</v>
      </c>
      <c r="H48" s="218" t="s">
        <v>144</v>
      </c>
      <c r="I48" s="376">
        <v>1226.46</v>
      </c>
      <c r="J48" s="219">
        <v>2980.9859999999999</v>
      </c>
      <c r="K48" s="220" t="s">
        <v>119</v>
      </c>
      <c r="L48" s="380">
        <v>884.178</v>
      </c>
      <c r="M48" s="221">
        <v>954.62400000000002</v>
      </c>
    </row>
    <row r="49" spans="1:13" s="194" customFormat="1" ht="13.5" thickBot="1" x14ac:dyDescent="0.25">
      <c r="A49" s="222" t="s">
        <v>144</v>
      </c>
      <c r="B49" s="345">
        <v>2974.4740000000002</v>
      </c>
      <c r="C49" s="223">
        <v>4781.5810000000001</v>
      </c>
      <c r="D49" s="224" t="s">
        <v>104</v>
      </c>
      <c r="E49" s="344">
        <v>2391.027</v>
      </c>
      <c r="F49" s="225">
        <v>7840.4989999999998</v>
      </c>
      <c r="H49" s="222" t="s">
        <v>108</v>
      </c>
      <c r="I49" s="345">
        <v>875.63800000000003</v>
      </c>
      <c r="J49" s="223">
        <v>986.221</v>
      </c>
      <c r="K49" s="224" t="s">
        <v>104</v>
      </c>
      <c r="L49" s="344">
        <v>666.08699999999999</v>
      </c>
      <c r="M49" s="225">
        <v>1863.77</v>
      </c>
    </row>
    <row r="50" spans="1:13" s="194" customFormat="1" x14ac:dyDescent="0.2">
      <c r="A50" s="192"/>
    </row>
    <row r="51" spans="1:13" s="194" customFormat="1" x14ac:dyDescent="0.2">
      <c r="A51" s="192"/>
      <c r="B51" s="274"/>
      <c r="C51" s="274"/>
      <c r="D51" s="272"/>
      <c r="E51" s="273"/>
      <c r="F51" s="273"/>
      <c r="H51" s="275"/>
      <c r="I51" s="276"/>
      <c r="J51" s="276"/>
    </row>
    <row r="52" spans="1:13" s="194" customFormat="1" x14ac:dyDescent="0.2">
      <c r="A52" s="193" t="s">
        <v>136</v>
      </c>
      <c r="B52" s="193"/>
      <c r="C52" s="193"/>
      <c r="D52" s="193"/>
      <c r="E52" s="193"/>
      <c r="H52" s="193" t="s">
        <v>145</v>
      </c>
      <c r="I52" s="193"/>
      <c r="J52" s="193"/>
      <c r="K52" s="193"/>
      <c r="L52" s="193"/>
    </row>
    <row r="53" spans="1:13" s="194" customFormat="1" ht="13.5" thickBot="1" x14ac:dyDescent="0.25">
      <c r="A53" s="193" t="s">
        <v>153</v>
      </c>
      <c r="B53" s="193"/>
      <c r="C53" s="193"/>
      <c r="D53" s="193"/>
      <c r="E53" s="193"/>
      <c r="H53" s="193" t="s">
        <v>153</v>
      </c>
      <c r="I53" s="193"/>
      <c r="J53" s="193"/>
      <c r="K53" s="193"/>
      <c r="L53" s="193"/>
    </row>
    <row r="54" spans="1:13" s="194" customFormat="1" ht="21" thickBot="1" x14ac:dyDescent="0.35">
      <c r="A54" s="195" t="s">
        <v>91</v>
      </c>
      <c r="B54" s="196"/>
      <c r="C54" s="196"/>
      <c r="D54" s="196"/>
      <c r="E54" s="196"/>
      <c r="F54" s="197"/>
      <c r="H54" s="195" t="s">
        <v>92</v>
      </c>
      <c r="I54" s="196"/>
      <c r="J54" s="196"/>
      <c r="K54" s="196"/>
      <c r="L54" s="196"/>
      <c r="M54" s="197"/>
    </row>
    <row r="55" spans="1:13" s="194" customFormat="1" ht="16.5" thickBot="1" x14ac:dyDescent="0.3">
      <c r="A55" s="267" t="s">
        <v>151</v>
      </c>
      <c r="B55" s="268"/>
      <c r="C55" s="269"/>
      <c r="D55" s="270" t="s">
        <v>152</v>
      </c>
      <c r="E55" s="268"/>
      <c r="F55" s="271"/>
      <c r="H55" s="198" t="s">
        <v>151</v>
      </c>
      <c r="I55" s="199"/>
      <c r="J55" s="200"/>
      <c r="K55" s="201" t="s">
        <v>152</v>
      </c>
      <c r="L55" s="199"/>
      <c r="M55" s="202"/>
    </row>
    <row r="56" spans="1:13" s="194" customFormat="1" ht="29.25" thickBot="1" x14ac:dyDescent="0.25">
      <c r="A56" s="203" t="s">
        <v>93</v>
      </c>
      <c r="B56" s="372" t="s">
        <v>72</v>
      </c>
      <c r="C56" s="277" t="s">
        <v>94</v>
      </c>
      <c r="D56" s="203" t="s">
        <v>93</v>
      </c>
      <c r="E56" s="372" t="s">
        <v>72</v>
      </c>
      <c r="F56" s="206" t="s">
        <v>94</v>
      </c>
      <c r="H56" s="203" t="s">
        <v>93</v>
      </c>
      <c r="I56" s="372" t="s">
        <v>72</v>
      </c>
      <c r="J56" s="204" t="s">
        <v>94</v>
      </c>
      <c r="K56" s="205" t="s">
        <v>93</v>
      </c>
      <c r="L56" s="372" t="s">
        <v>72</v>
      </c>
      <c r="M56" s="206" t="s">
        <v>94</v>
      </c>
    </row>
    <row r="57" spans="1:13" s="194" customFormat="1" ht="15" thickBot="1" x14ac:dyDescent="0.25">
      <c r="A57" s="333" t="s">
        <v>19</v>
      </c>
      <c r="B57" s="381">
        <v>2469.645</v>
      </c>
      <c r="C57" s="334">
        <v>11390.605</v>
      </c>
      <c r="D57" s="337" t="s">
        <v>19</v>
      </c>
      <c r="E57" s="381">
        <v>1296.5119999999999</v>
      </c>
      <c r="F57" s="334">
        <v>5287.616</v>
      </c>
      <c r="H57" s="250" t="s">
        <v>19</v>
      </c>
      <c r="I57" s="373">
        <v>60407.767</v>
      </c>
      <c r="J57" s="208">
        <v>314137.15500000003</v>
      </c>
      <c r="K57" s="209" t="s">
        <v>19</v>
      </c>
      <c r="L57" s="377">
        <v>55584.951000000001</v>
      </c>
      <c r="M57" s="208">
        <v>290056.68800000002</v>
      </c>
    </row>
    <row r="58" spans="1:13" s="194" customFormat="1" x14ac:dyDescent="0.2">
      <c r="A58" s="335" t="s">
        <v>104</v>
      </c>
      <c r="B58" s="382">
        <v>1563.5160000000001</v>
      </c>
      <c r="C58" s="340">
        <v>8042.9759999999997</v>
      </c>
      <c r="D58" s="338" t="s">
        <v>104</v>
      </c>
      <c r="E58" s="383">
        <v>970.03300000000002</v>
      </c>
      <c r="F58" s="336">
        <v>4065.5</v>
      </c>
      <c r="H58" s="210" t="s">
        <v>98</v>
      </c>
      <c r="I58" s="374">
        <v>55818.025999999998</v>
      </c>
      <c r="J58" s="397">
        <v>291668.63199999998</v>
      </c>
      <c r="K58" s="396" t="s">
        <v>98</v>
      </c>
      <c r="L58" s="378">
        <v>49016.944000000003</v>
      </c>
      <c r="M58" s="213">
        <v>261716.22</v>
      </c>
    </row>
    <row r="59" spans="1:13" s="194" customFormat="1" ht="13.5" thickBot="1" x14ac:dyDescent="0.25">
      <c r="A59" s="222" t="s">
        <v>96</v>
      </c>
      <c r="B59" s="345">
        <v>898.08699999999999</v>
      </c>
      <c r="C59" s="349">
        <v>3325.6289999999999</v>
      </c>
      <c r="D59" s="350" t="s">
        <v>96</v>
      </c>
      <c r="E59" s="344">
        <v>326.47800000000001</v>
      </c>
      <c r="F59" s="225">
        <v>1222.116</v>
      </c>
      <c r="H59" s="214" t="s">
        <v>100</v>
      </c>
      <c r="I59" s="375">
        <v>2719.4870000000001</v>
      </c>
      <c r="J59" s="265">
        <v>12345.78</v>
      </c>
      <c r="K59" s="339" t="s">
        <v>104</v>
      </c>
      <c r="L59" s="379">
        <v>2081.6089999999999</v>
      </c>
      <c r="M59" s="217">
        <v>8893.652</v>
      </c>
    </row>
    <row r="60" spans="1:13" s="194" customFormat="1" x14ac:dyDescent="0.2">
      <c r="A60" s="272"/>
      <c r="B60" s="278"/>
      <c r="C60" s="278"/>
      <c r="D60" s="272"/>
      <c r="E60" s="273"/>
      <c r="F60" s="273"/>
      <c r="H60" s="214" t="s">
        <v>104</v>
      </c>
      <c r="I60" s="375">
        <v>993.69299999999998</v>
      </c>
      <c r="J60" s="265">
        <v>4655.0540000000001</v>
      </c>
      <c r="K60" s="339" t="s">
        <v>106</v>
      </c>
      <c r="L60" s="379">
        <v>1597.126</v>
      </c>
      <c r="M60" s="217">
        <v>8654.31</v>
      </c>
    </row>
    <row r="61" spans="1:13" s="194" customFormat="1" x14ac:dyDescent="0.2">
      <c r="A61" s="272"/>
      <c r="B61" s="278"/>
      <c r="C61" s="278"/>
      <c r="D61" s="272"/>
      <c r="E61" s="273"/>
      <c r="F61" s="273"/>
      <c r="H61" s="214" t="s">
        <v>112</v>
      </c>
      <c r="I61" s="375">
        <v>414.41</v>
      </c>
      <c r="J61" s="265">
        <v>1034</v>
      </c>
      <c r="K61" s="339" t="s">
        <v>103</v>
      </c>
      <c r="L61" s="379">
        <v>1217.1980000000001</v>
      </c>
      <c r="M61" s="217">
        <v>6000</v>
      </c>
    </row>
    <row r="62" spans="1:13" s="194" customFormat="1" x14ac:dyDescent="0.2">
      <c r="A62" s="341"/>
      <c r="B62" s="342"/>
      <c r="C62" s="342"/>
      <c r="D62" s="207"/>
      <c r="E62" s="342"/>
      <c r="F62" s="342"/>
      <c r="H62" s="214" t="s">
        <v>124</v>
      </c>
      <c r="I62" s="375">
        <v>312.98099999999999</v>
      </c>
      <c r="J62" s="265">
        <v>2845.28</v>
      </c>
      <c r="K62" s="339" t="s">
        <v>100</v>
      </c>
      <c r="L62" s="379">
        <v>1190.4880000000001</v>
      </c>
      <c r="M62" s="217">
        <v>3559.9780000000001</v>
      </c>
    </row>
    <row r="63" spans="1:13" s="194" customFormat="1" ht="13.5" thickBot="1" x14ac:dyDescent="0.25">
      <c r="A63" s="207"/>
      <c r="B63" s="207"/>
      <c r="C63" s="207"/>
      <c r="D63" s="207"/>
      <c r="E63" s="207"/>
      <c r="F63" s="207"/>
      <c r="H63" s="222" t="s">
        <v>106</v>
      </c>
      <c r="I63" s="345">
        <v>105.919</v>
      </c>
      <c r="J63" s="349">
        <v>1317.3119999999999</v>
      </c>
      <c r="K63" s="350" t="s">
        <v>112</v>
      </c>
      <c r="L63" s="344">
        <v>289.65300000000002</v>
      </c>
      <c r="M63" s="225">
        <v>728.40300000000002</v>
      </c>
    </row>
    <row r="64" spans="1:13" s="207" customFormat="1" x14ac:dyDescent="0.2">
      <c r="H64" s="272"/>
      <c r="I64" s="278"/>
      <c r="J64" s="278"/>
      <c r="K64" s="272"/>
      <c r="L64" s="273"/>
      <c r="M64" s="273"/>
    </row>
    <row r="65" spans="1:13" s="194" customFormat="1" x14ac:dyDescent="0.2"/>
    <row r="66" spans="1:13" s="194" customFormat="1" x14ac:dyDescent="0.2">
      <c r="A66" s="193" t="s">
        <v>137</v>
      </c>
      <c r="B66" s="193"/>
      <c r="C66" s="193"/>
      <c r="D66" s="193"/>
      <c r="E66" s="193"/>
      <c r="H66" s="193" t="s">
        <v>138</v>
      </c>
      <c r="I66" s="193"/>
      <c r="J66" s="193"/>
      <c r="K66" s="193"/>
      <c r="L66" s="193"/>
    </row>
    <row r="67" spans="1:13" s="194" customFormat="1" ht="13.5" thickBot="1" x14ac:dyDescent="0.25">
      <c r="A67" s="193" t="s">
        <v>153</v>
      </c>
      <c r="B67" s="193"/>
      <c r="C67" s="193"/>
      <c r="D67" s="193"/>
      <c r="E67" s="193"/>
      <c r="H67" s="193" t="s">
        <v>153</v>
      </c>
      <c r="I67" s="193"/>
      <c r="J67" s="193"/>
      <c r="K67" s="193"/>
      <c r="L67" s="193"/>
    </row>
    <row r="68" spans="1:13" s="194" customFormat="1" ht="21" thickBot="1" x14ac:dyDescent="0.35">
      <c r="A68" s="195" t="s">
        <v>91</v>
      </c>
      <c r="B68" s="196"/>
      <c r="C68" s="196"/>
      <c r="D68" s="196"/>
      <c r="E68" s="196"/>
      <c r="F68" s="197"/>
      <c r="H68" s="195" t="s">
        <v>92</v>
      </c>
      <c r="I68" s="196"/>
      <c r="J68" s="196"/>
      <c r="K68" s="196"/>
      <c r="L68" s="196"/>
      <c r="M68" s="197"/>
    </row>
    <row r="69" spans="1:13" s="194" customFormat="1" ht="16.5" thickBot="1" x14ac:dyDescent="0.3">
      <c r="A69" s="267" t="s">
        <v>151</v>
      </c>
      <c r="B69" s="268"/>
      <c r="C69" s="271"/>
      <c r="D69" s="394" t="s">
        <v>152</v>
      </c>
      <c r="E69" s="199"/>
      <c r="F69" s="202"/>
      <c r="H69" s="198" t="s">
        <v>151</v>
      </c>
      <c r="I69" s="199"/>
      <c r="J69" s="200"/>
      <c r="K69" s="201" t="s">
        <v>152</v>
      </c>
      <c r="L69" s="199"/>
      <c r="M69" s="202"/>
    </row>
    <row r="70" spans="1:13" s="194" customFormat="1" ht="29.25" thickBot="1" x14ac:dyDescent="0.25">
      <c r="A70" s="203" t="s">
        <v>93</v>
      </c>
      <c r="B70" s="372" t="s">
        <v>72</v>
      </c>
      <c r="C70" s="206" t="s">
        <v>94</v>
      </c>
      <c r="D70" s="395" t="s">
        <v>93</v>
      </c>
      <c r="E70" s="372" t="s">
        <v>72</v>
      </c>
      <c r="F70" s="206" t="s">
        <v>94</v>
      </c>
      <c r="H70" s="203" t="s">
        <v>93</v>
      </c>
      <c r="I70" s="372" t="s">
        <v>72</v>
      </c>
      <c r="J70" s="206" t="s">
        <v>94</v>
      </c>
      <c r="K70" s="395" t="s">
        <v>93</v>
      </c>
      <c r="L70" s="372" t="s">
        <v>72</v>
      </c>
      <c r="M70" s="206" t="s">
        <v>94</v>
      </c>
    </row>
    <row r="71" spans="1:13" s="194" customFormat="1" ht="15" thickBot="1" x14ac:dyDescent="0.25">
      <c r="A71" s="250" t="s">
        <v>19</v>
      </c>
      <c r="B71" s="373">
        <v>137536.35399999999</v>
      </c>
      <c r="C71" s="208">
        <v>145640.29800000001</v>
      </c>
      <c r="D71" s="209" t="s">
        <v>19</v>
      </c>
      <c r="E71" s="377">
        <v>127700.383</v>
      </c>
      <c r="F71" s="208">
        <v>146740.992</v>
      </c>
      <c r="H71" s="250" t="s">
        <v>19</v>
      </c>
      <c r="I71" s="373">
        <v>227416.899</v>
      </c>
      <c r="J71" s="208">
        <v>293157.83799999999</v>
      </c>
      <c r="K71" s="209" t="s">
        <v>19</v>
      </c>
      <c r="L71" s="377">
        <v>218555.86799999999</v>
      </c>
      <c r="M71" s="208">
        <v>237974.255</v>
      </c>
    </row>
    <row r="72" spans="1:13" s="194" customFormat="1" x14ac:dyDescent="0.2">
      <c r="A72" s="210" t="s">
        <v>96</v>
      </c>
      <c r="B72" s="374">
        <v>30366.877</v>
      </c>
      <c r="C72" s="397">
        <v>27058.71</v>
      </c>
      <c r="D72" s="396" t="s">
        <v>96</v>
      </c>
      <c r="E72" s="378">
        <v>21695.946</v>
      </c>
      <c r="F72" s="213">
        <v>26789.952000000001</v>
      </c>
      <c r="H72" s="210" t="s">
        <v>96</v>
      </c>
      <c r="I72" s="374">
        <v>97768.334000000003</v>
      </c>
      <c r="J72" s="397">
        <v>167600.864</v>
      </c>
      <c r="K72" s="396" t="s">
        <v>96</v>
      </c>
      <c r="L72" s="378">
        <v>95980.255999999994</v>
      </c>
      <c r="M72" s="213">
        <v>142900.63399999999</v>
      </c>
    </row>
    <row r="73" spans="1:13" s="194" customFormat="1" x14ac:dyDescent="0.2">
      <c r="A73" s="214" t="s">
        <v>106</v>
      </c>
      <c r="B73" s="375">
        <v>15880.895</v>
      </c>
      <c r="C73" s="265">
        <v>8779.0550000000003</v>
      </c>
      <c r="D73" s="339" t="s">
        <v>98</v>
      </c>
      <c r="E73" s="379">
        <v>14137.029</v>
      </c>
      <c r="F73" s="217">
        <v>8676.0949999999993</v>
      </c>
      <c r="H73" s="214" t="s">
        <v>144</v>
      </c>
      <c r="I73" s="375">
        <v>17993.151999999998</v>
      </c>
      <c r="J73" s="265">
        <v>21544.985000000001</v>
      </c>
      <c r="K73" s="339" t="s">
        <v>109</v>
      </c>
      <c r="L73" s="379">
        <v>18475.172999999999</v>
      </c>
      <c r="M73" s="217">
        <v>11557.831</v>
      </c>
    </row>
    <row r="74" spans="1:13" s="194" customFormat="1" x14ac:dyDescent="0.2">
      <c r="A74" s="214" t="s">
        <v>99</v>
      </c>
      <c r="B74" s="375">
        <v>10389.561</v>
      </c>
      <c r="C74" s="265">
        <v>26326.194</v>
      </c>
      <c r="D74" s="339" t="s">
        <v>99</v>
      </c>
      <c r="E74" s="379">
        <v>10647.027</v>
      </c>
      <c r="F74" s="217">
        <v>28526.587</v>
      </c>
      <c r="H74" s="214" t="s">
        <v>95</v>
      </c>
      <c r="I74" s="375">
        <v>17237.548999999999</v>
      </c>
      <c r="J74" s="265">
        <v>16844.771000000001</v>
      </c>
      <c r="K74" s="339" t="s">
        <v>144</v>
      </c>
      <c r="L74" s="379">
        <v>16435.954000000002</v>
      </c>
      <c r="M74" s="217">
        <v>13469.562</v>
      </c>
    </row>
    <row r="75" spans="1:13" s="194" customFormat="1" x14ac:dyDescent="0.2">
      <c r="A75" s="214" t="s">
        <v>97</v>
      </c>
      <c r="B75" s="375">
        <v>10176.991</v>
      </c>
      <c r="C75" s="265">
        <v>29524.643</v>
      </c>
      <c r="D75" s="339" t="s">
        <v>97</v>
      </c>
      <c r="E75" s="379">
        <v>9875.9719999999998</v>
      </c>
      <c r="F75" s="217">
        <v>29718.163</v>
      </c>
      <c r="H75" s="214" t="s">
        <v>109</v>
      </c>
      <c r="I75" s="375">
        <v>14972.757</v>
      </c>
      <c r="J75" s="265">
        <v>10028.412</v>
      </c>
      <c r="K75" s="339" t="s">
        <v>95</v>
      </c>
      <c r="L75" s="379">
        <v>16245.782999999999</v>
      </c>
      <c r="M75" s="217">
        <v>18145.295999999998</v>
      </c>
    </row>
    <row r="76" spans="1:13" s="194" customFormat="1" x14ac:dyDescent="0.2">
      <c r="A76" s="214" t="s">
        <v>98</v>
      </c>
      <c r="B76" s="375">
        <v>9389.6389999999992</v>
      </c>
      <c r="C76" s="265">
        <v>6922.9859999999999</v>
      </c>
      <c r="D76" s="339" t="s">
        <v>106</v>
      </c>
      <c r="E76" s="379">
        <v>8403.634</v>
      </c>
      <c r="F76" s="217">
        <v>5243.165</v>
      </c>
      <c r="H76" s="214" t="s">
        <v>101</v>
      </c>
      <c r="I76" s="375">
        <v>14424.47</v>
      </c>
      <c r="J76" s="265">
        <v>8100.8540000000003</v>
      </c>
      <c r="K76" s="339" t="s">
        <v>101</v>
      </c>
      <c r="L76" s="379">
        <v>13345.22</v>
      </c>
      <c r="M76" s="217">
        <v>7032.6189999999997</v>
      </c>
    </row>
    <row r="77" spans="1:13" s="194" customFormat="1" x14ac:dyDescent="0.2">
      <c r="A77" s="218" t="s">
        <v>101</v>
      </c>
      <c r="B77" s="376">
        <v>7938.9260000000004</v>
      </c>
      <c r="C77" s="388">
        <v>3424.7710000000002</v>
      </c>
      <c r="D77" s="389" t="s">
        <v>101</v>
      </c>
      <c r="E77" s="380">
        <v>7000.6629999999996</v>
      </c>
      <c r="F77" s="221">
        <v>3740.143</v>
      </c>
      <c r="H77" s="218" t="s">
        <v>107</v>
      </c>
      <c r="I77" s="376">
        <v>8296.1859999999997</v>
      </c>
      <c r="J77" s="388">
        <v>3706.4670000000001</v>
      </c>
      <c r="K77" s="389" t="s">
        <v>141</v>
      </c>
      <c r="L77" s="380">
        <v>9672.9830000000002</v>
      </c>
      <c r="M77" s="221">
        <v>1283.2650000000001</v>
      </c>
    </row>
    <row r="78" spans="1:13" s="194" customFormat="1" x14ac:dyDescent="0.2">
      <c r="A78" s="218" t="s">
        <v>144</v>
      </c>
      <c r="B78" s="376">
        <v>4235.1970000000001</v>
      </c>
      <c r="C78" s="388">
        <v>3332.0650000000001</v>
      </c>
      <c r="D78" s="389" t="s">
        <v>104</v>
      </c>
      <c r="E78" s="380">
        <v>5527.4129999999996</v>
      </c>
      <c r="F78" s="221">
        <v>4890.0600000000004</v>
      </c>
      <c r="H78" s="218" t="s">
        <v>104</v>
      </c>
      <c r="I78" s="376">
        <v>8272.6919999999991</v>
      </c>
      <c r="J78" s="388">
        <v>13391.93</v>
      </c>
      <c r="K78" s="389" t="s">
        <v>107</v>
      </c>
      <c r="L78" s="380">
        <v>9667.7579999999998</v>
      </c>
      <c r="M78" s="221">
        <v>3894.49</v>
      </c>
    </row>
    <row r="79" spans="1:13" s="194" customFormat="1" ht="13.5" thickBot="1" x14ac:dyDescent="0.25">
      <c r="A79" s="222" t="s">
        <v>107</v>
      </c>
      <c r="B79" s="345">
        <v>4085.694</v>
      </c>
      <c r="C79" s="349">
        <v>1285.6949999999999</v>
      </c>
      <c r="D79" s="350" t="s">
        <v>107</v>
      </c>
      <c r="E79" s="344">
        <v>3586.4789999999998</v>
      </c>
      <c r="F79" s="225">
        <v>1543.36</v>
      </c>
      <c r="H79" s="222" t="s">
        <v>102</v>
      </c>
      <c r="I79" s="345">
        <v>7950.3410000000003</v>
      </c>
      <c r="J79" s="349">
        <v>6091.933</v>
      </c>
      <c r="K79" s="350" t="s">
        <v>127</v>
      </c>
      <c r="L79" s="344">
        <v>8014.5829999999996</v>
      </c>
      <c r="M79" s="225">
        <v>10798.231</v>
      </c>
    </row>
    <row r="80" spans="1:13" s="194" customFormat="1" x14ac:dyDescent="0.2">
      <c r="A80" s="189"/>
      <c r="B80" s="189"/>
      <c r="C80" s="189"/>
      <c r="D80" s="189"/>
      <c r="E80" s="385"/>
      <c r="F80" s="189"/>
      <c r="H80" s="190"/>
      <c r="I80" s="190"/>
      <c r="J80" s="189"/>
      <c r="K80" s="189"/>
      <c r="L80" s="189"/>
      <c r="M80" s="189"/>
    </row>
    <row r="81" spans="1:13" s="194" customFormat="1" x14ac:dyDescent="0.2">
      <c r="A81" s="189"/>
      <c r="B81" s="189"/>
      <c r="C81" s="189"/>
      <c r="D81" s="189"/>
      <c r="E81" s="189"/>
      <c r="F81" s="189"/>
      <c r="H81" s="190"/>
      <c r="I81" s="190"/>
      <c r="J81" s="189"/>
      <c r="K81" s="189"/>
      <c r="L81" s="189"/>
      <c r="M81" s="189"/>
    </row>
    <row r="82" spans="1:13" s="194" customFormat="1" x14ac:dyDescent="0.2">
      <c r="A82" s="189"/>
      <c r="B82" s="189"/>
      <c r="C82" s="189"/>
      <c r="D82" s="189"/>
      <c r="E82" s="189"/>
      <c r="F82" s="189"/>
      <c r="H82" s="190"/>
      <c r="I82" s="190"/>
      <c r="J82" s="189"/>
      <c r="K82" s="189"/>
      <c r="L82" s="189"/>
      <c r="M82" s="189"/>
    </row>
    <row r="83" spans="1:13" s="194" customFormat="1" x14ac:dyDescent="0.2">
      <c r="A83" s="189"/>
      <c r="B83" s="189"/>
      <c r="C83" s="189"/>
      <c r="D83" s="189"/>
      <c r="E83" s="189"/>
      <c r="F83" s="189"/>
      <c r="H83" s="190"/>
      <c r="I83" s="190"/>
      <c r="J83" s="189"/>
      <c r="K83" s="189"/>
      <c r="L83" s="189"/>
      <c r="M83" s="189"/>
    </row>
    <row r="84" spans="1:13" s="194" customFormat="1" x14ac:dyDescent="0.2">
      <c r="A84" s="189"/>
      <c r="B84" s="189"/>
      <c r="C84" s="189"/>
      <c r="D84" s="189"/>
      <c r="E84" s="189"/>
      <c r="F84" s="189"/>
      <c r="H84" s="190"/>
      <c r="I84" s="190"/>
      <c r="J84" s="189"/>
      <c r="K84" s="189"/>
      <c r="L84" s="189"/>
      <c r="M84" s="189"/>
    </row>
    <row r="85" spans="1:13" s="194" customFormat="1" x14ac:dyDescent="0.2">
      <c r="A85" s="189"/>
      <c r="B85" s="189"/>
      <c r="C85" s="189"/>
      <c r="D85" s="189"/>
      <c r="E85" s="189"/>
      <c r="F85" s="189"/>
      <c r="H85" s="190"/>
      <c r="I85" s="190"/>
      <c r="J85" s="189"/>
      <c r="K85" s="189"/>
      <c r="L85" s="189"/>
      <c r="M85" s="189"/>
    </row>
    <row r="86" spans="1:13" s="194" customFormat="1" x14ac:dyDescent="0.2">
      <c r="A86" s="189"/>
      <c r="B86" s="189"/>
      <c r="C86" s="189"/>
      <c r="D86" s="189"/>
      <c r="E86" s="189"/>
      <c r="F86" s="189"/>
      <c r="H86" s="190"/>
      <c r="I86" s="190"/>
      <c r="J86" s="189"/>
      <c r="K86" s="189"/>
      <c r="L86" s="189"/>
      <c r="M86" s="189"/>
    </row>
    <row r="87" spans="1:13" s="194" customFormat="1" x14ac:dyDescent="0.2">
      <c r="A87" s="189"/>
      <c r="B87" s="189"/>
      <c r="C87" s="189"/>
      <c r="D87" s="189"/>
      <c r="E87" s="189"/>
      <c r="F87" s="189"/>
      <c r="H87" s="190"/>
      <c r="I87" s="190"/>
      <c r="J87" s="189"/>
      <c r="K87" s="189"/>
      <c r="L87" s="189"/>
      <c r="M87" s="189"/>
    </row>
    <row r="88" spans="1:13" s="194" customFormat="1" x14ac:dyDescent="0.2">
      <c r="A88" s="189"/>
      <c r="B88" s="189"/>
      <c r="C88" s="189"/>
      <c r="D88" s="189"/>
      <c r="E88" s="189"/>
      <c r="F88" s="189"/>
      <c r="H88" s="190"/>
      <c r="I88" s="190"/>
      <c r="J88" s="189"/>
      <c r="K88" s="189"/>
      <c r="L88" s="189"/>
      <c r="M88" s="189"/>
    </row>
    <row r="89" spans="1:13" s="194" customFormat="1" x14ac:dyDescent="0.2">
      <c r="A89" s="189"/>
      <c r="B89" s="189"/>
      <c r="C89" s="189"/>
      <c r="D89" s="189"/>
      <c r="E89" s="189"/>
      <c r="F89" s="189"/>
      <c r="H89" s="190"/>
      <c r="I89" s="190"/>
      <c r="J89" s="189"/>
      <c r="K89" s="189"/>
      <c r="L89" s="189"/>
      <c r="M89" s="189"/>
    </row>
    <row r="90" spans="1:13" s="194" customFormat="1" x14ac:dyDescent="0.2">
      <c r="A90" s="189"/>
      <c r="B90" s="189"/>
      <c r="C90" s="189"/>
      <c r="D90" s="189"/>
      <c r="E90" s="189"/>
      <c r="F90" s="189"/>
      <c r="H90" s="190"/>
      <c r="I90" s="190"/>
      <c r="J90" s="189"/>
      <c r="K90" s="189"/>
      <c r="L90" s="189"/>
      <c r="M90" s="189"/>
    </row>
    <row r="91" spans="1:13" s="194" customFormat="1" x14ac:dyDescent="0.2">
      <c r="A91" s="189"/>
      <c r="B91" s="189"/>
      <c r="C91" s="189"/>
      <c r="D91" s="189"/>
      <c r="E91" s="189"/>
      <c r="F91" s="189"/>
      <c r="H91" s="190"/>
      <c r="I91" s="190"/>
      <c r="J91" s="189"/>
      <c r="K91" s="189"/>
      <c r="L91" s="189"/>
      <c r="M91" s="189"/>
    </row>
    <row r="92" spans="1:13" s="194" customFormat="1" x14ac:dyDescent="0.2">
      <c r="A92" s="189"/>
      <c r="B92" s="189"/>
      <c r="C92" s="189"/>
      <c r="D92" s="189"/>
      <c r="E92" s="189"/>
      <c r="F92" s="189"/>
      <c r="H92" s="190"/>
      <c r="I92" s="190"/>
      <c r="J92" s="189"/>
      <c r="K92" s="189"/>
      <c r="L92" s="189"/>
      <c r="M92" s="189"/>
    </row>
  </sheetData>
  <pageMargins left="0.2" right="0.3" top="1" bottom="0.48" header="0.24" footer="0.24"/>
  <pageSetup paperSize="9" scale="9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K156"/>
  <sheetViews>
    <sheetView zoomScale="80" zoomScaleNormal="80" workbookViewId="0">
      <selection activeCell="B18" sqref="B18"/>
    </sheetView>
  </sheetViews>
  <sheetFormatPr defaultRowHeight="12.75" x14ac:dyDescent="0.2"/>
  <cols>
    <col min="1" max="1" width="29.85546875" customWidth="1"/>
    <col min="2" max="2" width="12.85546875" bestFit="1" customWidth="1"/>
    <col min="3" max="3" width="12.5703125" customWidth="1"/>
    <col min="4" max="4" width="10.140625" customWidth="1"/>
    <col min="5" max="5" width="12.85546875" bestFit="1" customWidth="1"/>
    <col min="6" max="6" width="13.28515625" customWidth="1"/>
    <col min="7" max="7" width="10.140625" customWidth="1"/>
  </cols>
  <sheetData>
    <row r="1" spans="1:11" ht="21" customHeight="1" x14ac:dyDescent="0.2">
      <c r="A1" s="8" t="s">
        <v>51</v>
      </c>
      <c r="B1" s="9"/>
      <c r="D1" s="10"/>
      <c r="G1" s="63" t="s">
        <v>150</v>
      </c>
    </row>
    <row r="2" spans="1:11" ht="12.75" customHeight="1" thickBot="1" x14ac:dyDescent="0.25">
      <c r="A2" s="8"/>
      <c r="B2" s="9"/>
      <c r="C2" s="38"/>
      <c r="D2" s="10"/>
      <c r="E2" s="9"/>
      <c r="G2" s="9"/>
    </row>
    <row r="3" spans="1:11" ht="21" thickBot="1" x14ac:dyDescent="0.35">
      <c r="A3" s="11" t="s">
        <v>12</v>
      </c>
      <c r="B3" s="12"/>
      <c r="C3" s="12"/>
      <c r="D3" s="12"/>
      <c r="E3" s="12"/>
      <c r="F3" s="12"/>
      <c r="G3" s="13"/>
    </row>
    <row r="4" spans="1:11" ht="21" thickBot="1" x14ac:dyDescent="0.25">
      <c r="A4" s="398" t="s">
        <v>13</v>
      </c>
      <c r="B4" s="132">
        <v>2020</v>
      </c>
      <c r="C4" s="133"/>
      <c r="D4" s="134"/>
      <c r="E4" s="135"/>
      <c r="F4" s="133"/>
      <c r="G4" s="134"/>
    </row>
    <row r="5" spans="1:11" ht="15.75" x14ac:dyDescent="0.2">
      <c r="A5" s="399"/>
      <c r="B5" s="66" t="s">
        <v>14</v>
      </c>
      <c r="C5" s="17"/>
      <c r="D5" s="18"/>
      <c r="E5" s="147" t="s">
        <v>15</v>
      </c>
      <c r="F5" s="20"/>
      <c r="G5" s="18"/>
    </row>
    <row r="6" spans="1:11" ht="34.5" customHeight="1" thickBot="1" x14ac:dyDescent="0.25">
      <c r="A6" s="400"/>
      <c r="B6" s="251" t="s">
        <v>149</v>
      </c>
      <c r="C6" s="252" t="s">
        <v>146</v>
      </c>
      <c r="D6" s="21" t="s">
        <v>16</v>
      </c>
      <c r="E6" s="251" t="s">
        <v>149</v>
      </c>
      <c r="F6" s="252" t="s">
        <v>146</v>
      </c>
      <c r="G6" s="21" t="s">
        <v>16</v>
      </c>
    </row>
    <row r="7" spans="1:11" ht="16.5" thickBot="1" x14ac:dyDescent="0.3">
      <c r="A7" s="331" t="s">
        <v>60</v>
      </c>
      <c r="B7" s="332">
        <v>1560.7280000000001</v>
      </c>
      <c r="C7" s="22">
        <v>1554.9839999999999</v>
      </c>
      <c r="D7" s="89">
        <v>0.36939286835106611</v>
      </c>
      <c r="E7" s="90">
        <v>100</v>
      </c>
      <c r="F7" s="91">
        <v>100</v>
      </c>
      <c r="G7" s="92" t="s">
        <v>48</v>
      </c>
    </row>
    <row r="8" spans="1:11" ht="16.5" customHeight="1" x14ac:dyDescent="0.25">
      <c r="A8" s="94" t="s">
        <v>19</v>
      </c>
      <c r="B8" s="95"/>
      <c r="C8" s="96"/>
      <c r="D8" s="97"/>
      <c r="E8" s="97"/>
      <c r="F8" s="97"/>
      <c r="G8" s="98"/>
    </row>
    <row r="9" spans="1:11" ht="16.5" customHeight="1" x14ac:dyDescent="0.25">
      <c r="A9" s="126" t="s">
        <v>17</v>
      </c>
      <c r="B9" s="127">
        <v>1373.0119999999999</v>
      </c>
      <c r="C9" s="24">
        <v>1364.63</v>
      </c>
      <c r="D9" s="25">
        <v>0.6142324293031689</v>
      </c>
      <c r="E9" s="26">
        <v>5.0705870716588324</v>
      </c>
      <c r="F9" s="27">
        <v>5.0448891972604697</v>
      </c>
      <c r="G9" s="25">
        <v>0.50938431734670053</v>
      </c>
    </row>
    <row r="10" spans="1:11" ht="15.75" x14ac:dyDescent="0.25">
      <c r="A10" s="126" t="s">
        <v>18</v>
      </c>
      <c r="B10" s="321">
        <v>1284.462</v>
      </c>
      <c r="C10" s="28">
        <v>1297.559</v>
      </c>
      <c r="D10" s="29">
        <v>-1.0093567999605397</v>
      </c>
      <c r="E10" s="30">
        <v>83.459856478613275</v>
      </c>
      <c r="F10" s="31">
        <v>84.117229155383072</v>
      </c>
      <c r="G10" s="29">
        <v>-0.78149587589895986</v>
      </c>
    </row>
    <row r="11" spans="1:11" ht="15.75" x14ac:dyDescent="0.25">
      <c r="A11" s="126" t="s">
        <v>55</v>
      </c>
      <c r="B11" s="321">
        <v>2934.3090000000002</v>
      </c>
      <c r="C11" s="28">
        <v>2831.3960000000002</v>
      </c>
      <c r="D11" s="29">
        <v>3.6347088150156317</v>
      </c>
      <c r="E11" s="30">
        <v>5.7244362474089696</v>
      </c>
      <c r="F11" s="31">
        <v>5.3383700168170032</v>
      </c>
      <c r="G11" s="29">
        <v>7.231912163746153</v>
      </c>
    </row>
    <row r="12" spans="1:11" ht="15.75" x14ac:dyDescent="0.25">
      <c r="A12" s="126" t="s">
        <v>64</v>
      </c>
      <c r="B12" s="321">
        <v>2355.2530000000002</v>
      </c>
      <c r="C12" s="28">
        <v>2766.9050000000002</v>
      </c>
      <c r="D12" s="103">
        <v>-14.877706318070191</v>
      </c>
      <c r="E12" s="78">
        <v>1.3380271640526316</v>
      </c>
      <c r="F12" s="31">
        <v>1.2017544215934353</v>
      </c>
      <c r="G12" s="29">
        <v>11.3394833429037</v>
      </c>
    </row>
    <row r="13" spans="1:11" ht="16.5" thickBot="1" x14ac:dyDescent="0.3">
      <c r="A13" s="129" t="s">
        <v>115</v>
      </c>
      <c r="B13" s="327">
        <v>4983.1319999999996</v>
      </c>
      <c r="C13" s="32">
        <v>4892.4849999999997</v>
      </c>
      <c r="D13" s="283">
        <v>1.8527803355554477</v>
      </c>
      <c r="E13" s="284">
        <v>4.4070930382663009</v>
      </c>
      <c r="F13" s="113">
        <v>4.2977572089460168</v>
      </c>
      <c r="G13" s="25">
        <v>2.5440206136515964</v>
      </c>
    </row>
    <row r="14" spans="1:11" ht="18.75" x14ac:dyDescent="0.3">
      <c r="A14" s="144" t="s">
        <v>20</v>
      </c>
      <c r="B14" s="99"/>
      <c r="C14" s="93"/>
      <c r="D14" s="100"/>
      <c r="E14" s="100"/>
      <c r="F14" s="100"/>
      <c r="G14" s="101"/>
    </row>
    <row r="15" spans="1:11" ht="16.5" thickBot="1" x14ac:dyDescent="0.3">
      <c r="A15" s="116" t="s">
        <v>36</v>
      </c>
      <c r="B15" s="330">
        <v>1373.0119999999999</v>
      </c>
      <c r="C15" s="24">
        <v>1364.63</v>
      </c>
      <c r="D15" s="25">
        <v>0.6142324293031689</v>
      </c>
      <c r="E15" s="26">
        <v>5.0705870716588324</v>
      </c>
      <c r="F15" s="27">
        <v>5.0448891972604697</v>
      </c>
      <c r="G15" s="25">
        <v>0.50938431734670053</v>
      </c>
      <c r="I15" s="88"/>
    </row>
    <row r="16" spans="1:11" ht="18.75" x14ac:dyDescent="0.3">
      <c r="A16" s="144" t="s">
        <v>18</v>
      </c>
      <c r="B16" s="99"/>
      <c r="C16" s="93"/>
      <c r="D16" s="100"/>
      <c r="E16" s="100"/>
      <c r="F16" s="100"/>
      <c r="G16" s="101"/>
      <c r="K16" s="145"/>
    </row>
    <row r="17" spans="1:7" ht="15.75" x14ac:dyDescent="0.25">
      <c r="A17" s="322" t="s">
        <v>36</v>
      </c>
      <c r="B17" s="127">
        <v>1794.5319999999999</v>
      </c>
      <c r="C17" s="24">
        <v>1855.472</v>
      </c>
      <c r="D17" s="25">
        <v>-3.2843395103779551</v>
      </c>
      <c r="E17" s="26">
        <v>3.4571893802244</v>
      </c>
      <c r="F17" s="27">
        <v>3.6199911667906646</v>
      </c>
      <c r="G17" s="25">
        <v>-4.497297895635417</v>
      </c>
    </row>
    <row r="18" spans="1:7" ht="15.75" x14ac:dyDescent="0.25">
      <c r="A18" s="323" t="s">
        <v>37</v>
      </c>
      <c r="B18" s="321">
        <v>1230.9680000000001</v>
      </c>
      <c r="C18" s="28">
        <v>1244.9639999999999</v>
      </c>
      <c r="D18" s="103">
        <v>-1.1242092140816817</v>
      </c>
      <c r="E18" s="30">
        <v>74.675031448304964</v>
      </c>
      <c r="F18" s="31">
        <v>75.477531031459961</v>
      </c>
      <c r="G18" s="29">
        <v>-1.0632297747266077</v>
      </c>
    </row>
    <row r="19" spans="1:7" ht="15.75" x14ac:dyDescent="0.25">
      <c r="A19" s="323" t="s">
        <v>38</v>
      </c>
      <c r="B19" s="321">
        <v>1628.922</v>
      </c>
      <c r="C19" s="28">
        <v>1607.8810000000001</v>
      </c>
      <c r="D19" s="29">
        <v>1.3086167446471435</v>
      </c>
      <c r="E19" s="30">
        <v>5.112447066052348</v>
      </c>
      <c r="F19" s="31">
        <v>4.8163948038407689</v>
      </c>
      <c r="G19" s="29">
        <v>6.1467606844749572</v>
      </c>
    </row>
    <row r="20" spans="1:7" ht="16.5" thickBot="1" x14ac:dyDescent="0.3">
      <c r="A20" s="324" t="s">
        <v>39</v>
      </c>
      <c r="B20" s="321">
        <v>3469.6610000000001</v>
      </c>
      <c r="C20" s="28">
        <v>3537.8209999999999</v>
      </c>
      <c r="D20" s="29">
        <v>-1.9266096277906615</v>
      </c>
      <c r="E20" s="30">
        <v>0.21518858403156033</v>
      </c>
      <c r="F20" s="31">
        <v>0.20331215329167726</v>
      </c>
      <c r="G20" s="29">
        <v>5.8414760493165439</v>
      </c>
    </row>
    <row r="21" spans="1:7" ht="18.75" x14ac:dyDescent="0.3">
      <c r="A21" s="144" t="s">
        <v>55</v>
      </c>
      <c r="B21" s="99"/>
      <c r="C21" s="93"/>
      <c r="D21" s="100"/>
      <c r="E21" s="100"/>
      <c r="F21" s="100"/>
      <c r="G21" s="101"/>
    </row>
    <row r="22" spans="1:7" ht="15.75" x14ac:dyDescent="0.25">
      <c r="A22" s="322" t="s">
        <v>36</v>
      </c>
      <c r="B22" s="127">
        <v>2977.8240000000001</v>
      </c>
      <c r="C22" s="24">
        <v>3095.4079999999999</v>
      </c>
      <c r="D22" s="25">
        <v>-3.7986591751394272</v>
      </c>
      <c r="E22" s="26">
        <v>0.12113481919910613</v>
      </c>
      <c r="F22" s="27">
        <v>0.12244996707413275</v>
      </c>
      <c r="G22" s="25">
        <v>-1.0740287698325115</v>
      </c>
    </row>
    <row r="23" spans="1:7" ht="15.75" x14ac:dyDescent="0.25">
      <c r="A23" s="323" t="s">
        <v>37</v>
      </c>
      <c r="B23" s="321">
        <v>2920.0970000000002</v>
      </c>
      <c r="C23" s="28">
        <v>2777.5770000000002</v>
      </c>
      <c r="D23" s="29">
        <v>5.1310908752484616</v>
      </c>
      <c r="E23" s="30">
        <v>4.8085356334022427</v>
      </c>
      <c r="F23" s="31">
        <v>4.5155147145691981</v>
      </c>
      <c r="G23" s="29">
        <v>6.4892030555812328</v>
      </c>
    </row>
    <row r="24" spans="1:7" ht="15.75" x14ac:dyDescent="0.25">
      <c r="A24" s="323" t="s">
        <v>38</v>
      </c>
      <c r="B24" s="321">
        <v>2445.1120000000001</v>
      </c>
      <c r="C24" s="28">
        <v>2391.895</v>
      </c>
      <c r="D24" s="29">
        <v>2.2248886343255077</v>
      </c>
      <c r="E24" s="30">
        <v>0.45729419423857542</v>
      </c>
      <c r="F24" s="31">
        <v>0.35686024439487662</v>
      </c>
      <c r="G24" s="29">
        <v>28.143776568332335</v>
      </c>
    </row>
    <row r="25" spans="1:7" ht="16.5" thickBot="1" x14ac:dyDescent="0.3">
      <c r="A25" s="324" t="s">
        <v>39</v>
      </c>
      <c r="B25" s="321" t="s">
        <v>62</v>
      </c>
      <c r="C25" s="28">
        <v>3901.2089999999998</v>
      </c>
      <c r="D25" s="84" t="s">
        <v>48</v>
      </c>
      <c r="E25" s="30">
        <v>0.33747160056904663</v>
      </c>
      <c r="F25" s="31">
        <v>0.34354509077879697</v>
      </c>
      <c r="G25" s="29">
        <v>-1.7678873524235466</v>
      </c>
    </row>
    <row r="26" spans="1:7" ht="18.75" x14ac:dyDescent="0.3">
      <c r="A26" s="144" t="s">
        <v>63</v>
      </c>
      <c r="B26" s="99"/>
      <c r="C26" s="93"/>
      <c r="D26" s="100"/>
      <c r="E26" s="100"/>
      <c r="F26" s="100"/>
      <c r="G26" s="101"/>
    </row>
    <row r="27" spans="1:7" ht="15.75" x14ac:dyDescent="0.25">
      <c r="A27" s="322" t="s">
        <v>36</v>
      </c>
      <c r="B27" s="127">
        <v>6297.3509999999997</v>
      </c>
      <c r="C27" s="24" t="s">
        <v>62</v>
      </c>
      <c r="D27" s="25" t="s">
        <v>48</v>
      </c>
      <c r="E27" s="26">
        <v>5.8558064257387792E-2</v>
      </c>
      <c r="F27" s="27">
        <v>5.20950970390383E-2</v>
      </c>
      <c r="G27" s="25">
        <v>12.406094979545507</v>
      </c>
    </row>
    <row r="28" spans="1:7" ht="15.75" x14ac:dyDescent="0.25">
      <c r="A28" s="323" t="s">
        <v>37</v>
      </c>
      <c r="B28" s="321">
        <v>2672.11</v>
      </c>
      <c r="C28" s="28">
        <v>3589.511</v>
      </c>
      <c r="D28" s="29">
        <v>-25.5578266788986</v>
      </c>
      <c r="E28" s="30">
        <v>0.86921819079201512</v>
      </c>
      <c r="F28" s="31">
        <v>0.71615747976988453</v>
      </c>
      <c r="G28" s="29">
        <v>21.37249352912044</v>
      </c>
    </row>
    <row r="29" spans="1:7" ht="15.75" x14ac:dyDescent="0.25">
      <c r="A29" s="323" t="s">
        <v>38</v>
      </c>
      <c r="B29" s="325">
        <v>3252.5059999999999</v>
      </c>
      <c r="C29" s="42">
        <v>3519.5059999999999</v>
      </c>
      <c r="D29" s="29">
        <v>-7.5862919398347382</v>
      </c>
      <c r="E29" s="30">
        <v>5.5244694795205065E-2</v>
      </c>
      <c r="F29" s="31">
        <v>2.9985584668571878E-2</v>
      </c>
      <c r="G29" s="29">
        <v>84.237510810010846</v>
      </c>
    </row>
    <row r="30" spans="1:7" ht="16.5" thickBot="1" x14ac:dyDescent="0.3">
      <c r="A30" s="329" t="s">
        <v>39</v>
      </c>
      <c r="B30" s="327" t="s">
        <v>62</v>
      </c>
      <c r="C30" s="32" t="s">
        <v>62</v>
      </c>
      <c r="D30" s="146" t="s">
        <v>48</v>
      </c>
      <c r="E30" s="34">
        <v>0.35500621420802353</v>
      </c>
      <c r="F30" s="35">
        <v>0.40351626011594072</v>
      </c>
      <c r="G30" s="33">
        <v>-12.021831758149967</v>
      </c>
    </row>
    <row r="32" spans="1:7" ht="15.75" x14ac:dyDescent="0.2">
      <c r="A32" s="47" t="s">
        <v>21</v>
      </c>
      <c r="B32" s="79"/>
      <c r="C32" s="79"/>
      <c r="E32" s="79"/>
    </row>
    <row r="33" spans="1:1" ht="15.75" x14ac:dyDescent="0.25">
      <c r="A33" s="80" t="s">
        <v>49</v>
      </c>
    </row>
    <row r="96" ht="28.5" customHeight="1" x14ac:dyDescent="0.2"/>
    <row r="156" ht="27.75" customHeight="1" x14ac:dyDescent="0.2"/>
  </sheetData>
  <mergeCells count="1">
    <mergeCell ref="A4:A6"/>
  </mergeCells>
  <phoneticPr fontId="8" type="noConversion"/>
  <pageMargins left="0.41" right="0.1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O108"/>
  <sheetViews>
    <sheetView zoomScale="80" zoomScaleNormal="80" zoomScaleSheetLayoutView="75" workbookViewId="0">
      <selection activeCell="D34" sqref="D34"/>
    </sheetView>
  </sheetViews>
  <sheetFormatPr defaultRowHeight="12.75" x14ac:dyDescent="0.2"/>
  <cols>
    <col min="1" max="1" width="29.42578125" customWidth="1"/>
    <col min="2" max="2" width="12.85546875" bestFit="1" customWidth="1"/>
    <col min="3" max="3" width="12.7109375" customWidth="1"/>
    <col min="4" max="4" width="10.140625" customWidth="1"/>
    <col min="5" max="6" width="12.85546875" bestFit="1" customWidth="1"/>
    <col min="7" max="7" width="10.140625" customWidth="1"/>
    <col min="8" max="8" width="3.5703125" customWidth="1"/>
    <col min="9" max="9" width="30.140625" customWidth="1"/>
    <col min="10" max="11" width="12.85546875" bestFit="1" customWidth="1"/>
    <col min="12" max="12" width="9.42578125" customWidth="1"/>
    <col min="13" max="14" width="12.85546875" bestFit="1" customWidth="1"/>
    <col min="15" max="15" width="9.5703125" customWidth="1"/>
  </cols>
  <sheetData>
    <row r="1" spans="1:15" ht="20.25" customHeight="1" x14ac:dyDescent="0.2">
      <c r="A1" s="8" t="s">
        <v>51</v>
      </c>
      <c r="B1" s="9"/>
      <c r="D1" s="10"/>
      <c r="G1" s="63" t="str">
        <f xml:space="preserve"> (Bydło_PL!G1)</f>
        <v>sierpień - wrzesień 2020r.</v>
      </c>
      <c r="H1" s="63"/>
    </row>
    <row r="2" spans="1:15" ht="13.5" thickBot="1" x14ac:dyDescent="0.25"/>
    <row r="3" spans="1:15" ht="21" thickBot="1" x14ac:dyDescent="0.35">
      <c r="A3" s="11" t="s">
        <v>59</v>
      </c>
      <c r="B3" s="12"/>
      <c r="C3" s="12"/>
      <c r="D3" s="12"/>
      <c r="E3" s="12"/>
      <c r="F3" s="12"/>
      <c r="G3" s="13"/>
      <c r="I3" s="11" t="s">
        <v>28</v>
      </c>
      <c r="J3" s="12"/>
      <c r="K3" s="12"/>
      <c r="L3" s="12"/>
      <c r="M3" s="12"/>
      <c r="N3" s="12"/>
      <c r="O3" s="13"/>
    </row>
    <row r="4" spans="1:15" ht="21" thickBot="1" x14ac:dyDescent="0.25">
      <c r="A4" s="398" t="s">
        <v>13</v>
      </c>
      <c r="B4" s="132">
        <v>2020</v>
      </c>
      <c r="C4" s="133"/>
      <c r="D4" s="134"/>
      <c r="E4" s="135"/>
      <c r="F4" s="133"/>
      <c r="G4" s="134"/>
      <c r="I4" s="398" t="s">
        <v>13</v>
      </c>
      <c r="J4" s="132">
        <v>2020</v>
      </c>
      <c r="K4" s="133"/>
      <c r="L4" s="134"/>
      <c r="M4" s="135"/>
      <c r="N4" s="133"/>
      <c r="O4" s="134"/>
    </row>
    <row r="5" spans="1:15" ht="15.75" x14ac:dyDescent="0.2">
      <c r="A5" s="399"/>
      <c r="B5" s="66" t="s">
        <v>14</v>
      </c>
      <c r="C5" s="17"/>
      <c r="D5" s="18"/>
      <c r="E5" s="19" t="s">
        <v>15</v>
      </c>
      <c r="F5" s="20"/>
      <c r="G5" s="18"/>
      <c r="I5" s="399"/>
      <c r="J5" s="66" t="s">
        <v>14</v>
      </c>
      <c r="K5" s="17"/>
      <c r="L5" s="18"/>
      <c r="M5" s="19" t="s">
        <v>15</v>
      </c>
      <c r="N5" s="20"/>
      <c r="O5" s="18"/>
    </row>
    <row r="6" spans="1:15" ht="26.25" thickBot="1" x14ac:dyDescent="0.25">
      <c r="A6" s="400"/>
      <c r="B6" s="251" t="s">
        <v>149</v>
      </c>
      <c r="C6" s="252" t="s">
        <v>146</v>
      </c>
      <c r="D6" s="21" t="s">
        <v>16</v>
      </c>
      <c r="E6" s="251" t="s">
        <v>149</v>
      </c>
      <c r="F6" s="252" t="s">
        <v>146</v>
      </c>
      <c r="G6" s="21" t="s">
        <v>16</v>
      </c>
      <c r="I6" s="400"/>
      <c r="J6" s="251" t="s">
        <v>149</v>
      </c>
      <c r="K6" s="252" t="s">
        <v>146</v>
      </c>
      <c r="L6" s="21" t="s">
        <v>16</v>
      </c>
      <c r="M6" s="251" t="s">
        <v>149</v>
      </c>
      <c r="N6" s="252" t="s">
        <v>146</v>
      </c>
      <c r="O6" s="21" t="s">
        <v>16</v>
      </c>
    </row>
    <row r="7" spans="1:15" ht="16.5" thickBot="1" x14ac:dyDescent="0.3">
      <c r="A7" s="136" t="s">
        <v>60</v>
      </c>
      <c r="B7" s="137">
        <v>1441.576</v>
      </c>
      <c r="C7" s="22">
        <v>1828.7270000000001</v>
      </c>
      <c r="D7" s="89">
        <v>-21.170519164424217</v>
      </c>
      <c r="E7" s="90">
        <v>100</v>
      </c>
      <c r="F7" s="91">
        <v>100</v>
      </c>
      <c r="G7" s="92" t="s">
        <v>48</v>
      </c>
      <c r="I7" s="331" t="s">
        <v>60</v>
      </c>
      <c r="J7" s="332">
        <v>1825.971</v>
      </c>
      <c r="K7" s="22">
        <v>1752.5419999999999</v>
      </c>
      <c r="L7" s="89">
        <v>4.1898567908786255</v>
      </c>
      <c r="M7" s="90">
        <v>100</v>
      </c>
      <c r="N7" s="91">
        <v>100</v>
      </c>
      <c r="O7" s="92" t="s">
        <v>48</v>
      </c>
    </row>
    <row r="8" spans="1:15" ht="15.75" x14ac:dyDescent="0.25">
      <c r="A8" s="94" t="s">
        <v>19</v>
      </c>
      <c r="B8" s="95"/>
      <c r="C8" s="96"/>
      <c r="D8" s="97"/>
      <c r="E8" s="97"/>
      <c r="F8" s="97"/>
      <c r="G8" s="98"/>
      <c r="I8" s="94" t="s">
        <v>19</v>
      </c>
      <c r="J8" s="95"/>
      <c r="K8" s="96"/>
      <c r="L8" s="97"/>
      <c r="M8" s="97"/>
      <c r="N8" s="97"/>
      <c r="O8" s="98"/>
    </row>
    <row r="9" spans="1:15" ht="15.75" x14ac:dyDescent="0.25">
      <c r="A9" s="126" t="s">
        <v>17</v>
      </c>
      <c r="B9" s="127">
        <v>1380.8989999999999</v>
      </c>
      <c r="C9" s="24">
        <v>1374.7560000000001</v>
      </c>
      <c r="D9" s="25">
        <v>0.44684293067277397</v>
      </c>
      <c r="E9" s="26">
        <v>6.7296064984789972</v>
      </c>
      <c r="F9" s="27">
        <v>14.55335827705267</v>
      </c>
      <c r="G9" s="25">
        <v>-53.759081784648608</v>
      </c>
      <c r="I9" s="126" t="s">
        <v>17</v>
      </c>
      <c r="J9" s="127">
        <v>1287.2360000000001</v>
      </c>
      <c r="K9" s="24">
        <v>1277.355</v>
      </c>
      <c r="L9" s="25">
        <v>0.77355159685444419</v>
      </c>
      <c r="M9" s="26">
        <v>1.3774352504889553</v>
      </c>
      <c r="N9" s="27">
        <v>1.5983828885846401</v>
      </c>
      <c r="O9" s="25">
        <v>-13.823198413449781</v>
      </c>
    </row>
    <row r="10" spans="1:15" ht="15.75" x14ac:dyDescent="0.25">
      <c r="A10" s="126" t="s">
        <v>18</v>
      </c>
      <c r="B10" s="321">
        <v>1229.2280000000001</v>
      </c>
      <c r="C10" s="28">
        <v>1249.586</v>
      </c>
      <c r="D10" s="29">
        <v>-1.6291795842783088</v>
      </c>
      <c r="E10" s="30">
        <v>86.809187763815885</v>
      </c>
      <c r="F10" s="31">
        <v>195.29960037364413</v>
      </c>
      <c r="G10" s="29">
        <v>-55.550760166567713</v>
      </c>
      <c r="I10" s="126" t="s">
        <v>18</v>
      </c>
      <c r="J10" s="321">
        <v>1424.8979999999999</v>
      </c>
      <c r="K10" s="28">
        <v>1421.63</v>
      </c>
      <c r="L10" s="29">
        <v>0.22987697220794454</v>
      </c>
      <c r="M10" s="30">
        <v>76.003892590742467</v>
      </c>
      <c r="N10" s="31">
        <v>71.481243488069708</v>
      </c>
      <c r="O10" s="29">
        <v>6.3270431262539422</v>
      </c>
    </row>
    <row r="11" spans="1:15" ht="15.75" x14ac:dyDescent="0.25">
      <c r="A11" s="126" t="s">
        <v>55</v>
      </c>
      <c r="B11" s="321">
        <v>3561.6239999999998</v>
      </c>
      <c r="C11" s="28">
        <v>3565.1619999999998</v>
      </c>
      <c r="D11" s="29">
        <v>-9.9238127187488576E-2</v>
      </c>
      <c r="E11" s="30">
        <v>2.5947229334436948</v>
      </c>
      <c r="F11" s="31">
        <v>4.5802672476381447</v>
      </c>
      <c r="G11" s="29">
        <v>-43.349966428668843</v>
      </c>
      <c r="I11" s="126" t="s">
        <v>55</v>
      </c>
      <c r="J11" s="321">
        <v>2648.8069999999998</v>
      </c>
      <c r="K11" s="28">
        <v>2564.799</v>
      </c>
      <c r="L11" s="29">
        <v>3.2754223625321051</v>
      </c>
      <c r="M11" s="30">
        <v>12.691507421111009</v>
      </c>
      <c r="N11" s="31">
        <v>11.933246794623406</v>
      </c>
      <c r="O11" s="29">
        <v>6.3541854076900659</v>
      </c>
    </row>
    <row r="12" spans="1:15" ht="15.75" x14ac:dyDescent="0.25">
      <c r="A12" s="126" t="s">
        <v>64</v>
      </c>
      <c r="B12" s="321">
        <v>3101.0439999999999</v>
      </c>
      <c r="C12" s="28">
        <v>4039.4650000000001</v>
      </c>
      <c r="D12" s="103">
        <v>-23.231318998926845</v>
      </c>
      <c r="E12" s="78">
        <v>0.65449279482662337</v>
      </c>
      <c r="F12" s="31">
        <v>1.4206094401421803</v>
      </c>
      <c r="G12" s="29">
        <v>-53.92873112534582</v>
      </c>
      <c r="I12" s="126" t="s">
        <v>64</v>
      </c>
      <c r="J12" s="321">
        <v>1975.277</v>
      </c>
      <c r="K12" s="28">
        <v>2028.546</v>
      </c>
      <c r="L12" s="103">
        <v>-2.6259695368012363</v>
      </c>
      <c r="M12" s="78">
        <v>2.8596465976343888</v>
      </c>
      <c r="N12" s="31">
        <v>2.3176551884477279</v>
      </c>
      <c r="O12" s="29">
        <v>23.385334103545617</v>
      </c>
    </row>
    <row r="13" spans="1:15" ht="16.5" thickBot="1" x14ac:dyDescent="0.3">
      <c r="A13" s="129" t="s">
        <v>115</v>
      </c>
      <c r="B13" s="327">
        <v>5256.9830000000002</v>
      </c>
      <c r="C13" s="32">
        <v>5190.5889999999999</v>
      </c>
      <c r="D13" s="283">
        <v>1.2791226583341551</v>
      </c>
      <c r="E13" s="284">
        <v>3.211990009434794</v>
      </c>
      <c r="F13" s="113">
        <v>6.0941740060367522</v>
      </c>
      <c r="G13" s="25">
        <v>-47.294087660557963</v>
      </c>
      <c r="I13" s="129" t="s">
        <v>115</v>
      </c>
      <c r="J13" s="327">
        <v>4706.076</v>
      </c>
      <c r="K13" s="32">
        <v>4657.8419999999996</v>
      </c>
      <c r="L13" s="283">
        <v>1.035543927853293</v>
      </c>
      <c r="M13" s="284">
        <v>7.067518140023199</v>
      </c>
      <c r="N13" s="113">
        <v>7.3288815409917945</v>
      </c>
      <c r="O13" s="25">
        <v>-3.5662112903141008</v>
      </c>
    </row>
    <row r="14" spans="1:15" ht="18.75" x14ac:dyDescent="0.3">
      <c r="A14" s="144" t="s">
        <v>20</v>
      </c>
      <c r="B14" s="99"/>
      <c r="C14" s="93"/>
      <c r="D14" s="100"/>
      <c r="E14" s="100"/>
      <c r="F14" s="100"/>
      <c r="G14" s="101"/>
      <c r="I14" s="144" t="s">
        <v>20</v>
      </c>
      <c r="J14" s="99"/>
      <c r="K14" s="93"/>
      <c r="L14" s="100"/>
      <c r="M14" s="100"/>
      <c r="N14" s="100"/>
      <c r="O14" s="101"/>
    </row>
    <row r="15" spans="1:15" ht="16.5" thickBot="1" x14ac:dyDescent="0.3">
      <c r="A15" s="116" t="s">
        <v>36</v>
      </c>
      <c r="B15" s="330">
        <v>1380.8989999999999</v>
      </c>
      <c r="C15" s="24">
        <v>1374.7560000000001</v>
      </c>
      <c r="D15" s="25">
        <v>0.44684293067277397</v>
      </c>
      <c r="E15" s="26">
        <v>6.7296064984789972</v>
      </c>
      <c r="F15" s="27">
        <v>14.55335827705267</v>
      </c>
      <c r="G15" s="25">
        <v>-53.759081784648608</v>
      </c>
      <c r="I15" s="116" t="s">
        <v>36</v>
      </c>
      <c r="J15" s="330">
        <v>1287.2360000000001</v>
      </c>
      <c r="K15" s="24">
        <v>1277.355</v>
      </c>
      <c r="L15" s="25">
        <v>0.77355159685444419</v>
      </c>
      <c r="M15" s="26">
        <v>1.3774352504889553</v>
      </c>
      <c r="N15" s="27">
        <v>1.5983828885846401</v>
      </c>
      <c r="O15" s="25">
        <v>-13.823198413449781</v>
      </c>
    </row>
    <row r="16" spans="1:15" ht="18.75" x14ac:dyDescent="0.3">
      <c r="A16" s="144" t="s">
        <v>18</v>
      </c>
      <c r="B16" s="99"/>
      <c r="C16" s="93"/>
      <c r="D16" s="100"/>
      <c r="E16" s="100"/>
      <c r="F16" s="100"/>
      <c r="G16" s="101"/>
      <c r="I16" s="144" t="s">
        <v>18</v>
      </c>
      <c r="J16" s="99"/>
      <c r="K16" s="93"/>
      <c r="L16" s="100"/>
      <c r="M16" s="100"/>
      <c r="N16" s="100"/>
      <c r="O16" s="101"/>
    </row>
    <row r="17" spans="1:15" ht="15.75" x14ac:dyDescent="0.25">
      <c r="A17" s="322" t="s">
        <v>36</v>
      </c>
      <c r="B17" s="127">
        <v>1656.9770000000001</v>
      </c>
      <c r="C17" s="24">
        <v>1737.62</v>
      </c>
      <c r="D17" s="25">
        <v>-4.641003211288993</v>
      </c>
      <c r="E17" s="26">
        <v>3.3783171835677215</v>
      </c>
      <c r="F17" s="27">
        <v>7.9398803679359684</v>
      </c>
      <c r="G17" s="25">
        <v>-57.451283558244079</v>
      </c>
      <c r="I17" s="322" t="s">
        <v>36</v>
      </c>
      <c r="J17" s="127">
        <v>2079.297</v>
      </c>
      <c r="K17" s="24">
        <v>2107.3760000000002</v>
      </c>
      <c r="L17" s="25">
        <v>-1.3324152880169546</v>
      </c>
      <c r="M17" s="26">
        <v>3.6327671896299187</v>
      </c>
      <c r="N17" s="27">
        <v>3.5162270844635031</v>
      </c>
      <c r="O17" s="25">
        <v>3.314350932604714</v>
      </c>
    </row>
    <row r="18" spans="1:15" ht="15.75" x14ac:dyDescent="0.25">
      <c r="A18" s="323" t="s">
        <v>37</v>
      </c>
      <c r="B18" s="321">
        <v>1185.5150000000001</v>
      </c>
      <c r="C18" s="28">
        <v>1206.414</v>
      </c>
      <c r="D18" s="103">
        <v>-1.7323240612260709</v>
      </c>
      <c r="E18" s="30">
        <v>80.142004469463373</v>
      </c>
      <c r="F18" s="31">
        <v>181.17196441170665</v>
      </c>
      <c r="G18" s="29">
        <v>-55.764676543803645</v>
      </c>
      <c r="I18" s="323" t="s">
        <v>37</v>
      </c>
      <c r="J18" s="321">
        <v>1360.701</v>
      </c>
      <c r="K18" s="28">
        <v>1357.9280000000001</v>
      </c>
      <c r="L18" s="103">
        <v>0.20420817598575999</v>
      </c>
      <c r="M18" s="30">
        <v>62.504974218730155</v>
      </c>
      <c r="N18" s="31">
        <v>58.524547286301058</v>
      </c>
      <c r="O18" s="29">
        <v>6.8012946993966787</v>
      </c>
    </row>
    <row r="19" spans="1:15" ht="15.75" x14ac:dyDescent="0.25">
      <c r="A19" s="323" t="s">
        <v>38</v>
      </c>
      <c r="B19" s="321">
        <v>1689.6510000000001</v>
      </c>
      <c r="C19" s="28">
        <v>1696.876</v>
      </c>
      <c r="D19" s="29">
        <v>-0.42578243784459852</v>
      </c>
      <c r="E19" s="30">
        <v>3.0428102897972287</v>
      </c>
      <c r="F19" s="31">
        <v>5.6984137181738737</v>
      </c>
      <c r="G19" s="29">
        <v>-46.60250307742951</v>
      </c>
      <c r="I19" s="323" t="s">
        <v>38</v>
      </c>
      <c r="J19" s="321">
        <v>1586.6</v>
      </c>
      <c r="K19" s="28">
        <v>1556.174</v>
      </c>
      <c r="L19" s="29">
        <v>1.9551798192232956</v>
      </c>
      <c r="M19" s="30">
        <v>9.719676315945442</v>
      </c>
      <c r="N19" s="31">
        <v>9.2840751552099761</v>
      </c>
      <c r="O19" s="29">
        <v>4.691917648803372</v>
      </c>
    </row>
    <row r="20" spans="1:15" ht="16.5" thickBot="1" x14ac:dyDescent="0.3">
      <c r="A20" s="324" t="s">
        <v>39</v>
      </c>
      <c r="B20" s="321" t="s">
        <v>62</v>
      </c>
      <c r="C20" s="28">
        <v>4106.0420000000004</v>
      </c>
      <c r="D20" s="29" t="s">
        <v>48</v>
      </c>
      <c r="E20" s="30">
        <v>0.24605582098755599</v>
      </c>
      <c r="F20" s="31">
        <v>0.48934187582758015</v>
      </c>
      <c r="G20" s="29">
        <v>-49.716990688478525</v>
      </c>
      <c r="I20" s="324" t="s">
        <v>39</v>
      </c>
      <c r="J20" s="321" t="s">
        <v>62</v>
      </c>
      <c r="K20" s="28" t="s">
        <v>62</v>
      </c>
      <c r="L20" s="29" t="s">
        <v>48</v>
      </c>
      <c r="M20" s="30">
        <v>0.14647486643693539</v>
      </c>
      <c r="N20" s="31">
        <v>0.15639396209518397</v>
      </c>
      <c r="O20" s="29">
        <v>-6.3423776246628094</v>
      </c>
    </row>
    <row r="21" spans="1:15" ht="18.75" x14ac:dyDescent="0.3">
      <c r="A21" s="144" t="s">
        <v>55</v>
      </c>
      <c r="B21" s="99"/>
      <c r="C21" s="93"/>
      <c r="D21" s="100"/>
      <c r="E21" s="100"/>
      <c r="F21" s="100"/>
      <c r="G21" s="101"/>
      <c r="I21" s="144" t="s">
        <v>55</v>
      </c>
      <c r="J21" s="99"/>
      <c r="K21" s="93"/>
      <c r="L21" s="100"/>
      <c r="M21" s="100"/>
      <c r="N21" s="100"/>
      <c r="O21" s="101"/>
    </row>
    <row r="22" spans="1:15" ht="15.75" x14ac:dyDescent="0.25">
      <c r="A22" s="322" t="s">
        <v>36</v>
      </c>
      <c r="B22" s="127">
        <v>2802.36</v>
      </c>
      <c r="C22" s="24">
        <v>3133.8009999999999</v>
      </c>
      <c r="D22" s="25">
        <v>-10.576325682453986</v>
      </c>
      <c r="E22" s="26">
        <v>8.027538474301775E-2</v>
      </c>
      <c r="F22" s="27">
        <v>0.23520475662817461</v>
      </c>
      <c r="G22" s="25">
        <v>-65.869999444814908</v>
      </c>
      <c r="I22" s="322" t="s">
        <v>36</v>
      </c>
      <c r="J22" s="127" t="s">
        <v>62</v>
      </c>
      <c r="K22" s="24" t="s">
        <v>62</v>
      </c>
      <c r="L22" s="25" t="s">
        <v>48</v>
      </c>
      <c r="M22" s="26">
        <v>0.2120922198985683</v>
      </c>
      <c r="N22" s="27">
        <v>0.15052784307647268</v>
      </c>
      <c r="O22" s="25">
        <v>40.898996201532668</v>
      </c>
    </row>
    <row r="23" spans="1:15" ht="15.75" x14ac:dyDescent="0.25">
      <c r="A23" s="323" t="s">
        <v>37</v>
      </c>
      <c r="B23" s="321">
        <v>3697.732</v>
      </c>
      <c r="C23" s="28">
        <v>3632.877</v>
      </c>
      <c r="D23" s="29">
        <v>1.7852242176104509</v>
      </c>
      <c r="E23" s="30">
        <v>1.6728753111948862</v>
      </c>
      <c r="F23" s="31">
        <v>2.7336512226724419</v>
      </c>
      <c r="G23" s="29">
        <v>-38.804361824934333</v>
      </c>
      <c r="I23" s="323" t="s">
        <v>37</v>
      </c>
      <c r="J23" s="321">
        <v>2674.4490000000001</v>
      </c>
      <c r="K23" s="28">
        <v>2579.5</v>
      </c>
      <c r="L23" s="29">
        <v>3.6809071525489463</v>
      </c>
      <c r="M23" s="30">
        <v>11.788845473249287</v>
      </c>
      <c r="N23" s="31">
        <v>11.173557472897455</v>
      </c>
      <c r="O23" s="29">
        <v>5.5066437152560637</v>
      </c>
    </row>
    <row r="24" spans="1:15" ht="15.75" x14ac:dyDescent="0.25">
      <c r="A24" s="323" t="s">
        <v>38</v>
      </c>
      <c r="B24" s="321">
        <v>2779.962</v>
      </c>
      <c r="C24" s="28">
        <v>2664.183</v>
      </c>
      <c r="D24" s="29">
        <v>4.3457600322500367</v>
      </c>
      <c r="E24" s="30">
        <v>0.35250331073562624</v>
      </c>
      <c r="F24" s="31">
        <v>0.50537468737438829</v>
      </c>
      <c r="G24" s="29">
        <v>-30.24911624145372</v>
      </c>
      <c r="I24" s="323" t="s">
        <v>38</v>
      </c>
      <c r="J24" s="321">
        <v>2064.6149999999998</v>
      </c>
      <c r="K24" s="28">
        <v>2178.0639999999999</v>
      </c>
      <c r="L24" s="29">
        <v>-5.208708284054099</v>
      </c>
      <c r="M24" s="30">
        <v>0.69056972796315275</v>
      </c>
      <c r="N24" s="31">
        <v>0.60916147864947945</v>
      </c>
      <c r="O24" s="29">
        <v>13.363985111822346</v>
      </c>
    </row>
    <row r="25" spans="1:15" ht="16.5" thickBot="1" x14ac:dyDescent="0.3">
      <c r="A25" s="324" t="s">
        <v>39</v>
      </c>
      <c r="B25" s="321" t="s">
        <v>62</v>
      </c>
      <c r="C25" s="28">
        <v>3901.2089999999998</v>
      </c>
      <c r="D25" s="84" t="s">
        <v>48</v>
      </c>
      <c r="E25" s="30">
        <v>0.48906892677016489</v>
      </c>
      <c r="F25" s="31">
        <v>1.1060365809631398</v>
      </c>
      <c r="G25" s="29">
        <v>-55.78184888385136</v>
      </c>
      <c r="I25" s="324" t="s">
        <v>39</v>
      </c>
      <c r="J25" s="321" t="s">
        <v>48</v>
      </c>
      <c r="K25" s="28" t="s">
        <v>48</v>
      </c>
      <c r="L25" s="84" t="s">
        <v>48</v>
      </c>
      <c r="M25" s="30">
        <v>0</v>
      </c>
      <c r="N25" s="31">
        <v>0</v>
      </c>
      <c r="O25" s="29" t="s">
        <v>48</v>
      </c>
    </row>
    <row r="26" spans="1:15" ht="18.75" x14ac:dyDescent="0.3">
      <c r="A26" s="144" t="s">
        <v>63</v>
      </c>
      <c r="B26" s="99"/>
      <c r="C26" s="93"/>
      <c r="D26" s="100"/>
      <c r="E26" s="100"/>
      <c r="F26" s="100"/>
      <c r="G26" s="101"/>
      <c r="I26" s="144" t="s">
        <v>63</v>
      </c>
      <c r="J26" s="99"/>
      <c r="K26" s="93"/>
      <c r="L26" s="100"/>
      <c r="M26" s="100"/>
      <c r="N26" s="100"/>
      <c r="O26" s="101"/>
    </row>
    <row r="27" spans="1:15" ht="15.75" x14ac:dyDescent="0.25">
      <c r="A27" s="322" t="s">
        <v>36</v>
      </c>
      <c r="B27" s="127">
        <v>3011.973</v>
      </c>
      <c r="C27" s="24" t="s">
        <v>62</v>
      </c>
      <c r="D27" s="25" t="s">
        <v>48</v>
      </c>
      <c r="E27" s="26">
        <v>2.4484348914808489E-2</v>
      </c>
      <c r="F27" s="27">
        <v>4.8325850407045789E-2</v>
      </c>
      <c r="G27" s="25">
        <v>-49.334882451983233</v>
      </c>
      <c r="I27" s="322" t="s">
        <v>36</v>
      </c>
      <c r="J27" s="127" t="s">
        <v>62</v>
      </c>
      <c r="K27" s="24" t="s">
        <v>62</v>
      </c>
      <c r="L27" s="254" t="s">
        <v>48</v>
      </c>
      <c r="M27" s="26">
        <v>0.13440974015528029</v>
      </c>
      <c r="N27" s="27">
        <v>0.11301697192012607</v>
      </c>
      <c r="O27" s="25">
        <v>18.928810312024115</v>
      </c>
    </row>
    <row r="28" spans="1:15" ht="15.75" x14ac:dyDescent="0.25">
      <c r="A28" s="323" t="s">
        <v>37</v>
      </c>
      <c r="B28" s="321">
        <v>3192.326</v>
      </c>
      <c r="C28" s="28">
        <v>4249.4639999999999</v>
      </c>
      <c r="D28" s="29">
        <v>-24.876972719382962</v>
      </c>
      <c r="E28" s="30">
        <v>0.52964638657363883</v>
      </c>
      <c r="F28" s="31">
        <v>1.2317406459631144</v>
      </c>
      <c r="G28" s="29">
        <v>-57.000169775228841</v>
      </c>
      <c r="I28" s="323" t="s">
        <v>37</v>
      </c>
      <c r="J28" s="321">
        <v>2294.6909999999998</v>
      </c>
      <c r="K28" s="28">
        <v>2832.569</v>
      </c>
      <c r="L28" s="29">
        <v>-18.989051987789182</v>
      </c>
      <c r="M28" s="30">
        <v>1.6251407598066197</v>
      </c>
      <c r="N28" s="31">
        <v>1.0165607536186958</v>
      </c>
      <c r="O28" s="29">
        <v>59.866565182802404</v>
      </c>
    </row>
    <row r="29" spans="1:15" ht="15.75" x14ac:dyDescent="0.25">
      <c r="A29" s="323" t="s">
        <v>38</v>
      </c>
      <c r="B29" s="325">
        <v>2914.56</v>
      </c>
      <c r="C29" s="42" t="s">
        <v>62</v>
      </c>
      <c r="D29" s="29" t="s">
        <v>48</v>
      </c>
      <c r="E29" s="30">
        <v>5.9950998022472821E-2</v>
      </c>
      <c r="F29" s="31">
        <v>6.6632819620067854E-2</v>
      </c>
      <c r="G29" s="29">
        <v>-10.027823579572287</v>
      </c>
      <c r="I29" s="323" t="s">
        <v>38</v>
      </c>
      <c r="J29" s="325" t="s">
        <v>62</v>
      </c>
      <c r="K29" s="291" t="s">
        <v>62</v>
      </c>
      <c r="L29" s="84" t="s">
        <v>48</v>
      </c>
      <c r="M29" s="30">
        <v>4.4767968571404387E-2</v>
      </c>
      <c r="N29" s="292">
        <v>2.8308060585707766E-2</v>
      </c>
      <c r="O29" s="84">
        <v>58.145657615297509</v>
      </c>
    </row>
    <row r="30" spans="1:15" ht="16.5" thickBot="1" x14ac:dyDescent="0.3">
      <c r="A30" s="329" t="s">
        <v>39</v>
      </c>
      <c r="B30" s="327" t="s">
        <v>62</v>
      </c>
      <c r="C30" s="32" t="s">
        <v>62</v>
      </c>
      <c r="D30" s="146" t="s">
        <v>48</v>
      </c>
      <c r="E30" s="34">
        <v>4.0411061315703337E-2</v>
      </c>
      <c r="F30" s="35">
        <v>7.3910124151952389E-2</v>
      </c>
      <c r="G30" s="33">
        <v>-45.324051637875854</v>
      </c>
      <c r="I30" s="329" t="s">
        <v>39</v>
      </c>
      <c r="J30" s="327" t="s">
        <v>62</v>
      </c>
      <c r="K30" s="32" t="s">
        <v>62</v>
      </c>
      <c r="L30" s="146" t="s">
        <v>48</v>
      </c>
      <c r="M30" s="34">
        <v>1.0553281291010848</v>
      </c>
      <c r="N30" s="35">
        <v>1.1597694023231984</v>
      </c>
      <c r="O30" s="33">
        <v>-9.0053482194737597</v>
      </c>
    </row>
    <row r="32" spans="1:15" ht="15.75" x14ac:dyDescent="0.2">
      <c r="A32" s="47" t="s">
        <v>21</v>
      </c>
      <c r="B32" s="79"/>
      <c r="C32" s="79"/>
      <c r="E32" s="79"/>
    </row>
    <row r="33" spans="1:1" ht="15.75" x14ac:dyDescent="0.25">
      <c r="A33" s="80" t="s">
        <v>49</v>
      </c>
    </row>
    <row r="48" spans="1:1" ht="28.5" customHeight="1" x14ac:dyDescent="0.2"/>
    <row r="108" ht="27.75" customHeight="1" x14ac:dyDescent="0.2"/>
  </sheetData>
  <mergeCells count="2">
    <mergeCell ref="A4:A6"/>
    <mergeCell ref="I4:I6"/>
  </mergeCells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7"/>
  <sheetViews>
    <sheetView zoomScaleNormal="100" workbookViewId="0">
      <selection activeCell="E20" sqref="E20"/>
    </sheetView>
  </sheetViews>
  <sheetFormatPr defaultRowHeight="12.75" x14ac:dyDescent="0.2"/>
  <cols>
    <col min="1" max="16384" width="9.140625" style="145"/>
  </cols>
  <sheetData>
    <row r="7" ht="17.25" customHeight="1" x14ac:dyDescent="0.2"/>
  </sheetData>
  <phoneticPr fontId="8" type="noConversion"/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G64"/>
  <sheetViews>
    <sheetView zoomScale="85" zoomScaleNormal="85" workbookViewId="0">
      <selection activeCell="H19" sqref="H19"/>
    </sheetView>
  </sheetViews>
  <sheetFormatPr defaultRowHeight="12.75" x14ac:dyDescent="0.2"/>
  <cols>
    <col min="1" max="1" width="49.5703125" customWidth="1"/>
    <col min="2" max="2" width="13.140625" customWidth="1"/>
    <col min="3" max="3" width="13" customWidth="1"/>
    <col min="4" max="4" width="9.85546875" customWidth="1"/>
    <col min="5" max="5" width="12.85546875" bestFit="1" customWidth="1"/>
    <col min="6" max="6" width="13.42578125" customWidth="1"/>
    <col min="8" max="8" width="11.7109375" customWidth="1"/>
  </cols>
  <sheetData>
    <row r="1" spans="1:7" ht="20.25" customHeight="1" x14ac:dyDescent="0.2">
      <c r="A1" s="8" t="s">
        <v>52</v>
      </c>
      <c r="F1" s="63" t="str">
        <f xml:space="preserve"> (Bydło_PL!G1)</f>
        <v>sierpień - wrzesień 2020r.</v>
      </c>
    </row>
    <row r="2" spans="1:7" ht="13.5" thickBot="1" x14ac:dyDescent="0.25"/>
    <row r="3" spans="1:7" s="104" customFormat="1" ht="21" thickBot="1" x14ac:dyDescent="0.35">
      <c r="A3" s="11" t="s">
        <v>12</v>
      </c>
      <c r="B3" s="12"/>
      <c r="C3" s="12"/>
      <c r="D3" s="12"/>
      <c r="E3" s="12"/>
      <c r="F3" s="12"/>
      <c r="G3" s="13"/>
    </row>
    <row r="4" spans="1:7" s="104" customFormat="1" ht="21" thickBot="1" x14ac:dyDescent="0.25">
      <c r="A4" s="398" t="s">
        <v>13</v>
      </c>
      <c r="B4" s="132">
        <v>2020</v>
      </c>
      <c r="C4" s="133"/>
      <c r="D4" s="134"/>
      <c r="E4" s="135"/>
      <c r="F4" s="133"/>
      <c r="G4" s="134"/>
    </row>
    <row r="5" spans="1:7" s="104" customFormat="1" ht="15.75" x14ac:dyDescent="0.2">
      <c r="A5" s="399"/>
      <c r="B5" s="66" t="s">
        <v>14</v>
      </c>
      <c r="C5" s="17"/>
      <c r="D5" s="18"/>
      <c r="E5" s="147" t="s">
        <v>15</v>
      </c>
      <c r="F5" s="20"/>
      <c r="G5" s="18"/>
    </row>
    <row r="6" spans="1:7" s="104" customFormat="1" ht="26.25" thickBot="1" x14ac:dyDescent="0.25">
      <c r="A6" s="400"/>
      <c r="B6" s="251" t="s">
        <v>149</v>
      </c>
      <c r="C6" s="252" t="s">
        <v>146</v>
      </c>
      <c r="D6" s="21" t="s">
        <v>16</v>
      </c>
      <c r="E6" s="251" t="s">
        <v>149</v>
      </c>
      <c r="F6" s="252" t="s">
        <v>146</v>
      </c>
      <c r="G6" s="21" t="s">
        <v>16</v>
      </c>
    </row>
    <row r="7" spans="1:7" s="104" customFormat="1" ht="16.5" thickBot="1" x14ac:dyDescent="0.3">
      <c r="A7" s="136" t="s">
        <v>54</v>
      </c>
      <c r="B7" s="137">
        <v>1411.4680000000001</v>
      </c>
      <c r="C7" s="108">
        <v>1411.0509999999999</v>
      </c>
      <c r="D7" s="89">
        <v>2.9552439989776677E-2</v>
      </c>
      <c r="E7" s="90">
        <v>100</v>
      </c>
      <c r="F7" s="91">
        <v>100</v>
      </c>
      <c r="G7" s="92" t="s">
        <v>48</v>
      </c>
    </row>
    <row r="8" spans="1:7" s="104" customFormat="1" ht="15.75" x14ac:dyDescent="0.25">
      <c r="A8" s="124" t="s">
        <v>17</v>
      </c>
      <c r="B8" s="125">
        <v>1358.377</v>
      </c>
      <c r="C8" s="67">
        <v>1366.662</v>
      </c>
      <c r="D8" s="68">
        <v>-0.60622158222004285</v>
      </c>
      <c r="E8" s="109">
        <v>96.993254087002185</v>
      </c>
      <c r="F8" s="110">
        <v>97.301100984327931</v>
      </c>
      <c r="G8" s="68">
        <v>-0.31638583141554583</v>
      </c>
    </row>
    <row r="9" spans="1:7" s="104" customFormat="1" ht="15.75" x14ac:dyDescent="0.25">
      <c r="A9" s="126" t="s">
        <v>18</v>
      </c>
      <c r="B9" s="127">
        <v>1673.5039999999999</v>
      </c>
      <c r="C9" s="24">
        <v>1682.5930000000001</v>
      </c>
      <c r="D9" s="263">
        <v>-0.54017816548625652</v>
      </c>
      <c r="E9" s="30">
        <v>1.3041830257025697</v>
      </c>
      <c r="F9" s="31">
        <v>1.2437921773118221</v>
      </c>
      <c r="G9" s="29">
        <v>4.8553809464591486</v>
      </c>
    </row>
    <row r="10" spans="1:7" s="104" customFormat="1" ht="15.75" x14ac:dyDescent="0.25">
      <c r="A10" s="126" t="s">
        <v>55</v>
      </c>
      <c r="B10" s="127">
        <v>4564.0140000000001</v>
      </c>
      <c r="C10" s="24">
        <v>4632.049</v>
      </c>
      <c r="D10" s="29">
        <v>-1.468788434664656</v>
      </c>
      <c r="E10" s="30">
        <v>0.37782114733461641</v>
      </c>
      <c r="F10" s="31">
        <v>0.37604448012285124</v>
      </c>
      <c r="G10" s="29">
        <v>0.47246198406761486</v>
      </c>
    </row>
    <row r="11" spans="1:7" s="104" customFormat="1" ht="16.5" thickBot="1" x14ac:dyDescent="0.3">
      <c r="A11" s="129" t="s">
        <v>63</v>
      </c>
      <c r="B11" s="130">
        <v>4141.4979999999996</v>
      </c>
      <c r="C11" s="36">
        <v>3978.2289999999998</v>
      </c>
      <c r="D11" s="33">
        <v>4.1040623855489411</v>
      </c>
      <c r="E11" s="34">
        <v>1.3247417399606312</v>
      </c>
      <c r="F11" s="35">
        <v>1.0790623582373822</v>
      </c>
      <c r="G11" s="33">
        <v>22.767857654172953</v>
      </c>
    </row>
    <row r="12" spans="1:7" s="104" customFormat="1" ht="15.75" x14ac:dyDescent="0.25">
      <c r="A12" s="138" t="s">
        <v>22</v>
      </c>
      <c r="B12" s="127">
        <v>1462.703</v>
      </c>
      <c r="C12" s="24">
        <v>1458.403</v>
      </c>
      <c r="D12" s="25">
        <v>0.29484305778306508</v>
      </c>
      <c r="E12" s="26">
        <v>67.148801785448612</v>
      </c>
      <c r="F12" s="27">
        <v>67.58769306396492</v>
      </c>
      <c r="G12" s="25">
        <v>-0.649365673867493</v>
      </c>
    </row>
    <row r="13" spans="1:7" s="104" customFormat="1" ht="15.75" x14ac:dyDescent="0.25">
      <c r="A13" s="126" t="s">
        <v>23</v>
      </c>
      <c r="B13" s="127">
        <v>1471.8240000000001</v>
      </c>
      <c r="C13" s="24">
        <v>1492.3589999999999</v>
      </c>
      <c r="D13" s="29">
        <v>-1.3760093918420337</v>
      </c>
      <c r="E13" s="30">
        <v>12.989430263524127</v>
      </c>
      <c r="F13" s="31">
        <v>12.851619533425399</v>
      </c>
      <c r="G13" s="29">
        <v>1.0723218948421267</v>
      </c>
    </row>
    <row r="14" spans="1:7" s="104" customFormat="1" ht="16.5" thickBot="1" x14ac:dyDescent="0.3">
      <c r="A14" s="129" t="s">
        <v>43</v>
      </c>
      <c r="B14" s="130">
        <v>1203.9059999999999</v>
      </c>
      <c r="C14" s="36">
        <v>1197.848</v>
      </c>
      <c r="D14" s="33">
        <v>0.50574029426104095</v>
      </c>
      <c r="E14" s="34">
        <v>19.371438900387837</v>
      </c>
      <c r="F14" s="35">
        <v>19.077986632744235</v>
      </c>
      <c r="G14" s="33">
        <v>1.5381721000891104</v>
      </c>
    </row>
    <row r="15" spans="1:7" s="104" customFormat="1" ht="16.5" thickBot="1" x14ac:dyDescent="0.3">
      <c r="A15" s="139" t="s">
        <v>44</v>
      </c>
      <c r="B15" s="130">
        <v>996.24599999999998</v>
      </c>
      <c r="C15" s="36">
        <v>1042.5139999999999</v>
      </c>
      <c r="D15" s="111">
        <v>-4.4381178574100604</v>
      </c>
      <c r="E15" s="112">
        <v>0.49032905063942134</v>
      </c>
      <c r="F15" s="113">
        <v>0.48270076986544608</v>
      </c>
      <c r="G15" s="37">
        <v>1.5803332520272675</v>
      </c>
    </row>
    <row r="16" spans="1:7" s="104" customFormat="1" ht="16.5" thickBot="1" x14ac:dyDescent="0.3">
      <c r="A16" s="106"/>
      <c r="B16" s="107"/>
      <c r="C16" s="83"/>
      <c r="D16" s="105"/>
      <c r="E16" s="105"/>
      <c r="F16" s="105"/>
      <c r="G16" s="105"/>
    </row>
    <row r="17" spans="1:7" s="104" customFormat="1" ht="21" thickBot="1" x14ac:dyDescent="0.35">
      <c r="A17" s="11" t="s">
        <v>12</v>
      </c>
      <c r="B17" s="12"/>
      <c r="C17" s="12"/>
      <c r="D17" s="12"/>
      <c r="E17" s="12"/>
      <c r="F17" s="12"/>
      <c r="G17" s="13"/>
    </row>
    <row r="18" spans="1:7" s="104" customFormat="1" ht="21" thickBot="1" x14ac:dyDescent="0.25">
      <c r="A18" s="131"/>
      <c r="B18" s="132">
        <v>2020</v>
      </c>
      <c r="C18" s="133"/>
      <c r="D18" s="134"/>
      <c r="E18" s="135"/>
      <c r="F18" s="133"/>
      <c r="G18" s="134"/>
    </row>
    <row r="19" spans="1:7" s="104" customFormat="1" ht="15.75" x14ac:dyDescent="0.2">
      <c r="A19" s="140" t="s">
        <v>13</v>
      </c>
      <c r="B19" s="141" t="s">
        <v>14</v>
      </c>
      <c r="C19" s="17"/>
      <c r="D19" s="18"/>
      <c r="E19" s="148" t="s">
        <v>15</v>
      </c>
      <c r="F19" s="20"/>
      <c r="G19" s="18"/>
    </row>
    <row r="20" spans="1:7" s="104" customFormat="1" ht="26.25" thickBot="1" x14ac:dyDescent="0.25">
      <c r="A20" s="143"/>
      <c r="B20" s="279" t="s">
        <v>149</v>
      </c>
      <c r="C20" s="280" t="s">
        <v>146</v>
      </c>
      <c r="D20" s="281" t="s">
        <v>16</v>
      </c>
      <c r="E20" s="282" t="s">
        <v>149</v>
      </c>
      <c r="F20" s="280" t="s">
        <v>146</v>
      </c>
      <c r="G20" s="281" t="s">
        <v>16</v>
      </c>
    </row>
    <row r="21" spans="1:7" s="104" customFormat="1" ht="15.75" x14ac:dyDescent="0.25">
      <c r="A21" s="23" t="s">
        <v>24</v>
      </c>
      <c r="B21" s="114">
        <v>1420.1</v>
      </c>
      <c r="C21" s="115">
        <v>1421.7449999999999</v>
      </c>
      <c r="D21" s="85">
        <v>-0.11570288624190568</v>
      </c>
      <c r="E21" s="76">
        <v>67.048255257851167</v>
      </c>
      <c r="F21" s="71">
        <v>66.423001129204593</v>
      </c>
      <c r="G21" s="85">
        <v>0.94132170786794678</v>
      </c>
    </row>
    <row r="22" spans="1:7" s="104" customFormat="1" ht="15.75" x14ac:dyDescent="0.25">
      <c r="A22" s="116" t="s">
        <v>56</v>
      </c>
      <c r="B22" s="117">
        <v>1689.982</v>
      </c>
      <c r="C22" s="81">
        <v>1652.37</v>
      </c>
      <c r="D22" s="25">
        <v>2.2762456350575286</v>
      </c>
      <c r="E22" s="77">
        <v>11.453818324315156</v>
      </c>
      <c r="F22" s="27">
        <v>11.926362764807221</v>
      </c>
      <c r="G22" s="25">
        <v>-3.9621840271911548</v>
      </c>
    </row>
    <row r="23" spans="1:7" s="104" customFormat="1" ht="16.5" thickBot="1" x14ac:dyDescent="0.3">
      <c r="A23" s="116" t="s">
        <v>40</v>
      </c>
      <c r="B23" s="118">
        <v>1364.489</v>
      </c>
      <c r="C23" s="82">
        <v>1371.2650000000001</v>
      </c>
      <c r="D23" s="29">
        <v>-0.4941422700936775</v>
      </c>
      <c r="E23" s="78">
        <v>55.59130575753597</v>
      </c>
      <c r="F23" s="31">
        <v>54.492962824566249</v>
      </c>
      <c r="G23" s="29">
        <v>2.0155683890885303</v>
      </c>
    </row>
    <row r="24" spans="1:7" s="104" customFormat="1" ht="15.75" x14ac:dyDescent="0.25">
      <c r="A24" s="23" t="s">
        <v>25</v>
      </c>
      <c r="B24" s="114">
        <v>1638.3789999999999</v>
      </c>
      <c r="C24" s="115">
        <v>1624.5129999999999</v>
      </c>
      <c r="D24" s="85">
        <v>0.85354810949496773</v>
      </c>
      <c r="E24" s="76">
        <v>0.62821045020074617</v>
      </c>
      <c r="F24" s="71">
        <v>0.56681287351524923</v>
      </c>
      <c r="G24" s="85">
        <v>10.832071668507215</v>
      </c>
    </row>
    <row r="25" spans="1:7" s="104" customFormat="1" ht="15.75" x14ac:dyDescent="0.25">
      <c r="A25" s="116" t="s">
        <v>56</v>
      </c>
      <c r="B25" s="117">
        <v>1383.3979999999999</v>
      </c>
      <c r="C25" s="81">
        <v>1375.4010000000001</v>
      </c>
      <c r="D25" s="25">
        <v>0.58143043374258441</v>
      </c>
      <c r="E25" s="77">
        <v>0.25508386215634332</v>
      </c>
      <c r="F25" s="27">
        <v>0.32633805467801313</v>
      </c>
      <c r="G25" s="25">
        <v>-21.834472412962668</v>
      </c>
    </row>
    <row r="26" spans="1:7" s="104" customFormat="1" ht="16.5" thickBot="1" x14ac:dyDescent="0.3">
      <c r="A26" s="116" t="s">
        <v>40</v>
      </c>
      <c r="B26" s="118">
        <v>1775.7059999999999</v>
      </c>
      <c r="C26" s="82">
        <v>1886.05</v>
      </c>
      <c r="D26" s="29">
        <v>-5.8505341852018802</v>
      </c>
      <c r="E26" s="78">
        <v>0.34314035921738234</v>
      </c>
      <c r="F26" s="31">
        <v>0.20780977128087025</v>
      </c>
      <c r="G26" s="29">
        <v>65.122341024861058</v>
      </c>
    </row>
    <row r="27" spans="1:7" s="104" customFormat="1" ht="15.75" x14ac:dyDescent="0.25">
      <c r="A27" s="23" t="s">
        <v>57</v>
      </c>
      <c r="B27" s="114">
        <v>4943.259</v>
      </c>
      <c r="C27" s="115">
        <v>5117.3429999999998</v>
      </c>
      <c r="D27" s="85">
        <v>-3.4018434957359678</v>
      </c>
      <c r="E27" s="76">
        <v>9.3857000601107493E-2</v>
      </c>
      <c r="F27" s="71">
        <v>0.11013230026860583</v>
      </c>
      <c r="G27" s="85">
        <v>-14.777953087154176</v>
      </c>
    </row>
    <row r="28" spans="1:7" s="104" customFormat="1" ht="15.75" x14ac:dyDescent="0.25">
      <c r="A28" s="116" t="s">
        <v>56</v>
      </c>
      <c r="B28" s="117" t="s">
        <v>62</v>
      </c>
      <c r="C28" s="81">
        <v>4513.0280000000002</v>
      </c>
      <c r="D28" s="254" t="s">
        <v>48</v>
      </c>
      <c r="E28" s="77">
        <v>8.6237805667684249E-3</v>
      </c>
      <c r="F28" s="27">
        <v>6.1013961196748415E-3</v>
      </c>
      <c r="G28" s="25">
        <v>41.341102882335193</v>
      </c>
    </row>
    <row r="29" spans="1:7" s="104" customFormat="1" ht="16.5" thickBot="1" x14ac:dyDescent="0.3">
      <c r="A29" s="116" t="s">
        <v>40</v>
      </c>
      <c r="B29" s="118">
        <v>5028.7520000000004</v>
      </c>
      <c r="C29" s="82" t="s">
        <v>62</v>
      </c>
      <c r="D29" s="29" t="s">
        <v>48</v>
      </c>
      <c r="E29" s="78">
        <v>8.5220173467672272E-2</v>
      </c>
      <c r="F29" s="31">
        <v>0.10400990106418168</v>
      </c>
      <c r="G29" s="29">
        <v>-18.06532590095896</v>
      </c>
    </row>
    <row r="30" spans="1:7" s="104" customFormat="1" ht="15.75" x14ac:dyDescent="0.25">
      <c r="A30" s="23" t="s">
        <v>116</v>
      </c>
      <c r="B30" s="114">
        <v>5455.6310000000003</v>
      </c>
      <c r="C30" s="115">
        <v>5431.4709999999995</v>
      </c>
      <c r="D30" s="85">
        <v>0.44481504181833548</v>
      </c>
      <c r="E30" s="76">
        <v>0.60593735158715001</v>
      </c>
      <c r="F30" s="71">
        <v>0.48774676097646807</v>
      </c>
      <c r="G30" s="85">
        <v>24.231958070631691</v>
      </c>
    </row>
    <row r="31" spans="1:7" s="104" customFormat="1" ht="15.75" x14ac:dyDescent="0.25">
      <c r="A31" s="116" t="s">
        <v>56</v>
      </c>
      <c r="B31" s="117">
        <v>5788.09</v>
      </c>
      <c r="C31" s="81">
        <v>5758.2839999999997</v>
      </c>
      <c r="D31" s="254">
        <v>0.51761948524943369</v>
      </c>
      <c r="E31" s="77">
        <v>6.7821272160800292E-2</v>
      </c>
      <c r="F31" s="27">
        <v>5.6771338077387601E-2</v>
      </c>
      <c r="G31" s="25">
        <v>19.463931021583498</v>
      </c>
    </row>
    <row r="32" spans="1:7" s="104" customFormat="1" ht="16.5" thickBot="1" x14ac:dyDescent="0.3">
      <c r="A32" s="116" t="s">
        <v>40</v>
      </c>
      <c r="B32" s="118">
        <v>5812.2839999999997</v>
      </c>
      <c r="C32" s="82">
        <v>5491.9430000000002</v>
      </c>
      <c r="D32" s="29">
        <v>5.8329265252752887</v>
      </c>
      <c r="E32" s="78">
        <v>0.49201734076580572</v>
      </c>
      <c r="F32" s="31">
        <v>0.41813991273165779</v>
      </c>
      <c r="G32" s="29">
        <v>17.668111984698033</v>
      </c>
    </row>
    <row r="33" spans="1:7" s="104" customFormat="1" ht="15.75" x14ac:dyDescent="0.25">
      <c r="A33" s="23" t="s">
        <v>26</v>
      </c>
      <c r="B33" s="114">
        <v>1403.61</v>
      </c>
      <c r="C33" s="70">
        <v>1435.2349999999999</v>
      </c>
      <c r="D33" s="85">
        <v>-2.203471905297739</v>
      </c>
      <c r="E33" s="76">
        <v>12.717995273468825</v>
      </c>
      <c r="F33" s="71">
        <v>12.581262575761082</v>
      </c>
      <c r="G33" s="85">
        <v>1.08679631224906</v>
      </c>
    </row>
    <row r="34" spans="1:7" s="104" customFormat="1" ht="15.75" x14ac:dyDescent="0.25">
      <c r="A34" s="116" t="s">
        <v>56</v>
      </c>
      <c r="B34" s="117">
        <v>1498.037</v>
      </c>
      <c r="C34" s="82">
        <v>1573.1969999999999</v>
      </c>
      <c r="D34" s="25">
        <v>-4.7775326294163953</v>
      </c>
      <c r="E34" s="77">
        <v>1.0534835604853874</v>
      </c>
      <c r="F34" s="27">
        <v>1.7398062775227374</v>
      </c>
      <c r="G34" s="25">
        <v>-39.448226271179237</v>
      </c>
    </row>
    <row r="35" spans="1:7" s="104" customFormat="1" ht="16.5" thickBot="1" x14ac:dyDescent="0.3">
      <c r="A35" s="116" t="s">
        <v>40</v>
      </c>
      <c r="B35" s="118">
        <v>1395.027</v>
      </c>
      <c r="C35" s="82">
        <v>1421.615</v>
      </c>
      <c r="D35" s="29">
        <v>-1.8702672664539954</v>
      </c>
      <c r="E35" s="78">
        <v>10.180317579476483</v>
      </c>
      <c r="F35" s="31">
        <v>9.2991052712150655</v>
      </c>
      <c r="G35" s="29">
        <v>9.4763128554869507</v>
      </c>
    </row>
    <row r="36" spans="1:7" s="104" customFormat="1" ht="15.75" x14ac:dyDescent="0.25">
      <c r="A36" s="23" t="s">
        <v>27</v>
      </c>
      <c r="B36" s="114">
        <v>2155.1790000000001</v>
      </c>
      <c r="C36" s="70">
        <v>1989.5160000000001</v>
      </c>
      <c r="D36" s="85">
        <v>8.3267990807814574</v>
      </c>
      <c r="E36" s="76">
        <v>6.0815152123466887E-2</v>
      </c>
      <c r="F36" s="71">
        <v>8.5550814955130991E-2</v>
      </c>
      <c r="G36" s="85">
        <v>-28.913415780594569</v>
      </c>
    </row>
    <row r="37" spans="1:7" s="104" customFormat="1" ht="15.75" x14ac:dyDescent="0.25">
      <c r="A37" s="116" t="s">
        <v>56</v>
      </c>
      <c r="B37" s="117" t="s">
        <v>62</v>
      </c>
      <c r="C37" s="82" t="s">
        <v>48</v>
      </c>
      <c r="D37" s="254" t="s">
        <v>48</v>
      </c>
      <c r="E37" s="77">
        <v>1.2837985595523915E-3</v>
      </c>
      <c r="F37" s="27" t="s">
        <v>48</v>
      </c>
      <c r="G37" s="25" t="s">
        <v>48</v>
      </c>
    </row>
    <row r="38" spans="1:7" s="104" customFormat="1" ht="16.5" thickBot="1" x14ac:dyDescent="0.3">
      <c r="A38" s="116" t="s">
        <v>40</v>
      </c>
      <c r="B38" s="118">
        <v>2123.5839999999998</v>
      </c>
      <c r="C38" s="82">
        <v>1989.5160000000001</v>
      </c>
      <c r="D38" s="29">
        <v>6.7387243932695062</v>
      </c>
      <c r="E38" s="78">
        <v>5.9531353563914487E-2</v>
      </c>
      <c r="F38" s="31">
        <v>8.5550814955130991E-2</v>
      </c>
      <c r="G38" s="29">
        <v>-30.414042700660403</v>
      </c>
    </row>
    <row r="39" spans="1:7" s="104" customFormat="1" ht="15.75" x14ac:dyDescent="0.25">
      <c r="A39" s="23" t="s">
        <v>58</v>
      </c>
      <c r="B39" s="114" t="s">
        <v>62</v>
      </c>
      <c r="C39" s="70">
        <v>4900.567</v>
      </c>
      <c r="D39" s="85" t="s">
        <v>48</v>
      </c>
      <c r="E39" s="76">
        <v>8.4215648023332021E-2</v>
      </c>
      <c r="F39" s="71">
        <v>8.6104771315394069E-2</v>
      </c>
      <c r="G39" s="85">
        <v>-2.1939821257318695</v>
      </c>
    </row>
    <row r="40" spans="1:7" s="104" customFormat="1" ht="15.75" x14ac:dyDescent="0.25">
      <c r="A40" s="116" t="s">
        <v>56</v>
      </c>
      <c r="B40" s="117" t="s">
        <v>48</v>
      </c>
      <c r="C40" s="82" t="s">
        <v>62</v>
      </c>
      <c r="D40" s="25" t="s">
        <v>48</v>
      </c>
      <c r="E40" s="77" t="s">
        <v>48</v>
      </c>
      <c r="F40" s="27">
        <v>6.5634639841596833E-4</v>
      </c>
      <c r="G40" s="25" t="s">
        <v>48</v>
      </c>
    </row>
    <row r="41" spans="1:7" s="104" customFormat="1" ht="16.5" thickBot="1" x14ac:dyDescent="0.3">
      <c r="A41" s="116" t="s">
        <v>40</v>
      </c>
      <c r="B41" s="118" t="s">
        <v>62</v>
      </c>
      <c r="C41" s="82" t="s">
        <v>62</v>
      </c>
      <c r="D41" s="29" t="s">
        <v>48</v>
      </c>
      <c r="E41" s="78">
        <v>8.4215648023332021E-2</v>
      </c>
      <c r="F41" s="31">
        <v>8.5448424916978086E-2</v>
      </c>
      <c r="G41" s="29">
        <v>-1.4427145905191747</v>
      </c>
    </row>
    <row r="42" spans="1:7" s="104" customFormat="1" ht="15.75" x14ac:dyDescent="0.25">
      <c r="A42" s="23" t="s">
        <v>117</v>
      </c>
      <c r="B42" s="114">
        <v>5929.1030000000001</v>
      </c>
      <c r="C42" s="70">
        <v>5369.643</v>
      </c>
      <c r="D42" s="85">
        <v>10.41894219038398</v>
      </c>
      <c r="E42" s="76">
        <v>0.12640418990850283</v>
      </c>
      <c r="F42" s="71">
        <v>9.8701371393793313E-2</v>
      </c>
      <c r="G42" s="85">
        <v>28.067308613354854</v>
      </c>
    </row>
    <row r="43" spans="1:7" s="104" customFormat="1" ht="15.75" x14ac:dyDescent="0.25">
      <c r="A43" s="116" t="s">
        <v>56</v>
      </c>
      <c r="B43" s="117">
        <v>13478.043</v>
      </c>
      <c r="C43" s="82" t="s">
        <v>62</v>
      </c>
      <c r="D43" s="254" t="s">
        <v>48</v>
      </c>
      <c r="E43" s="77">
        <v>1.4923837945774707E-2</v>
      </c>
      <c r="F43" s="27">
        <v>1.0976737167108655E-2</v>
      </c>
      <c r="G43" s="25">
        <v>35.958780087159035</v>
      </c>
    </row>
    <row r="44" spans="1:7" s="104" customFormat="1" ht="16.5" thickBot="1" x14ac:dyDescent="0.3">
      <c r="A44" s="116" t="s">
        <v>40</v>
      </c>
      <c r="B44" s="119">
        <v>4918.5290000000005</v>
      </c>
      <c r="C44" s="255">
        <v>4132.3379999999997</v>
      </c>
      <c r="D44" s="33">
        <v>19.025331422550643</v>
      </c>
      <c r="E44" s="78">
        <v>0.11148035196272812</v>
      </c>
      <c r="F44" s="31">
        <v>8.7724634226684667E-2</v>
      </c>
      <c r="G44" s="29">
        <v>27.079870945551672</v>
      </c>
    </row>
    <row r="45" spans="1:7" s="104" customFormat="1" ht="16.5" customHeight="1" thickBot="1" x14ac:dyDescent="0.3">
      <c r="A45" s="102" t="s">
        <v>45</v>
      </c>
      <c r="B45" s="256"/>
      <c r="C45" s="257"/>
      <c r="D45" s="122"/>
      <c r="E45" s="122"/>
      <c r="F45" s="122"/>
      <c r="G45" s="123"/>
    </row>
    <row r="46" spans="1:7" s="104" customFormat="1" ht="15.75" x14ac:dyDescent="0.25">
      <c r="A46" s="124" t="s">
        <v>17</v>
      </c>
      <c r="B46" s="258">
        <v>1093.0940000000001</v>
      </c>
      <c r="C46" s="259">
        <v>1105.1179999999999</v>
      </c>
      <c r="D46" s="68">
        <v>-1.088028608709648</v>
      </c>
      <c r="E46" s="109">
        <v>10.35359451040561</v>
      </c>
      <c r="F46" s="110">
        <v>10.088710991594224</v>
      </c>
      <c r="G46" s="68">
        <v>2.6255437293434549</v>
      </c>
    </row>
    <row r="47" spans="1:7" s="104" customFormat="1" ht="15.75" x14ac:dyDescent="0.25">
      <c r="A47" s="126" t="s">
        <v>18</v>
      </c>
      <c r="B47" s="260">
        <v>1654.7190000000001</v>
      </c>
      <c r="C47" s="82">
        <v>1674.2049999999999</v>
      </c>
      <c r="D47" s="263">
        <v>-1.1638956997500232</v>
      </c>
      <c r="E47" s="30">
        <v>0.43955878944099508</v>
      </c>
      <c r="F47" s="31">
        <v>0.43698493052297704</v>
      </c>
      <c r="G47" s="29">
        <v>0.58900404527398209</v>
      </c>
    </row>
    <row r="48" spans="1:7" s="104" customFormat="1" ht="15.75" x14ac:dyDescent="0.25">
      <c r="A48" s="128" t="s">
        <v>55</v>
      </c>
      <c r="B48" s="260">
        <v>4413.3850000000002</v>
      </c>
      <c r="C48" s="82">
        <v>4089.5419999999999</v>
      </c>
      <c r="D48" s="29">
        <v>7.9188085120534355</v>
      </c>
      <c r="E48" s="30">
        <v>0.15224672179090976</v>
      </c>
      <c r="F48" s="31">
        <v>0.12722881125454499</v>
      </c>
      <c r="G48" s="29">
        <v>19.663714759003572</v>
      </c>
    </row>
    <row r="49" spans="1:7" s="104" customFormat="1" ht="16.5" thickBot="1" x14ac:dyDescent="0.3">
      <c r="A49" s="129" t="s">
        <v>63</v>
      </c>
      <c r="B49" s="261">
        <v>3780.991</v>
      </c>
      <c r="C49" s="255">
        <v>3477.0450000000001</v>
      </c>
      <c r="D49" s="33">
        <v>8.7415032017129448</v>
      </c>
      <c r="E49" s="34">
        <v>0.28619739225406687</v>
      </c>
      <c r="F49" s="35">
        <v>0.23439180041671695</v>
      </c>
      <c r="G49" s="33">
        <v>22.102134863611518</v>
      </c>
    </row>
    <row r="50" spans="1:7" s="104" customFormat="1" ht="16.5" thickBot="1" x14ac:dyDescent="0.3">
      <c r="A50" s="102" t="s">
        <v>46</v>
      </c>
      <c r="B50" s="256"/>
      <c r="C50" s="257"/>
      <c r="D50" s="122"/>
      <c r="E50" s="122"/>
      <c r="F50" s="122"/>
      <c r="G50" s="123"/>
    </row>
    <row r="51" spans="1:7" s="104" customFormat="1" ht="15.75" x14ac:dyDescent="0.25">
      <c r="A51" s="124" t="s">
        <v>17</v>
      </c>
      <c r="B51" s="258">
        <v>1072.0450000000001</v>
      </c>
      <c r="C51" s="259">
        <v>1076.5740000000001</v>
      </c>
      <c r="D51" s="68">
        <v>-0.42068636247949476</v>
      </c>
      <c r="E51" s="109">
        <v>3.7201048543114132</v>
      </c>
      <c r="F51" s="110">
        <v>3.8716430080481459</v>
      </c>
      <c r="G51" s="68">
        <v>-3.9140528561575523</v>
      </c>
    </row>
    <row r="52" spans="1:7" s="104" customFormat="1" ht="15.75" x14ac:dyDescent="0.25">
      <c r="A52" s="126" t="s">
        <v>18</v>
      </c>
      <c r="B52" s="260">
        <v>1208.751</v>
      </c>
      <c r="C52" s="82">
        <v>1118.3869999999999</v>
      </c>
      <c r="D52" s="263">
        <v>8.0798507135723181</v>
      </c>
      <c r="E52" s="30">
        <v>0.14369318967157665</v>
      </c>
      <c r="F52" s="31">
        <v>0.10832603498016509</v>
      </c>
      <c r="G52" s="29">
        <v>32.648803861313141</v>
      </c>
    </row>
    <row r="53" spans="1:7" s="104" customFormat="1" ht="15.75" x14ac:dyDescent="0.25">
      <c r="A53" s="128" t="s">
        <v>55</v>
      </c>
      <c r="B53" s="260" t="s">
        <v>62</v>
      </c>
      <c r="C53" s="82" t="s">
        <v>62</v>
      </c>
      <c r="D53" s="84" t="s">
        <v>48</v>
      </c>
      <c r="E53" s="30">
        <v>2.5921968519824333E-2</v>
      </c>
      <c r="F53" s="31">
        <v>2.9049891593890761E-2</v>
      </c>
      <c r="G53" s="29">
        <v>-10.767417372133103</v>
      </c>
    </row>
    <row r="54" spans="1:7" s="104" customFormat="1" ht="16.5" thickBot="1" x14ac:dyDescent="0.3">
      <c r="A54" s="129" t="s">
        <v>63</v>
      </c>
      <c r="B54" s="261">
        <v>4228.9260000000004</v>
      </c>
      <c r="C54" s="255" t="s">
        <v>62</v>
      </c>
      <c r="D54" s="33" t="s">
        <v>48</v>
      </c>
      <c r="E54" s="34">
        <v>4.9032905063942131E-2</v>
      </c>
      <c r="F54" s="35">
        <v>4.9283738364258228E-2</v>
      </c>
      <c r="G54" s="33">
        <v>-0.50895753577412817</v>
      </c>
    </row>
    <row r="55" spans="1:7" s="104" customFormat="1" ht="16.5" thickBot="1" x14ac:dyDescent="0.3">
      <c r="A55" s="102" t="s">
        <v>47</v>
      </c>
      <c r="B55" s="256"/>
      <c r="C55" s="257"/>
      <c r="D55" s="122"/>
      <c r="E55" s="122"/>
      <c r="F55" s="122"/>
      <c r="G55" s="123"/>
    </row>
    <row r="56" spans="1:7" s="104" customFormat="1" ht="15.75" x14ac:dyDescent="0.25">
      <c r="A56" s="124" t="s">
        <v>17</v>
      </c>
      <c r="B56" s="258">
        <v>1176.7070000000001</v>
      </c>
      <c r="C56" s="259">
        <v>1197.0550000000001</v>
      </c>
      <c r="D56" s="68">
        <v>-1.6998383532920338</v>
      </c>
      <c r="E56" s="109">
        <v>4.1510417722623147</v>
      </c>
      <c r="F56" s="110">
        <v>4.0327366680753611</v>
      </c>
      <c r="G56" s="68">
        <v>2.9336183818671002</v>
      </c>
    </row>
    <row r="57" spans="1:7" s="104" customFormat="1" ht="15.75" x14ac:dyDescent="0.25">
      <c r="A57" s="126" t="s">
        <v>18</v>
      </c>
      <c r="B57" s="260">
        <v>3889.9340000000002</v>
      </c>
      <c r="C57" s="82">
        <v>3838.0030000000002</v>
      </c>
      <c r="D57" s="29">
        <v>1.3530734603386199</v>
      </c>
      <c r="E57" s="30">
        <v>1.8116462473547108E-2</v>
      </c>
      <c r="F57" s="31">
        <v>2.1562291880761392E-2</v>
      </c>
      <c r="G57" s="29">
        <v>-15.980812365724303</v>
      </c>
    </row>
    <row r="58" spans="1:7" s="104" customFormat="1" ht="16.5" customHeight="1" x14ac:dyDescent="0.25">
      <c r="A58" s="128" t="s">
        <v>55</v>
      </c>
      <c r="B58" s="260" t="s">
        <v>62</v>
      </c>
      <c r="C58" s="82" t="s">
        <v>62</v>
      </c>
      <c r="D58" s="84" t="s">
        <v>48</v>
      </c>
      <c r="E58" s="30">
        <v>5.685693753400424E-3</v>
      </c>
      <c r="F58" s="31">
        <v>1.1346916535815261E-2</v>
      </c>
      <c r="G58" s="29">
        <v>-49.892169071181812</v>
      </c>
    </row>
    <row r="59" spans="1:7" s="104" customFormat="1" ht="16.5" thickBot="1" x14ac:dyDescent="0.3">
      <c r="A59" s="129" t="s">
        <v>63</v>
      </c>
      <c r="B59" s="261" t="s">
        <v>62</v>
      </c>
      <c r="C59" s="255" t="s">
        <v>62</v>
      </c>
      <c r="D59" s="146" t="s">
        <v>48</v>
      </c>
      <c r="E59" s="34">
        <v>0.10303917422121586</v>
      </c>
      <c r="F59" s="35">
        <v>6.6721549477373673E-2</v>
      </c>
      <c r="G59" s="33">
        <v>54.431626705788759</v>
      </c>
    </row>
    <row r="60" spans="1:7" s="104" customFormat="1" ht="15.75" x14ac:dyDescent="0.25">
      <c r="A60" s="106"/>
      <c r="B60" s="107"/>
      <c r="C60" s="83"/>
      <c r="D60" s="105"/>
      <c r="E60" s="105"/>
      <c r="F60" s="105"/>
      <c r="G60" s="105"/>
    </row>
    <row r="61" spans="1:7" s="104" customFormat="1" ht="15.75" x14ac:dyDescent="0.25">
      <c r="A61" s="264"/>
      <c r="B61" s="107"/>
      <c r="C61" s="83"/>
      <c r="D61" s="105"/>
      <c r="E61" s="105"/>
      <c r="F61" s="105"/>
      <c r="G61" s="105"/>
    </row>
    <row r="62" spans="1:7" ht="15.75" x14ac:dyDescent="0.2">
      <c r="A62" s="47" t="s">
        <v>21</v>
      </c>
      <c r="B62" s="79"/>
      <c r="C62" s="79"/>
      <c r="E62" s="79"/>
    </row>
    <row r="63" spans="1:7" ht="15.75" x14ac:dyDescent="0.25">
      <c r="A63" s="80" t="s">
        <v>50</v>
      </c>
    </row>
    <row r="64" spans="1:7" ht="15.75" x14ac:dyDescent="0.25">
      <c r="A64" s="80" t="s">
        <v>49</v>
      </c>
    </row>
  </sheetData>
  <mergeCells count="1">
    <mergeCell ref="A4:A6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O64"/>
  <sheetViews>
    <sheetView zoomScale="80" zoomScaleNormal="80" workbookViewId="0">
      <selection activeCell="T20" sqref="T20"/>
    </sheetView>
  </sheetViews>
  <sheetFormatPr defaultRowHeight="12.75" x14ac:dyDescent="0.2"/>
  <cols>
    <col min="1" max="1" width="45.7109375" customWidth="1"/>
    <col min="2" max="3" width="12.7109375" customWidth="1"/>
    <col min="4" max="4" width="9.7109375" customWidth="1"/>
    <col min="5" max="6" width="12.7109375" customWidth="1"/>
    <col min="7" max="7" width="9.7109375" customWidth="1"/>
    <col min="8" max="8" width="5.5703125" customWidth="1"/>
    <col min="9" max="9" width="45.7109375" customWidth="1"/>
    <col min="10" max="11" width="12.7109375" customWidth="1"/>
    <col min="12" max="12" width="9.7109375" customWidth="1"/>
    <col min="13" max="14" width="12.7109375" customWidth="1"/>
    <col min="15" max="15" width="9.7109375" customWidth="1"/>
  </cols>
  <sheetData>
    <row r="1" spans="1:15" ht="20.25" customHeight="1" x14ac:dyDescent="0.2">
      <c r="A1" s="8" t="s">
        <v>52</v>
      </c>
      <c r="F1" s="63" t="str">
        <f xml:space="preserve"> (Bydło_PL!G1)</f>
        <v>sierpień - wrzesień 2020r.</v>
      </c>
    </row>
    <row r="2" spans="1:15" ht="13.5" thickBot="1" x14ac:dyDescent="0.25"/>
    <row r="3" spans="1:15" s="104" customFormat="1" ht="21" thickBot="1" x14ac:dyDescent="0.35">
      <c r="A3" s="11" t="s">
        <v>59</v>
      </c>
      <c r="B3" s="12"/>
      <c r="C3" s="12"/>
      <c r="D3" s="12"/>
      <c r="E3" s="12"/>
      <c r="F3" s="12"/>
      <c r="G3" s="13"/>
      <c r="I3" s="11" t="s">
        <v>28</v>
      </c>
      <c r="J3" s="12"/>
      <c r="K3" s="12"/>
      <c r="L3" s="12"/>
      <c r="M3" s="12"/>
      <c r="N3" s="12"/>
      <c r="O3" s="13"/>
    </row>
    <row r="4" spans="1:15" s="104" customFormat="1" ht="21" thickBot="1" x14ac:dyDescent="0.25">
      <c r="A4" s="398" t="s">
        <v>13</v>
      </c>
      <c r="B4" s="132">
        <v>2020</v>
      </c>
      <c r="C4" s="133"/>
      <c r="D4" s="134"/>
      <c r="E4" s="135"/>
      <c r="F4" s="133"/>
      <c r="G4" s="134"/>
      <c r="I4" s="398" t="s">
        <v>13</v>
      </c>
      <c r="J4" s="132">
        <v>2020</v>
      </c>
      <c r="K4" s="133"/>
      <c r="L4" s="134"/>
      <c r="M4" s="135"/>
      <c r="N4" s="133"/>
      <c r="O4" s="134"/>
    </row>
    <row r="5" spans="1:15" s="104" customFormat="1" ht="15.75" customHeight="1" x14ac:dyDescent="0.2">
      <c r="A5" s="399"/>
      <c r="B5" s="66" t="s">
        <v>14</v>
      </c>
      <c r="C5" s="17"/>
      <c r="D5" s="18"/>
      <c r="E5" s="19" t="s">
        <v>15</v>
      </c>
      <c r="F5" s="20"/>
      <c r="G5" s="18"/>
      <c r="I5" s="399"/>
      <c r="J5" s="66" t="s">
        <v>14</v>
      </c>
      <c r="K5" s="17"/>
      <c r="L5" s="18"/>
      <c r="M5" s="19" t="s">
        <v>15</v>
      </c>
      <c r="N5" s="20"/>
      <c r="O5" s="18"/>
    </row>
    <row r="6" spans="1:15" s="104" customFormat="1" ht="26.25" thickBot="1" x14ac:dyDescent="0.25">
      <c r="A6" s="400"/>
      <c r="B6" s="251" t="s">
        <v>149</v>
      </c>
      <c r="C6" s="252" t="s">
        <v>146</v>
      </c>
      <c r="D6" s="21" t="s">
        <v>16</v>
      </c>
      <c r="E6" s="251" t="s">
        <v>149</v>
      </c>
      <c r="F6" s="252" t="s">
        <v>146</v>
      </c>
      <c r="G6" s="21" t="s">
        <v>16</v>
      </c>
      <c r="I6" s="400"/>
      <c r="J6" s="251" t="s">
        <v>149</v>
      </c>
      <c r="K6" s="252" t="s">
        <v>146</v>
      </c>
      <c r="L6" s="21" t="s">
        <v>16</v>
      </c>
      <c r="M6" s="251" t="s">
        <v>149</v>
      </c>
      <c r="N6" s="252" t="s">
        <v>146</v>
      </c>
      <c r="O6" s="21" t="s">
        <v>16</v>
      </c>
    </row>
    <row r="7" spans="1:15" s="104" customFormat="1" ht="16.5" thickBot="1" x14ac:dyDescent="0.3">
      <c r="A7" s="136" t="s">
        <v>54</v>
      </c>
      <c r="B7" s="137">
        <v>1459.9159999999999</v>
      </c>
      <c r="C7" s="108">
        <v>1460.9680000000001</v>
      </c>
      <c r="D7" s="89">
        <v>-7.2007052858114248E-2</v>
      </c>
      <c r="E7" s="90">
        <v>100</v>
      </c>
      <c r="F7" s="91">
        <v>100</v>
      </c>
      <c r="G7" s="92" t="s">
        <v>48</v>
      </c>
      <c r="I7" s="136" t="s">
        <v>54</v>
      </c>
      <c r="J7" s="137">
        <v>1321.0050000000001</v>
      </c>
      <c r="K7" s="108">
        <v>1316.16</v>
      </c>
      <c r="L7" s="89">
        <v>0.36811633843909758</v>
      </c>
      <c r="M7" s="90">
        <v>100</v>
      </c>
      <c r="N7" s="91">
        <v>100</v>
      </c>
      <c r="O7" s="92" t="s">
        <v>48</v>
      </c>
    </row>
    <row r="8" spans="1:15" s="104" customFormat="1" ht="15.75" x14ac:dyDescent="0.25">
      <c r="A8" s="124" t="s">
        <v>17</v>
      </c>
      <c r="B8" s="125">
        <v>1421.076</v>
      </c>
      <c r="C8" s="67">
        <v>1425.1610000000001</v>
      </c>
      <c r="D8" s="68">
        <v>-0.2866342820214724</v>
      </c>
      <c r="E8" s="109">
        <v>97.702695035148437</v>
      </c>
      <c r="F8" s="110">
        <v>97.693395789482452</v>
      </c>
      <c r="G8" s="68">
        <v>9.5188068659466819E-3</v>
      </c>
      <c r="I8" s="124" t="s">
        <v>17</v>
      </c>
      <c r="J8" s="125">
        <v>1238.816</v>
      </c>
      <c r="K8" s="67">
        <v>1254.1469999999999</v>
      </c>
      <c r="L8" s="68">
        <v>-1.2224244845301153</v>
      </c>
      <c r="M8" s="109">
        <v>95.668559798980198</v>
      </c>
      <c r="N8" s="110">
        <v>96.555367530560233</v>
      </c>
      <c r="O8" s="68">
        <v>-0.91844477863890472</v>
      </c>
    </row>
    <row r="9" spans="1:15" s="104" customFormat="1" ht="15.75" x14ac:dyDescent="0.25">
      <c r="A9" s="126" t="s">
        <v>18</v>
      </c>
      <c r="B9" s="127">
        <v>1559.174</v>
      </c>
      <c r="C9" s="24">
        <v>1592.239</v>
      </c>
      <c r="D9" s="263">
        <v>-2.076635479975057</v>
      </c>
      <c r="E9" s="30">
        <v>1.4127802654058079</v>
      </c>
      <c r="F9" s="31">
        <v>1.4398111956317234</v>
      </c>
      <c r="G9" s="29">
        <v>-1.8773940852748809</v>
      </c>
      <c r="I9" s="126" t="s">
        <v>18</v>
      </c>
      <c r="J9" s="127">
        <v>1947.338</v>
      </c>
      <c r="K9" s="24">
        <v>1966.463</v>
      </c>
      <c r="L9" s="29">
        <v>-0.97255834460144941</v>
      </c>
      <c r="M9" s="30">
        <v>1.1014062568880136</v>
      </c>
      <c r="N9" s="31">
        <v>0.87116950269271598</v>
      </c>
      <c r="O9" s="29">
        <v>26.428468109094048</v>
      </c>
    </row>
    <row r="10" spans="1:15" s="104" customFormat="1" ht="15.75" x14ac:dyDescent="0.25">
      <c r="A10" s="126" t="s">
        <v>55</v>
      </c>
      <c r="B10" s="127">
        <v>4760.1559999999999</v>
      </c>
      <c r="C10" s="24">
        <v>5200.5550000000003</v>
      </c>
      <c r="D10" s="29">
        <v>-8.4683077094656305</v>
      </c>
      <c r="E10" s="30">
        <v>0.26447011109609764</v>
      </c>
      <c r="F10" s="31">
        <v>0.24852169057891649</v>
      </c>
      <c r="G10" s="29">
        <v>6.4173153176409885</v>
      </c>
      <c r="I10" s="126" t="s">
        <v>55</v>
      </c>
      <c r="J10" s="127">
        <v>4399.6970000000001</v>
      </c>
      <c r="K10" s="24">
        <v>4197.78</v>
      </c>
      <c r="L10" s="29">
        <v>4.8100900952408274</v>
      </c>
      <c r="M10" s="30">
        <v>0.58947438026244248</v>
      </c>
      <c r="N10" s="31">
        <v>0.61845913622117676</v>
      </c>
      <c r="O10" s="29">
        <v>-4.686608097639712</v>
      </c>
    </row>
    <row r="11" spans="1:15" s="104" customFormat="1" ht="16.5" thickBot="1" x14ac:dyDescent="0.3">
      <c r="A11" s="129" t="s">
        <v>63</v>
      </c>
      <c r="B11" s="130">
        <v>5946.1970000000001</v>
      </c>
      <c r="C11" s="36">
        <v>5310.076</v>
      </c>
      <c r="D11" s="33">
        <v>11.979508391217001</v>
      </c>
      <c r="E11" s="34">
        <v>0.62005458834965332</v>
      </c>
      <c r="F11" s="35">
        <v>0.61827132430690379</v>
      </c>
      <c r="G11" s="33">
        <v>0.28842742217563011</v>
      </c>
      <c r="I11" s="129" t="s">
        <v>63</v>
      </c>
      <c r="J11" s="130">
        <v>3350.2040000000002</v>
      </c>
      <c r="K11" s="36">
        <v>3177.5529999999999</v>
      </c>
      <c r="L11" s="33">
        <v>5.4334577582183616</v>
      </c>
      <c r="M11" s="34">
        <v>2.6405595638693371</v>
      </c>
      <c r="N11" s="35">
        <v>1.9550038305258675</v>
      </c>
      <c r="O11" s="33">
        <v>35.06672072141491</v>
      </c>
    </row>
    <row r="12" spans="1:15" s="104" customFormat="1" ht="15.75" x14ac:dyDescent="0.25">
      <c r="A12" s="138" t="s">
        <v>22</v>
      </c>
      <c r="B12" s="127">
        <v>1508.6880000000001</v>
      </c>
      <c r="C12" s="24">
        <v>1508.3130000000001</v>
      </c>
      <c r="D12" s="25">
        <v>2.4862213612161399E-2</v>
      </c>
      <c r="E12" s="26">
        <v>72.596815309731795</v>
      </c>
      <c r="F12" s="27">
        <v>72.709449737800199</v>
      </c>
      <c r="G12" s="25">
        <v>-0.15491030185839424</v>
      </c>
      <c r="I12" s="138" t="s">
        <v>22</v>
      </c>
      <c r="J12" s="127">
        <v>1353.298</v>
      </c>
      <c r="K12" s="24">
        <v>1339.1590000000001</v>
      </c>
      <c r="L12" s="25">
        <v>1.0558118938826455</v>
      </c>
      <c r="M12" s="26">
        <v>56.976070121816825</v>
      </c>
      <c r="N12" s="27">
        <v>57.851481308031474</v>
      </c>
      <c r="O12" s="25">
        <v>-1.5132044442449153</v>
      </c>
    </row>
    <row r="13" spans="1:15" s="104" customFormat="1" ht="15.75" x14ac:dyDescent="0.25">
      <c r="A13" s="126" t="s">
        <v>23</v>
      </c>
      <c r="B13" s="127">
        <v>1486.2829999999999</v>
      </c>
      <c r="C13" s="24">
        <v>1508.7329999999999</v>
      </c>
      <c r="D13" s="29">
        <v>-1.4880035102301099</v>
      </c>
      <c r="E13" s="30">
        <v>10.132746973799781</v>
      </c>
      <c r="F13" s="31">
        <v>10.273533317371534</v>
      </c>
      <c r="G13" s="29">
        <v>-1.3703790042097477</v>
      </c>
      <c r="I13" s="126" t="s">
        <v>23</v>
      </c>
      <c r="J13" s="127">
        <v>1456.893</v>
      </c>
      <c r="K13" s="24">
        <v>1474.346</v>
      </c>
      <c r="L13" s="29">
        <v>-1.1837791129083657</v>
      </c>
      <c r="M13" s="30">
        <v>18.323534598033888</v>
      </c>
      <c r="N13" s="31">
        <v>17.752436757480989</v>
      </c>
      <c r="O13" s="29">
        <v>3.2170109847721839</v>
      </c>
    </row>
    <row r="14" spans="1:15" s="104" customFormat="1" ht="16.5" thickBot="1" x14ac:dyDescent="0.3">
      <c r="A14" s="129" t="s">
        <v>43</v>
      </c>
      <c r="B14" s="130">
        <v>1236.42</v>
      </c>
      <c r="C14" s="36">
        <v>1226.7470000000001</v>
      </c>
      <c r="D14" s="33">
        <v>0.78850814389601132</v>
      </c>
      <c r="E14" s="34">
        <v>17.143784183134681</v>
      </c>
      <c r="F14" s="35">
        <v>16.888012432254502</v>
      </c>
      <c r="G14" s="33">
        <v>1.5145165951659232</v>
      </c>
      <c r="I14" s="129" t="s">
        <v>43</v>
      </c>
      <c r="J14" s="130">
        <v>1159.673</v>
      </c>
      <c r="K14" s="36">
        <v>1157.931</v>
      </c>
      <c r="L14" s="33">
        <v>0.15044074301490865</v>
      </c>
      <c r="M14" s="34">
        <v>23.530997898696604</v>
      </c>
      <c r="N14" s="35">
        <v>23.241021683769546</v>
      </c>
      <c r="O14" s="33">
        <v>1.2476913402200582</v>
      </c>
    </row>
    <row r="15" spans="1:15" s="104" customFormat="1" ht="16.5" thickBot="1" x14ac:dyDescent="0.3">
      <c r="A15" s="139" t="s">
        <v>44</v>
      </c>
      <c r="B15" s="130">
        <v>1646.7080000000001</v>
      </c>
      <c r="C15" s="36">
        <v>1634.62</v>
      </c>
      <c r="D15" s="111">
        <v>0.7394990884731738</v>
      </c>
      <c r="E15" s="112">
        <v>0.12665353333374779</v>
      </c>
      <c r="F15" s="113">
        <v>0.12900451257376322</v>
      </c>
      <c r="G15" s="37">
        <v>-1.8224007773923148</v>
      </c>
      <c r="I15" s="139" t="s">
        <v>44</v>
      </c>
      <c r="J15" s="130">
        <v>864.7</v>
      </c>
      <c r="K15" s="36">
        <v>916.803</v>
      </c>
      <c r="L15" s="111">
        <v>-5.6831184016631653</v>
      </c>
      <c r="M15" s="112">
        <v>1.1693973814526912</v>
      </c>
      <c r="N15" s="113">
        <v>1.1550602507179901</v>
      </c>
      <c r="O15" s="37">
        <v>1.2412452706072337</v>
      </c>
    </row>
    <row r="16" spans="1:15" s="104" customFormat="1" ht="16.5" thickBot="1" x14ac:dyDescent="0.3">
      <c r="A16" s="106"/>
      <c r="B16" s="107"/>
      <c r="C16" s="83"/>
      <c r="D16" s="105"/>
      <c r="E16" s="105"/>
      <c r="F16" s="105"/>
      <c r="G16" s="105"/>
      <c r="I16" s="106"/>
      <c r="J16" s="107"/>
      <c r="K16" s="83"/>
      <c r="L16" s="105"/>
      <c r="M16" s="105"/>
      <c r="N16" s="105"/>
      <c r="O16" s="105"/>
    </row>
    <row r="17" spans="1:15" s="104" customFormat="1" ht="21" thickBot="1" x14ac:dyDescent="0.35">
      <c r="A17" s="11" t="s">
        <v>59</v>
      </c>
      <c r="B17" s="12"/>
      <c r="C17" s="12"/>
      <c r="D17" s="12"/>
      <c r="E17" s="12"/>
      <c r="F17" s="12"/>
      <c r="G17" s="13"/>
      <c r="I17" s="11" t="s">
        <v>28</v>
      </c>
      <c r="J17" s="12"/>
      <c r="K17" s="12"/>
      <c r="L17" s="12"/>
      <c r="M17" s="12"/>
      <c r="N17" s="12"/>
      <c r="O17" s="13"/>
    </row>
    <row r="18" spans="1:15" s="104" customFormat="1" ht="21" thickBot="1" x14ac:dyDescent="0.25">
      <c r="A18" s="131"/>
      <c r="B18" s="132">
        <v>2020</v>
      </c>
      <c r="C18" s="133"/>
      <c r="D18" s="134"/>
      <c r="E18" s="135"/>
      <c r="F18" s="133"/>
      <c r="G18" s="134"/>
      <c r="I18" s="131"/>
      <c r="J18" s="132">
        <v>2020</v>
      </c>
      <c r="K18" s="133"/>
      <c r="L18" s="134"/>
      <c r="M18" s="135"/>
      <c r="N18" s="133"/>
      <c r="O18" s="134"/>
    </row>
    <row r="19" spans="1:15" s="104" customFormat="1" ht="16.5" customHeight="1" x14ac:dyDescent="0.2">
      <c r="A19" s="140" t="s">
        <v>13</v>
      </c>
      <c r="B19" s="141" t="s">
        <v>14</v>
      </c>
      <c r="C19" s="17"/>
      <c r="D19" s="18"/>
      <c r="E19" s="142" t="s">
        <v>15</v>
      </c>
      <c r="F19" s="20"/>
      <c r="G19" s="18"/>
      <c r="I19" s="140" t="s">
        <v>13</v>
      </c>
      <c r="J19" s="141" t="s">
        <v>14</v>
      </c>
      <c r="K19" s="17"/>
      <c r="L19" s="18"/>
      <c r="M19" s="142" t="s">
        <v>15</v>
      </c>
      <c r="N19" s="20"/>
      <c r="O19" s="18"/>
    </row>
    <row r="20" spans="1:15" s="104" customFormat="1" ht="26.25" thickBot="1" x14ac:dyDescent="0.25">
      <c r="A20" s="143"/>
      <c r="B20" s="279" t="s">
        <v>149</v>
      </c>
      <c r="C20" s="280" t="s">
        <v>146</v>
      </c>
      <c r="D20" s="281" t="s">
        <v>16</v>
      </c>
      <c r="E20" s="282" t="s">
        <v>149</v>
      </c>
      <c r="F20" s="280" t="s">
        <v>146</v>
      </c>
      <c r="G20" s="281" t="s">
        <v>16</v>
      </c>
      <c r="I20" s="143"/>
      <c r="J20" s="279" t="s">
        <v>149</v>
      </c>
      <c r="K20" s="280" t="s">
        <v>146</v>
      </c>
      <c r="L20" s="281" t="s">
        <v>16</v>
      </c>
      <c r="M20" s="282" t="s">
        <v>149</v>
      </c>
      <c r="N20" s="280" t="s">
        <v>146</v>
      </c>
      <c r="O20" s="281" t="s">
        <v>16</v>
      </c>
    </row>
    <row r="21" spans="1:15" s="104" customFormat="1" ht="15.75" x14ac:dyDescent="0.25">
      <c r="A21" s="23" t="s">
        <v>24</v>
      </c>
      <c r="B21" s="114">
        <v>1482.72</v>
      </c>
      <c r="C21" s="115">
        <v>1479.885</v>
      </c>
      <c r="D21" s="85">
        <v>0.19156893947840789</v>
      </c>
      <c r="E21" s="76">
        <v>73.648827152628442</v>
      </c>
      <c r="F21" s="71">
        <v>71.607809134059565</v>
      </c>
      <c r="G21" s="85">
        <v>2.8502729566098215</v>
      </c>
      <c r="I21" s="23" t="s">
        <v>24</v>
      </c>
      <c r="J21" s="114">
        <v>1268.0170000000001</v>
      </c>
      <c r="K21" s="115">
        <v>1281.836</v>
      </c>
      <c r="L21" s="85">
        <v>-1.0780630283437165</v>
      </c>
      <c r="M21" s="76">
        <v>55.063164004525888</v>
      </c>
      <c r="N21" s="71">
        <v>56.566931842077381</v>
      </c>
      <c r="O21" s="85">
        <v>-2.6583867793107232</v>
      </c>
    </row>
    <row r="22" spans="1:15" s="104" customFormat="1" ht="15.75" x14ac:dyDescent="0.25">
      <c r="A22" s="116" t="s">
        <v>56</v>
      </c>
      <c r="B22" s="117">
        <v>1758.6410000000001</v>
      </c>
      <c r="C22" s="81">
        <v>1700.712</v>
      </c>
      <c r="D22" s="25">
        <v>3.4061616546481757</v>
      </c>
      <c r="E22" s="77">
        <v>14.640308826790886</v>
      </c>
      <c r="F22" s="27">
        <v>15.357662897694802</v>
      </c>
      <c r="G22" s="25">
        <v>-4.6709846132355946</v>
      </c>
      <c r="I22" s="116" t="s">
        <v>56</v>
      </c>
      <c r="J22" s="117">
        <v>1367.961</v>
      </c>
      <c r="K22" s="81">
        <v>1391.1959999999999</v>
      </c>
      <c r="L22" s="25">
        <v>-1.6701456875954142</v>
      </c>
      <c r="M22" s="77">
        <v>5.6678985496598244</v>
      </c>
      <c r="N22" s="27">
        <v>5.4036271450887732</v>
      </c>
      <c r="O22" s="25">
        <v>4.8906298949815801</v>
      </c>
    </row>
    <row r="23" spans="1:15" s="104" customFormat="1" ht="16.5" thickBot="1" x14ac:dyDescent="0.3">
      <c r="A23" s="116" t="s">
        <v>40</v>
      </c>
      <c r="B23" s="118">
        <v>1414.2629999999999</v>
      </c>
      <c r="C23" s="82">
        <v>1419.5930000000001</v>
      </c>
      <c r="D23" s="29">
        <v>-0.37545972683720996</v>
      </c>
      <c r="E23" s="78">
        <v>59.008518325837557</v>
      </c>
      <c r="F23" s="31">
        <v>56.250146236364763</v>
      </c>
      <c r="G23" s="29">
        <v>4.9037598549202572</v>
      </c>
      <c r="I23" s="116" t="s">
        <v>40</v>
      </c>
      <c r="J23" s="118">
        <v>1256.502</v>
      </c>
      <c r="K23" s="82">
        <v>1270.242</v>
      </c>
      <c r="L23" s="29">
        <v>-1.0816836476828831</v>
      </c>
      <c r="M23" s="78">
        <v>49.386448797260954</v>
      </c>
      <c r="N23" s="31">
        <v>51.152642133682491</v>
      </c>
      <c r="O23" s="29">
        <v>-3.452790047102086</v>
      </c>
    </row>
    <row r="24" spans="1:15" s="104" customFormat="1" ht="15.75" x14ac:dyDescent="0.25">
      <c r="A24" s="23" t="s">
        <v>25</v>
      </c>
      <c r="B24" s="114">
        <v>1504.741</v>
      </c>
      <c r="C24" s="115">
        <v>1494.3720000000001</v>
      </c>
      <c r="D24" s="85">
        <v>0.69387006715864019</v>
      </c>
      <c r="E24" s="76">
        <v>0.58354369945785856</v>
      </c>
      <c r="F24" s="71">
        <v>0.59669645240995917</v>
      </c>
      <c r="G24" s="85">
        <v>-2.2042619658586537</v>
      </c>
      <c r="I24" s="23" t="s">
        <v>25</v>
      </c>
      <c r="J24" s="114">
        <v>1838.01</v>
      </c>
      <c r="K24" s="115">
        <v>1913.9549999999999</v>
      </c>
      <c r="L24" s="85">
        <v>-3.967961629191906</v>
      </c>
      <c r="M24" s="76">
        <v>0.70931479875979009</v>
      </c>
      <c r="N24" s="71">
        <v>0.51000563516470721</v>
      </c>
      <c r="O24" s="85">
        <v>39.079796349841438</v>
      </c>
    </row>
    <row r="25" spans="1:15" s="104" customFormat="1" ht="15.75" x14ac:dyDescent="0.25">
      <c r="A25" s="116" t="s">
        <v>56</v>
      </c>
      <c r="B25" s="117" t="s">
        <v>62</v>
      </c>
      <c r="C25" s="81" t="s">
        <v>62</v>
      </c>
      <c r="D25" s="25" t="s">
        <v>48</v>
      </c>
      <c r="E25" s="77">
        <v>0.39506088515666576</v>
      </c>
      <c r="F25" s="27">
        <v>0.49797689000685585</v>
      </c>
      <c r="G25" s="25">
        <v>-20.666823484273174</v>
      </c>
      <c r="I25" s="116" t="s">
        <v>56</v>
      </c>
      <c r="J25" s="117" t="s">
        <v>62</v>
      </c>
      <c r="K25" s="81" t="s">
        <v>62</v>
      </c>
      <c r="L25" s="25" t="s">
        <v>48</v>
      </c>
      <c r="M25" s="77">
        <v>9.1840183386478192E-4</v>
      </c>
      <c r="N25" s="27">
        <v>6.092893317779192E-5</v>
      </c>
      <c r="O25" s="25">
        <v>1407.3328646422644</v>
      </c>
    </row>
    <row r="26" spans="1:15" s="104" customFormat="1" ht="16.5" thickBot="1" x14ac:dyDescent="0.3">
      <c r="A26" s="116" t="s">
        <v>40</v>
      </c>
      <c r="B26" s="118">
        <v>1762.3030000000001</v>
      </c>
      <c r="C26" s="82">
        <v>2095.002</v>
      </c>
      <c r="D26" s="29">
        <v>-15.88060536457721</v>
      </c>
      <c r="E26" s="78">
        <v>0.18848281430119274</v>
      </c>
      <c r="F26" s="31">
        <v>9.8719562403103381E-2</v>
      </c>
      <c r="G26" s="29">
        <v>90.927522076685705</v>
      </c>
      <c r="I26" s="116" t="s">
        <v>40</v>
      </c>
      <c r="J26" s="118">
        <v>1783.057</v>
      </c>
      <c r="K26" s="82">
        <v>1791.606</v>
      </c>
      <c r="L26" s="29">
        <v>-0.47716964555822983</v>
      </c>
      <c r="M26" s="78">
        <v>0.62396220592773277</v>
      </c>
      <c r="N26" s="31">
        <v>0.41518498290676858</v>
      </c>
      <c r="O26" s="29">
        <v>50.285350293569245</v>
      </c>
    </row>
    <row r="27" spans="1:15" s="104" customFormat="1" ht="15.75" x14ac:dyDescent="0.25">
      <c r="A27" s="23" t="s">
        <v>57</v>
      </c>
      <c r="B27" s="114">
        <v>5957.018</v>
      </c>
      <c r="C27" s="115">
        <v>5725.5420000000004</v>
      </c>
      <c r="D27" s="85">
        <v>4.0428661600945315</v>
      </c>
      <c r="E27" s="76">
        <v>7.0649190393053493E-2</v>
      </c>
      <c r="F27" s="71">
        <v>9.9124216453538166E-2</v>
      </c>
      <c r="G27" s="85">
        <v>-28.72660897534719</v>
      </c>
      <c r="I27" s="23" t="s">
        <v>57</v>
      </c>
      <c r="J27" s="114">
        <v>3987.0070000000001</v>
      </c>
      <c r="K27" s="115">
        <v>4242.8969999999999</v>
      </c>
      <c r="L27" s="85">
        <v>-6.0310207860336904</v>
      </c>
      <c r="M27" s="76">
        <v>0.1359969435586969</v>
      </c>
      <c r="N27" s="71">
        <v>0.13105813526543042</v>
      </c>
      <c r="O27" s="85">
        <v>3.7684103190267249</v>
      </c>
    </row>
    <row r="28" spans="1:15" s="104" customFormat="1" ht="15.75" x14ac:dyDescent="0.25">
      <c r="A28" s="116" t="s">
        <v>56</v>
      </c>
      <c r="B28" s="117" t="s">
        <v>62</v>
      </c>
      <c r="C28" s="81" t="s">
        <v>62</v>
      </c>
      <c r="D28" s="254" t="s">
        <v>48</v>
      </c>
      <c r="E28" s="77">
        <v>3.6336181542360848E-3</v>
      </c>
      <c r="F28" s="27">
        <v>3.6098346479381555E-3</v>
      </c>
      <c r="G28" s="25">
        <v>0.65885306717618675</v>
      </c>
      <c r="I28" s="116" t="s">
        <v>56</v>
      </c>
      <c r="J28" s="117" t="s">
        <v>62</v>
      </c>
      <c r="K28" s="81" t="s">
        <v>62</v>
      </c>
      <c r="L28" s="254" t="s">
        <v>48</v>
      </c>
      <c r="M28" s="77">
        <v>1.7684745712900241E-2</v>
      </c>
      <c r="N28" s="27">
        <v>1.0837733988999738E-2</v>
      </c>
      <c r="O28" s="25">
        <v>63.177521526641954</v>
      </c>
    </row>
    <row r="29" spans="1:15" s="104" customFormat="1" ht="16.5" thickBot="1" x14ac:dyDescent="0.3">
      <c r="A29" s="116" t="s">
        <v>40</v>
      </c>
      <c r="B29" s="298" t="s">
        <v>62</v>
      </c>
      <c r="C29" s="299" t="s">
        <v>62</v>
      </c>
      <c r="D29" s="300" t="s">
        <v>48</v>
      </c>
      <c r="E29" s="301">
        <v>6.7015572238817406E-2</v>
      </c>
      <c r="F29" s="302">
        <v>9.5514381805600027E-2</v>
      </c>
      <c r="G29" s="303">
        <v>-29.837192083581836</v>
      </c>
      <c r="I29" s="116" t="s">
        <v>40</v>
      </c>
      <c r="J29" s="118" t="s">
        <v>62</v>
      </c>
      <c r="K29" s="82" t="s">
        <v>62</v>
      </c>
      <c r="L29" s="84" t="s">
        <v>48</v>
      </c>
      <c r="M29" s="78">
        <v>0.11827546177244205</v>
      </c>
      <c r="N29" s="31">
        <v>0.1201594723432529</v>
      </c>
      <c r="O29" s="29">
        <v>-1.5679251365459561</v>
      </c>
    </row>
    <row r="30" spans="1:15" s="104" customFormat="1" ht="15.75" x14ac:dyDescent="0.25">
      <c r="A30" s="23" t="s">
        <v>116</v>
      </c>
      <c r="B30" s="309">
        <v>6059.6850000000004</v>
      </c>
      <c r="C30" s="310">
        <v>5515.0479999999998</v>
      </c>
      <c r="D30" s="85">
        <v>9.8754716187420435</v>
      </c>
      <c r="E30" s="76">
        <v>0.35168810899268294</v>
      </c>
      <c r="F30" s="71">
        <v>0.40581993487714063</v>
      </c>
      <c r="G30" s="85">
        <v>-13.338877968339766</v>
      </c>
      <c r="I30" s="23" t="s">
        <v>116</v>
      </c>
      <c r="J30" s="114">
        <v>5094.3159999999998</v>
      </c>
      <c r="K30" s="115">
        <v>5331.2749999999996</v>
      </c>
      <c r="L30" s="85">
        <v>-4.4446966251037479</v>
      </c>
      <c r="M30" s="76">
        <v>1.0675943749724479</v>
      </c>
      <c r="N30" s="71">
        <v>0.64348569552395485</v>
      </c>
      <c r="O30" s="85">
        <v>65.908019773953924</v>
      </c>
    </row>
    <row r="31" spans="1:15" s="104" customFormat="1" ht="15.75" x14ac:dyDescent="0.25">
      <c r="A31" s="116" t="s">
        <v>56</v>
      </c>
      <c r="B31" s="315" t="s">
        <v>62</v>
      </c>
      <c r="C31" s="316" t="s">
        <v>62</v>
      </c>
      <c r="D31" s="317" t="s">
        <v>48</v>
      </c>
      <c r="E31" s="314">
        <v>1.2636736632159567E-2</v>
      </c>
      <c r="F31" s="31">
        <v>1.688328879734893E-2</v>
      </c>
      <c r="G31" s="103">
        <v>-25.152399015150241</v>
      </c>
      <c r="I31" s="116" t="s">
        <v>56</v>
      </c>
      <c r="J31" s="117" t="s">
        <v>62</v>
      </c>
      <c r="K31" s="81" t="s">
        <v>62</v>
      </c>
      <c r="L31" s="254" t="s">
        <v>48</v>
      </c>
      <c r="M31" s="77">
        <v>0.16802345230922958</v>
      </c>
      <c r="N31" s="27">
        <v>0.13259659082816966</v>
      </c>
      <c r="O31" s="25">
        <v>26.71777702563195</v>
      </c>
    </row>
    <row r="32" spans="1:15" s="104" customFormat="1" ht="16.5" thickBot="1" x14ac:dyDescent="0.3">
      <c r="A32" s="116" t="s">
        <v>40</v>
      </c>
      <c r="B32" s="311">
        <v>6028.3209999999999</v>
      </c>
      <c r="C32" s="312">
        <v>5465.6260000000002</v>
      </c>
      <c r="D32" s="313">
        <v>10.295161066637192</v>
      </c>
      <c r="E32" s="284">
        <v>0.33905137236052341</v>
      </c>
      <c r="F32" s="35">
        <v>0.38893664607979167</v>
      </c>
      <c r="G32" s="313">
        <v>-12.826066718597179</v>
      </c>
      <c r="I32" s="116" t="s">
        <v>40</v>
      </c>
      <c r="J32" s="118">
        <v>5639.5029999999997</v>
      </c>
      <c r="K32" s="82">
        <v>5533.0230000000001</v>
      </c>
      <c r="L32" s="29">
        <v>1.924445280635912</v>
      </c>
      <c r="M32" s="78">
        <v>0.76976768107210558</v>
      </c>
      <c r="N32" s="31">
        <v>0.47365391040750709</v>
      </c>
      <c r="O32" s="29">
        <v>62.516906154081497</v>
      </c>
    </row>
    <row r="33" spans="1:15" s="104" customFormat="1" ht="15.75" x14ac:dyDescent="0.25">
      <c r="A33" s="23" t="s">
        <v>26</v>
      </c>
      <c r="B33" s="304">
        <v>1436.3309999999999</v>
      </c>
      <c r="C33" s="305">
        <v>1472.85</v>
      </c>
      <c r="D33" s="306">
        <v>-2.4794785619716881</v>
      </c>
      <c r="E33" s="307">
        <v>9.9490387544544951</v>
      </c>
      <c r="F33" s="308">
        <v>10.062576343395357</v>
      </c>
      <c r="G33" s="306">
        <v>-1.1283153048114025</v>
      </c>
      <c r="I33" s="23" t="s">
        <v>26</v>
      </c>
      <c r="J33" s="114">
        <v>1369.6279999999999</v>
      </c>
      <c r="K33" s="70">
        <v>1393.81</v>
      </c>
      <c r="L33" s="85">
        <v>-1.7349567014155458</v>
      </c>
      <c r="M33" s="76">
        <v>17.888292948143359</v>
      </c>
      <c r="N33" s="71">
        <v>17.369163303326086</v>
      </c>
      <c r="O33" s="85">
        <v>2.9888005297172993</v>
      </c>
    </row>
    <row r="34" spans="1:15" s="104" customFormat="1" ht="15.75" x14ac:dyDescent="0.25">
      <c r="A34" s="116" t="s">
        <v>56</v>
      </c>
      <c r="B34" s="117">
        <v>1430.4159999999999</v>
      </c>
      <c r="C34" s="82">
        <v>1545.125</v>
      </c>
      <c r="D34" s="25">
        <v>-7.4239301027425002</v>
      </c>
      <c r="E34" s="77">
        <v>1.0936675043343853</v>
      </c>
      <c r="F34" s="27">
        <v>1.6083596238271842</v>
      </c>
      <c r="G34" s="25">
        <v>-32.001059456345928</v>
      </c>
      <c r="I34" s="116" t="s">
        <v>56</v>
      </c>
      <c r="J34" s="117">
        <v>1639.171</v>
      </c>
      <c r="K34" s="24">
        <v>1616.3330000000001</v>
      </c>
      <c r="L34" s="25">
        <v>1.412951415333348</v>
      </c>
      <c r="M34" s="77">
        <v>0.97845061937019673</v>
      </c>
      <c r="N34" s="27">
        <v>1.9896800096206784</v>
      </c>
      <c r="O34" s="25">
        <v>-50.823719661498082</v>
      </c>
    </row>
    <row r="35" spans="1:15" s="104" customFormat="1" ht="16.5" thickBot="1" x14ac:dyDescent="0.3">
      <c r="A35" s="116" t="s">
        <v>40</v>
      </c>
      <c r="B35" s="118">
        <v>1437.0909999999999</v>
      </c>
      <c r="C35" s="82">
        <v>1459.162</v>
      </c>
      <c r="D35" s="29">
        <v>-1.512580508538472</v>
      </c>
      <c r="E35" s="78">
        <v>8.8473363764073127</v>
      </c>
      <c r="F35" s="31">
        <v>8.4446933267178412</v>
      </c>
      <c r="G35" s="29">
        <v>4.768000851085552</v>
      </c>
      <c r="I35" s="116" t="s">
        <v>40</v>
      </c>
      <c r="J35" s="118">
        <v>1340.1790000000001</v>
      </c>
      <c r="K35" s="24">
        <v>1366.434</v>
      </c>
      <c r="L35" s="29">
        <v>-1.9214246718099726</v>
      </c>
      <c r="M35" s="78">
        <v>12.669309214876639</v>
      </c>
      <c r="N35" s="31">
        <v>10.923301059531298</v>
      </c>
      <c r="O35" s="29">
        <v>15.984253714419369</v>
      </c>
    </row>
    <row r="36" spans="1:15" s="104" customFormat="1" ht="15.75" x14ac:dyDescent="0.25">
      <c r="A36" s="23" t="s">
        <v>27</v>
      </c>
      <c r="B36" s="114">
        <v>2073.7849999999999</v>
      </c>
      <c r="C36" s="70">
        <v>1967.104</v>
      </c>
      <c r="D36" s="85">
        <v>5.4232516430244573</v>
      </c>
      <c r="E36" s="76">
        <v>8.4315021507255741E-2</v>
      </c>
      <c r="F36" s="71">
        <v>0.12734983809030212</v>
      </c>
      <c r="G36" s="85">
        <v>-33.792596228140432</v>
      </c>
      <c r="I36" s="23" t="s">
        <v>27</v>
      </c>
      <c r="J36" s="114">
        <v>2911.8420000000001</v>
      </c>
      <c r="K36" s="70" t="s">
        <v>62</v>
      </c>
      <c r="L36" s="85" t="s">
        <v>48</v>
      </c>
      <c r="M36" s="76">
        <v>1.6935329816466577E-2</v>
      </c>
      <c r="N36" s="71">
        <v>6.0928933177791921E-3</v>
      </c>
      <c r="O36" s="85">
        <v>177.9521802400335</v>
      </c>
    </row>
    <row r="37" spans="1:15" s="104" customFormat="1" ht="15.75" x14ac:dyDescent="0.25">
      <c r="A37" s="116" t="s">
        <v>56</v>
      </c>
      <c r="B37" s="117" t="s">
        <v>62</v>
      </c>
      <c r="C37" s="82" t="s">
        <v>48</v>
      </c>
      <c r="D37" s="254" t="s">
        <v>48</v>
      </c>
      <c r="E37" s="77">
        <v>3.9741539911484174E-4</v>
      </c>
      <c r="F37" s="27" t="s">
        <v>48</v>
      </c>
      <c r="G37" s="25" t="s">
        <v>48</v>
      </c>
      <c r="I37" s="116" t="s">
        <v>56</v>
      </c>
      <c r="J37" s="117" t="s">
        <v>62</v>
      </c>
      <c r="K37" s="24" t="s">
        <v>48</v>
      </c>
      <c r="L37" s="254" t="s">
        <v>48</v>
      </c>
      <c r="M37" s="77">
        <v>2.9388858683673017E-3</v>
      </c>
      <c r="N37" s="27" t="s">
        <v>48</v>
      </c>
      <c r="O37" s="25" t="s">
        <v>48</v>
      </c>
    </row>
    <row r="38" spans="1:15" s="104" customFormat="1" ht="16.5" thickBot="1" x14ac:dyDescent="0.3">
      <c r="A38" s="116" t="s">
        <v>40</v>
      </c>
      <c r="B38" s="118">
        <v>2055.578</v>
      </c>
      <c r="C38" s="82">
        <v>1967.104</v>
      </c>
      <c r="D38" s="29">
        <v>4.4976778045288874</v>
      </c>
      <c r="E38" s="78">
        <v>8.3917606108140905E-2</v>
      </c>
      <c r="F38" s="31">
        <v>0.12734983809030212</v>
      </c>
      <c r="G38" s="29">
        <v>-34.104662113008722</v>
      </c>
      <c r="I38" s="116" t="s">
        <v>40</v>
      </c>
      <c r="J38" s="118">
        <v>2884.9319999999998</v>
      </c>
      <c r="K38" s="24" t="s">
        <v>62</v>
      </c>
      <c r="L38" s="29" t="s">
        <v>48</v>
      </c>
      <c r="M38" s="78">
        <v>1.3996443948099277E-2</v>
      </c>
      <c r="N38" s="31">
        <v>6.0928933177791921E-3</v>
      </c>
      <c r="O38" s="29">
        <v>129.71752857148107</v>
      </c>
    </row>
    <row r="39" spans="1:15" s="104" customFormat="1" ht="15.75" x14ac:dyDescent="0.25">
      <c r="A39" s="23" t="s">
        <v>58</v>
      </c>
      <c r="B39" s="114" t="s">
        <v>62</v>
      </c>
      <c r="C39" s="70" t="s">
        <v>62</v>
      </c>
      <c r="D39" s="262" t="s">
        <v>48</v>
      </c>
      <c r="E39" s="76">
        <v>3.7183916055794602E-2</v>
      </c>
      <c r="F39" s="71">
        <v>3.7781066293070813E-2</v>
      </c>
      <c r="G39" s="85">
        <v>-1.5805542189944222</v>
      </c>
      <c r="I39" s="23" t="s">
        <v>58</v>
      </c>
      <c r="J39" s="114" t="s">
        <v>62</v>
      </c>
      <c r="K39" s="70" t="s">
        <v>62</v>
      </c>
      <c r="L39" s="262" t="s">
        <v>48</v>
      </c>
      <c r="M39" s="76">
        <v>0.17203503151955096</v>
      </c>
      <c r="N39" s="71">
        <v>0.17796579769568294</v>
      </c>
      <c r="O39" s="85">
        <v>-3.3325314486963591</v>
      </c>
    </row>
    <row r="40" spans="1:15" s="104" customFormat="1" ht="15.75" x14ac:dyDescent="0.25">
      <c r="A40" s="116" t="s">
        <v>56</v>
      </c>
      <c r="B40" s="117" t="s">
        <v>48</v>
      </c>
      <c r="C40" s="82" t="s">
        <v>48</v>
      </c>
      <c r="D40" s="25" t="s">
        <v>48</v>
      </c>
      <c r="E40" s="77" t="s">
        <v>48</v>
      </c>
      <c r="F40" s="27" t="s">
        <v>48</v>
      </c>
      <c r="G40" s="25" t="s">
        <v>48</v>
      </c>
      <c r="I40" s="116" t="s">
        <v>56</v>
      </c>
      <c r="J40" s="117" t="s">
        <v>48</v>
      </c>
      <c r="K40" s="24" t="s">
        <v>62</v>
      </c>
      <c r="L40" s="25" t="s">
        <v>48</v>
      </c>
      <c r="M40" s="77" t="s">
        <v>48</v>
      </c>
      <c r="N40" s="27">
        <v>1.9040291618059976E-3</v>
      </c>
      <c r="O40" s="25" t="s">
        <v>48</v>
      </c>
    </row>
    <row r="41" spans="1:15" s="104" customFormat="1" ht="16.5" thickBot="1" x14ac:dyDescent="0.3">
      <c r="A41" s="116" t="s">
        <v>40</v>
      </c>
      <c r="B41" s="118" t="s">
        <v>62</v>
      </c>
      <c r="C41" s="82" t="s">
        <v>62</v>
      </c>
      <c r="D41" s="84" t="s">
        <v>48</v>
      </c>
      <c r="E41" s="78">
        <v>3.7183916055794602E-2</v>
      </c>
      <c r="F41" s="31">
        <v>3.7781066293070813E-2</v>
      </c>
      <c r="G41" s="29">
        <v>-1.5805542189944222</v>
      </c>
      <c r="I41" s="116" t="s">
        <v>40</v>
      </c>
      <c r="J41" s="118" t="s">
        <v>62</v>
      </c>
      <c r="K41" s="24" t="s">
        <v>62</v>
      </c>
      <c r="L41" s="84" t="s">
        <v>48</v>
      </c>
      <c r="M41" s="78">
        <v>0.17203503151955096</v>
      </c>
      <c r="N41" s="31">
        <v>0.17606176853387695</v>
      </c>
      <c r="O41" s="29">
        <v>-2.2871160774186943</v>
      </c>
    </row>
    <row r="42" spans="1:15" s="104" customFormat="1" ht="15.75" x14ac:dyDescent="0.25">
      <c r="A42" s="23" t="s">
        <v>117</v>
      </c>
      <c r="B42" s="114" t="s">
        <v>62</v>
      </c>
      <c r="C42" s="70">
        <v>4265.47</v>
      </c>
      <c r="D42" s="85" t="s">
        <v>48</v>
      </c>
      <c r="E42" s="76">
        <v>6.2209281782234144E-2</v>
      </c>
      <c r="F42" s="71">
        <v>4.5826069592804233E-2</v>
      </c>
      <c r="G42" s="85">
        <v>35.750856084769836</v>
      </c>
      <c r="I42" s="23" t="s">
        <v>117</v>
      </c>
      <c r="J42" s="114">
        <v>5771.6580000000004</v>
      </c>
      <c r="K42" s="70">
        <v>5852.4780000000001</v>
      </c>
      <c r="L42" s="85">
        <v>-1.3809535037978735</v>
      </c>
      <c r="M42" s="76">
        <v>0.24627128855450897</v>
      </c>
      <c r="N42" s="71">
        <v>0.19921476314143788</v>
      </c>
      <c r="O42" s="85">
        <v>23.621003117957702</v>
      </c>
    </row>
    <row r="43" spans="1:15" s="104" customFormat="1" ht="15.75" x14ac:dyDescent="0.25">
      <c r="A43" s="116" t="s">
        <v>56</v>
      </c>
      <c r="B43" s="117" t="s">
        <v>62</v>
      </c>
      <c r="C43" s="82" t="s">
        <v>62</v>
      </c>
      <c r="D43" s="254" t="s">
        <v>48</v>
      </c>
      <c r="E43" s="77">
        <v>3.7380656352386109E-3</v>
      </c>
      <c r="F43" s="27">
        <v>5.6090660456308734E-3</v>
      </c>
      <c r="G43" s="25">
        <v>-33.356719196588166</v>
      </c>
      <c r="I43" s="116" t="s">
        <v>56</v>
      </c>
      <c r="J43" s="117" t="s">
        <v>62</v>
      </c>
      <c r="K43" s="24" t="s">
        <v>62</v>
      </c>
      <c r="L43" s="25" t="s">
        <v>48</v>
      </c>
      <c r="M43" s="77">
        <v>3.5810324306055574E-2</v>
      </c>
      <c r="N43" s="27">
        <v>2.1180420395929912E-2</v>
      </c>
      <c r="O43" s="25">
        <v>69.072773989589862</v>
      </c>
    </row>
    <row r="44" spans="1:15" s="104" customFormat="1" ht="16.5" thickBot="1" x14ac:dyDescent="0.3">
      <c r="A44" s="116" t="s">
        <v>40</v>
      </c>
      <c r="B44" s="119" t="s">
        <v>62</v>
      </c>
      <c r="C44" s="36">
        <v>4261.7330000000002</v>
      </c>
      <c r="D44" s="33" t="s">
        <v>48</v>
      </c>
      <c r="E44" s="78">
        <v>5.8471216146995526E-2</v>
      </c>
      <c r="F44" s="31">
        <v>4.0217003547173363E-2</v>
      </c>
      <c r="G44" s="29">
        <v>45.389290573104255</v>
      </c>
      <c r="I44" s="116" t="s">
        <v>40</v>
      </c>
      <c r="J44" s="119" t="s">
        <v>62</v>
      </c>
      <c r="K44" s="36" t="s">
        <v>62</v>
      </c>
      <c r="L44" s="33" t="s">
        <v>48</v>
      </c>
      <c r="M44" s="78">
        <v>0.21046096424845342</v>
      </c>
      <c r="N44" s="31">
        <v>0.17803434274550797</v>
      </c>
      <c r="O44" s="29">
        <v>18.213689001170881</v>
      </c>
    </row>
    <row r="45" spans="1:15" s="104" customFormat="1" ht="16.5" customHeight="1" thickBot="1" x14ac:dyDescent="0.3">
      <c r="A45" s="102" t="s">
        <v>45</v>
      </c>
      <c r="B45" s="120"/>
      <c r="C45" s="121"/>
      <c r="D45" s="122"/>
      <c r="E45" s="122"/>
      <c r="F45" s="122"/>
      <c r="G45" s="123"/>
      <c r="I45" s="102" t="s">
        <v>45</v>
      </c>
      <c r="J45" s="120"/>
      <c r="K45" s="121"/>
      <c r="L45" s="122"/>
      <c r="M45" s="122"/>
      <c r="N45" s="122"/>
      <c r="O45" s="123"/>
    </row>
    <row r="46" spans="1:15" s="104" customFormat="1" ht="15.75" x14ac:dyDescent="0.25">
      <c r="A46" s="124" t="s">
        <v>17</v>
      </c>
      <c r="B46" s="125">
        <v>1117.7819999999999</v>
      </c>
      <c r="C46" s="67">
        <v>1133.78</v>
      </c>
      <c r="D46" s="68">
        <v>-1.411032122634025</v>
      </c>
      <c r="E46" s="109">
        <v>11.499604119175197</v>
      </c>
      <c r="F46" s="110">
        <v>11.143190962416373</v>
      </c>
      <c r="G46" s="68">
        <v>3.1984837912311717</v>
      </c>
      <c r="I46" s="124" t="s">
        <v>17</v>
      </c>
      <c r="J46" s="125">
        <v>1028.5550000000001</v>
      </c>
      <c r="K46" s="67">
        <v>1030.0150000000001</v>
      </c>
      <c r="L46" s="68">
        <v>-0.14174550856055845</v>
      </c>
      <c r="M46" s="109">
        <v>8.213723127562341</v>
      </c>
      <c r="N46" s="110">
        <v>8.0841955602457283</v>
      </c>
      <c r="O46" s="68">
        <v>1.6022319889633596</v>
      </c>
    </row>
    <row r="47" spans="1:15" s="104" customFormat="1" ht="15.75" x14ac:dyDescent="0.25">
      <c r="A47" s="126" t="s">
        <v>18</v>
      </c>
      <c r="B47" s="127">
        <v>1582.3219999999999</v>
      </c>
      <c r="C47" s="24">
        <v>1615.4739999999999</v>
      </c>
      <c r="D47" s="29">
        <v>-2.052153114194351</v>
      </c>
      <c r="E47" s="30">
        <v>0.5105056564015712</v>
      </c>
      <c r="F47" s="31">
        <v>0.51433933695711054</v>
      </c>
      <c r="G47" s="29">
        <v>-0.74536016984814513</v>
      </c>
      <c r="I47" s="126" t="s">
        <v>18</v>
      </c>
      <c r="J47" s="127">
        <v>1879.4490000000001</v>
      </c>
      <c r="K47" s="24">
        <v>1872.261</v>
      </c>
      <c r="L47" s="29">
        <v>0.38392083155073475</v>
      </c>
      <c r="M47" s="30">
        <v>0.3070841843856994</v>
      </c>
      <c r="N47" s="31">
        <v>0.28993794464317008</v>
      </c>
      <c r="O47" s="29">
        <v>5.9137619133057573</v>
      </c>
    </row>
    <row r="48" spans="1:15" s="104" customFormat="1" ht="15.75" x14ac:dyDescent="0.25">
      <c r="A48" s="128" t="s">
        <v>55</v>
      </c>
      <c r="B48" s="127">
        <v>4395.9350000000004</v>
      </c>
      <c r="C48" s="24">
        <v>4719.7860000000001</v>
      </c>
      <c r="D48" s="29">
        <v>-6.8615610962022355</v>
      </c>
      <c r="E48" s="30">
        <v>0.13752933692932623</v>
      </c>
      <c r="F48" s="31">
        <v>9.6992771356198437E-2</v>
      </c>
      <c r="G48" s="29">
        <v>41.793388317837007</v>
      </c>
      <c r="I48" s="128" t="s">
        <v>55</v>
      </c>
      <c r="J48" s="127" t="s">
        <v>62</v>
      </c>
      <c r="K48" s="24" t="s">
        <v>62</v>
      </c>
      <c r="L48" s="29" t="s">
        <v>48</v>
      </c>
      <c r="M48" s="30">
        <v>0.17972756528000236</v>
      </c>
      <c r="N48" s="31">
        <v>0.18470606092847622</v>
      </c>
      <c r="O48" s="29">
        <v>-2.6953612802135831</v>
      </c>
    </row>
    <row r="49" spans="1:15" s="104" customFormat="1" ht="16.5" thickBot="1" x14ac:dyDescent="0.3">
      <c r="A49" s="129" t="s">
        <v>63</v>
      </c>
      <c r="B49" s="130">
        <v>5896.732</v>
      </c>
      <c r="C49" s="36">
        <v>5266.5870000000004</v>
      </c>
      <c r="D49" s="33">
        <v>11.964959469956529</v>
      </c>
      <c r="E49" s="34">
        <v>0.18641930063231543</v>
      </c>
      <c r="F49" s="35">
        <v>0.14378840807974744</v>
      </c>
      <c r="G49" s="33">
        <v>29.648351436594382</v>
      </c>
      <c r="I49" s="129" t="s">
        <v>63</v>
      </c>
      <c r="J49" s="130">
        <v>2222.3539999999998</v>
      </c>
      <c r="K49" s="36">
        <v>2274.107</v>
      </c>
      <c r="L49" s="33">
        <v>-2.2757504374244553</v>
      </c>
      <c r="M49" s="34">
        <v>0.47250672270142391</v>
      </c>
      <c r="N49" s="35">
        <v>0.40662446779528877</v>
      </c>
      <c r="O49" s="33">
        <v>16.202235754121645</v>
      </c>
    </row>
    <row r="50" spans="1:15" s="104" customFormat="1" ht="16.5" thickBot="1" x14ac:dyDescent="0.3">
      <c r="A50" s="102" t="s">
        <v>46</v>
      </c>
      <c r="B50" s="120"/>
      <c r="C50" s="121"/>
      <c r="D50" s="122"/>
      <c r="E50" s="122"/>
      <c r="F50" s="122"/>
      <c r="G50" s="123"/>
      <c r="I50" s="102" t="s">
        <v>46</v>
      </c>
      <c r="J50" s="120"/>
      <c r="K50" s="121"/>
      <c r="L50" s="122"/>
      <c r="M50" s="122"/>
      <c r="N50" s="122"/>
      <c r="O50" s="123"/>
    </row>
    <row r="51" spans="1:15" s="104" customFormat="1" ht="15.75" x14ac:dyDescent="0.25">
      <c r="A51" s="124" t="s">
        <v>17</v>
      </c>
      <c r="B51" s="125">
        <v>1086.6410000000001</v>
      </c>
      <c r="C51" s="67">
        <v>1084.0340000000001</v>
      </c>
      <c r="D51" s="68">
        <v>0.24049061191807364</v>
      </c>
      <c r="E51" s="109">
        <v>3.3813636731004149</v>
      </c>
      <c r="F51" s="110">
        <v>3.4844119246821021</v>
      </c>
      <c r="G51" s="68">
        <v>-2.9574072701260437</v>
      </c>
      <c r="I51" s="124" t="s">
        <v>17</v>
      </c>
      <c r="J51" s="125">
        <v>1050.8710000000001</v>
      </c>
      <c r="K51" s="67">
        <v>1065.8510000000001</v>
      </c>
      <c r="L51" s="68">
        <v>-1.4054497298402888</v>
      </c>
      <c r="M51" s="109">
        <v>4.3526148737013797</v>
      </c>
      <c r="N51" s="110">
        <v>4.6077505715705138</v>
      </c>
      <c r="O51" s="68">
        <v>-5.5370987189129304</v>
      </c>
    </row>
    <row r="52" spans="1:15" s="104" customFormat="1" ht="15.75" x14ac:dyDescent="0.25">
      <c r="A52" s="126" t="s">
        <v>18</v>
      </c>
      <c r="B52" s="127" t="s">
        <v>62</v>
      </c>
      <c r="C52" s="24" t="s">
        <v>62</v>
      </c>
      <c r="D52" s="29" t="s">
        <v>48</v>
      </c>
      <c r="E52" s="30">
        <v>0.20601069936689756</v>
      </c>
      <c r="F52" s="31">
        <v>0.15569565399947244</v>
      </c>
      <c r="G52" s="29">
        <v>32.316281203067881</v>
      </c>
      <c r="I52" s="126" t="s">
        <v>18</v>
      </c>
      <c r="J52" s="127" t="s">
        <v>62</v>
      </c>
      <c r="K52" s="24" t="s">
        <v>62</v>
      </c>
      <c r="L52" s="29" t="s">
        <v>48</v>
      </c>
      <c r="M52" s="30">
        <v>2.7331638575815911E-2</v>
      </c>
      <c r="N52" s="31">
        <v>1.8278679953337575E-2</v>
      </c>
      <c r="O52" s="29">
        <v>49.527420172512635</v>
      </c>
    </row>
    <row r="53" spans="1:15" s="104" customFormat="1" ht="15.75" x14ac:dyDescent="0.25">
      <c r="A53" s="128" t="s">
        <v>55</v>
      </c>
      <c r="B53" s="127" t="s">
        <v>48</v>
      </c>
      <c r="C53" s="24" t="s">
        <v>48</v>
      </c>
      <c r="D53" s="29" t="s">
        <v>48</v>
      </c>
      <c r="E53" s="30" t="s">
        <v>48</v>
      </c>
      <c r="F53" s="31" t="s">
        <v>48</v>
      </c>
      <c r="G53" s="29" t="s">
        <v>48</v>
      </c>
      <c r="I53" s="128" t="s">
        <v>55</v>
      </c>
      <c r="J53" s="127" t="s">
        <v>62</v>
      </c>
      <c r="K53" s="24" t="s">
        <v>62</v>
      </c>
      <c r="L53" s="84" t="s">
        <v>48</v>
      </c>
      <c r="M53" s="30">
        <v>7.4324423611009063E-2</v>
      </c>
      <c r="N53" s="31">
        <v>8.4272330701533449E-2</v>
      </c>
      <c r="O53" s="29">
        <v>-11.804476045354432</v>
      </c>
    </row>
    <row r="54" spans="1:15" s="104" customFormat="1" ht="16.5" thickBot="1" x14ac:dyDescent="0.3">
      <c r="A54" s="129" t="s">
        <v>63</v>
      </c>
      <c r="B54" s="130" t="s">
        <v>62</v>
      </c>
      <c r="C54" s="36" t="s">
        <v>62</v>
      </c>
      <c r="D54" s="33" t="s">
        <v>48</v>
      </c>
      <c r="E54" s="34">
        <v>2.7464945404174209E-2</v>
      </c>
      <c r="F54" s="35">
        <v>2.0833673883771817E-2</v>
      </c>
      <c r="G54" s="33">
        <v>31.829582998166039</v>
      </c>
      <c r="I54" s="129" t="s">
        <v>63</v>
      </c>
      <c r="J54" s="130" t="s">
        <v>62</v>
      </c>
      <c r="K54" s="36" t="s">
        <v>62</v>
      </c>
      <c r="L54" s="33" t="s">
        <v>48</v>
      </c>
      <c r="M54" s="34">
        <v>8.9305394325011389E-2</v>
      </c>
      <c r="N54" s="35">
        <v>0.10336593513612399</v>
      </c>
      <c r="O54" s="33">
        <v>-13.602683313991296</v>
      </c>
    </row>
    <row r="55" spans="1:15" s="104" customFormat="1" ht="16.5" thickBot="1" x14ac:dyDescent="0.3">
      <c r="A55" s="102" t="s">
        <v>47</v>
      </c>
      <c r="B55" s="120"/>
      <c r="C55" s="121"/>
      <c r="D55" s="122"/>
      <c r="E55" s="122"/>
      <c r="F55" s="122"/>
      <c r="G55" s="123"/>
      <c r="I55" s="102" t="s">
        <v>47</v>
      </c>
      <c r="J55" s="120"/>
      <c r="K55" s="121"/>
      <c r="L55" s="122"/>
      <c r="M55" s="122"/>
      <c r="N55" s="122"/>
      <c r="O55" s="123"/>
    </row>
    <row r="56" spans="1:15" s="104" customFormat="1" ht="15.75" x14ac:dyDescent="0.25">
      <c r="A56" s="124" t="s">
        <v>17</v>
      </c>
      <c r="B56" s="125">
        <v>1473.2909999999999</v>
      </c>
      <c r="C56" s="67">
        <v>1462.4110000000001</v>
      </c>
      <c r="D56" s="68">
        <v>0.74397689842321213</v>
      </c>
      <c r="E56" s="109">
        <v>1.204014346884045</v>
      </c>
      <c r="F56" s="110">
        <v>1.3007223836030652</v>
      </c>
      <c r="G56" s="68">
        <v>-7.4349482978169599</v>
      </c>
      <c r="I56" s="124" t="s">
        <v>17</v>
      </c>
      <c r="J56" s="125" t="s">
        <v>62</v>
      </c>
      <c r="K56" s="67" t="s">
        <v>62</v>
      </c>
      <c r="L56" s="68" t="s">
        <v>48</v>
      </c>
      <c r="M56" s="109">
        <v>9.5021527338985798</v>
      </c>
      <c r="N56" s="110">
        <v>9.2261637064471405</v>
      </c>
      <c r="O56" s="68">
        <v>2.9913736221543665</v>
      </c>
    </row>
    <row r="57" spans="1:15" s="104" customFormat="1" ht="15.75" x14ac:dyDescent="0.25">
      <c r="A57" s="126" t="s">
        <v>18</v>
      </c>
      <c r="B57" s="127" t="s">
        <v>62</v>
      </c>
      <c r="C57" s="24" t="s">
        <v>62</v>
      </c>
      <c r="D57" s="29" t="s">
        <v>48</v>
      </c>
      <c r="E57" s="30">
        <v>2.4743402019102065E-2</v>
      </c>
      <c r="F57" s="31">
        <v>2.8037317276660614E-2</v>
      </c>
      <c r="G57" s="29">
        <v>-11.748325365995468</v>
      </c>
      <c r="I57" s="126" t="s">
        <v>18</v>
      </c>
      <c r="J57" s="127" t="s">
        <v>62</v>
      </c>
      <c r="K57" s="24" t="s">
        <v>62</v>
      </c>
      <c r="L57" s="29" t="s">
        <v>48</v>
      </c>
      <c r="M57" s="30">
        <v>6.0834937475203145E-3</v>
      </c>
      <c r="N57" s="31">
        <v>9.253581726377148E-3</v>
      </c>
      <c r="O57" s="29">
        <v>-34.257956244343326</v>
      </c>
    </row>
    <row r="58" spans="1:15" s="104" customFormat="1" ht="16.5" customHeight="1" x14ac:dyDescent="0.25">
      <c r="A58" s="128" t="s">
        <v>55</v>
      </c>
      <c r="B58" s="127" t="s">
        <v>48</v>
      </c>
      <c r="C58" s="24" t="s">
        <v>48</v>
      </c>
      <c r="D58" s="29" t="s">
        <v>48</v>
      </c>
      <c r="E58" s="30" t="s">
        <v>48</v>
      </c>
      <c r="F58" s="31" t="s">
        <v>48</v>
      </c>
      <c r="G58" s="29" t="s">
        <v>48</v>
      </c>
      <c r="I58" s="128" t="s">
        <v>55</v>
      </c>
      <c r="J58" s="127" t="s">
        <v>62</v>
      </c>
      <c r="K58" s="24" t="s">
        <v>62</v>
      </c>
      <c r="L58" s="84" t="s">
        <v>48</v>
      </c>
      <c r="M58" s="30">
        <v>1.6009580767930878E-2</v>
      </c>
      <c r="N58" s="31">
        <v>3.2916856149302079E-2</v>
      </c>
      <c r="O58" s="29">
        <v>-51.363578905240246</v>
      </c>
    </row>
    <row r="59" spans="1:15" s="104" customFormat="1" ht="16.5" thickBot="1" x14ac:dyDescent="0.3">
      <c r="A59" s="129" t="s">
        <v>63</v>
      </c>
      <c r="B59" s="130" t="s">
        <v>48</v>
      </c>
      <c r="C59" s="36" t="s">
        <v>48</v>
      </c>
      <c r="D59" s="33" t="s">
        <v>48</v>
      </c>
      <c r="E59" s="34" t="s">
        <v>48</v>
      </c>
      <c r="F59" s="35" t="s">
        <v>48</v>
      </c>
      <c r="G59" s="33" t="s">
        <v>48</v>
      </c>
      <c r="I59" s="129" t="s">
        <v>63</v>
      </c>
      <c r="J59" s="130" t="s">
        <v>62</v>
      </c>
      <c r="K59" s="36" t="s">
        <v>62</v>
      </c>
      <c r="L59" s="33" t="s">
        <v>48</v>
      </c>
      <c r="M59" s="34">
        <v>0.29013416013989096</v>
      </c>
      <c r="N59" s="35">
        <v>0.19355598847255046</v>
      </c>
      <c r="O59" s="33">
        <v>49.896762393914223</v>
      </c>
    </row>
    <row r="60" spans="1:15" s="104" customFormat="1" ht="15.75" x14ac:dyDescent="0.25">
      <c r="A60" s="106"/>
      <c r="B60" s="107"/>
      <c r="C60" s="83"/>
      <c r="D60" s="105"/>
      <c r="E60" s="105"/>
      <c r="F60" s="105"/>
      <c r="G60" s="105"/>
    </row>
    <row r="61" spans="1:15" s="104" customFormat="1" ht="18.75" x14ac:dyDescent="0.25">
      <c r="A61" s="264" t="s">
        <v>111</v>
      </c>
      <c r="B61" s="107"/>
      <c r="C61" s="83"/>
      <c r="D61" s="105"/>
      <c r="E61" s="105"/>
      <c r="F61" s="105"/>
      <c r="G61" s="105"/>
    </row>
    <row r="62" spans="1:15" ht="15.75" x14ac:dyDescent="0.2">
      <c r="A62" s="47" t="s">
        <v>21</v>
      </c>
      <c r="B62" s="79"/>
      <c r="C62" s="79"/>
      <c r="E62" s="79"/>
    </row>
    <row r="63" spans="1:15" ht="15.75" x14ac:dyDescent="0.25">
      <c r="A63" s="80" t="s">
        <v>50</v>
      </c>
    </row>
    <row r="64" spans="1:15" ht="15.75" x14ac:dyDescent="0.25">
      <c r="A64" s="80" t="s">
        <v>49</v>
      </c>
    </row>
  </sheetData>
  <mergeCells count="2">
    <mergeCell ref="A4:A6"/>
    <mergeCell ref="I4:I6"/>
  </mergeCells>
  <phoneticPr fontId="8" type="noConversion"/>
  <pageMargins left="0.3" right="0.24" top="1" bottom="1" header="0.5" footer="0.5"/>
  <pageSetup paperSize="9"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"/>
  <sheetViews>
    <sheetView zoomScaleNormal="100" workbookViewId="0">
      <selection activeCell="Q32" sqref="Q32"/>
    </sheetView>
  </sheetViews>
  <sheetFormatPr defaultRowHeight="12.75" x14ac:dyDescent="0.2"/>
  <sheetData/>
  <phoneticPr fontId="8" type="noConversion"/>
  <pageMargins left="0.75" right="0.75" top="1" bottom="1" header="0.5" footer="0.5"/>
  <pageSetup orientation="portrait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I40"/>
  <sheetViews>
    <sheetView zoomScale="80" zoomScaleNormal="80" workbookViewId="0">
      <selection activeCell="K43" sqref="K43"/>
    </sheetView>
  </sheetViews>
  <sheetFormatPr defaultRowHeight="12.75" x14ac:dyDescent="0.2"/>
  <cols>
    <col min="1" max="1" width="30" customWidth="1"/>
    <col min="2" max="2" width="13" customWidth="1"/>
    <col min="3" max="3" width="14" customWidth="1"/>
    <col min="4" max="4" width="10.5703125" customWidth="1"/>
    <col min="5" max="5" width="13" customWidth="1"/>
    <col min="6" max="6" width="14.28515625" customWidth="1"/>
    <col min="7" max="7" width="9.5703125" customWidth="1"/>
    <col min="8" max="8" width="8.85546875" customWidth="1"/>
  </cols>
  <sheetData>
    <row r="1" spans="1:9" ht="20.25" customHeight="1" x14ac:dyDescent="0.2">
      <c r="A1" s="8" t="s">
        <v>53</v>
      </c>
      <c r="F1" s="63" t="str">
        <f xml:space="preserve"> (Bydło_PL!G1)</f>
        <v>sierpień - wrzesień 2020r.</v>
      </c>
    </row>
    <row r="2" spans="1:9" ht="13.5" thickBot="1" x14ac:dyDescent="0.25"/>
    <row r="3" spans="1:9" ht="21" thickBot="1" x14ac:dyDescent="0.35">
      <c r="A3" s="11" t="s">
        <v>12</v>
      </c>
      <c r="B3" s="12"/>
      <c r="C3" s="12"/>
      <c r="D3" s="12"/>
      <c r="E3" s="12"/>
      <c r="F3" s="12"/>
      <c r="G3" s="13"/>
    </row>
    <row r="4" spans="1:9" ht="21" thickBot="1" x14ac:dyDescent="0.25">
      <c r="A4" s="290"/>
      <c r="B4" s="132">
        <v>2020</v>
      </c>
      <c r="C4" s="14"/>
      <c r="D4" s="15"/>
      <c r="E4" s="16"/>
      <c r="F4" s="14"/>
      <c r="G4" s="15"/>
    </row>
    <row r="5" spans="1:9" ht="30" customHeight="1" x14ac:dyDescent="0.2">
      <c r="A5" s="318" t="s">
        <v>13</v>
      </c>
      <c r="B5" s="66" t="s">
        <v>14</v>
      </c>
      <c r="C5" s="17"/>
      <c r="D5" s="18"/>
      <c r="E5" s="19" t="s">
        <v>15</v>
      </c>
      <c r="F5" s="20"/>
      <c r="G5" s="18"/>
    </row>
    <row r="6" spans="1:9" ht="32.25" customHeight="1" thickBot="1" x14ac:dyDescent="0.25">
      <c r="A6" s="320"/>
      <c r="B6" s="319" t="s">
        <v>149</v>
      </c>
      <c r="C6" s="285" t="s">
        <v>146</v>
      </c>
      <c r="D6" s="21" t="s">
        <v>16</v>
      </c>
      <c r="E6" s="286" t="s">
        <v>149</v>
      </c>
      <c r="F6" s="287" t="s">
        <v>146</v>
      </c>
      <c r="G6" s="21" t="s">
        <v>16</v>
      </c>
    </row>
    <row r="7" spans="1:9" ht="16.5" thickBot="1" x14ac:dyDescent="0.3">
      <c r="A7" s="136" t="s">
        <v>61</v>
      </c>
      <c r="B7" s="137">
        <v>1449.883</v>
      </c>
      <c r="C7" s="22">
        <v>1459.8219999999999</v>
      </c>
      <c r="D7" s="89">
        <v>-0.680836430742916</v>
      </c>
      <c r="E7" s="90">
        <v>100</v>
      </c>
      <c r="F7" s="91">
        <v>100</v>
      </c>
      <c r="G7" s="92" t="s">
        <v>48</v>
      </c>
    </row>
    <row r="8" spans="1:9" ht="15.75" x14ac:dyDescent="0.25">
      <c r="A8" s="94" t="s">
        <v>19</v>
      </c>
      <c r="B8" s="95"/>
      <c r="C8" s="96"/>
      <c r="D8" s="97"/>
      <c r="E8" s="97"/>
      <c r="F8" s="97"/>
      <c r="G8" s="98"/>
      <c r="I8" s="45"/>
    </row>
    <row r="9" spans="1:9" ht="15.75" x14ac:dyDescent="0.25">
      <c r="A9" s="126" t="s">
        <v>17</v>
      </c>
      <c r="B9" s="127">
        <v>1094.5329999999999</v>
      </c>
      <c r="C9" s="24">
        <v>1119.6949999999999</v>
      </c>
      <c r="D9" s="25">
        <v>-2.2472191087751607</v>
      </c>
      <c r="E9" s="26">
        <v>63.15269225277379</v>
      </c>
      <c r="F9" s="27">
        <v>63.379130185424771</v>
      </c>
      <c r="G9" s="25">
        <v>-0.35727522922530547</v>
      </c>
    </row>
    <row r="10" spans="1:9" ht="15.75" x14ac:dyDescent="0.25">
      <c r="A10" s="126" t="s">
        <v>18</v>
      </c>
      <c r="B10" s="321">
        <v>1756.1780000000001</v>
      </c>
      <c r="C10" s="24">
        <v>1730.595</v>
      </c>
      <c r="D10" s="29">
        <v>1.4782777021775795</v>
      </c>
      <c r="E10" s="30">
        <v>31.38457221522102</v>
      </c>
      <c r="F10" s="31">
        <v>32.231994704514776</v>
      </c>
      <c r="G10" s="29">
        <v>-2.6291344890766446</v>
      </c>
    </row>
    <row r="11" spans="1:9" ht="15.75" x14ac:dyDescent="0.25">
      <c r="A11" s="126" t="s">
        <v>55</v>
      </c>
      <c r="B11" s="321">
        <v>4150.8980000000001</v>
      </c>
      <c r="C11" s="24">
        <v>4209.7539999999999</v>
      </c>
      <c r="D11" s="29">
        <v>-1.3980864440059864</v>
      </c>
      <c r="E11" s="288">
        <v>1.7634781795359236</v>
      </c>
      <c r="F11" s="31">
        <v>1.5069108091100978</v>
      </c>
      <c r="G11" s="29">
        <v>17.026048846072115</v>
      </c>
    </row>
    <row r="12" spans="1:9" ht="15.75" x14ac:dyDescent="0.25">
      <c r="A12" s="126" t="s">
        <v>63</v>
      </c>
      <c r="B12" s="321">
        <v>3574.9009999999998</v>
      </c>
      <c r="C12" s="28">
        <v>4454.8100000000004</v>
      </c>
      <c r="D12" s="29">
        <v>-19.7518861634952</v>
      </c>
      <c r="E12" s="31">
        <v>3.5322997197471997</v>
      </c>
      <c r="F12" s="31">
        <v>2.6914853352609711</v>
      </c>
      <c r="G12" s="29">
        <v>31.239790663942134</v>
      </c>
    </row>
    <row r="13" spans="1:9" ht="16.5" thickBot="1" x14ac:dyDescent="0.3">
      <c r="A13" s="139" t="s">
        <v>115</v>
      </c>
      <c r="B13" s="130">
        <v>4798.0950000000003</v>
      </c>
      <c r="C13" s="36">
        <v>4738.7</v>
      </c>
      <c r="D13" s="29">
        <v>1.253402832000347</v>
      </c>
      <c r="E13" s="289">
        <v>0.16695763272206413</v>
      </c>
      <c r="F13" s="113">
        <v>0.19047896568939268</v>
      </c>
      <c r="G13" s="25">
        <v>-12.348519891526481</v>
      </c>
    </row>
    <row r="14" spans="1:9" ht="18.75" x14ac:dyDescent="0.3">
      <c r="A14" s="144" t="s">
        <v>20</v>
      </c>
      <c r="B14" s="99"/>
      <c r="C14" s="93"/>
      <c r="D14" s="100"/>
      <c r="E14" s="100"/>
      <c r="F14" s="100"/>
      <c r="G14" s="101"/>
    </row>
    <row r="15" spans="1:9" ht="15.75" x14ac:dyDescent="0.25">
      <c r="A15" s="322" t="s">
        <v>56</v>
      </c>
      <c r="B15" s="127">
        <v>1619.106</v>
      </c>
      <c r="C15" s="24">
        <v>1583.932</v>
      </c>
      <c r="D15" s="25">
        <v>2.2206761401373276</v>
      </c>
      <c r="E15" s="26">
        <v>9.121833101074591</v>
      </c>
      <c r="F15" s="27">
        <v>9.6974069937359513</v>
      </c>
      <c r="G15" s="25">
        <v>-5.935338106703707</v>
      </c>
    </row>
    <row r="16" spans="1:9" ht="15.75" x14ac:dyDescent="0.25">
      <c r="A16" s="322" t="s">
        <v>40</v>
      </c>
      <c r="B16" s="321">
        <v>992.447</v>
      </c>
      <c r="C16" s="28">
        <v>1024.1320000000001</v>
      </c>
      <c r="D16" s="29">
        <v>-3.0938394660063406</v>
      </c>
      <c r="E16" s="30">
        <v>50.939610571495805</v>
      </c>
      <c r="F16" s="31">
        <v>50.587612763337972</v>
      </c>
      <c r="G16" s="29">
        <v>0.69581818340503709</v>
      </c>
    </row>
    <row r="17" spans="1:7" ht="15.75" x14ac:dyDescent="0.25">
      <c r="A17" s="322" t="s">
        <v>41</v>
      </c>
      <c r="B17" s="321">
        <v>1229.239</v>
      </c>
      <c r="C17" s="28">
        <v>1229.8</v>
      </c>
      <c r="D17" s="29">
        <v>-4.5617173524143906E-2</v>
      </c>
      <c r="E17" s="30">
        <v>2.8458719056145587</v>
      </c>
      <c r="F17" s="31">
        <v>2.8262455886133386</v>
      </c>
      <c r="G17" s="29">
        <v>0.69443069916827316</v>
      </c>
    </row>
    <row r="18" spans="1:7" ht="15.75" x14ac:dyDescent="0.25">
      <c r="A18" s="323" t="s">
        <v>42</v>
      </c>
      <c r="B18" s="321">
        <v>1310.751</v>
      </c>
      <c r="C18" s="28">
        <v>1291.9649999999999</v>
      </c>
      <c r="D18" s="29">
        <v>1.4540641580847824</v>
      </c>
      <c r="E18" s="30">
        <v>0.14482796020440097</v>
      </c>
      <c r="F18" s="31">
        <v>0.14990408721258863</v>
      </c>
      <c r="G18" s="29">
        <v>-3.3862499032390461</v>
      </c>
    </row>
    <row r="19" spans="1:7" ht="16.5" thickBot="1" x14ac:dyDescent="0.3">
      <c r="A19" s="324" t="s">
        <v>39</v>
      </c>
      <c r="B19" s="321" t="s">
        <v>62</v>
      </c>
      <c r="C19" s="28">
        <v>1080.8440000000001</v>
      </c>
      <c r="D19" s="29" t="s">
        <v>48</v>
      </c>
      <c r="E19" s="30">
        <v>0.1005487143844364</v>
      </c>
      <c r="F19" s="31">
        <v>0.11796075252491972</v>
      </c>
      <c r="G19" s="29">
        <v>-14.760874076998581</v>
      </c>
    </row>
    <row r="20" spans="1:7" ht="18.75" x14ac:dyDescent="0.3">
      <c r="A20" s="144" t="s">
        <v>18</v>
      </c>
      <c r="B20" s="99"/>
      <c r="C20" s="93"/>
      <c r="D20" s="100"/>
      <c r="E20" s="100"/>
      <c r="F20" s="100"/>
      <c r="G20" s="101"/>
    </row>
    <row r="21" spans="1:7" ht="15.75" x14ac:dyDescent="0.25">
      <c r="A21" s="322" t="s">
        <v>56</v>
      </c>
      <c r="B21" s="127">
        <v>2142.4940000000001</v>
      </c>
      <c r="C21" s="24">
        <v>2112.9960000000001</v>
      </c>
      <c r="D21" s="25">
        <v>1.3960272522995805</v>
      </c>
      <c r="E21" s="26">
        <v>8.3523095606852049</v>
      </c>
      <c r="F21" s="27">
        <v>8.29279432764082</v>
      </c>
      <c r="G21" s="25">
        <v>0.71767405162833819</v>
      </c>
    </row>
    <row r="22" spans="1:7" ht="15.75" customHeight="1" x14ac:dyDescent="0.25">
      <c r="A22" s="323" t="s">
        <v>40</v>
      </c>
      <c r="B22" s="321">
        <v>1532.269</v>
      </c>
      <c r="C22" s="28">
        <v>1515.1289999999999</v>
      </c>
      <c r="D22" s="29">
        <v>1.1312568104762104</v>
      </c>
      <c r="E22" s="30">
        <v>19.676890860614407</v>
      </c>
      <c r="F22" s="31">
        <v>20.51626345105236</v>
      </c>
      <c r="G22" s="29">
        <v>-4.0912546889472647</v>
      </c>
    </row>
    <row r="23" spans="1:7" ht="15.75" x14ac:dyDescent="0.25">
      <c r="A23" s="323" t="s">
        <v>41</v>
      </c>
      <c r="B23" s="321">
        <v>1800.9369999999999</v>
      </c>
      <c r="C23" s="28">
        <v>1812.0450000000001</v>
      </c>
      <c r="D23" s="29">
        <v>-0.61300905882581136</v>
      </c>
      <c r="E23" s="30">
        <v>2.0460494206135311</v>
      </c>
      <c r="F23" s="31">
        <v>2.3102956105067745</v>
      </c>
      <c r="G23" s="29">
        <v>-11.437765309837543</v>
      </c>
    </row>
    <row r="24" spans="1:7" ht="15.75" x14ac:dyDescent="0.25">
      <c r="A24" s="323" t="s">
        <v>42</v>
      </c>
      <c r="B24" s="321">
        <v>4352.607</v>
      </c>
      <c r="C24" s="28">
        <v>4149.4430000000002</v>
      </c>
      <c r="D24" s="84">
        <v>4.8961752215899761</v>
      </c>
      <c r="E24" s="30">
        <v>4.7562875285265309E-2</v>
      </c>
      <c r="F24" s="31">
        <v>4.4780272573556594E-2</v>
      </c>
      <c r="G24" s="29">
        <v>6.2139030242345656</v>
      </c>
    </row>
    <row r="25" spans="1:7" ht="16.5" thickBot="1" x14ac:dyDescent="0.3">
      <c r="A25" s="324" t="s">
        <v>39</v>
      </c>
      <c r="B25" s="321">
        <v>2520.3000000000002</v>
      </c>
      <c r="C25" s="28">
        <v>2622.924</v>
      </c>
      <c r="D25" s="29">
        <v>-3.9125800061305545</v>
      </c>
      <c r="E25" s="30">
        <v>1.2617594980226081</v>
      </c>
      <c r="F25" s="31">
        <v>1.0678610427412636</v>
      </c>
      <c r="G25" s="29">
        <v>18.157648562924958</v>
      </c>
    </row>
    <row r="26" spans="1:7" ht="18.75" x14ac:dyDescent="0.3">
      <c r="A26" s="144" t="s">
        <v>55</v>
      </c>
      <c r="B26" s="99"/>
      <c r="C26" s="93"/>
      <c r="D26" s="100"/>
      <c r="E26" s="100"/>
      <c r="F26" s="100"/>
      <c r="G26" s="101"/>
    </row>
    <row r="27" spans="1:7" ht="15.75" x14ac:dyDescent="0.25">
      <c r="A27" s="322" t="s">
        <v>56</v>
      </c>
      <c r="B27" s="127">
        <v>4533.9260000000004</v>
      </c>
      <c r="C27" s="24">
        <v>4625.1450000000004</v>
      </c>
      <c r="D27" s="25">
        <v>-1.9722408702862297</v>
      </c>
      <c r="E27" s="26">
        <v>0.38024429208182603</v>
      </c>
      <c r="F27" s="27">
        <v>0.3543348065458008</v>
      </c>
      <c r="G27" s="25">
        <v>7.3121480185933159</v>
      </c>
    </row>
    <row r="28" spans="1:7" ht="15.75" x14ac:dyDescent="0.25">
      <c r="A28" s="323" t="s">
        <v>40</v>
      </c>
      <c r="B28" s="321">
        <v>4051.2750000000001</v>
      </c>
      <c r="C28" s="28">
        <v>4026.4749999999999</v>
      </c>
      <c r="D28" s="29">
        <v>0.61592335727901404</v>
      </c>
      <c r="E28" s="30">
        <v>0.98777544551637808</v>
      </c>
      <c r="F28" s="31">
        <v>0.77314128479535915</v>
      </c>
      <c r="G28" s="29">
        <v>27.761311540597646</v>
      </c>
    </row>
    <row r="29" spans="1:7" ht="15.75" x14ac:dyDescent="0.25">
      <c r="A29" s="323" t="s">
        <v>41</v>
      </c>
      <c r="B29" s="325">
        <v>3992.7730000000001</v>
      </c>
      <c r="C29" s="42">
        <v>3940.4209999999998</v>
      </c>
      <c r="D29" s="29">
        <v>1.3285890010229953</v>
      </c>
      <c r="E29" s="30">
        <v>0.29210371691929882</v>
      </c>
      <c r="F29" s="31">
        <v>0.27677232802118107</v>
      </c>
      <c r="G29" s="29">
        <v>5.539350341752538</v>
      </c>
    </row>
    <row r="30" spans="1:7" ht="15.75" x14ac:dyDescent="0.25">
      <c r="A30" s="328" t="s">
        <v>42</v>
      </c>
      <c r="B30" s="326" t="s">
        <v>62</v>
      </c>
      <c r="C30" s="266" t="s">
        <v>62</v>
      </c>
      <c r="D30" s="84" t="s">
        <v>48</v>
      </c>
      <c r="E30" s="30">
        <v>2.9851176957279481E-4</v>
      </c>
      <c r="F30" s="31">
        <v>3.3113339344508202E-5</v>
      </c>
      <c r="G30" s="29">
        <v>801.48494679773989</v>
      </c>
    </row>
    <row r="31" spans="1:7" ht="16.5" thickBot="1" x14ac:dyDescent="0.3">
      <c r="A31" s="329" t="s">
        <v>39</v>
      </c>
      <c r="B31" s="327">
        <v>4141.3649999999998</v>
      </c>
      <c r="C31" s="32">
        <v>4882.7129999999997</v>
      </c>
      <c r="D31" s="33">
        <v>-15.183116435473476</v>
      </c>
      <c r="E31" s="34">
        <v>0.10305621324884785</v>
      </c>
      <c r="F31" s="35">
        <v>0.10262927640841243</v>
      </c>
      <c r="G31" s="33">
        <v>0.41599907489986243</v>
      </c>
    </row>
    <row r="32" spans="1:7" ht="18.75" x14ac:dyDescent="0.3">
      <c r="A32" s="144" t="s">
        <v>63</v>
      </c>
      <c r="B32" s="99"/>
      <c r="C32" s="93"/>
      <c r="D32" s="100"/>
      <c r="E32" s="100"/>
      <c r="F32" s="100"/>
      <c r="G32" s="101"/>
    </row>
    <row r="33" spans="1:7" ht="15.75" x14ac:dyDescent="0.25">
      <c r="A33" s="322" t="s">
        <v>56</v>
      </c>
      <c r="B33" s="127">
        <v>6618.8519999999999</v>
      </c>
      <c r="C33" s="24">
        <v>6551.759</v>
      </c>
      <c r="D33" s="25">
        <v>1.0240456036310226</v>
      </c>
      <c r="E33" s="26">
        <v>0.60074498587293057</v>
      </c>
      <c r="F33" s="27">
        <v>0.54511179228929407</v>
      </c>
      <c r="G33" s="25">
        <v>10.205831972556489</v>
      </c>
    </row>
    <row r="34" spans="1:7" ht="15.75" x14ac:dyDescent="0.25">
      <c r="A34" s="323" t="s">
        <v>40</v>
      </c>
      <c r="B34" s="127">
        <v>3600.9490000000001</v>
      </c>
      <c r="C34" s="24">
        <v>4298.6130000000003</v>
      </c>
      <c r="D34" s="29">
        <v>-16.229979297973561</v>
      </c>
      <c r="E34" s="30">
        <v>1.8102848250049379</v>
      </c>
      <c r="F34" s="31">
        <v>1.5629716926203501</v>
      </c>
      <c r="G34" s="29">
        <v>15.823263693916486</v>
      </c>
    </row>
    <row r="35" spans="1:7" ht="15.75" x14ac:dyDescent="0.25">
      <c r="A35" s="323" t="s">
        <v>41</v>
      </c>
      <c r="B35" s="127">
        <v>3795.123</v>
      </c>
      <c r="C35" s="24">
        <v>4373.902</v>
      </c>
      <c r="D35" s="29">
        <v>-13.232555279016312</v>
      </c>
      <c r="E35" s="30">
        <v>0.32951719203908914</v>
      </c>
      <c r="F35" s="31">
        <v>0.28807501451743989</v>
      </c>
      <c r="G35" s="29">
        <v>14.385897920050391</v>
      </c>
    </row>
    <row r="36" spans="1:7" ht="15.75" x14ac:dyDescent="0.25">
      <c r="A36" s="328" t="s">
        <v>42</v>
      </c>
      <c r="B36" s="127" t="s">
        <v>48</v>
      </c>
      <c r="C36" s="24" t="s">
        <v>48</v>
      </c>
      <c r="D36" s="84" t="s">
        <v>48</v>
      </c>
      <c r="E36" s="30" t="s">
        <v>48</v>
      </c>
      <c r="F36" s="31" t="s">
        <v>48</v>
      </c>
      <c r="G36" s="29" t="s">
        <v>48</v>
      </c>
    </row>
    <row r="37" spans="1:7" ht="16.5" thickBot="1" x14ac:dyDescent="0.3">
      <c r="A37" s="329" t="s">
        <v>39</v>
      </c>
      <c r="B37" s="130">
        <v>1114.0809999999999</v>
      </c>
      <c r="C37" s="36">
        <v>1489.8440000000001</v>
      </c>
      <c r="D37" s="33">
        <v>-25.221633942882622</v>
      </c>
      <c r="E37" s="34">
        <v>0.79175271683024284</v>
      </c>
      <c r="F37" s="35">
        <v>0.29532683583388719</v>
      </c>
      <c r="G37" s="33">
        <v>168.09372558191117</v>
      </c>
    </row>
    <row r="39" spans="1:7" ht="15.75" x14ac:dyDescent="0.2">
      <c r="A39" s="47" t="s">
        <v>21</v>
      </c>
      <c r="B39" s="79"/>
      <c r="C39" s="79"/>
      <c r="E39" s="79"/>
    </row>
    <row r="40" spans="1:7" ht="15.75" x14ac:dyDescent="0.25">
      <c r="A40" s="80" t="s">
        <v>49</v>
      </c>
    </row>
  </sheetData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Q40"/>
  <sheetViews>
    <sheetView zoomScale="80" zoomScaleNormal="80" workbookViewId="0">
      <selection activeCell="K39" sqref="K39"/>
    </sheetView>
  </sheetViews>
  <sheetFormatPr defaultRowHeight="12.75" x14ac:dyDescent="0.2"/>
  <cols>
    <col min="1" max="1" width="30.42578125" customWidth="1"/>
    <col min="2" max="3" width="12.85546875" bestFit="1" customWidth="1"/>
    <col min="4" max="4" width="9.85546875" customWidth="1"/>
    <col min="5" max="6" width="12.85546875" bestFit="1" customWidth="1"/>
    <col min="8" max="8" width="3.28515625" customWidth="1"/>
    <col min="9" max="9" width="30.7109375" customWidth="1"/>
    <col min="10" max="11" width="12.42578125" customWidth="1"/>
    <col min="13" max="14" width="12.85546875" bestFit="1" customWidth="1"/>
  </cols>
  <sheetData>
    <row r="1" spans="1:17" ht="20.25" customHeight="1" x14ac:dyDescent="0.2">
      <c r="A1" s="8" t="s">
        <v>53</v>
      </c>
      <c r="G1" s="63" t="str">
        <f xml:space="preserve"> (Bydło_PL!G1)</f>
        <v>sierpień - wrzesień 2020r.</v>
      </c>
      <c r="I1" s="43"/>
    </row>
    <row r="2" spans="1:17" ht="13.5" thickBot="1" x14ac:dyDescent="0.25"/>
    <row r="3" spans="1:17" ht="21" thickBot="1" x14ac:dyDescent="0.35">
      <c r="A3" s="11" t="s">
        <v>59</v>
      </c>
      <c r="B3" s="12"/>
      <c r="C3" s="12"/>
      <c r="D3" s="12"/>
      <c r="E3" s="12"/>
      <c r="F3" s="12"/>
      <c r="G3" s="13"/>
      <c r="I3" s="11" t="s">
        <v>28</v>
      </c>
      <c r="J3" s="12"/>
      <c r="K3" s="12"/>
      <c r="L3" s="12"/>
      <c r="M3" s="12"/>
      <c r="N3" s="12"/>
      <c r="O3" s="13"/>
    </row>
    <row r="4" spans="1:17" ht="21" thickBot="1" x14ac:dyDescent="0.25">
      <c r="A4" s="290"/>
      <c r="B4" s="132">
        <v>2020</v>
      </c>
      <c r="C4" s="14"/>
      <c r="D4" s="15"/>
      <c r="E4" s="16"/>
      <c r="F4" s="14"/>
      <c r="G4" s="15"/>
      <c r="I4" s="290"/>
      <c r="J4" s="132">
        <v>2020</v>
      </c>
      <c r="K4" s="14"/>
      <c r="L4" s="15"/>
      <c r="M4" s="16"/>
      <c r="N4" s="14"/>
      <c r="O4" s="15"/>
    </row>
    <row r="5" spans="1:17" ht="15.75" customHeight="1" x14ac:dyDescent="0.2">
      <c r="A5" s="318" t="s">
        <v>13</v>
      </c>
      <c r="B5" s="66" t="s">
        <v>14</v>
      </c>
      <c r="C5" s="17"/>
      <c r="D5" s="18"/>
      <c r="E5" s="19" t="s">
        <v>15</v>
      </c>
      <c r="F5" s="20"/>
      <c r="G5" s="18"/>
      <c r="I5" s="318" t="s">
        <v>13</v>
      </c>
      <c r="J5" s="66" t="s">
        <v>14</v>
      </c>
      <c r="K5" s="17"/>
      <c r="L5" s="18"/>
      <c r="M5" s="19" t="s">
        <v>15</v>
      </c>
      <c r="N5" s="20"/>
      <c r="O5" s="18"/>
    </row>
    <row r="6" spans="1:17" ht="32.25" customHeight="1" thickBot="1" x14ac:dyDescent="0.25">
      <c r="A6" s="320"/>
      <c r="B6" s="319" t="s">
        <v>149</v>
      </c>
      <c r="C6" s="285" t="s">
        <v>146</v>
      </c>
      <c r="D6" s="21" t="s">
        <v>16</v>
      </c>
      <c r="E6" s="286" t="s">
        <v>149</v>
      </c>
      <c r="F6" s="287" t="s">
        <v>146</v>
      </c>
      <c r="G6" s="21" t="s">
        <v>16</v>
      </c>
      <c r="I6" s="320"/>
      <c r="J6" s="319" t="s">
        <v>149</v>
      </c>
      <c r="K6" s="285" t="s">
        <v>146</v>
      </c>
      <c r="L6" s="21" t="s">
        <v>16</v>
      </c>
      <c r="M6" s="286" t="s">
        <v>149</v>
      </c>
      <c r="N6" s="287" t="s">
        <v>146</v>
      </c>
      <c r="O6" s="21" t="s">
        <v>16</v>
      </c>
    </row>
    <row r="7" spans="1:17" ht="16.5" thickBot="1" x14ac:dyDescent="0.3">
      <c r="A7" s="136" t="s">
        <v>61</v>
      </c>
      <c r="B7" s="137">
        <v>1446.258</v>
      </c>
      <c r="C7" s="22">
        <v>1431.328</v>
      </c>
      <c r="D7" s="89">
        <v>1.043087258825375</v>
      </c>
      <c r="E7" s="90">
        <v>100</v>
      </c>
      <c r="F7" s="91">
        <v>100</v>
      </c>
      <c r="G7" s="92" t="s">
        <v>48</v>
      </c>
      <c r="I7" s="136" t="s">
        <v>61</v>
      </c>
      <c r="J7" s="137">
        <v>1454.5229999999999</v>
      </c>
      <c r="K7" s="22">
        <v>1502.9390000000001</v>
      </c>
      <c r="L7" s="89">
        <v>-3.221421494817831</v>
      </c>
      <c r="M7" s="90">
        <v>100</v>
      </c>
      <c r="N7" s="91">
        <v>100</v>
      </c>
      <c r="O7" s="92" t="s">
        <v>48</v>
      </c>
    </row>
    <row r="8" spans="1:17" ht="15.75" x14ac:dyDescent="0.25">
      <c r="A8" s="94" t="s">
        <v>19</v>
      </c>
      <c r="B8" s="95"/>
      <c r="C8" s="96"/>
      <c r="D8" s="97"/>
      <c r="E8" s="97"/>
      <c r="F8" s="97"/>
      <c r="G8" s="98"/>
      <c r="I8" s="94" t="s">
        <v>19</v>
      </c>
      <c r="J8" s="95"/>
      <c r="K8" s="96"/>
      <c r="L8" s="97"/>
      <c r="M8" s="97"/>
      <c r="N8" s="97"/>
      <c r="O8" s="98"/>
    </row>
    <row r="9" spans="1:17" ht="15.75" x14ac:dyDescent="0.25">
      <c r="A9" s="126" t="s">
        <v>17</v>
      </c>
      <c r="B9" s="127">
        <v>1143.0540000000001</v>
      </c>
      <c r="C9" s="24">
        <v>1152.0540000000001</v>
      </c>
      <c r="D9" s="25">
        <v>-0.78121338062278323</v>
      </c>
      <c r="E9" s="26">
        <v>60.513047032560948</v>
      </c>
      <c r="F9" s="27">
        <v>61.322634636572459</v>
      </c>
      <c r="G9" s="25">
        <v>-1.3202100803553509</v>
      </c>
      <c r="I9" s="126" t="s">
        <v>17</v>
      </c>
      <c r="J9" s="127">
        <v>1038.0519999999999</v>
      </c>
      <c r="K9" s="24">
        <v>1074.537</v>
      </c>
      <c r="L9" s="25">
        <v>-3.3954158860979313</v>
      </c>
      <c r="M9" s="26">
        <v>66.53094955774354</v>
      </c>
      <c r="N9" s="27">
        <v>66.490962497673308</v>
      </c>
      <c r="O9" s="25">
        <v>6.0139090438991162E-2</v>
      </c>
    </row>
    <row r="10" spans="1:17" ht="15.75" x14ac:dyDescent="0.25">
      <c r="A10" s="126" t="s">
        <v>18</v>
      </c>
      <c r="B10" s="321">
        <v>1540.742</v>
      </c>
      <c r="C10" s="24">
        <v>1529.452</v>
      </c>
      <c r="D10" s="29">
        <v>0.73817288806709613</v>
      </c>
      <c r="E10" s="30">
        <v>35.928341025505581</v>
      </c>
      <c r="F10" s="31">
        <v>35.612544386942311</v>
      </c>
      <c r="G10" s="29">
        <v>0.88675674260180171</v>
      </c>
      <c r="I10" s="126" t="s">
        <v>18</v>
      </c>
      <c r="J10" s="321">
        <v>2143.598</v>
      </c>
      <c r="K10" s="24">
        <v>2130.319</v>
      </c>
      <c r="L10" s="29">
        <v>0.62333387628801118</v>
      </c>
      <c r="M10" s="30">
        <v>25.569389152779067</v>
      </c>
      <c r="N10" s="31">
        <v>27.116640216725845</v>
      </c>
      <c r="O10" s="29">
        <v>-5.7059099194464959</v>
      </c>
    </row>
    <row r="11" spans="1:17" ht="15.75" x14ac:dyDescent="0.25">
      <c r="A11" s="126" t="s">
        <v>55</v>
      </c>
      <c r="B11" s="321">
        <v>3828.2040000000002</v>
      </c>
      <c r="C11" s="24">
        <v>3794.1309999999999</v>
      </c>
      <c r="D11" s="29">
        <v>0.8980449014543862</v>
      </c>
      <c r="E11" s="288">
        <v>1.4345762404225986</v>
      </c>
      <c r="F11" s="31">
        <v>0.9790884109062179</v>
      </c>
      <c r="G11" s="29">
        <v>46.521624037485374</v>
      </c>
      <c r="I11" s="126" t="s">
        <v>55</v>
      </c>
      <c r="J11" s="321">
        <v>4422.1210000000001</v>
      </c>
      <c r="K11" s="24">
        <v>4476.8239999999996</v>
      </c>
      <c r="L11" s="29">
        <v>-1.2219153578518951</v>
      </c>
      <c r="M11" s="288">
        <v>2.1844117845219428</v>
      </c>
      <c r="N11" s="31">
        <v>2.3055970959712591</v>
      </c>
      <c r="O11" s="29">
        <v>-5.2561356735343008</v>
      </c>
    </row>
    <row r="12" spans="1:17" ht="15.75" x14ac:dyDescent="0.25">
      <c r="A12" s="126" t="s">
        <v>63</v>
      </c>
      <c r="B12" s="321">
        <v>7201.4889999999996</v>
      </c>
      <c r="C12" s="28">
        <v>7236.8670000000002</v>
      </c>
      <c r="D12" s="29">
        <v>-0.48885795469228061</v>
      </c>
      <c r="E12" s="31">
        <v>1.873347341015934</v>
      </c>
      <c r="F12" s="31">
        <v>1.8350574807465623</v>
      </c>
      <c r="G12" s="29">
        <v>2.0865755253505287</v>
      </c>
      <c r="I12" s="126" t="s">
        <v>63</v>
      </c>
      <c r="J12" s="321">
        <v>2037.4670000000001</v>
      </c>
      <c r="K12" s="28">
        <v>2517.4360000000001</v>
      </c>
      <c r="L12" s="29">
        <v>-19.065787571163678</v>
      </c>
      <c r="M12" s="31">
        <v>5.6554517059046248</v>
      </c>
      <c r="N12" s="31">
        <v>3.9874083302195356</v>
      </c>
      <c r="O12" s="29">
        <v>41.832770500162233</v>
      </c>
      <c r="P12" s="45"/>
      <c r="Q12" s="45"/>
    </row>
    <row r="13" spans="1:17" ht="16.5" thickBot="1" x14ac:dyDescent="0.3">
      <c r="A13" s="139" t="s">
        <v>115</v>
      </c>
      <c r="B13" s="130">
        <v>4455.9660000000003</v>
      </c>
      <c r="C13" s="36">
        <v>4082.2869999999998</v>
      </c>
      <c r="D13" s="29">
        <v>9.1536680297098307</v>
      </c>
      <c r="E13" s="289">
        <v>0.25068836049493182</v>
      </c>
      <c r="F13" s="113">
        <v>0.25067508483245249</v>
      </c>
      <c r="G13" s="25">
        <v>5.2959640916055489E-3</v>
      </c>
      <c r="I13" s="139" t="s">
        <v>115</v>
      </c>
      <c r="J13" s="130">
        <v>6633.7250000000004</v>
      </c>
      <c r="K13" s="36">
        <v>7243.8059999999996</v>
      </c>
      <c r="L13" s="29">
        <v>-8.4221057272930739</v>
      </c>
      <c r="M13" s="289">
        <v>5.9797799050812027E-2</v>
      </c>
      <c r="N13" s="113">
        <v>9.9391859410034547E-2</v>
      </c>
      <c r="O13" s="25">
        <v>-39.836321197976424</v>
      </c>
      <c r="P13" s="45"/>
    </row>
    <row r="14" spans="1:17" ht="18.75" x14ac:dyDescent="0.3">
      <c r="A14" s="144" t="s">
        <v>20</v>
      </c>
      <c r="B14" s="99"/>
      <c r="C14" s="93"/>
      <c r="D14" s="100"/>
      <c r="E14" s="100"/>
      <c r="F14" s="100"/>
      <c r="G14" s="101"/>
      <c r="I14" s="144" t="s">
        <v>20</v>
      </c>
      <c r="J14" s="99"/>
      <c r="K14" s="93"/>
      <c r="L14" s="100"/>
      <c r="M14" s="100"/>
      <c r="N14" s="100"/>
      <c r="O14" s="101"/>
    </row>
    <row r="15" spans="1:17" ht="15.75" x14ac:dyDescent="0.25">
      <c r="A15" s="322" t="s">
        <v>56</v>
      </c>
      <c r="B15" s="127">
        <v>1580.0150000000001</v>
      </c>
      <c r="C15" s="24">
        <v>1529.0229999999999</v>
      </c>
      <c r="D15" s="25">
        <v>3.3349400237929836</v>
      </c>
      <c r="E15" s="26">
        <v>11.044875751240856</v>
      </c>
      <c r="F15" s="27">
        <v>11.139293878680887</v>
      </c>
      <c r="G15" s="25">
        <v>-0.84761321918918675</v>
      </c>
      <c r="I15" s="322" t="s">
        <v>56</v>
      </c>
      <c r="J15" s="127">
        <v>1702.0640000000001</v>
      </c>
      <c r="K15" s="24">
        <v>1707.079</v>
      </c>
      <c r="L15" s="25">
        <v>-0.29377667934523666</v>
      </c>
      <c r="M15" s="26">
        <v>6.6606944484458346</v>
      </c>
      <c r="N15" s="27">
        <v>7.5155835506056574</v>
      </c>
      <c r="O15" s="25">
        <v>-11.374886546114308</v>
      </c>
    </row>
    <row r="16" spans="1:17" ht="15.75" x14ac:dyDescent="0.25">
      <c r="A16" s="323" t="s">
        <v>40</v>
      </c>
      <c r="B16" s="321">
        <v>1029.663</v>
      </c>
      <c r="C16" s="28">
        <v>1054.644</v>
      </c>
      <c r="D16" s="29">
        <v>-2.3686665832261875</v>
      </c>
      <c r="E16" s="30">
        <v>46.47079426538189</v>
      </c>
      <c r="F16" s="31">
        <v>47.305710310236549</v>
      </c>
      <c r="G16" s="29">
        <v>-1.7649371278418153</v>
      </c>
      <c r="I16" s="323" t="s">
        <v>40</v>
      </c>
      <c r="J16" s="321">
        <v>953.38199999999995</v>
      </c>
      <c r="K16" s="28">
        <v>984.81799999999998</v>
      </c>
      <c r="L16" s="29">
        <v>-3.1920618835155365</v>
      </c>
      <c r="M16" s="30">
        <v>56.658868301699407</v>
      </c>
      <c r="N16" s="31">
        <v>55.553696986038261</v>
      </c>
      <c r="O16" s="29">
        <v>1.9893749212386296</v>
      </c>
    </row>
    <row r="17" spans="1:15" ht="15.75" x14ac:dyDescent="0.25">
      <c r="A17" s="323" t="s">
        <v>41</v>
      </c>
      <c r="B17" s="321">
        <v>1301.3589999999999</v>
      </c>
      <c r="C17" s="28">
        <v>1303.3330000000001</v>
      </c>
      <c r="D17" s="29">
        <v>-0.1514578392475415</v>
      </c>
      <c r="E17" s="30">
        <v>2.787137700104898</v>
      </c>
      <c r="F17" s="31">
        <v>2.6693945043603238</v>
      </c>
      <c r="G17" s="29">
        <v>4.4108578013570714</v>
      </c>
      <c r="I17" s="323" t="s">
        <v>41</v>
      </c>
      <c r="J17" s="321">
        <v>1141.1690000000001</v>
      </c>
      <c r="K17" s="28">
        <v>1132.848</v>
      </c>
      <c r="L17" s="29">
        <v>0.73452042992529798</v>
      </c>
      <c r="M17" s="30">
        <v>2.9210408174422651</v>
      </c>
      <c r="N17" s="31">
        <v>3.0635883207491532</v>
      </c>
      <c r="O17" s="29">
        <v>-4.6529588307096814</v>
      </c>
    </row>
    <row r="18" spans="1:15" ht="15.75" x14ac:dyDescent="0.25">
      <c r="A18" s="323" t="s">
        <v>42</v>
      </c>
      <c r="B18" s="321">
        <v>1294.2080000000001</v>
      </c>
      <c r="C18" s="28">
        <v>1285.5319999999999</v>
      </c>
      <c r="D18" s="29">
        <v>0.67489568521049326</v>
      </c>
      <c r="E18" s="30">
        <v>4.5943875443884834E-2</v>
      </c>
      <c r="F18" s="31">
        <v>7.2210703463143941E-2</v>
      </c>
      <c r="G18" s="29">
        <v>-36.375255688605215</v>
      </c>
      <c r="I18" s="323" t="s">
        <v>42</v>
      </c>
      <c r="J18" s="321">
        <v>1314.336</v>
      </c>
      <c r="K18" s="28">
        <v>1294.5920000000001</v>
      </c>
      <c r="L18" s="29">
        <v>1.5251137037769362</v>
      </c>
      <c r="M18" s="30">
        <v>0.27138128605647355</v>
      </c>
      <c r="N18" s="31">
        <v>0.26746757142940358</v>
      </c>
      <c r="O18" s="29">
        <v>1.463248275727125</v>
      </c>
    </row>
    <row r="19" spans="1:15" ht="16.5" thickBot="1" x14ac:dyDescent="0.3">
      <c r="A19" s="324" t="s">
        <v>39</v>
      </c>
      <c r="B19" s="321" t="s">
        <v>62</v>
      </c>
      <c r="C19" s="28" t="s">
        <v>62</v>
      </c>
      <c r="D19" s="29" t="s">
        <v>48</v>
      </c>
      <c r="E19" s="30">
        <v>0.16429544038941687</v>
      </c>
      <c r="F19" s="31">
        <v>0.13602523983156337</v>
      </c>
      <c r="G19" s="29">
        <v>20.78305511011029</v>
      </c>
      <c r="I19" s="324" t="s">
        <v>39</v>
      </c>
      <c r="J19" s="321" t="s">
        <v>62</v>
      </c>
      <c r="K19" s="28" t="s">
        <v>62</v>
      </c>
      <c r="L19" s="29" t="s">
        <v>48</v>
      </c>
      <c r="M19" s="30">
        <v>1.8964704099574677E-2</v>
      </c>
      <c r="N19" s="31">
        <v>9.0626068850846467E-2</v>
      </c>
      <c r="O19" s="29">
        <v>-79.073676768671248</v>
      </c>
    </row>
    <row r="20" spans="1:15" ht="18.75" x14ac:dyDescent="0.3">
      <c r="A20" s="144" t="s">
        <v>18</v>
      </c>
      <c r="B20" s="99"/>
      <c r="C20" s="93"/>
      <c r="D20" s="100"/>
      <c r="E20" s="100"/>
      <c r="F20" s="100"/>
      <c r="G20" s="101"/>
      <c r="I20" s="144" t="s">
        <v>18</v>
      </c>
      <c r="J20" s="99"/>
      <c r="K20" s="93"/>
      <c r="L20" s="100"/>
      <c r="M20" s="100"/>
      <c r="N20" s="100"/>
      <c r="O20" s="101"/>
    </row>
    <row r="21" spans="1:15" ht="15.75" x14ac:dyDescent="0.25">
      <c r="A21" s="322" t="s">
        <v>56</v>
      </c>
      <c r="B21" s="127">
        <v>1964.7439999999999</v>
      </c>
      <c r="C21" s="24">
        <v>1933.42</v>
      </c>
      <c r="D21" s="25">
        <v>1.6201342698430679</v>
      </c>
      <c r="E21" s="26">
        <v>9.2599420100374594</v>
      </c>
      <c r="F21" s="27">
        <v>8.4795604661522646</v>
      </c>
      <c r="G21" s="25">
        <v>9.2030895587127688</v>
      </c>
      <c r="I21" s="322" t="s">
        <v>56</v>
      </c>
      <c r="J21" s="127">
        <v>2435.444</v>
      </c>
      <c r="K21" s="24">
        <v>2400.6480000000001</v>
      </c>
      <c r="L21" s="25">
        <v>1.4494419839976465</v>
      </c>
      <c r="M21" s="26">
        <v>7.190708020912898</v>
      </c>
      <c r="N21" s="27">
        <v>8.0101849609547831</v>
      </c>
      <c r="O21" s="25">
        <v>-10.230437175126186</v>
      </c>
    </row>
    <row r="22" spans="1:15" ht="15.75" x14ac:dyDescent="0.25">
      <c r="A22" s="323" t="s">
        <v>40</v>
      </c>
      <c r="B22" s="321">
        <v>1298.355</v>
      </c>
      <c r="C22" s="28">
        <v>1313.9179999999999</v>
      </c>
      <c r="D22" s="29">
        <v>-1.1844726992095302</v>
      </c>
      <c r="E22" s="30">
        <v>23.732688181115293</v>
      </c>
      <c r="F22" s="31">
        <v>24.079143957601193</v>
      </c>
      <c r="G22" s="29">
        <v>-1.4388209858952756</v>
      </c>
      <c r="I22" s="322" t="s">
        <v>40</v>
      </c>
      <c r="J22" s="321">
        <v>2022.7190000000001</v>
      </c>
      <c r="K22" s="28">
        <v>1999.8430000000001</v>
      </c>
      <c r="L22" s="29">
        <v>1.1438897953489335</v>
      </c>
      <c r="M22" s="30">
        <v>14.486220985533969</v>
      </c>
      <c r="N22" s="31">
        <v>15.125010991913001</v>
      </c>
      <c r="O22" s="29">
        <v>-4.223401931546225</v>
      </c>
    </row>
    <row r="23" spans="1:15" ht="15.75" x14ac:dyDescent="0.25">
      <c r="A23" s="323" t="s">
        <v>41</v>
      </c>
      <c r="B23" s="321">
        <v>1750.0160000000001</v>
      </c>
      <c r="C23" s="28">
        <v>1788.2929999999999</v>
      </c>
      <c r="D23" s="29">
        <v>-2.1404210607545755</v>
      </c>
      <c r="E23" s="30">
        <v>1.8220681621350856</v>
      </c>
      <c r="F23" s="31">
        <v>2.1402893194521591</v>
      </c>
      <c r="G23" s="29">
        <v>-14.868137425389161</v>
      </c>
      <c r="I23" s="323" t="s">
        <v>41</v>
      </c>
      <c r="J23" s="321">
        <v>1851.8409999999999</v>
      </c>
      <c r="K23" s="28">
        <v>1842.0050000000001</v>
      </c>
      <c r="L23" s="29">
        <v>0.53398334966516292</v>
      </c>
      <c r="M23" s="30">
        <v>2.3327039743531865</v>
      </c>
      <c r="N23" s="31">
        <v>2.5675444385358577</v>
      </c>
      <c r="O23" s="29">
        <v>-9.1465004717343437</v>
      </c>
    </row>
    <row r="24" spans="1:15" ht="15.75" x14ac:dyDescent="0.25">
      <c r="A24" s="323" t="s">
        <v>42</v>
      </c>
      <c r="B24" s="321" t="s">
        <v>62</v>
      </c>
      <c r="C24" s="28" t="s">
        <v>62</v>
      </c>
      <c r="D24" s="84" t="s">
        <v>48</v>
      </c>
      <c r="E24" s="30">
        <v>8.8626302939592657E-5</v>
      </c>
      <c r="F24" s="31">
        <v>1.2832569795430507E-4</v>
      </c>
      <c r="G24" s="29">
        <v>-30.93643412627204</v>
      </c>
      <c r="I24" s="323" t="s">
        <v>42</v>
      </c>
      <c r="J24" s="321" t="s">
        <v>62</v>
      </c>
      <c r="K24" s="28" t="s">
        <v>62</v>
      </c>
      <c r="L24" s="84" t="s">
        <v>48</v>
      </c>
      <c r="M24" s="30">
        <v>0.1083211268845324</v>
      </c>
      <c r="N24" s="31">
        <v>0.11234636634402453</v>
      </c>
      <c r="O24" s="29">
        <v>-3.5828835328471067</v>
      </c>
    </row>
    <row r="25" spans="1:15" ht="16.5" thickBot="1" x14ac:dyDescent="0.3">
      <c r="A25" s="324" t="s">
        <v>39</v>
      </c>
      <c r="B25" s="321">
        <v>2838.143</v>
      </c>
      <c r="C25" s="28">
        <v>2854.1469999999999</v>
      </c>
      <c r="D25" s="29">
        <v>-0.56072795129332531</v>
      </c>
      <c r="E25" s="30">
        <v>1.1135540459148059</v>
      </c>
      <c r="F25" s="31">
        <v>0.91342231803874341</v>
      </c>
      <c r="G25" s="29">
        <v>21.910098310907898</v>
      </c>
      <c r="I25" s="324" t="s">
        <v>39</v>
      </c>
      <c r="J25" s="321">
        <v>2208.2150000000001</v>
      </c>
      <c r="K25" s="28">
        <v>2377.38</v>
      </c>
      <c r="L25" s="29">
        <v>-7.1156062556259396</v>
      </c>
      <c r="M25" s="30">
        <v>1.4514350450944822</v>
      </c>
      <c r="N25" s="31">
        <v>1.3015534589781805</v>
      </c>
      <c r="O25" s="29">
        <v>11.515592009103507</v>
      </c>
    </row>
    <row r="26" spans="1:15" ht="18.75" x14ac:dyDescent="0.3">
      <c r="A26" s="144" t="s">
        <v>55</v>
      </c>
      <c r="B26" s="99"/>
      <c r="C26" s="93"/>
      <c r="D26" s="100"/>
      <c r="E26" s="100"/>
      <c r="F26" s="100"/>
      <c r="G26" s="101"/>
      <c r="I26" s="144" t="s">
        <v>55</v>
      </c>
      <c r="J26" s="99"/>
      <c r="K26" s="93"/>
      <c r="L26" s="100"/>
      <c r="M26" s="100"/>
      <c r="N26" s="100"/>
      <c r="O26" s="101"/>
    </row>
    <row r="27" spans="1:15" ht="15.75" x14ac:dyDescent="0.25">
      <c r="A27" s="322" t="s">
        <v>56</v>
      </c>
      <c r="B27" s="127">
        <v>3982.0360000000001</v>
      </c>
      <c r="C27" s="24">
        <v>4073.7150000000001</v>
      </c>
      <c r="D27" s="25">
        <v>-2.2505010782541262</v>
      </c>
      <c r="E27" s="26">
        <v>0.32896311125118005</v>
      </c>
      <c r="F27" s="27">
        <v>0.2509134039857962</v>
      </c>
      <c r="G27" s="25">
        <v>31.106232678506927</v>
      </c>
      <c r="I27" s="322" t="s">
        <v>56</v>
      </c>
      <c r="J27" s="127">
        <v>5055.0429999999997</v>
      </c>
      <c r="K27" s="24">
        <v>5034.9960000000001</v>
      </c>
      <c r="L27" s="25">
        <v>0.3981532458019742</v>
      </c>
      <c r="M27" s="26">
        <v>0.44587471181476113</v>
      </c>
      <c r="N27" s="27">
        <v>0.51082921882104004</v>
      </c>
      <c r="O27" s="25">
        <v>-12.715503462427153</v>
      </c>
    </row>
    <row r="28" spans="1:15" ht="15.75" x14ac:dyDescent="0.25">
      <c r="A28" s="323" t="s">
        <v>40</v>
      </c>
      <c r="B28" s="321">
        <v>3948.28</v>
      </c>
      <c r="C28" s="28">
        <v>3878.4569999999999</v>
      </c>
      <c r="D28" s="29">
        <v>1.800277790884373</v>
      </c>
      <c r="E28" s="30">
        <v>0.7832083643377683</v>
      </c>
      <c r="F28" s="31">
        <v>0.51762920106253685</v>
      </c>
      <c r="G28" s="29">
        <v>51.306835613229971</v>
      </c>
      <c r="I28" s="323" t="s">
        <v>40</v>
      </c>
      <c r="J28" s="321">
        <v>4133.8940000000002</v>
      </c>
      <c r="K28" s="28">
        <v>4126.4399999999996</v>
      </c>
      <c r="L28" s="29">
        <v>0.18063997053151465</v>
      </c>
      <c r="M28" s="30">
        <v>1.2495834457188655</v>
      </c>
      <c r="N28" s="31">
        <v>1.1597751186363758</v>
      </c>
      <c r="O28" s="29">
        <v>7.7435983613860611</v>
      </c>
    </row>
    <row r="29" spans="1:15" ht="15.75" x14ac:dyDescent="0.25">
      <c r="A29" s="323" t="s">
        <v>41</v>
      </c>
      <c r="B29" s="325">
        <v>3987.0140000000001</v>
      </c>
      <c r="C29" s="42">
        <v>3767.857</v>
      </c>
      <c r="D29" s="29">
        <v>5.8164893200564709</v>
      </c>
      <c r="E29" s="30">
        <v>0.23198821057467772</v>
      </c>
      <c r="F29" s="31">
        <v>0.15085602406656806</v>
      </c>
      <c r="G29" s="29">
        <v>53.781204303984943</v>
      </c>
      <c r="I29" s="323" t="s">
        <v>41</v>
      </c>
      <c r="J29" s="325">
        <v>3997.4070000000002</v>
      </c>
      <c r="K29" s="42">
        <v>4024.7150000000001</v>
      </c>
      <c r="L29" s="29">
        <v>-0.67850767072948004</v>
      </c>
      <c r="M29" s="30">
        <v>0.36904043814818288</v>
      </c>
      <c r="N29" s="31">
        <v>0.46730540430405859</v>
      </c>
      <c r="O29" s="29">
        <v>-21.027996948209545</v>
      </c>
    </row>
    <row r="30" spans="1:15" ht="15.75" x14ac:dyDescent="0.25">
      <c r="A30" s="328" t="s">
        <v>42</v>
      </c>
      <c r="B30" s="326" t="s">
        <v>48</v>
      </c>
      <c r="C30" s="266" t="s">
        <v>48</v>
      </c>
      <c r="D30" s="84" t="s">
        <v>48</v>
      </c>
      <c r="E30" s="30" t="s">
        <v>48</v>
      </c>
      <c r="F30" s="31" t="s">
        <v>48</v>
      </c>
      <c r="G30" s="29" t="s">
        <v>48</v>
      </c>
      <c r="I30" s="328" t="s">
        <v>42</v>
      </c>
      <c r="J30" s="326" t="s">
        <v>62</v>
      </c>
      <c r="K30" s="266" t="s">
        <v>62</v>
      </c>
      <c r="L30" s="84" t="s">
        <v>48</v>
      </c>
      <c r="M30" s="30">
        <v>6.8055158252062239E-4</v>
      </c>
      <c r="N30" s="31">
        <v>8.3219530625203354E-5</v>
      </c>
      <c r="O30" s="29">
        <v>717.77868417166337</v>
      </c>
    </row>
    <row r="31" spans="1:15" ht="16.5" thickBot="1" x14ac:dyDescent="0.3">
      <c r="A31" s="329" t="s">
        <v>39</v>
      </c>
      <c r="B31" s="327" t="s">
        <v>62</v>
      </c>
      <c r="C31" s="32" t="s">
        <v>62</v>
      </c>
      <c r="D31" s="33" t="s">
        <v>48</v>
      </c>
      <c r="E31" s="34">
        <v>9.0416554258972437E-2</v>
      </c>
      <c r="F31" s="35">
        <v>5.9689781791316752E-2</v>
      </c>
      <c r="G31" s="33">
        <v>51.477441440614548</v>
      </c>
      <c r="I31" s="329" t="s">
        <v>39</v>
      </c>
      <c r="J31" s="327" t="s">
        <v>62</v>
      </c>
      <c r="K31" s="32" t="s">
        <v>62</v>
      </c>
      <c r="L31" s="33" t="s">
        <v>48</v>
      </c>
      <c r="M31" s="34">
        <v>0.11923263725761306</v>
      </c>
      <c r="N31" s="35">
        <v>0.16760413467915958</v>
      </c>
      <c r="O31" s="33">
        <v>-28.8605633232992</v>
      </c>
    </row>
    <row r="32" spans="1:15" ht="18.75" x14ac:dyDescent="0.3">
      <c r="A32" s="144" t="s">
        <v>63</v>
      </c>
      <c r="B32" s="99"/>
      <c r="C32" s="93"/>
      <c r="D32" s="100"/>
      <c r="E32" s="100"/>
      <c r="F32" s="100"/>
      <c r="G32" s="101"/>
      <c r="I32" s="144" t="s">
        <v>63</v>
      </c>
      <c r="J32" s="99"/>
      <c r="K32" s="93"/>
      <c r="L32" s="100"/>
      <c r="M32" s="100"/>
      <c r="N32" s="100"/>
      <c r="O32" s="101"/>
    </row>
    <row r="33" spans="1:15" ht="15.75" x14ac:dyDescent="0.25">
      <c r="A33" s="322" t="s">
        <v>56</v>
      </c>
      <c r="B33" s="127">
        <v>8154.3869999999997</v>
      </c>
      <c r="C33" s="24">
        <v>8192.2849999999999</v>
      </c>
      <c r="D33" s="25">
        <v>-0.46260597623251803</v>
      </c>
      <c r="E33" s="26">
        <v>0.58908131037888445</v>
      </c>
      <c r="F33" s="27">
        <v>0.48600608263808309</v>
      </c>
      <c r="G33" s="25">
        <v>21.208629155688772</v>
      </c>
      <c r="I33" s="322" t="s">
        <v>56</v>
      </c>
      <c r="J33" s="127">
        <v>4738.5290000000005</v>
      </c>
      <c r="K33" s="24" t="s">
        <v>62</v>
      </c>
      <c r="L33" s="25" t="s">
        <v>48</v>
      </c>
      <c r="M33" s="26">
        <v>0.61567233165365631</v>
      </c>
      <c r="N33" s="27">
        <v>0.63454892101717564</v>
      </c>
      <c r="O33" s="25">
        <v>-2.974804422212292</v>
      </c>
    </row>
    <row r="34" spans="1:15" ht="15.75" x14ac:dyDescent="0.25">
      <c r="A34" s="323" t="s">
        <v>40</v>
      </c>
      <c r="B34" s="127">
        <v>7238.223</v>
      </c>
      <c r="C34" s="24">
        <v>7243.7060000000001</v>
      </c>
      <c r="D34" s="29">
        <v>-7.5693298430391492E-2</v>
      </c>
      <c r="E34" s="30">
        <v>1.1380326307867215</v>
      </c>
      <c r="F34" s="31">
        <v>1.1581210917950382</v>
      </c>
      <c r="G34" s="29">
        <v>-1.7345734526931449</v>
      </c>
      <c r="I34" s="323" t="s">
        <v>40</v>
      </c>
      <c r="J34" s="127">
        <v>1617.3130000000001</v>
      </c>
      <c r="K34" s="24">
        <v>1926.3320000000001</v>
      </c>
      <c r="L34" s="29">
        <v>-16.041834948492784</v>
      </c>
      <c r="M34" s="30">
        <v>2.6706432051801769</v>
      </c>
      <c r="N34" s="31">
        <v>2.1755804492911497</v>
      </c>
      <c r="O34" s="29">
        <v>22.75543320176136</v>
      </c>
    </row>
    <row r="35" spans="1:15" ht="15.75" x14ac:dyDescent="0.25">
      <c r="A35" s="323" t="s">
        <v>41</v>
      </c>
      <c r="B35" s="127">
        <v>3359.42</v>
      </c>
      <c r="C35" s="24">
        <v>5754.2939999999999</v>
      </c>
      <c r="D35" s="29">
        <v>-41.618902336237944</v>
      </c>
      <c r="E35" s="30">
        <v>0.13026294006061329</v>
      </c>
      <c r="F35" s="31">
        <v>0.15529242676727401</v>
      </c>
      <c r="G35" s="29">
        <v>-16.117647993337549</v>
      </c>
      <c r="I35" s="323" t="s">
        <v>41</v>
      </c>
      <c r="J35" s="127">
        <v>3919.39</v>
      </c>
      <c r="K35" s="24">
        <v>3710.5650000000001</v>
      </c>
      <c r="L35" s="29">
        <v>5.6278491280977372</v>
      </c>
      <c r="M35" s="30">
        <v>0.58452575422696262</v>
      </c>
      <c r="N35" s="31">
        <v>0.48899796195369494</v>
      </c>
      <c r="O35" s="29">
        <v>19.535417262600692</v>
      </c>
    </row>
    <row r="36" spans="1:15" ht="15.75" x14ac:dyDescent="0.25">
      <c r="A36" s="328" t="s">
        <v>42</v>
      </c>
      <c r="B36" s="127" t="s">
        <v>48</v>
      </c>
      <c r="C36" s="24" t="s">
        <v>48</v>
      </c>
      <c r="D36" s="84" t="s">
        <v>48</v>
      </c>
      <c r="E36" s="30" t="s">
        <v>48</v>
      </c>
      <c r="F36" s="31" t="s">
        <v>48</v>
      </c>
      <c r="G36" s="29" t="s">
        <v>48</v>
      </c>
      <c r="I36" s="328" t="s">
        <v>42</v>
      </c>
      <c r="J36" s="127" t="s">
        <v>48</v>
      </c>
      <c r="K36" s="24" t="s">
        <v>48</v>
      </c>
      <c r="L36" s="84" t="s">
        <v>48</v>
      </c>
      <c r="M36" s="30" t="s">
        <v>48</v>
      </c>
      <c r="N36" s="31" t="s">
        <v>48</v>
      </c>
      <c r="O36" s="29" t="s">
        <v>48</v>
      </c>
    </row>
    <row r="37" spans="1:15" ht="16.5" thickBot="1" x14ac:dyDescent="0.3">
      <c r="A37" s="329" t="s">
        <v>39</v>
      </c>
      <c r="B37" s="130" t="s">
        <v>62</v>
      </c>
      <c r="C37" s="36" t="s">
        <v>62</v>
      </c>
      <c r="D37" s="33" t="s">
        <v>48</v>
      </c>
      <c r="E37" s="34">
        <v>1.5970459789714599E-2</v>
      </c>
      <c r="F37" s="35">
        <v>3.5637879546167005E-2</v>
      </c>
      <c r="G37" s="33">
        <v>-55.186840538518275</v>
      </c>
      <c r="I37" s="329" t="s">
        <v>39</v>
      </c>
      <c r="J37" s="130" t="s">
        <v>62</v>
      </c>
      <c r="K37" s="36" t="s">
        <v>62</v>
      </c>
      <c r="L37" s="146" t="s">
        <v>48</v>
      </c>
      <c r="M37" s="34">
        <v>1.7846104148438284</v>
      </c>
      <c r="N37" s="35">
        <v>0.68828099795751529</v>
      </c>
      <c r="O37" s="33">
        <v>159.28514954498061</v>
      </c>
    </row>
    <row r="39" spans="1:15" ht="15.75" x14ac:dyDescent="0.2">
      <c r="A39" s="47" t="s">
        <v>21</v>
      </c>
      <c r="B39" s="79"/>
      <c r="C39" s="79"/>
      <c r="E39" s="79"/>
    </row>
    <row r="40" spans="1:15" ht="15.75" x14ac:dyDescent="0.25">
      <c r="A40" s="80" t="s">
        <v>49</v>
      </c>
    </row>
  </sheetData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INFO</vt:lpstr>
      <vt:lpstr>Bydło_PL</vt:lpstr>
      <vt:lpstr>Bydło_makroregiony</vt:lpstr>
      <vt:lpstr>Wykresy_bydło</vt:lpstr>
      <vt:lpstr>Drób_PL</vt:lpstr>
      <vt:lpstr>Drób_makroregiony</vt:lpstr>
      <vt:lpstr>Wykresy_drób</vt:lpstr>
      <vt:lpstr>Trzoda_PL</vt:lpstr>
      <vt:lpstr>Trzoda_makroregiony</vt:lpstr>
      <vt:lpstr>Wykresy_trzoda</vt:lpstr>
      <vt:lpstr>MAKROREGIONY</vt:lpstr>
      <vt:lpstr>Relacje cen</vt:lpstr>
      <vt:lpstr>Handel zagr.-ogółem</vt:lpstr>
      <vt:lpstr>Handel zagr. wg krajów 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Olechowicz</dc:creator>
  <cp:lastModifiedBy>Olechowicz Magdalena</cp:lastModifiedBy>
  <cp:lastPrinted>2014-04-17T08:46:23Z</cp:lastPrinted>
  <dcterms:created xsi:type="dcterms:W3CDTF">2005-04-26T13:27:29Z</dcterms:created>
  <dcterms:modified xsi:type="dcterms:W3CDTF">2020-10-20T10:55:49Z</dcterms:modified>
</cp:coreProperties>
</file>