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16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9" i="1" l="1"/>
  <c r="G32" i="1" l="1"/>
  <c r="G23" i="1" l="1"/>
  <c r="G25" i="1" l="1"/>
  <c r="G27" i="1" l="1"/>
  <c r="G21" i="1" l="1"/>
  <c r="G14" i="1"/>
  <c r="G31" i="1" l="1"/>
  <c r="G29" i="1"/>
  <c r="G24" i="1"/>
  <c r="G20" i="1"/>
  <c r="G19" i="1"/>
  <c r="G17" i="1" l="1"/>
  <c r="G22" i="1"/>
  <c r="J19" i="1" l="1"/>
  <c r="D17" i="1" l="1"/>
  <c r="J24" i="1" l="1"/>
  <c r="G15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<sst xmlns="http://schemas.openxmlformats.org/spreadsheetml/2006/main" count="168" uniqueCount="39">
  <si>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</si>
  <si>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</si>
  <si>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</si>
  <si>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</si>
  <si>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</si>
  <si>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</si>
  <si>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</si>
  <si>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</si>
  <si>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</si>
  <si>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</si>
  <si>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</si>
  <si>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</si>
  <si>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</si>
  <si>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</si>
  <si>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</si>
  <si>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</si>
  <si>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</si>
  <si>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</si>
  <si>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</si>
  <si>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</si>
  <si>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</si>
  <si>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</si>
  <si>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</si>
  <si>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</si>
  <si>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</si>
  <si>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</si>
  <si>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</si>
  <si>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</si>
  <si>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</si>
  <si>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</si>
  <si>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</si>
  <si>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</si>
  <si>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</si>
  <si>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</si>
  <si>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</si>
  <si>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12.04 - 18.04.2021r. cena w zł/kg (szt*)</t>
  </si>
  <si>
    <t>19.04 - 25.04.2021r. cena w zł/kg (szt*)</t>
  </si>
  <si>
    <t>16 tydzień</t>
  </si>
  <si>
    <t>19.04 - 25.04.2021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</si>
</sst>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82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6" zoomScaleNormal="100" workbookViewId="0">
      <selection activeCell="M26" sqref="M26:O34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1:15" ht="26.25" x14ac:dyDescent="0.2">
      <c r="A2" s="2" t="s">
        <v>37</v>
      </c>
      <c r="B2" s="42" t="s">
        <v>1</v>
      </c>
      <c r="C2" s="42"/>
      <c r="D2" s="42"/>
      <c r="E2" s="42"/>
      <c r="F2" s="42"/>
      <c r="G2" s="42"/>
      <c r="H2" s="42"/>
      <c r="I2" s="42"/>
      <c r="J2" s="42"/>
    </row>
    <row r="3" spans="1:15" ht="26.25" x14ac:dyDescent="0.4">
      <c r="A3" s="3" t="s">
        <v>38</v>
      </c>
      <c r="B3" s="43" t="s">
        <v>2</v>
      </c>
      <c r="C3" s="43"/>
      <c r="D3" s="43"/>
      <c r="E3" s="43"/>
      <c r="F3" s="43"/>
      <c r="G3" s="43"/>
      <c r="H3" s="43"/>
      <c r="I3" s="43"/>
      <c r="J3" s="43"/>
    </row>
    <row r="4" spans="1:15" ht="33" x14ac:dyDescent="0.2">
      <c r="A4" s="4"/>
      <c r="B4" s="44" t="s">
        <v>27</v>
      </c>
      <c r="C4" s="44"/>
      <c r="D4" s="44"/>
      <c r="E4" s="44"/>
      <c r="F4" s="44"/>
      <c r="G4" s="44"/>
      <c r="H4" s="44"/>
      <c r="I4" s="44"/>
      <c r="J4" s="44"/>
    </row>
    <row r="5" spans="1:15" ht="33" x14ac:dyDescent="0.2">
      <c r="A5" s="4"/>
      <c r="B5" s="45" t="s">
        <v>26</v>
      </c>
      <c r="C5" s="44"/>
      <c r="D5" s="44"/>
      <c r="E5" s="44"/>
      <c r="F5" s="44"/>
      <c r="G5" s="44"/>
      <c r="H5" s="44"/>
      <c r="I5" s="44"/>
      <c r="J5" s="44"/>
    </row>
    <row r="6" spans="1:15" ht="12" customHeight="1" thickBot="1" x14ac:dyDescent="0.25">
      <c r="A6" s="5"/>
      <c r="B6" s="39"/>
      <c r="C6" s="40"/>
      <c r="D6" s="40"/>
      <c r="E6" s="40"/>
      <c r="F6" s="40"/>
      <c r="G6" s="40"/>
      <c r="H6" s="40"/>
      <c r="I6" s="40"/>
      <c r="J6" s="40"/>
    </row>
    <row r="7" spans="1:15" ht="32.25" customHeight="1" thickBot="1" x14ac:dyDescent="0.3">
      <c r="A7" s="55" t="s">
        <v>3</v>
      </c>
      <c r="B7" s="56"/>
      <c r="C7" s="56"/>
      <c r="D7" s="56"/>
      <c r="E7" s="56"/>
      <c r="F7" s="56"/>
      <c r="G7" s="56"/>
      <c r="H7" s="56"/>
      <c r="I7" s="56"/>
      <c r="J7" s="56"/>
    </row>
    <row r="8" spans="1:15" ht="13.5" thickBot="1" x14ac:dyDescent="0.25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 x14ac:dyDescent="0.25">
      <c r="A9" s="9" t="s">
        <v>4</v>
      </c>
      <c r="B9" s="49" t="s">
        <v>5</v>
      </c>
      <c r="C9" s="50"/>
      <c r="D9" s="51"/>
      <c r="E9" s="46" t="s">
        <v>34</v>
      </c>
      <c r="F9" s="47"/>
      <c r="G9" s="48"/>
      <c r="H9" s="46" t="s">
        <v>6</v>
      </c>
      <c r="I9" s="47"/>
      <c r="J9" s="48"/>
    </row>
    <row r="10" spans="1:15" ht="48" x14ac:dyDescent="0.2">
      <c r="A10" s="10"/>
      <c r="B10" s="14" t="s">
        <v>36</v>
      </c>
      <c r="C10" s="26" t="s">
        <v>35</v>
      </c>
      <c r="D10" s="29" t="s">
        <v>16</v>
      </c>
      <c r="E10" s="14" t="s">
        <v>35</v>
      </c>
      <c r="F10" s="14" t="s">
        <v>35</v>
      </c>
      <c r="G10" s="13" t="s">
        <v>16</v>
      </c>
      <c r="H10" s="14" t="s">
        <v>35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 t="s">
        <v>30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>
        <v>1.25</v>
      </c>
      <c r="F14" s="27">
        <v>1.3</v>
      </c>
      <c r="G14" s="20">
        <f t="shared" ref="G14" si="0">((E14-F14)/F14)*100</f>
        <v>-3.8461538461538494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 t="s">
        <v>30</v>
      </c>
      <c r="D15" s="17" t="s">
        <v>30</v>
      </c>
      <c r="E15" s="16" t="s">
        <v>30</v>
      </c>
      <c r="F15" s="27" t="s">
        <v>30</v>
      </c>
      <c r="G15" s="20" t="str">
        <f t="shared" ref="G15" si="1">G13</f>
        <v>--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>
        <v>1</v>
      </c>
      <c r="C16" s="27"/>
      <c r="D16" s="17" t="s">
        <v>32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2.2333333333333334</v>
      </c>
      <c r="C17" s="27">
        <v>2.2999999999999998</v>
      </c>
      <c r="D17" s="17">
        <f t="shared" ref="D17:D19" si="2">((B17-C17)/C17)*100</f>
        <v>-2.8985507246376709</v>
      </c>
      <c r="E17" s="16">
        <v>3</v>
      </c>
      <c r="F17" s="27">
        <v>3</v>
      </c>
      <c r="G17" s="17">
        <f t="shared" ref="G17:G21" si="3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1.1000000000000001</v>
      </c>
      <c r="C19" s="27">
        <v>1.1000000000000001</v>
      </c>
      <c r="D19" s="20">
        <f t="shared" si="2"/>
        <v>0</v>
      </c>
      <c r="E19" s="16">
        <v>0.85</v>
      </c>
      <c r="F19" s="27">
        <v>0.85</v>
      </c>
      <c r="G19" s="20">
        <f t="shared" si="3"/>
        <v>0</v>
      </c>
      <c r="H19" s="16">
        <v>1.0678361875496047</v>
      </c>
      <c r="I19" s="19">
        <v>1.077143987129014</v>
      </c>
      <c r="J19" s="32">
        <f t="shared" ref="J19:J21" si="4">((H19-I19)/I19)*100</f>
        <v>-0.86411841783734256</v>
      </c>
      <c r="L19" s="15"/>
      <c r="O19" s="7"/>
    </row>
    <row r="20" spans="1:15" ht="18" customHeight="1" x14ac:dyDescent="0.25">
      <c r="A20" s="11" t="s">
        <v>13</v>
      </c>
      <c r="B20" s="16">
        <v>1.4</v>
      </c>
      <c r="C20" s="28">
        <v>1.35</v>
      </c>
      <c r="D20" s="32">
        <f>((B20-C20)/C20)*100</f>
        <v>3.7037037037036904</v>
      </c>
      <c r="E20" s="16">
        <v>0.75</v>
      </c>
      <c r="F20" s="27">
        <v>0.75</v>
      </c>
      <c r="G20" s="20">
        <f t="shared" si="3"/>
        <v>0</v>
      </c>
      <c r="H20" s="19">
        <v>1.5159255350936458</v>
      </c>
      <c r="I20" s="19">
        <v>1.5258789489011746</v>
      </c>
      <c r="J20" s="32">
        <f t="shared" si="4"/>
        <v>-0.65230690905700628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2.9</v>
      </c>
      <c r="F21" s="27">
        <v>2.9</v>
      </c>
      <c r="G21" s="20">
        <f t="shared" si="3"/>
        <v>0</v>
      </c>
      <c r="H21" s="19">
        <v>3.9779880210272305</v>
      </c>
      <c r="I21" s="19">
        <v>3.9437301202559754</v>
      </c>
      <c r="J21" s="32">
        <f t="shared" si="4"/>
        <v>0.86866747283994039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9.3000000000000007</v>
      </c>
      <c r="F22" s="27">
        <v>8.5</v>
      </c>
      <c r="G22" s="20">
        <f t="shared" ref="G22:G25" si="5">((E22-F22)/F22)*100</f>
        <v>9.4117647058823604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6.75</v>
      </c>
      <c r="F23" s="27">
        <v>6</v>
      </c>
      <c r="G23" s="20">
        <f t="shared" si="5"/>
        <v>12.5</v>
      </c>
      <c r="H23" s="16" t="s">
        <v>30</v>
      </c>
      <c r="I23" s="16" t="s">
        <v>30</v>
      </c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5"/>
        <v>0</v>
      </c>
      <c r="H24" s="19">
        <v>2.2200000000000002</v>
      </c>
      <c r="I24" s="19">
        <v>2.2000000000000002</v>
      </c>
      <c r="J24" s="17">
        <f t="shared" ref="J24" si="6">((H24-I24)/I24)*100</f>
        <v>0.90909090909090973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</v>
      </c>
      <c r="F25" s="27">
        <v>2</v>
      </c>
      <c r="G25" s="20">
        <f t="shared" si="5"/>
        <v>0</v>
      </c>
      <c r="H25" s="37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2" si="7">((E27-F27)/F27)*100</f>
        <v>0</v>
      </c>
      <c r="H27" s="19">
        <v>0.93589055119353726</v>
      </c>
      <c r="I27" s="19">
        <v>0.93589055119353726</v>
      </c>
      <c r="J27" s="32">
        <f t="shared" ref="J27:J29" si="8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0.85</v>
      </c>
      <c r="F29" s="27">
        <v>0.84</v>
      </c>
      <c r="G29" s="20">
        <f t="shared" si="7"/>
        <v>1.1904761904761916</v>
      </c>
      <c r="H29" s="16">
        <v>0.91</v>
      </c>
      <c r="I29" s="19">
        <v>0.91</v>
      </c>
      <c r="J29" s="32">
        <f t="shared" si="8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0.43</v>
      </c>
      <c r="F31" s="27">
        <v>0.43</v>
      </c>
      <c r="G31" s="20">
        <f t="shared" si="7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>
        <v>6.75</v>
      </c>
      <c r="G32" s="24">
        <f t="shared" si="7"/>
        <v>0</v>
      </c>
      <c r="H32" s="31">
        <v>5.2</v>
      </c>
      <c r="I32" s="25">
        <v>5.2919362678775901</v>
      </c>
      <c r="J32" s="24">
        <f t="shared" ref="J32" si="9">((H32-I32)/I32)*100</f>
        <v>-1.7372897787082064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1" priority="227" operator="greaterThan">
      <formula>0</formula>
    </cfRule>
    <cfRule type="cellIs" dxfId="80" priority="260" operator="equal">
      <formula>0</formula>
    </cfRule>
  </conditionalFormatting>
  <conditionalFormatting sqref="J13:J15">
    <cfRule type="cellIs" dxfId="79" priority="207" operator="equal">
      <formula>0</formula>
    </cfRule>
    <cfRule type="cellIs" dxfId="78" priority="208" operator="lessThan">
      <formula>0</formula>
    </cfRule>
    <cfRule type="cellIs" dxfId="77" priority="209" operator="greaterThan">
      <formula>0</formula>
    </cfRule>
  </conditionalFormatting>
  <conditionalFormatting sqref="J12">
    <cfRule type="cellIs" dxfId="76" priority="204" operator="equal">
      <formula>0</formula>
    </cfRule>
    <cfRule type="cellIs" dxfId="75" priority="205" operator="lessThan">
      <formula>0</formula>
    </cfRule>
    <cfRule type="cellIs" dxfId="74" priority="206" operator="greaterThan">
      <formula>0</formula>
    </cfRule>
  </conditionalFormatting>
  <conditionalFormatting sqref="J16">
    <cfRule type="cellIs" dxfId="73" priority="201" operator="equal">
      <formula>0</formula>
    </cfRule>
    <cfRule type="cellIs" dxfId="72" priority="202" operator="lessThan">
      <formula>0</formula>
    </cfRule>
    <cfRule type="cellIs" dxfId="71" priority="203" operator="greaterThan">
      <formula>0</formula>
    </cfRule>
  </conditionalFormatting>
  <conditionalFormatting sqref="J11">
    <cfRule type="cellIs" dxfId="70" priority="198" operator="equal">
      <formula>0</formula>
    </cfRule>
    <cfRule type="cellIs" dxfId="69" priority="199" operator="lessThan">
      <formula>0</formula>
    </cfRule>
    <cfRule type="cellIs" dxfId="68" priority="200" operator="greaterThan">
      <formula>0</formula>
    </cfRule>
  </conditionalFormatting>
  <conditionalFormatting sqref="J17:J18 J30:J31">
    <cfRule type="cellIs" dxfId="67" priority="195" operator="equal">
      <formula>0</formula>
    </cfRule>
    <cfRule type="cellIs" dxfId="66" priority="196" operator="lessThan">
      <formula>0</formula>
    </cfRule>
    <cfRule type="cellIs" dxfId="65" priority="197" operator="greaterThan">
      <formula>0</formula>
    </cfRule>
  </conditionalFormatting>
  <conditionalFormatting sqref="G11:G31">
    <cfRule type="cellIs" dxfId="64" priority="106" operator="greaterThan">
      <formula>0</formula>
    </cfRule>
    <cfRule type="cellIs" dxfId="63" priority="107" operator="equal">
      <formula>0</formula>
    </cfRule>
  </conditionalFormatting>
  <conditionalFormatting sqref="D21:D29">
    <cfRule type="cellIs" dxfId="62" priority="97" operator="greaterThan">
      <formula>0</formula>
    </cfRule>
    <cfRule type="cellIs" dxfId="61" priority="98" operator="equal">
      <formula>0</formula>
    </cfRule>
  </conditionalFormatting>
  <conditionalFormatting sqref="D21:D29">
    <cfRule type="cellIs" dxfId="60" priority="82" operator="equal">
      <formula>0</formula>
    </cfRule>
    <cfRule type="cellIs" dxfId="59" priority="83" operator="lessThan">
      <formula>0</formula>
    </cfRule>
    <cfRule type="cellIs" dxfId="58" priority="84" operator="greaterThan">
      <formula>0</formula>
    </cfRule>
  </conditionalFormatting>
  <conditionalFormatting sqref="D23">
    <cfRule type="cellIs" dxfId="57" priority="79" operator="equal">
      <formula>0</formula>
    </cfRule>
    <cfRule type="cellIs" dxfId="56" priority="80" operator="lessThan">
      <formula>0</formula>
    </cfRule>
    <cfRule type="cellIs" dxfId="55" priority="81" operator="greaterThan">
      <formula>0</formula>
    </cfRule>
  </conditionalFormatting>
  <conditionalFormatting sqref="D23">
    <cfRule type="cellIs" dxfId="54" priority="76" operator="equal">
      <formula>0</formula>
    </cfRule>
    <cfRule type="cellIs" dxfId="53" priority="77" operator="lessThan">
      <formula>0</formula>
    </cfRule>
    <cfRule type="cellIs" dxfId="52" priority="78" operator="greaterThan">
      <formula>0</formula>
    </cfRule>
  </conditionalFormatting>
  <conditionalFormatting sqref="D28">
    <cfRule type="cellIs" dxfId="51" priority="73" operator="equal">
      <formula>0</formula>
    </cfRule>
    <cfRule type="cellIs" dxfId="50" priority="74" operator="lessThan">
      <formula>0</formula>
    </cfRule>
    <cfRule type="cellIs" dxfId="49" priority="75" operator="greaterThan">
      <formula>0</formula>
    </cfRule>
  </conditionalFormatting>
  <conditionalFormatting sqref="D28">
    <cfRule type="cellIs" dxfId="48" priority="70" operator="equal">
      <formula>0</formula>
    </cfRule>
    <cfRule type="cellIs" dxfId="47" priority="71" operator="lessThan">
      <formula>0</formula>
    </cfRule>
    <cfRule type="cellIs" dxfId="46" priority="72" operator="greaterThan">
      <formula>0</formula>
    </cfRule>
  </conditionalFormatting>
  <conditionalFormatting sqref="D28">
    <cfRule type="cellIs" dxfId="45" priority="67" operator="equal">
      <formula>0</formula>
    </cfRule>
    <cfRule type="cellIs" dxfId="44" priority="68" operator="lessThan">
      <formula>0</formula>
    </cfRule>
    <cfRule type="cellIs" dxfId="43" priority="69" operator="greaterThan">
      <formula>0</formula>
    </cfRule>
  </conditionalFormatting>
  <conditionalFormatting sqref="D28">
    <cfRule type="cellIs" dxfId="42" priority="64" operator="equal">
      <formula>0</formula>
    </cfRule>
    <cfRule type="cellIs" dxfId="41" priority="65" operator="lessThan">
      <formula>0</formula>
    </cfRule>
    <cfRule type="cellIs" dxfId="40" priority="66" operator="greaterThan">
      <formula>0</formula>
    </cfRule>
  </conditionalFormatting>
  <conditionalFormatting sqref="J27:J29">
    <cfRule type="cellIs" dxfId="39" priority="58" operator="greaterThan">
      <formula>0</formula>
    </cfRule>
    <cfRule type="cellIs" dxfId="38" priority="59" operator="equal">
      <formula>0</formula>
    </cfRule>
  </conditionalFormatting>
  <conditionalFormatting sqref="J32">
    <cfRule type="cellIs" dxfId="37" priority="56" operator="greaterThan">
      <formula>0</formula>
    </cfRule>
    <cfRule type="cellIs" dxfId="36" priority="57" operator="equal">
      <formula>0</formula>
    </cfRule>
  </conditionalFormatting>
  <conditionalFormatting sqref="J24:J26">
    <cfRule type="cellIs" dxfId="35" priority="54" operator="greaterThan">
      <formula>0</formula>
    </cfRule>
    <cfRule type="cellIs" dxfId="34" priority="55" operator="equal">
      <formula>0</formula>
    </cfRule>
  </conditionalFormatting>
  <conditionalFormatting sqref="D20">
    <cfRule type="cellIs" dxfId="33" priority="50" operator="greaterThan">
      <formula>0</formula>
    </cfRule>
    <cfRule type="cellIs" dxfId="32" priority="51" operator="equal">
      <formula>0</formula>
    </cfRule>
  </conditionalFormatting>
  <conditionalFormatting sqref="J23">
    <cfRule type="cellIs" dxfId="31" priority="35" operator="greaterThan">
      <formula>0</formula>
    </cfRule>
    <cfRule type="cellIs" dxfId="30" priority="36" operator="equal">
      <formula>0</formula>
    </cfRule>
  </conditionalFormatting>
  <conditionalFormatting sqref="J19:J22">
    <cfRule type="cellIs" dxfId="29" priority="31" operator="greaterThan">
      <formula>0</formula>
    </cfRule>
    <cfRule type="cellIs" dxfId="28" priority="32" operator="equal">
      <formula>0</formula>
    </cfRule>
  </conditionalFormatting>
  <conditionalFormatting sqref="J19:J28">
    <cfRule type="cellIs" dxfId="27" priority="30" operator="lessThan">
      <formula>0</formula>
    </cfRule>
  </conditionalFormatting>
  <conditionalFormatting sqref="J19:J32">
    <cfRule type="cellIs" dxfId="26" priority="29" operator="greaterThan">
      <formula>0</formula>
    </cfRule>
  </conditionalFormatting>
  <conditionalFormatting sqref="D19">
    <cfRule type="cellIs" dxfId="25" priority="27" operator="greaterThan">
      <formula>0</formula>
    </cfRule>
    <cfRule type="cellIs" dxfId="24" priority="28" operator="equal">
      <formula>0</formula>
    </cfRule>
  </conditionalFormatting>
  <conditionalFormatting sqref="D30:D32">
    <cfRule type="cellIs" dxfId="23" priority="23" operator="greaterThan">
      <formula>0</formula>
    </cfRule>
    <cfRule type="cellIs" dxfId="22" priority="24" operator="equal">
      <formula>0</formula>
    </cfRule>
  </conditionalFormatting>
  <conditionalFormatting sqref="D30:D32">
    <cfRule type="cellIs" dxfId="21" priority="20" operator="equal">
      <formula>0</formula>
    </cfRule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D31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31">
    <cfRule type="cellIs" dxfId="12" priority="11" operator="equal">
      <formula>0</formula>
    </cfRule>
    <cfRule type="cellIs" dxfId="11" priority="12" operator="lessThan">
      <formula>0</formula>
    </cfRule>
    <cfRule type="cellIs" dxfId="10" priority="13" operator="greaterThan">
      <formula>0</formula>
    </cfRule>
  </conditionalFormatting>
  <conditionalFormatting sqref="D31">
    <cfRule type="cellIs" dxfId="9" priority="8" operator="equal">
      <formula>0</formula>
    </cfRule>
    <cfRule type="cellIs" dxfId="8" priority="9" operator="lessThan">
      <formula>0</formula>
    </cfRule>
    <cfRule type="cellIs" dxfId="7" priority="10" operator="greaterThan">
      <formula>0</formula>
    </cfRule>
  </conditionalFormatting>
  <conditionalFormatting sqref="D13:D18">
    <cfRule type="cellIs" dxfId="6" priority="6" operator="greaterThan">
      <formula>0</formula>
    </cfRule>
    <cfRule type="cellIs" dxfId="5" priority="7" operator="equal">
      <formula>0</formula>
    </cfRule>
  </conditionalFormatting>
  <conditionalFormatting sqref="D11:D1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2021-04-29T11:56:46Z</dcterms:modified>
</cp:coreProperties>
</file>