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1_BIULETYNY TYGODNIOWE\Biuletyny_24_2023\"/>
    </mc:Choice>
  </mc:AlternateContent>
  <bookViews>
    <workbookView xWindow="-105" yWindow="-105" windowWidth="19425" windowHeight="10425" tabRatio="749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ceny sprzedaży-luz" sheetId="17" r:id="rId6"/>
    <sheet name="m-czne ceny sprzedaży tuszek" sheetId="20" r:id="rId7"/>
    <sheet name="ceny sprzedaży-konfekcja" sheetId="16" r:id="rId8"/>
    <sheet name="m-czne ceny sprzedaży elementów" sheetId="26" r:id="rId9"/>
    <sheet name="Ceny skupu i sprzedaży PL" sheetId="27" r:id="rId10"/>
    <sheet name="UE-miesięczne ceny sprzedaży" sheetId="23" r:id="rId11"/>
    <sheet name="wykres ceny skupu drobiu " sheetId="9" r:id="rId12"/>
    <sheet name="miesięczne ceny skupu dane" sheetId="29" r:id="rId13"/>
    <sheet name="wykres miesięczne ceny skupu " sheetId="18" r:id="rId14"/>
    <sheet name="wykres ceny sprzedaży mięsa 1" sheetId="10" r:id="rId15"/>
    <sheet name="wykres ceny sprzedaży mięsa 2" sheetId="11" r:id="rId16"/>
    <sheet name="wykres sprzedazy mięsa 3" sheetId="30" r:id="rId17"/>
    <sheet name="wykres ceny sprzedaży mięsa 4" sheetId="12" r:id="rId18"/>
    <sheet name="wykres-mies. ceny sprzedaży " sheetId="19" r:id="rId19"/>
    <sheet name="handel zagraniczny" sheetId="22" r:id="rId20"/>
    <sheet name="handel zagraniczny 2022" sheetId="31" r:id="rId21"/>
    <sheet name="wykres ceny  tuszki  kurczaka " sheetId="13" r:id="rId22"/>
    <sheet name="Arkusz1" sheetId="25" r:id="rId2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7" l="1"/>
  <c r="I23" i="27"/>
  <c r="H23" i="27"/>
  <c r="G23" i="27"/>
  <c r="I22" i="27"/>
  <c r="H22" i="27"/>
  <c r="G22" i="27"/>
  <c r="I21" i="27"/>
  <c r="H21" i="27"/>
  <c r="G21" i="27"/>
  <c r="I20" i="27"/>
  <c r="H20" i="27"/>
  <c r="G20" i="27"/>
  <c r="I19" i="27"/>
  <c r="H19" i="27"/>
  <c r="G19" i="27"/>
  <c r="I18" i="27"/>
  <c r="H18" i="27"/>
  <c r="G18" i="27"/>
  <c r="I17" i="27"/>
  <c r="H17" i="27"/>
  <c r="G17" i="27"/>
  <c r="I16" i="27"/>
  <c r="H16" i="27"/>
  <c r="G16" i="27"/>
  <c r="I14" i="27"/>
  <c r="H14" i="27"/>
  <c r="G14" i="27"/>
  <c r="I13" i="27"/>
  <c r="H13" i="27"/>
  <c r="G13" i="27"/>
  <c r="I12" i="27"/>
  <c r="H12" i="27"/>
  <c r="G12" i="27"/>
  <c r="I11" i="27"/>
  <c r="G11" i="27"/>
  <c r="E7" i="28" l="1"/>
  <c r="E6" i="28"/>
</calcChain>
</file>

<file path=xl/sharedStrings.xml><?xml version="1.0" encoding="utf-8"?>
<sst xmlns="http://schemas.openxmlformats.org/spreadsheetml/2006/main" count="1019" uniqueCount="270">
  <si>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</si>
  <si>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</si>
  <si>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</si>
  <si>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</si>
  <si>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</si>
  <si>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</si>
  <si>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</si>
  <si>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</si>
  <si>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</si>
  <si>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</si>
  <si>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</si>
  <si>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</si>
  <si>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</si>
  <si>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</si>
  <si>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</si>
  <si>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</si>
  <si>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</si>
  <si>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</si>
  <si>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</si>
  <si>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</si>
  <si>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</si>
  <si>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</si>
  <si>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</si>
  <si>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</si>
  <si>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</si>
  <si>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</si>
  <si>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</si>
  <si>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</si>
  <si>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</si>
  <si>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>`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</si>
  <si>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</si>
  <si>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</si>
  <si>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</si>
  <si>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</si>
  <si>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</si>
  <si>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</si>
  <si>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</si>
  <si>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</si>
  <si>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</si>
  <si>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</si>
  <si>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</si>
  <si>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</si>
  <si>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</si>
  <si>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</si>
  <si>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</si>
  <si>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</si>
  <si>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</si>
  <si>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</si>
  <si>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</si>
  <si>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</si>
  <si>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</si>
  <si>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</si>
  <si>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</si>
  <si>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</si>
  <si>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</si>
  <si>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</si>
  <si>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</si>
  <si>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</si>
  <si>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</si>
  <si>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</si>
  <si>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</si>
  <si>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</si>
  <si>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</si>
  <si>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</si>
  <si>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</si>
  <si>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</si>
  <si>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</si>
  <si>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</si>
  <si>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</si>
  <si>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</si>
  <si>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</si>
  <si>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</si>
  <si>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</si>
  <si>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</si>
  <si>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</si>
  <si>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</si>
  <si>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</si>
  <si>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HRK</t>
  </si>
  <si>
    <t>HUF</t>
  </si>
  <si>
    <t>RON</t>
  </si>
  <si>
    <t>SEK</t>
  </si>
  <si>
    <t>PLN</t>
  </si>
  <si>
    <t>2017r.</t>
  </si>
  <si>
    <t>2018r.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</si>
  <si>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</si>
  <si>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</si>
  <si>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</si>
  <si>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</si>
  <si>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</si>
  <si>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</si>
  <si>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</si>
  <si>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</si>
  <si>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</si>
  <si>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</si>
  <si>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</si>
  <si>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</si>
  <si>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</si>
  <si>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</si>
  <si>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</si>
  <si>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</si>
  <si>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</si>
  <si>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</si>
  <si>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</si>
  <si>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</si>
  <si>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</si>
  <si>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</si>
  <si>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</si>
  <si>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</si>
  <si>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</si>
  <si>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</si>
  <si>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</si>
  <si>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</si>
  <si>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</si>
  <si>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</si>
  <si>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Ghana</t>
  </si>
  <si>
    <t>--</t>
  </si>
  <si>
    <t>KURCZAKI</t>
  </si>
  <si>
    <t>n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</si>
  <si>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</si>
  <si>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</si>
  <si>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</si>
  <si>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</si>
  <si>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</si>
  <si>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</si>
  <si>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</si>
  <si>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</si>
  <si>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</si>
  <si>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</si>
  <si>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</si>
  <si>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</si>
  <si>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</si>
  <si>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</si>
  <si>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</si>
  <si>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</si>
  <si>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</si>
  <si>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</si>
  <si>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</si>
  <si>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</si>
  <si>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</si>
  <si>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</si>
  <si>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</si>
  <si>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</si>
  <si>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</si>
  <si>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</si>
  <si>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</si>
  <si>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Towar</t>
  </si>
  <si>
    <t>CENA [zł/kg]</t>
  </si>
  <si>
    <t>OBROTY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</si>
  <si>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</si>
  <si>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</si>
  <si>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</si>
  <si>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</si>
  <si>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</si>
  <si>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</si>
  <si>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</si>
  <si>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</si>
  <si>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</si>
  <si>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</si>
  <si>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</si>
  <si>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</si>
  <si>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</si>
  <si>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</si>
  <si>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</si>
  <si>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</si>
  <si>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</si>
  <si>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</si>
  <si>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</si>
  <si>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</si>
  <si>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</si>
  <si>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</si>
  <si>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</si>
  <si>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</si>
  <si>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</si>
  <si>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</si>
  <si>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</si>
  <si>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</si>
  <si>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</si>
  <si>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2021r.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</si>
  <si>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</si>
  <si>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</si>
  <si>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</si>
  <si>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</si>
  <si>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</si>
  <si>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</si>
  <si>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</si>
  <si>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</si>
  <si>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</si>
  <si>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</si>
  <si>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Ceny skupu drobiu rzeźnego za okres:</t>
  </si>
  <si>
    <t>kurczęta typu brojler</t>
  </si>
  <si>
    <t>indory</t>
  </si>
  <si>
    <t>indyczki</t>
  </si>
  <si>
    <t>kaczki typu brojler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</si>
  <si>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</si>
  <si>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</si>
  <si>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</si>
  <si>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</si>
  <si>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</si>
  <si>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>Średnie miesięczne ceny skupu kurcząt  i indyków ( typ brojler, w zł/kg)</t>
  </si>
  <si>
    <t>kurczęta</t>
  </si>
  <si>
    <t>sierpień</t>
  </si>
  <si>
    <t>ceny skupu</t>
  </si>
  <si>
    <t>gęsi typu brojler</t>
  </si>
  <si>
    <t>gęsi tuczone</t>
  </si>
  <si>
    <t>kury mięsne ze stad reprodukcyjnych,</t>
  </si>
  <si>
    <t>2022</t>
  </si>
  <si>
    <t>2022r.</t>
  </si>
  <si>
    <t>Brazylia</t>
  </si>
  <si>
    <t>Białoruś</t>
  </si>
  <si>
    <t>Ceny sprzedaży mięsa drobiowego (LUZEM) za okres:</t>
  </si>
  <si>
    <t>Cena [zł/tonę]</t>
  </si>
  <si>
    <t>Portugalia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</si>
  <si>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</si>
  <si>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</si>
  <si>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Wydawca:</t>
  </si>
  <si>
    <t>E-mail:</t>
  </si>
  <si>
    <t>Podstawy prawne:</t>
  </si>
  <si>
    <t>malgorzata.czeczko@minrol.gov.pl</t>
  </si>
  <si>
    <t>Małgorzata Czeczko</t>
  </si>
  <si>
    <t>tel: 22 623 16 06</t>
  </si>
  <si>
    <t>Ceny sprzedaży mięsa drobiowego w zł/tonę (KONFEKCJONOWANE) za okres:</t>
  </si>
  <si>
    <t>Cypr</t>
  </si>
  <si>
    <t>Estonia</t>
  </si>
  <si>
    <t>Ministerstwo Rolnictwa i Rozwoju Wsi, Departament Rynków Rolnych i Transformacji Energetycznej Obszarów Wiejskich</t>
  </si>
  <si>
    <t>Departament Rynków Rolnych</t>
  </si>
  <si>
    <t>I Transformacji Energetycznej Obszarów Wiejskich</t>
  </si>
  <si>
    <t>grudzień</t>
  </si>
  <si>
    <t>Luksemburg</t>
  </si>
  <si>
    <t>I 2023</t>
  </si>
  <si>
    <t>2023</t>
  </si>
  <si>
    <t>OKRES:  2017 - 31.I.2023   (ceny bez VAT)</t>
  </si>
  <si>
    <t>II 2023</t>
  </si>
  <si>
    <t>w analogicznym okresie 2022 i ubiegłym tygodniem i miesiącem</t>
  </si>
  <si>
    <t>2023r.</t>
  </si>
  <si>
    <r>
      <t xml:space="preserve">Biuletyn „Rynek mięsa drobiowego” ukazuje się w każdy </t>
    </r>
    <r>
      <rPr>
        <b/>
        <sz val="12"/>
        <rFont val="Calibri"/>
        <family val="2"/>
        <charset val="238"/>
        <scheme val="minor"/>
      </rPr>
      <t>czwartek.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</si>
  <si>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</si>
  <si>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</si>
  <si>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Polski eksport, import mięsa drobiowgo i podrobów (0207) i drobiu żywego (0105) za  2022r</t>
  </si>
  <si>
    <t>2021r</t>
  </si>
  <si>
    <t xml:space="preserve"> 2022r</t>
  </si>
  <si>
    <t xml:space="preserve"> 2021r</t>
  </si>
  <si>
    <t>Albania</t>
  </si>
  <si>
    <t>Mołdowa</t>
  </si>
  <si>
    <t>III 2023</t>
  </si>
  <si>
    <t xml:space="preserve">Notowania z okresu: </t>
  </si>
  <si>
    <t>IV 2023</t>
  </si>
  <si>
    <t xml:space="preserve">           </t>
  </si>
  <si>
    <t>Tanzania</t>
  </si>
  <si>
    <t>OKRES:  2017 -V.2023   (ceny bez VAT)</t>
  </si>
  <si>
    <t>Ceny sprzedaży mięsa drobiowego na rynku KRAJOWYM za okres:</t>
  </si>
  <si>
    <t>WERSJA SKRÓCONA</t>
  </si>
  <si>
    <t>11.06.2023</t>
  </si>
  <si>
    <t>nld</t>
  </si>
  <si>
    <t>-</t>
  </si>
  <si>
    <t>V 2023</t>
  </si>
  <si>
    <t>NR 24/2023</t>
  </si>
  <si>
    <t>22 czerwca 2023r.</t>
  </si>
  <si>
    <t>12-18 czerwca 2023r.</t>
  </si>
  <si>
    <t>12-18.06.2023</t>
  </si>
  <si>
    <t>18.06.2023</t>
  </si>
  <si>
    <t>Tydzień 24 (12-18.06.2023)</t>
  </si>
  <si>
    <t>2023-06-18</t>
  </si>
  <si>
    <t xml:space="preserve">Porównanie aktualnych cen skupu i sprzedaży drobiu z zakładów drobiarskich (12-18.06.2023r) z cenami </t>
  </si>
  <si>
    <t>Polski eksport, import mięsa drobiowgo i podrobów (0207) i drobiu żywego (0105) za I-IV 2023r</t>
  </si>
  <si>
    <t>I-IV 2022r</t>
  </si>
  <si>
    <t>I-IV 2023r</t>
  </si>
  <si>
    <t>Finlandia</t>
  </si>
  <si>
    <t>Wietnam</t>
  </si>
  <si>
    <t>Egipt</t>
  </si>
  <si>
    <t>Kanada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</si>
</sst>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</numFmts>
  <fonts count="88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2"/>
      <color indexed="8"/>
      <name val="Wingdings"/>
      <charset val="2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4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name val="Times New Roman CE"/>
      <family val="1"/>
      <charset val="238"/>
    </font>
    <font>
      <i/>
      <sz val="11"/>
      <name val="Times New Roman CE"/>
      <charset val="238"/>
    </font>
    <font>
      <sz val="14"/>
      <color rgb="FF385623"/>
      <name val="Calibri"/>
      <family val="2"/>
      <charset val="238"/>
    </font>
    <font>
      <b/>
      <sz val="14"/>
      <color rgb="FF385623"/>
      <name val="Calibri"/>
      <family val="2"/>
      <charset val="238"/>
    </font>
    <font>
      <sz val="14"/>
      <name val="Arial CE"/>
      <charset val="238"/>
    </font>
    <font>
      <b/>
      <sz val="12"/>
      <color rgb="FFFF000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u/>
      <sz val="12"/>
      <color indexed="12"/>
      <name val="Arial CE"/>
      <charset val="238"/>
    </font>
    <font>
      <sz val="1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FA7D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i/>
      <sz val="14"/>
      <name val="Arial CE"/>
      <charset val="238"/>
    </font>
    <font>
      <i/>
      <sz val="10"/>
      <name val="Arial CE"/>
      <charset val="238"/>
    </font>
    <font>
      <b/>
      <i/>
      <sz val="14"/>
      <color rgb="FF0070C0"/>
      <name val="Calibri"/>
      <family val="2"/>
      <charset val="238"/>
      <scheme val="minor"/>
    </font>
    <font>
      <b/>
      <i/>
      <sz val="14"/>
      <color rgb="FF0070C0"/>
      <name val="Arial CE"/>
      <charset val="238"/>
    </font>
    <font>
      <b/>
      <i/>
      <sz val="10"/>
      <color rgb="FF0070C0"/>
      <name val="Arial CE"/>
      <charset val="238"/>
    </font>
    <font>
      <b/>
      <sz val="10"/>
      <color rgb="FF0070C0"/>
      <name val="Arial CE"/>
      <charset val="238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sz val="11"/>
      <name val="Times New Roman CE"/>
      <charset val="238"/>
    </font>
    <font>
      <sz val="11"/>
      <color theme="1"/>
      <name val="Times New Roman CE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1"/>
      <name val="Arial CE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rgb="FF000000"/>
      </patternFill>
    </fill>
  </fills>
  <borders count="9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999999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999999"/>
      </right>
      <top style="medium">
        <color indexed="64"/>
      </top>
      <bottom style="medium">
        <color indexed="64"/>
      </bottom>
      <diagonal/>
    </border>
    <border>
      <left/>
      <right style="thin">
        <color rgb="FF999999"/>
      </right>
      <top style="thin">
        <color rgb="FF999999"/>
      </top>
      <bottom/>
      <diagonal/>
    </border>
  </borders>
  <cellStyleXfs count="1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1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0"/>
    <xf numFmtId="0" fontId="14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27" fillId="0" borderId="0"/>
    <xf numFmtId="0" fontId="27" fillId="0" borderId="0"/>
    <xf numFmtId="0" fontId="25" fillId="0" borderId="0"/>
    <xf numFmtId="9" fontId="25" fillId="0" borderId="0" applyFont="0" applyFill="0" applyBorder="0" applyAlignment="0" applyProtection="0"/>
    <xf numFmtId="0" fontId="2" fillId="0" borderId="0"/>
    <xf numFmtId="0" fontId="54" fillId="0" borderId="75" applyNumberFormat="0" applyFill="0" applyAlignment="0" applyProtection="0"/>
    <xf numFmtId="0" fontId="2" fillId="0" borderId="0"/>
  </cellStyleXfs>
  <cellXfs count="716">
    <xf numFmtId="0" fontId="0" fillId="0" borderId="0" xfId="0"/>
    <xf numFmtId="0" fontId="6" fillId="0" borderId="0" xfId="0" applyFont="1"/>
    <xf numFmtId="0" fontId="7" fillId="0" borderId="0" xfId="0" applyFont="1"/>
    <xf numFmtId="166" fontId="14" fillId="0" borderId="0" xfId="5" applyNumberFormat="1" applyFont="1" applyFill="1" applyBorder="1"/>
    <xf numFmtId="167" fontId="13" fillId="0" borderId="0" xfId="5" applyNumberFormat="1" applyFont="1" applyFill="1" applyBorder="1"/>
    <xf numFmtId="0" fontId="15" fillId="0" borderId="0" xfId="2"/>
    <xf numFmtId="0" fontId="10" fillId="0" borderId="0" xfId="2" applyFont="1" applyAlignment="1">
      <alignment horizontal="center" wrapText="1"/>
    </xf>
    <xf numFmtId="1" fontId="17" fillId="0" borderId="0" xfId="2" applyNumberFormat="1" applyFont="1" applyAlignment="1">
      <alignment horizontal="right"/>
    </xf>
    <xf numFmtId="1" fontId="18" fillId="0" borderId="0" xfId="2" applyNumberFormat="1" applyFont="1" applyAlignment="1">
      <alignment horizontal="right"/>
    </xf>
    <xf numFmtId="0" fontId="8" fillId="0" borderId="0" xfId="2" applyFont="1"/>
    <xf numFmtId="0" fontId="9" fillId="0" borderId="0" xfId="2" applyFont="1"/>
    <xf numFmtId="0" fontId="16" fillId="0" borderId="0" xfId="2" applyFont="1"/>
    <xf numFmtId="0" fontId="20" fillId="0" borderId="52" xfId="0" applyFont="1" applyBorder="1" applyAlignment="1">
      <alignment horizontal="centerContinuous"/>
    </xf>
    <xf numFmtId="0" fontId="20" fillId="0" borderId="47" xfId="0" applyFont="1" applyBorder="1" applyAlignment="1">
      <alignment horizontal="left" indent="1"/>
    </xf>
    <xf numFmtId="0" fontId="20" fillId="0" borderId="54" xfId="0" applyFont="1" applyBorder="1" applyAlignment="1">
      <alignment horizontal="left" indent="1"/>
    </xf>
    <xf numFmtId="0" fontId="12" fillId="0" borderId="0" xfId="0" applyFont="1"/>
    <xf numFmtId="0" fontId="24" fillId="0" borderId="0" xfId="0" applyFont="1"/>
    <xf numFmtId="0" fontId="29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0" fontId="30" fillId="0" borderId="0" xfId="0" applyFont="1"/>
    <xf numFmtId="170" fontId="19" fillId="0" borderId="0" xfId="0" applyNumberFormat="1" applyFont="1" applyAlignment="1">
      <alignment horizontal="centerContinuous"/>
    </xf>
    <xf numFmtId="170" fontId="19" fillId="0" borderId="53" xfId="0" applyNumberFormat="1" applyFont="1" applyBorder="1" applyAlignment="1">
      <alignment horizontal="centerContinuous"/>
    </xf>
    <xf numFmtId="2" fontId="21" fillId="0" borderId="0" xfId="0" applyNumberFormat="1" applyFont="1" applyAlignment="1">
      <alignment horizontal="center"/>
    </xf>
    <xf numFmtId="0" fontId="20" fillId="0" borderId="14" xfId="0" applyFont="1" applyBorder="1" applyAlignment="1">
      <alignment horizontal="left" indent="1"/>
    </xf>
    <xf numFmtId="0" fontId="20" fillId="0" borderId="33" xfId="0" applyFont="1" applyBorder="1" applyAlignment="1">
      <alignment horizontal="centerContinuous"/>
    </xf>
    <xf numFmtId="168" fontId="19" fillId="0" borderId="26" xfId="0" applyNumberFormat="1" applyFont="1" applyBorder="1" applyAlignment="1">
      <alignment horizontal="centerContinuous"/>
    </xf>
    <xf numFmtId="168" fontId="19" fillId="0" borderId="27" xfId="0" applyNumberFormat="1" applyFont="1" applyBorder="1" applyAlignment="1">
      <alignment horizontal="centerContinuous"/>
    </xf>
    <xf numFmtId="0" fontId="20" fillId="0" borderId="49" xfId="0" applyFont="1" applyBorder="1" applyAlignment="1">
      <alignment horizontal="centerContinuous"/>
    </xf>
    <xf numFmtId="170" fontId="19" fillId="0" borderId="62" xfId="0" applyNumberFormat="1" applyFont="1" applyBorder="1" applyAlignment="1">
      <alignment horizontal="centerContinuous"/>
    </xf>
    <xf numFmtId="170" fontId="19" fillId="0" borderId="64" xfId="0" applyNumberFormat="1" applyFont="1" applyBorder="1" applyAlignment="1">
      <alignment horizontal="centerContinuous"/>
    </xf>
    <xf numFmtId="0" fontId="20" fillId="0" borderId="36" xfId="0" applyFont="1" applyBorder="1" applyAlignment="1">
      <alignment horizontal="left" indent="1"/>
    </xf>
    <xf numFmtId="170" fontId="31" fillId="4" borderId="0" xfId="5" applyNumberFormat="1" applyFont="1" applyFill="1" applyBorder="1"/>
    <xf numFmtId="0" fontId="20" fillId="0" borderId="15" xfId="0" applyFont="1" applyBorder="1" applyAlignment="1">
      <alignment horizontal="left" indent="1"/>
    </xf>
    <xf numFmtId="1" fontId="31" fillId="4" borderId="0" xfId="0" applyNumberFormat="1" applyFont="1" applyFill="1"/>
    <xf numFmtId="170" fontId="0" fillId="0" borderId="0" xfId="0" applyNumberFormat="1"/>
    <xf numFmtId="169" fontId="32" fillId="0" borderId="64" xfId="0" applyNumberFormat="1" applyFont="1" applyBorder="1" applyAlignment="1">
      <alignment horizontal="center" vertical="center" wrapText="1"/>
    </xf>
    <xf numFmtId="169" fontId="33" fillId="0" borderId="64" xfId="0" applyNumberFormat="1" applyFont="1" applyBorder="1" applyAlignment="1">
      <alignment horizontal="center" vertical="center" wrapText="1"/>
    </xf>
    <xf numFmtId="0" fontId="32" fillId="0" borderId="64" xfId="0" applyFont="1" applyBorder="1" applyAlignment="1">
      <alignment horizontal="center" vertical="center" wrapText="1"/>
    </xf>
    <xf numFmtId="0" fontId="38" fillId="0" borderId="64" xfId="0" applyFont="1" applyBorder="1" applyAlignment="1">
      <alignment horizontal="center" vertical="center" wrapText="1"/>
    </xf>
    <xf numFmtId="0" fontId="34" fillId="0" borderId="49" xfId="0" applyFont="1" applyBorder="1" applyAlignment="1">
      <alignment vertical="center" wrapText="1"/>
    </xf>
    <xf numFmtId="4" fontId="34" fillId="0" borderId="63" xfId="0" applyNumberFormat="1" applyFont="1" applyBorder="1" applyAlignment="1">
      <alignment horizontal="center" vertical="top"/>
    </xf>
    <xf numFmtId="166" fontId="37" fillId="0" borderId="33" xfId="0" applyNumberFormat="1" applyFont="1" applyBorder="1" applyAlignment="1">
      <alignment horizontal="right" vertical="center" wrapText="1"/>
    </xf>
    <xf numFmtId="166" fontId="37" fillId="0" borderId="64" xfId="0" applyNumberFormat="1" applyFont="1" applyBorder="1" applyAlignment="1">
      <alignment horizontal="right" vertical="center" wrapText="1"/>
    </xf>
    <xf numFmtId="4" fontId="32" fillId="3" borderId="34" xfId="0" applyNumberFormat="1" applyFont="1" applyFill="1" applyBorder="1" applyAlignment="1">
      <alignment horizontal="center" vertical="top"/>
    </xf>
    <xf numFmtId="4" fontId="34" fillId="0" borderId="33" xfId="0" applyNumberFormat="1" applyFont="1" applyBorder="1" applyAlignment="1">
      <alignment horizontal="center" vertical="top"/>
    </xf>
    <xf numFmtId="4" fontId="32" fillId="3" borderId="11" xfId="0" applyNumberFormat="1" applyFont="1" applyFill="1" applyBorder="1" applyAlignment="1">
      <alignment horizontal="center" vertical="top"/>
    </xf>
    <xf numFmtId="4" fontId="34" fillId="0" borderId="49" xfId="0" applyNumberFormat="1" applyFont="1" applyBorder="1" applyAlignment="1">
      <alignment horizontal="center" vertical="top"/>
    </xf>
    <xf numFmtId="0" fontId="34" fillId="0" borderId="33" xfId="0" applyFont="1" applyBorder="1" applyAlignment="1">
      <alignment vertical="center" wrapText="1"/>
    </xf>
    <xf numFmtId="2" fontId="20" fillId="3" borderId="33" xfId="7" applyNumberFormat="1" applyFont="1" applyFill="1" applyBorder="1" applyAlignment="1">
      <alignment horizontal="center"/>
    </xf>
    <xf numFmtId="166" fontId="37" fillId="0" borderId="33" xfId="0" applyNumberFormat="1" applyFont="1" applyBorder="1" applyAlignment="1">
      <alignment vertical="center" wrapText="1"/>
    </xf>
    <xf numFmtId="166" fontId="37" fillId="0" borderId="64" xfId="0" applyNumberFormat="1" applyFont="1" applyBorder="1" applyAlignment="1">
      <alignment vertical="center" wrapText="1"/>
    </xf>
    <xf numFmtId="2" fontId="32" fillId="3" borderId="33" xfId="7" applyNumberFormat="1" applyFont="1" applyFill="1" applyBorder="1" applyAlignment="1">
      <alignment horizontal="center"/>
    </xf>
    <xf numFmtId="166" fontId="37" fillId="0" borderId="64" xfId="0" applyNumberFormat="1" applyFont="1" applyBorder="1" applyAlignment="1">
      <alignment wrapText="1"/>
    </xf>
    <xf numFmtId="166" fontId="37" fillId="0" borderId="33" xfId="0" applyNumberFormat="1" applyFont="1" applyBorder="1" applyAlignment="1">
      <alignment wrapText="1"/>
    </xf>
    <xf numFmtId="0" fontId="36" fillId="0" borderId="0" xfId="0" applyFont="1"/>
    <xf numFmtId="14" fontId="33" fillId="0" borderId="0" xfId="0" applyNumberFormat="1" applyFont="1" applyAlignment="1">
      <alignment horizontal="left"/>
    </xf>
    <xf numFmtId="14" fontId="36" fillId="0" borderId="0" xfId="0" applyNumberFormat="1" applyFont="1" applyAlignment="1">
      <alignment horizontal="left"/>
    </xf>
    <xf numFmtId="168" fontId="36" fillId="0" borderId="0" xfId="0" applyNumberFormat="1" applyFont="1"/>
    <xf numFmtId="0" fontId="39" fillId="0" borderId="0" xfId="0" applyFont="1"/>
    <xf numFmtId="0" fontId="34" fillId="0" borderId="0" xfId="0" applyFont="1"/>
    <xf numFmtId="14" fontId="34" fillId="0" borderId="0" xfId="0" applyNumberFormat="1" applyFont="1" applyAlignment="1">
      <alignment horizontal="left"/>
    </xf>
    <xf numFmtId="168" fontId="34" fillId="0" borderId="0" xfId="0" applyNumberFormat="1" applyFont="1"/>
    <xf numFmtId="0" fontId="20" fillId="7" borderId="33" xfId="0" applyFont="1" applyFill="1" applyBorder="1" applyAlignment="1">
      <alignment horizontal="center"/>
    </xf>
    <xf numFmtId="0" fontId="20" fillId="7" borderId="17" xfId="0" applyFont="1" applyFill="1" applyBorder="1" applyAlignment="1">
      <alignment horizontal="center" vertical="center"/>
    </xf>
    <xf numFmtId="0" fontId="20" fillId="7" borderId="18" xfId="0" applyFont="1" applyFill="1" applyBorder="1" applyAlignment="1">
      <alignment horizontal="center" vertical="center"/>
    </xf>
    <xf numFmtId="0" fontId="20" fillId="7" borderId="27" xfId="0" applyFont="1" applyFill="1" applyBorder="1" applyAlignment="1">
      <alignment horizontal="center" vertical="center"/>
    </xf>
    <xf numFmtId="168" fontId="20" fillId="0" borderId="26" xfId="0" applyNumberFormat="1" applyFont="1" applyBorder="1" applyAlignment="1">
      <alignment horizontal="centerContinuous"/>
    </xf>
    <xf numFmtId="170" fontId="34" fillId="0" borderId="22" xfId="0" applyNumberFormat="1" applyFont="1" applyBorder="1"/>
    <xf numFmtId="170" fontId="34" fillId="0" borderId="9" xfId="0" applyNumberFormat="1" applyFont="1" applyBorder="1"/>
    <xf numFmtId="170" fontId="34" fillId="0" borderId="10" xfId="0" applyNumberFormat="1" applyFont="1" applyBorder="1"/>
    <xf numFmtId="170" fontId="34" fillId="0" borderId="56" xfId="0" applyNumberFormat="1" applyFont="1" applyBorder="1"/>
    <xf numFmtId="170" fontId="34" fillId="0" borderId="38" xfId="0" applyNumberFormat="1" applyFont="1" applyBorder="1"/>
    <xf numFmtId="170" fontId="34" fillId="0" borderId="38" xfId="0" quotePrefix="1" applyNumberFormat="1" applyFont="1" applyBorder="1"/>
    <xf numFmtId="170" fontId="34" fillId="0" borderId="39" xfId="0" applyNumberFormat="1" applyFont="1" applyBorder="1"/>
    <xf numFmtId="170" fontId="34" fillId="0" borderId="9" xfId="0" quotePrefix="1" applyNumberFormat="1" applyFont="1" applyBorder="1"/>
    <xf numFmtId="170" fontId="34" fillId="0" borderId="10" xfId="0" quotePrefix="1" applyNumberFormat="1" applyFont="1" applyBorder="1"/>
    <xf numFmtId="170" fontId="34" fillId="0" borderId="12" xfId="0" applyNumberFormat="1" applyFont="1" applyBorder="1"/>
    <xf numFmtId="170" fontId="20" fillId="0" borderId="62" xfId="0" applyNumberFormat="1" applyFont="1" applyBorder="1" applyAlignment="1">
      <alignment horizontal="centerContinuous"/>
    </xf>
    <xf numFmtId="170" fontId="34" fillId="0" borderId="4" xfId="0" applyNumberFormat="1" applyFont="1" applyBorder="1"/>
    <xf numFmtId="170" fontId="34" fillId="0" borderId="5" xfId="0" applyNumberFormat="1" applyFont="1" applyBorder="1"/>
    <xf numFmtId="170" fontId="20" fillId="0" borderId="0" xfId="0" applyNumberFormat="1" applyFont="1" applyAlignment="1">
      <alignment horizontal="centerContinuous"/>
    </xf>
    <xf numFmtId="170" fontId="20" fillId="0" borderId="53" xfId="0" applyNumberFormat="1" applyFont="1" applyBorder="1" applyAlignment="1">
      <alignment horizontal="centerContinuous"/>
    </xf>
    <xf numFmtId="0" fontId="34" fillId="0" borderId="10" xfId="0" applyFont="1" applyBorder="1"/>
    <xf numFmtId="170" fontId="34" fillId="0" borderId="68" xfId="0" applyNumberFormat="1" applyFont="1" applyBorder="1"/>
    <xf numFmtId="0" fontId="1" fillId="7" borderId="17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34" fillId="0" borderId="0" xfId="0" applyFont="1" applyAlignment="1">
      <alignment horizontal="left" indent="1"/>
    </xf>
    <xf numFmtId="0" fontId="32" fillId="0" borderId="44" xfId="0" applyFont="1" applyBorder="1" applyAlignment="1">
      <alignment vertical="center"/>
    </xf>
    <xf numFmtId="0" fontId="32" fillId="0" borderId="40" xfId="0" applyFont="1" applyBorder="1" applyAlignment="1">
      <alignment vertical="center"/>
    </xf>
    <xf numFmtId="0" fontId="34" fillId="0" borderId="40" xfId="0" applyFont="1" applyBorder="1" applyAlignment="1">
      <alignment vertical="center"/>
    </xf>
    <xf numFmtId="0" fontId="34" fillId="0" borderId="40" xfId="0" applyFont="1" applyBorder="1"/>
    <xf numFmtId="0" fontId="34" fillId="0" borderId="57" xfId="0" applyFont="1" applyBorder="1"/>
    <xf numFmtId="3" fontId="32" fillId="8" borderId="14" xfId="0" applyNumberFormat="1" applyFont="1" applyFill="1" applyBorder="1" applyAlignment="1">
      <alignment horizontal="right"/>
    </xf>
    <xf numFmtId="3" fontId="34" fillId="0" borderId="9" xfId="0" applyNumberFormat="1" applyFont="1" applyBorder="1" applyAlignment="1">
      <alignment horizontal="right"/>
    </xf>
    <xf numFmtId="0" fontId="32" fillId="0" borderId="0" xfId="0" applyFont="1"/>
    <xf numFmtId="0" fontId="34" fillId="0" borderId="9" xfId="0" applyFont="1" applyBorder="1"/>
    <xf numFmtId="0" fontId="32" fillId="0" borderId="25" xfId="0" applyFont="1" applyBorder="1"/>
    <xf numFmtId="17" fontId="20" fillId="4" borderId="4" xfId="0" quotePrefix="1" applyNumberFormat="1" applyFont="1" applyFill="1" applyBorder="1" applyAlignment="1">
      <alignment horizontal="center" vertical="center"/>
    </xf>
    <xf numFmtId="165" fontId="41" fillId="5" borderId="5" xfId="0" applyNumberFormat="1" applyFont="1" applyFill="1" applyBorder="1" applyAlignment="1">
      <alignment horizontal="center" wrapText="1"/>
    </xf>
    <xf numFmtId="0" fontId="32" fillId="4" borderId="36" xfId="0" applyFont="1" applyFill="1" applyBorder="1"/>
    <xf numFmtId="2" fontId="34" fillId="4" borderId="5" xfId="0" applyNumberFormat="1" applyFont="1" applyFill="1" applyBorder="1"/>
    <xf numFmtId="164" fontId="32" fillId="4" borderId="14" xfId="0" applyNumberFormat="1" applyFont="1" applyFill="1" applyBorder="1"/>
    <xf numFmtId="164" fontId="34" fillId="4" borderId="10" xfId="0" applyNumberFormat="1" applyFont="1" applyFill="1" applyBorder="1"/>
    <xf numFmtId="2" fontId="34" fillId="0" borderId="10" xfId="0" applyNumberFormat="1" applyFont="1" applyBorder="1"/>
    <xf numFmtId="0" fontId="32" fillId="4" borderId="14" xfId="0" applyFont="1" applyFill="1" applyBorder="1"/>
    <xf numFmtId="164" fontId="34" fillId="0" borderId="10" xfId="0" applyNumberFormat="1" applyFont="1" applyBorder="1"/>
    <xf numFmtId="0" fontId="32" fillId="3" borderId="14" xfId="0" applyFont="1" applyFill="1" applyBorder="1"/>
    <xf numFmtId="164" fontId="34" fillId="3" borderId="10" xfId="0" applyNumberFormat="1" applyFont="1" applyFill="1" applyBorder="1"/>
    <xf numFmtId="2" fontId="32" fillId="4" borderId="14" xfId="0" applyNumberFormat="1" applyFont="1" applyFill="1" applyBorder="1"/>
    <xf numFmtId="0" fontId="32" fillId="4" borderId="37" xfId="0" applyFont="1" applyFill="1" applyBorder="1"/>
    <xf numFmtId="2" fontId="34" fillId="0" borderId="39" xfId="0" applyNumberFormat="1" applyFont="1" applyBorder="1"/>
    <xf numFmtId="2" fontId="32" fillId="6" borderId="34" xfId="0" applyNumberFormat="1" applyFont="1" applyFill="1" applyBorder="1"/>
    <xf numFmtId="2" fontId="32" fillId="9" borderId="19" xfId="0" applyNumberFormat="1" applyFont="1" applyFill="1" applyBorder="1"/>
    <xf numFmtId="168" fontId="20" fillId="0" borderId="0" xfId="0" applyNumberFormat="1" applyFont="1" applyAlignment="1">
      <alignment horizontal="centerContinuous"/>
    </xf>
    <xf numFmtId="168" fontId="20" fillId="0" borderId="53" xfId="0" applyNumberFormat="1" applyFont="1" applyBorder="1" applyAlignment="1">
      <alignment horizontal="centerContinuous"/>
    </xf>
    <xf numFmtId="2" fontId="34" fillId="0" borderId="63" xfId="0" applyNumberFormat="1" applyFont="1" applyBorder="1" applyAlignment="1">
      <alignment horizontal="center"/>
    </xf>
    <xf numFmtId="0" fontId="34" fillId="0" borderId="40" xfId="0" applyFont="1" applyBorder="1" applyAlignment="1">
      <alignment horizontal="center"/>
    </xf>
    <xf numFmtId="0" fontId="34" fillId="0" borderId="63" xfId="0" applyFont="1" applyBorder="1" applyAlignment="1">
      <alignment horizontal="center"/>
    </xf>
    <xf numFmtId="0" fontId="34" fillId="0" borderId="57" xfId="0" applyFont="1" applyBorder="1" applyAlignment="1">
      <alignment horizontal="center"/>
    </xf>
    <xf numFmtId="2" fontId="34" fillId="0" borderId="33" xfId="0" applyNumberFormat="1" applyFont="1" applyBorder="1" applyAlignment="1">
      <alignment horizontal="center"/>
    </xf>
    <xf numFmtId="0" fontId="34" fillId="0" borderId="26" xfId="0" applyFont="1" applyBorder="1" applyAlignment="1">
      <alignment horizontal="center"/>
    </xf>
    <xf numFmtId="0" fontId="34" fillId="0" borderId="33" xfId="0" applyFont="1" applyBorder="1" applyAlignment="1">
      <alignment horizontal="center"/>
    </xf>
    <xf numFmtId="2" fontId="34" fillId="0" borderId="27" xfId="0" applyNumberFormat="1" applyFont="1" applyBorder="1" applyAlignment="1">
      <alignment horizontal="center"/>
    </xf>
    <xf numFmtId="2" fontId="34" fillId="0" borderId="52" xfId="0" applyNumberFormat="1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4" fillId="0" borderId="52" xfId="0" applyFont="1" applyBorder="1" applyAlignment="1">
      <alignment horizontal="center"/>
    </xf>
    <xf numFmtId="0" fontId="34" fillId="0" borderId="53" xfId="0" applyFont="1" applyBorder="1" applyAlignment="1">
      <alignment horizontal="center"/>
    </xf>
    <xf numFmtId="2" fontId="34" fillId="0" borderId="26" xfId="0" applyNumberFormat="1" applyFont="1" applyBorder="1" applyAlignment="1">
      <alignment horizontal="center"/>
    </xf>
    <xf numFmtId="2" fontId="34" fillId="0" borderId="49" xfId="0" applyNumberFormat="1" applyFont="1" applyBorder="1" applyAlignment="1">
      <alignment horizontal="center"/>
    </xf>
    <xf numFmtId="0" fontId="34" fillId="0" borderId="62" xfId="0" applyFont="1" applyBorder="1" applyAlignment="1">
      <alignment horizontal="center"/>
    </xf>
    <xf numFmtId="0" fontId="34" fillId="0" borderId="49" xfId="0" applyFont="1" applyBorder="1" applyAlignment="1">
      <alignment horizontal="center"/>
    </xf>
    <xf numFmtId="0" fontId="34" fillId="0" borderId="64" xfId="0" applyFont="1" applyBorder="1" applyAlignment="1">
      <alignment horizontal="center"/>
    </xf>
    <xf numFmtId="2" fontId="34" fillId="0" borderId="25" xfId="0" applyNumberFormat="1" applyFont="1" applyBorder="1" applyAlignment="1">
      <alignment horizontal="left" indent="1"/>
    </xf>
    <xf numFmtId="2" fontId="34" fillId="0" borderId="64" xfId="0" applyNumberFormat="1" applyFont="1" applyBorder="1" applyAlignment="1">
      <alignment horizontal="center"/>
    </xf>
    <xf numFmtId="2" fontId="34" fillId="0" borderId="62" xfId="0" applyNumberFormat="1" applyFont="1" applyBorder="1" applyAlignment="1">
      <alignment horizontal="center"/>
    </xf>
    <xf numFmtId="0" fontId="32" fillId="0" borderId="0" xfId="4" applyFont="1"/>
    <xf numFmtId="0" fontId="34" fillId="0" borderId="0" xfId="4" applyFont="1"/>
    <xf numFmtId="0" fontId="40" fillId="0" borderId="0" xfId="4" applyFont="1"/>
    <xf numFmtId="2" fontId="32" fillId="0" borderId="6" xfId="2" applyNumberFormat="1" applyFont="1" applyBorder="1" applyAlignment="1">
      <alignment horizontal="center" wrapText="1"/>
    </xf>
    <xf numFmtId="2" fontId="32" fillId="0" borderId="0" xfId="2" applyNumberFormat="1" applyFont="1" applyAlignment="1">
      <alignment horizontal="center" wrapText="1"/>
    </xf>
    <xf numFmtId="2" fontId="32" fillId="0" borderId="69" xfId="2" applyNumberFormat="1" applyFont="1" applyBorder="1" applyAlignment="1">
      <alignment horizontal="center" wrapText="1"/>
    </xf>
    <xf numFmtId="2" fontId="32" fillId="0" borderId="73" xfId="2" applyNumberFormat="1" applyFont="1" applyBorder="1" applyAlignment="1">
      <alignment horizontal="center" wrapText="1"/>
    </xf>
    <xf numFmtId="0" fontId="32" fillId="0" borderId="1" xfId="2" applyFont="1" applyBorder="1"/>
    <xf numFmtId="0" fontId="42" fillId="0" borderId="40" xfId="2" applyFont="1" applyBorder="1"/>
    <xf numFmtId="1" fontId="43" fillId="0" borderId="4" xfId="2" applyNumberFormat="1" applyFont="1" applyBorder="1" applyAlignment="1">
      <alignment horizontal="right"/>
    </xf>
    <xf numFmtId="1" fontId="43" fillId="0" borderId="5" xfId="2" applyNumberFormat="1" applyFont="1" applyBorder="1" applyAlignment="1">
      <alignment horizontal="right"/>
    </xf>
    <xf numFmtId="0" fontId="32" fillId="0" borderId="11" xfId="2" applyFont="1" applyBorder="1"/>
    <xf numFmtId="0" fontId="32" fillId="0" borderId="55" xfId="2" applyFont="1" applyBorder="1"/>
    <xf numFmtId="1" fontId="34" fillId="0" borderId="12" xfId="2" applyNumberFormat="1" applyFont="1" applyBorder="1" applyAlignment="1">
      <alignment horizontal="right"/>
    </xf>
    <xf numFmtId="1" fontId="34" fillId="0" borderId="16" xfId="2" applyNumberFormat="1" applyFont="1" applyBorder="1" applyAlignment="1">
      <alignment horizontal="right"/>
    </xf>
    <xf numFmtId="0" fontId="32" fillId="0" borderId="6" xfId="2" applyFont="1" applyBorder="1"/>
    <xf numFmtId="0" fontId="42" fillId="0" borderId="0" xfId="2" applyFont="1"/>
    <xf numFmtId="1" fontId="43" fillId="0" borderId="23" xfId="2" applyNumberFormat="1" applyFont="1" applyBorder="1" applyAlignment="1">
      <alignment horizontal="right"/>
    </xf>
    <xf numFmtId="1" fontId="43" fillId="0" borderId="24" xfId="2" applyNumberFormat="1" applyFont="1" applyBorder="1" applyAlignment="1">
      <alignment horizontal="right"/>
    </xf>
    <xf numFmtId="1" fontId="34" fillId="0" borderId="36" xfId="0" applyNumberFormat="1" applyFont="1" applyBorder="1"/>
    <xf numFmtId="1" fontId="34" fillId="0" borderId="4" xfId="0" applyNumberFormat="1" applyFont="1" applyBorder="1"/>
    <xf numFmtId="1" fontId="34" fillId="0" borderId="5" xfId="0" applyNumberFormat="1" applyFont="1" applyBorder="1"/>
    <xf numFmtId="1" fontId="32" fillId="0" borderId="15" xfId="0" applyNumberFormat="1" applyFont="1" applyBorder="1"/>
    <xf numFmtId="1" fontId="32" fillId="0" borderId="12" xfId="0" applyNumberFormat="1" applyFont="1" applyBorder="1"/>
    <xf numFmtId="1" fontId="32" fillId="0" borderId="16" xfId="0" applyNumberFormat="1" applyFont="1" applyBorder="1"/>
    <xf numFmtId="1" fontId="34" fillId="3" borderId="36" xfId="0" applyNumberFormat="1" applyFont="1" applyFill="1" applyBorder="1"/>
    <xf numFmtId="0" fontId="14" fillId="0" borderId="0" xfId="8"/>
    <xf numFmtId="0" fontId="36" fillId="0" borderId="0" xfId="8" applyFont="1"/>
    <xf numFmtId="0" fontId="34" fillId="0" borderId="0" xfId="8" applyFont="1" applyAlignment="1">
      <alignment vertical="center"/>
    </xf>
    <xf numFmtId="0" fontId="32" fillId="0" borderId="0" xfId="8" applyFont="1"/>
    <xf numFmtId="0" fontId="45" fillId="13" borderId="0" xfId="15" applyFont="1" applyFill="1"/>
    <xf numFmtId="0" fontId="36" fillId="13" borderId="0" xfId="8" applyFont="1" applyFill="1"/>
    <xf numFmtId="0" fontId="45" fillId="0" borderId="0" xfId="15" applyFont="1"/>
    <xf numFmtId="0" fontId="46" fillId="12" borderId="0" xfId="15" applyFont="1" applyFill="1"/>
    <xf numFmtId="0" fontId="47" fillId="0" borderId="0" xfId="15" applyFont="1"/>
    <xf numFmtId="0" fontId="48" fillId="0" borderId="0" xfId="8" applyFont="1"/>
    <xf numFmtId="0" fontId="46" fillId="0" borderId="0" xfId="15" applyFont="1"/>
    <xf numFmtId="0" fontId="47" fillId="0" borderId="0" xfId="8" applyFont="1"/>
    <xf numFmtId="0" fontId="46" fillId="12" borderId="0" xfId="15" applyFont="1" applyFill="1" applyAlignment="1">
      <alignment horizontal="left"/>
    </xf>
    <xf numFmtId="0" fontId="47" fillId="12" borderId="0" xfId="15" applyFont="1" applyFill="1"/>
    <xf numFmtId="2" fontId="49" fillId="12" borderId="0" xfId="15" applyNumberFormat="1" applyFont="1" applyFill="1"/>
    <xf numFmtId="0" fontId="35" fillId="0" borderId="0" xfId="8" applyFont="1"/>
    <xf numFmtId="0" fontId="50" fillId="0" borderId="0" xfId="0" applyFont="1" applyAlignment="1">
      <alignment horizontal="left" vertical="center" indent="3"/>
    </xf>
    <xf numFmtId="1" fontId="34" fillId="0" borderId="72" xfId="0" applyNumberFormat="1" applyFont="1" applyBorder="1"/>
    <xf numFmtId="1" fontId="34" fillId="0" borderId="70" xfId="0" applyNumberFormat="1" applyFont="1" applyBorder="1"/>
    <xf numFmtId="1" fontId="32" fillId="0" borderId="71" xfId="0" applyNumberFormat="1" applyFont="1" applyBorder="1"/>
    <xf numFmtId="170" fontId="34" fillId="0" borderId="72" xfId="0" applyNumberFormat="1" applyFont="1" applyBorder="1"/>
    <xf numFmtId="0" fontId="20" fillId="0" borderId="11" xfId="0" applyFont="1" applyBorder="1" applyAlignment="1">
      <alignment horizontal="left" indent="1"/>
    </xf>
    <xf numFmtId="0" fontId="3" fillId="0" borderId="12" xfId="0" applyFont="1" applyBorder="1" applyAlignment="1">
      <alignment horizontal="center" vertical="center" wrapText="1"/>
    </xf>
    <xf numFmtId="0" fontId="51" fillId="8" borderId="15" xfId="0" applyFont="1" applyFill="1" applyBorder="1" applyAlignment="1">
      <alignment horizontal="center" vertical="center" wrapText="1"/>
    </xf>
    <xf numFmtId="3" fontId="3" fillId="0" borderId="23" xfId="0" applyNumberFormat="1" applyFont="1" applyBorder="1"/>
    <xf numFmtId="3" fontId="3" fillId="0" borderId="9" xfId="0" applyNumberFormat="1" applyFont="1" applyBorder="1"/>
    <xf numFmtId="3" fontId="51" fillId="8" borderId="14" xfId="0" applyNumberFormat="1" applyFont="1" applyFill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3" fontId="3" fillId="0" borderId="12" xfId="0" applyNumberFormat="1" applyFont="1" applyBorder="1"/>
    <xf numFmtId="3" fontId="51" fillId="8" borderId="13" xfId="0" applyNumberFormat="1" applyFont="1" applyFill="1" applyBorder="1"/>
    <xf numFmtId="3" fontId="51" fillId="8" borderId="14" xfId="0" applyNumberFormat="1" applyFont="1" applyFill="1" applyBorder="1"/>
    <xf numFmtId="3" fontId="51" fillId="8" borderId="15" xfId="0" applyNumberFormat="1" applyFont="1" applyFill="1" applyBorder="1"/>
    <xf numFmtId="2" fontId="34" fillId="0" borderId="12" xfId="0" applyNumberFormat="1" applyFont="1" applyBorder="1"/>
    <xf numFmtId="166" fontId="34" fillId="6" borderId="10" xfId="5" applyNumberFormat="1" applyFont="1" applyFill="1" applyBorder="1"/>
    <xf numFmtId="166" fontId="34" fillId="4" borderId="10" xfId="5" applyNumberFormat="1" applyFont="1" applyFill="1" applyBorder="1"/>
    <xf numFmtId="166" fontId="34" fillId="11" borderId="10" xfId="5" applyNumberFormat="1" applyFont="1" applyFill="1" applyBorder="1"/>
    <xf numFmtId="166" fontId="34" fillId="3" borderId="10" xfId="5" applyNumberFormat="1" applyFont="1" applyFill="1" applyBorder="1"/>
    <xf numFmtId="166" fontId="34" fillId="11" borderId="39" xfId="5" applyNumberFormat="1" applyFont="1" applyFill="1" applyBorder="1"/>
    <xf numFmtId="166" fontId="32" fillId="9" borderId="19" xfId="5" applyNumberFormat="1" applyFont="1" applyFill="1" applyBorder="1"/>
    <xf numFmtId="170" fontId="32" fillId="9" borderId="34" xfId="0" applyNumberFormat="1" applyFont="1" applyFill="1" applyBorder="1"/>
    <xf numFmtId="170" fontId="32" fillId="9" borderId="18" xfId="0" applyNumberFormat="1" applyFont="1" applyFill="1" applyBorder="1"/>
    <xf numFmtId="170" fontId="34" fillId="4" borderId="14" xfId="0" applyNumberFormat="1" applyFont="1" applyFill="1" applyBorder="1"/>
    <xf numFmtId="170" fontId="34" fillId="4" borderId="9" xfId="0" applyNumberFormat="1" applyFont="1" applyFill="1" applyBorder="1"/>
    <xf numFmtId="170" fontId="34" fillId="11" borderId="14" xfId="0" applyNumberFormat="1" applyFont="1" applyFill="1" applyBorder="1"/>
    <xf numFmtId="170" fontId="34" fillId="11" borderId="9" xfId="0" applyNumberFormat="1" applyFont="1" applyFill="1" applyBorder="1"/>
    <xf numFmtId="170" fontId="34" fillId="3" borderId="14" xfId="0" applyNumberFormat="1" applyFont="1" applyFill="1" applyBorder="1"/>
    <xf numFmtId="170" fontId="34" fillId="3" borderId="9" xfId="0" applyNumberFormat="1" applyFont="1" applyFill="1" applyBorder="1"/>
    <xf numFmtId="170" fontId="34" fillId="11" borderId="37" xfId="0" applyNumberFormat="1" applyFont="1" applyFill="1" applyBorder="1"/>
    <xf numFmtId="170" fontId="34" fillId="11" borderId="38" xfId="0" applyNumberFormat="1" applyFont="1" applyFill="1" applyBorder="1"/>
    <xf numFmtId="4" fontId="3" fillId="0" borderId="0" xfId="0" applyNumberFormat="1" applyFont="1"/>
    <xf numFmtId="3" fontId="32" fillId="8" borderId="36" xfId="0" applyNumberFormat="1" applyFont="1" applyFill="1" applyBorder="1"/>
    <xf numFmtId="3" fontId="34" fillId="0" borderId="4" xfId="0" applyNumberFormat="1" applyFont="1" applyBorder="1"/>
    <xf numFmtId="3" fontId="32" fillId="8" borderId="14" xfId="0" applyNumberFormat="1" applyFont="1" applyFill="1" applyBorder="1"/>
    <xf numFmtId="3" fontId="34" fillId="0" borderId="9" xfId="0" applyNumberFormat="1" applyFont="1" applyBorder="1"/>
    <xf numFmtId="3" fontId="32" fillId="8" borderId="15" xfId="0" applyNumberFormat="1" applyFont="1" applyFill="1" applyBorder="1"/>
    <xf numFmtId="3" fontId="34" fillId="0" borderId="12" xfId="0" applyNumberFormat="1" applyFont="1" applyBorder="1"/>
    <xf numFmtId="0" fontId="44" fillId="0" borderId="0" xfId="8" applyFont="1"/>
    <xf numFmtId="0" fontId="0" fillId="12" borderId="0" xfId="0" applyFill="1"/>
    <xf numFmtId="0" fontId="36" fillId="12" borderId="0" xfId="0" applyFont="1" applyFill="1"/>
    <xf numFmtId="0" fontId="57" fillId="12" borderId="0" xfId="0" applyFont="1" applyFill="1"/>
    <xf numFmtId="0" fontId="53" fillId="12" borderId="0" xfId="0" applyFont="1" applyFill="1"/>
    <xf numFmtId="0" fontId="58" fillId="12" borderId="0" xfId="0" applyFont="1" applyFill="1" applyAlignment="1">
      <alignment vertical="center"/>
    </xf>
    <xf numFmtId="0" fontId="59" fillId="12" borderId="0" xfId="0" applyFont="1" applyFill="1"/>
    <xf numFmtId="3" fontId="22" fillId="8" borderId="14" xfId="0" applyNumberFormat="1" applyFont="1" applyFill="1" applyBorder="1" applyAlignment="1">
      <alignment horizontal="right"/>
    </xf>
    <xf numFmtId="0" fontId="51" fillId="8" borderId="34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169" fontId="34" fillId="0" borderId="64" xfId="0" applyNumberFormat="1" applyFont="1" applyBorder="1" applyAlignment="1">
      <alignment horizontal="center" vertical="center" wrapText="1"/>
    </xf>
    <xf numFmtId="4" fontId="32" fillId="3" borderId="1" xfId="0" applyNumberFormat="1" applyFont="1" applyFill="1" applyBorder="1" applyAlignment="1">
      <alignment horizontal="center" vertical="top"/>
    </xf>
    <xf numFmtId="0" fontId="20" fillId="0" borderId="37" xfId="0" applyFont="1" applyBorder="1" applyAlignment="1">
      <alignment horizontal="left" indent="1"/>
    </xf>
    <xf numFmtId="2" fontId="34" fillId="0" borderId="38" xfId="0" applyNumberFormat="1" applyFont="1" applyBorder="1"/>
    <xf numFmtId="170" fontId="34" fillId="0" borderId="80" xfId="0" quotePrefix="1" applyNumberFormat="1" applyFont="1" applyBorder="1"/>
    <xf numFmtId="0" fontId="20" fillId="0" borderId="6" xfId="0" applyFont="1" applyBorder="1" applyAlignment="1">
      <alignment horizontal="left" indent="1"/>
    </xf>
    <xf numFmtId="170" fontId="34" fillId="0" borderId="69" xfId="0" applyNumberFormat="1" applyFont="1" applyBorder="1"/>
    <xf numFmtId="170" fontId="34" fillId="0" borderId="53" xfId="0" applyNumberFormat="1" applyFont="1" applyBorder="1"/>
    <xf numFmtId="170" fontId="34" fillId="0" borderId="16" xfId="0" quotePrefix="1" applyNumberFormat="1" applyFont="1" applyBorder="1"/>
    <xf numFmtId="170" fontId="34" fillId="0" borderId="16" xfId="0" applyNumberFormat="1" applyFont="1" applyBorder="1"/>
    <xf numFmtId="2" fontId="34" fillId="0" borderId="68" xfId="0" applyNumberFormat="1" applyFont="1" applyBorder="1"/>
    <xf numFmtId="170" fontId="34" fillId="0" borderId="77" xfId="0" quotePrefix="1" applyNumberFormat="1" applyFont="1" applyBorder="1"/>
    <xf numFmtId="170" fontId="34" fillId="0" borderId="81" xfId="0" applyNumberFormat="1" applyFont="1" applyBorder="1"/>
    <xf numFmtId="0" fontId="20" fillId="0" borderId="61" xfId="0" applyFont="1" applyBorder="1" applyAlignment="1">
      <alignment horizontal="left" indent="1"/>
    </xf>
    <xf numFmtId="0" fontId="20" fillId="0" borderId="43" xfId="0" applyFont="1" applyBorder="1" applyAlignment="1">
      <alignment horizontal="left" indent="1"/>
    </xf>
    <xf numFmtId="170" fontId="34" fillId="0" borderId="9" xfId="0" applyNumberFormat="1" applyFont="1" applyBorder="1" applyAlignment="1">
      <alignment vertical="top"/>
    </xf>
    <xf numFmtId="0" fontId="0" fillId="0" borderId="12" xfId="0" applyBorder="1"/>
    <xf numFmtId="0" fontId="0" fillId="0" borderId="16" xfId="0" applyBorder="1"/>
    <xf numFmtId="0" fontId="6" fillId="0" borderId="34" xfId="0" applyFont="1" applyBorder="1" applyAlignment="1">
      <alignment wrapText="1"/>
    </xf>
    <xf numFmtId="0" fontId="7" fillId="0" borderId="40" xfId="0" applyFont="1" applyBorder="1" applyAlignment="1">
      <alignment wrapText="1"/>
    </xf>
    <xf numFmtId="0" fontId="7" fillId="0" borderId="40" xfId="0" applyFont="1" applyBorder="1"/>
    <xf numFmtId="0" fontId="6" fillId="0" borderId="40" xfId="0" applyFont="1" applyBorder="1"/>
    <xf numFmtId="0" fontId="7" fillId="0" borderId="33" xfId="0" applyFont="1" applyBorder="1"/>
    <xf numFmtId="0" fontId="7" fillId="0" borderId="17" xfId="0" applyFont="1" applyBorder="1"/>
    <xf numFmtId="0" fontId="7" fillId="0" borderId="18" xfId="0" applyFont="1" applyBorder="1"/>
    <xf numFmtId="0" fontId="7" fillId="0" borderId="11" xfId="0" applyFont="1" applyBorder="1"/>
    <xf numFmtId="0" fontId="6" fillId="0" borderId="25" xfId="0" applyFont="1" applyBorder="1" applyAlignment="1">
      <alignment wrapText="1"/>
    </xf>
    <xf numFmtId="0" fontId="7" fillId="0" borderId="34" xfId="0" applyFont="1" applyBorder="1"/>
    <xf numFmtId="0" fontId="7" fillId="0" borderId="19" xfId="0" applyFont="1" applyBorder="1"/>
    <xf numFmtId="17" fontId="20" fillId="4" borderId="60" xfId="0" quotePrefix="1" applyNumberFormat="1" applyFont="1" applyFill="1" applyBorder="1" applyAlignment="1">
      <alignment horizontal="center" vertical="center"/>
    </xf>
    <xf numFmtId="3" fontId="55" fillId="0" borderId="9" xfId="0" applyNumberFormat="1" applyFont="1" applyFill="1" applyBorder="1" applyAlignment="1">
      <alignment horizontal="right"/>
    </xf>
    <xf numFmtId="164" fontId="56" fillId="0" borderId="21" xfId="0" applyNumberFormat="1" applyFont="1" applyFill="1" applyBorder="1" applyAlignment="1">
      <alignment horizontal="right"/>
    </xf>
    <xf numFmtId="2" fontId="7" fillId="0" borderId="9" xfId="0" applyNumberFormat="1" applyFont="1" applyFill="1" applyBorder="1" applyAlignment="1">
      <alignment horizontal="center"/>
    </xf>
    <xf numFmtId="0" fontId="7" fillId="0" borderId="0" xfId="0" applyFont="1" applyBorder="1"/>
    <xf numFmtId="0" fontId="6" fillId="0" borderId="0" xfId="0" applyFont="1" applyBorder="1"/>
    <xf numFmtId="2" fontId="7" fillId="0" borderId="67" xfId="0" applyNumberFormat="1" applyFont="1" applyFill="1" applyBorder="1" applyAlignment="1">
      <alignment horizontal="center"/>
    </xf>
    <xf numFmtId="0" fontId="7" fillId="0" borderId="0" xfId="0" applyFont="1" applyBorder="1" applyAlignment="1">
      <alignment wrapText="1"/>
    </xf>
    <xf numFmtId="0" fontId="7" fillId="0" borderId="9" xfId="0" applyFont="1" applyFill="1" applyBorder="1" applyAlignment="1">
      <alignment horizontal="center"/>
    </xf>
    <xf numFmtId="0" fontId="32" fillId="0" borderId="65" xfId="2" applyFont="1" applyBorder="1"/>
    <xf numFmtId="0" fontId="32" fillId="0" borderId="37" xfId="2" applyFont="1" applyBorder="1"/>
    <xf numFmtId="0" fontId="42" fillId="0" borderId="65" xfId="2" applyFont="1" applyBorder="1"/>
    <xf numFmtId="1" fontId="43" fillId="0" borderId="36" xfId="2" applyNumberFormat="1" applyFont="1" applyBorder="1" applyAlignment="1">
      <alignment horizontal="right"/>
    </xf>
    <xf numFmtId="1" fontId="34" fillId="0" borderId="15" xfId="2" applyNumberFormat="1" applyFont="1" applyBorder="1" applyAlignment="1">
      <alignment horizontal="right"/>
    </xf>
    <xf numFmtId="1" fontId="43" fillId="0" borderId="13" xfId="2" applyNumberFormat="1" applyFont="1" applyBorder="1" applyAlignment="1">
      <alignment horizontal="right"/>
    </xf>
    <xf numFmtId="1" fontId="34" fillId="3" borderId="5" xfId="0" applyNumberFormat="1" applyFont="1" applyFill="1" applyBorder="1"/>
    <xf numFmtId="1" fontId="32" fillId="9" borderId="34" xfId="0" applyNumberFormat="1" applyFont="1" applyFill="1" applyBorder="1"/>
    <xf numFmtId="1" fontId="32" fillId="9" borderId="19" xfId="0" applyNumberFormat="1" applyFont="1" applyFill="1" applyBorder="1"/>
    <xf numFmtId="1" fontId="34" fillId="0" borderId="36" xfId="0" applyNumberFormat="1" applyFont="1" applyFill="1" applyBorder="1"/>
    <xf numFmtId="1" fontId="34" fillId="0" borderId="4" xfId="0" applyNumberFormat="1" applyFont="1" applyFill="1" applyBorder="1"/>
    <xf numFmtId="1" fontId="34" fillId="0" borderId="5" xfId="0" applyNumberFormat="1" applyFont="1" applyFill="1" applyBorder="1"/>
    <xf numFmtId="1" fontId="32" fillId="0" borderId="34" xfId="0" applyNumberFormat="1" applyFont="1" applyFill="1" applyBorder="1"/>
    <xf numFmtId="1" fontId="32" fillId="0" borderId="18" xfId="0" applyNumberFormat="1" applyFont="1" applyFill="1" applyBorder="1"/>
    <xf numFmtId="1" fontId="32" fillId="0" borderId="19" xfId="0" applyNumberFormat="1" applyFont="1" applyFill="1" applyBorder="1"/>
    <xf numFmtId="0" fontId="34" fillId="0" borderId="0" xfId="8" applyFont="1"/>
    <xf numFmtId="0" fontId="60" fillId="0" borderId="0" xfId="8" applyFont="1"/>
    <xf numFmtId="0" fontId="61" fillId="0" borderId="0" xfId="1" applyFont="1" applyAlignment="1" applyProtection="1"/>
    <xf numFmtId="0" fontId="62" fillId="0" borderId="0" xfId="1" applyFont="1" applyAlignment="1" applyProtection="1"/>
    <xf numFmtId="0" fontId="63" fillId="0" borderId="0" xfId="0" applyFont="1" applyAlignment="1">
      <alignment vertical="center"/>
    </xf>
    <xf numFmtId="0" fontId="7" fillId="0" borderId="57" xfId="0" applyFont="1" applyBorder="1"/>
    <xf numFmtId="0" fontId="7" fillId="0" borderId="13" xfId="0" applyFont="1" applyBorder="1"/>
    <xf numFmtId="2" fontId="7" fillId="0" borderId="10" xfId="0" applyNumberFormat="1" applyFont="1" applyFill="1" applyBorder="1" applyAlignment="1">
      <alignment horizontal="center"/>
    </xf>
    <xf numFmtId="0" fontId="7" fillId="0" borderId="14" xfId="0" applyFont="1" applyBorder="1"/>
    <xf numFmtId="0" fontId="7" fillId="0" borderId="53" xfId="0" applyFont="1" applyBorder="1"/>
    <xf numFmtId="0" fontId="7" fillId="0" borderId="43" xfId="0" applyFont="1" applyBorder="1"/>
    <xf numFmtId="0" fontId="7" fillId="0" borderId="15" xfId="0" applyFont="1" applyBorder="1"/>
    <xf numFmtId="2" fontId="7" fillId="0" borderId="12" xfId="0" applyNumberFormat="1" applyFont="1" applyFill="1" applyBorder="1" applyAlignment="1">
      <alignment horizontal="center"/>
    </xf>
    <xf numFmtId="2" fontId="7" fillId="0" borderId="16" xfId="0" applyNumberFormat="1" applyFont="1" applyFill="1" applyBorder="1" applyAlignment="1">
      <alignment horizontal="center"/>
    </xf>
    <xf numFmtId="0" fontId="7" fillId="0" borderId="36" xfId="0" applyFont="1" applyBorder="1"/>
    <xf numFmtId="0" fontId="7" fillId="0" borderId="12" xfId="0" applyFont="1" applyFill="1" applyBorder="1" applyAlignment="1">
      <alignment horizontal="center"/>
    </xf>
    <xf numFmtId="0" fontId="0" fillId="0" borderId="0" xfId="0" applyFill="1" applyBorder="1"/>
    <xf numFmtId="3" fontId="22" fillId="0" borderId="0" xfId="0" applyNumberFormat="1" applyFont="1" applyFill="1" applyBorder="1"/>
    <xf numFmtId="170" fontId="34" fillId="0" borderId="0" xfId="0" applyNumberFormat="1" applyFont="1" applyFill="1" applyBorder="1"/>
    <xf numFmtId="0" fontId="0" fillId="0" borderId="0" xfId="0" applyBorder="1"/>
    <xf numFmtId="170" fontId="0" fillId="0" borderId="12" xfId="0" applyNumberFormat="1" applyBorder="1"/>
    <xf numFmtId="170" fontId="0" fillId="0" borderId="62" xfId="0" applyNumberFormat="1" applyBorder="1"/>
    <xf numFmtId="0" fontId="53" fillId="0" borderId="0" xfId="0" applyFont="1"/>
    <xf numFmtId="0" fontId="65" fillId="0" borderId="0" xfId="0" applyFont="1"/>
    <xf numFmtId="0" fontId="65" fillId="0" borderId="25" xfId="0" applyFont="1" applyBorder="1" applyAlignment="1">
      <alignment vertical="top"/>
    </xf>
    <xf numFmtId="0" fontId="65" fillId="0" borderId="26" xfId="0" applyFont="1" applyBorder="1" applyAlignment="1">
      <alignment horizontal="center" vertical="top"/>
    </xf>
    <xf numFmtId="0" fontId="65" fillId="0" borderId="26" xfId="0" applyFont="1" applyBorder="1" applyAlignment="1">
      <alignment horizontal="center" vertical="top" wrapText="1"/>
    </xf>
    <xf numFmtId="0" fontId="65" fillId="0" borderId="27" xfId="0" applyFont="1" applyBorder="1" applyAlignment="1">
      <alignment horizontal="center" vertical="top" wrapText="1"/>
    </xf>
    <xf numFmtId="14" fontId="65" fillId="10" borderId="64" xfId="0" applyNumberFormat="1" applyFont="1" applyFill="1" applyBorder="1" applyAlignment="1">
      <alignment horizontal="center" vertical="center" wrapText="1"/>
    </xf>
    <xf numFmtId="0" fontId="65" fillId="0" borderId="64" xfId="0" applyFont="1" applyBorder="1" applyAlignment="1">
      <alignment horizontal="center" vertical="center" wrapText="1"/>
    </xf>
    <xf numFmtId="0" fontId="65" fillId="0" borderId="33" xfId="0" applyFont="1" applyBorder="1" applyAlignment="1">
      <alignment vertical="center" wrapText="1"/>
    </xf>
    <xf numFmtId="4" fontId="65" fillId="2" borderId="33" xfId="0" applyNumberFormat="1" applyFont="1" applyFill="1" applyBorder="1" applyAlignment="1">
      <alignment horizontal="center"/>
    </xf>
    <xf numFmtId="166" fontId="66" fillId="0" borderId="33" xfId="0" applyNumberFormat="1" applyFont="1" applyBorder="1" applyAlignment="1">
      <alignment horizontal="right" vertical="center" wrapText="1"/>
    </xf>
    <xf numFmtId="0" fontId="53" fillId="0" borderId="64" xfId="0" applyFont="1" applyBorder="1" applyAlignment="1">
      <alignment horizontal="center" vertical="center" wrapText="1"/>
    </xf>
    <xf numFmtId="0" fontId="65" fillId="0" borderId="0" xfId="0" applyFont="1" applyAlignment="1">
      <alignment vertical="center"/>
    </xf>
    <xf numFmtId="0" fontId="53" fillId="0" borderId="0" xfId="0" applyFont="1" applyAlignment="1">
      <alignment vertical="center"/>
    </xf>
    <xf numFmtId="0" fontId="32" fillId="8" borderId="15" xfId="0" applyFont="1" applyFill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14" fontId="65" fillId="0" borderId="0" xfId="0" applyNumberFormat="1" applyFont="1" applyAlignment="1">
      <alignment vertical="center"/>
    </xf>
    <xf numFmtId="14" fontId="65" fillId="0" borderId="0" xfId="0" applyNumberFormat="1" applyFont="1" applyAlignment="1">
      <alignment horizontal="center" vertical="center"/>
    </xf>
    <xf numFmtId="0" fontId="53" fillId="0" borderId="44" xfId="0" applyFont="1" applyBorder="1" applyAlignment="1">
      <alignment horizontal="center" vertical="center"/>
    </xf>
    <xf numFmtId="0" fontId="53" fillId="0" borderId="61" xfId="0" applyFont="1" applyBorder="1" applyAlignment="1">
      <alignment horizontal="center" vertical="center"/>
    </xf>
    <xf numFmtId="0" fontId="53" fillId="0" borderId="59" xfId="0" applyFont="1" applyBorder="1" applyAlignment="1">
      <alignment horizontal="center" vertical="center"/>
    </xf>
    <xf numFmtId="0" fontId="37" fillId="0" borderId="51" xfId="0" applyFont="1" applyFill="1" applyBorder="1" applyAlignment="1">
      <alignment horizontal="center" vertical="center" wrapText="1"/>
    </xf>
    <xf numFmtId="0" fontId="53" fillId="0" borderId="42" xfId="0" applyFont="1" applyBorder="1"/>
    <xf numFmtId="164" fontId="37" fillId="0" borderId="60" xfId="0" applyNumberFormat="1" applyFont="1" applyFill="1" applyBorder="1"/>
    <xf numFmtId="164" fontId="37" fillId="0" borderId="21" xfId="0" applyNumberFormat="1" applyFont="1" applyFill="1" applyBorder="1"/>
    <xf numFmtId="0" fontId="53" fillId="0" borderId="43" xfId="0" applyFont="1" applyBorder="1"/>
    <xf numFmtId="164" fontId="37" fillId="0" borderId="21" xfId="0" applyNumberFormat="1" applyFont="1" applyFill="1" applyBorder="1" applyAlignment="1">
      <alignment horizontal="right"/>
    </xf>
    <xf numFmtId="0" fontId="53" fillId="0" borderId="43" xfId="0" applyFont="1" applyBorder="1" applyAlignment="1">
      <alignment wrapText="1"/>
    </xf>
    <xf numFmtId="0" fontId="53" fillId="0" borderId="45" xfId="0" applyFont="1" applyBorder="1" applyAlignment="1">
      <alignment wrapText="1"/>
    </xf>
    <xf numFmtId="164" fontId="37" fillId="0" borderId="51" xfId="0" applyNumberFormat="1" applyFont="1" applyFill="1" applyBorder="1"/>
    <xf numFmtId="0" fontId="32" fillId="0" borderId="0" xfId="4" applyFont="1" applyFill="1" applyBorder="1"/>
    <xf numFmtId="0" fontId="34" fillId="0" borderId="0" xfId="4" applyFont="1" applyFill="1" applyBorder="1"/>
    <xf numFmtId="0" fontId="34" fillId="0" borderId="0" xfId="0" applyFont="1" applyFill="1" applyBorder="1"/>
    <xf numFmtId="0" fontId="40" fillId="0" borderId="0" xfId="4" applyFont="1" applyFill="1" applyBorder="1"/>
    <xf numFmtId="0" fontId="40" fillId="0" borderId="0" xfId="0" applyFont="1" applyFill="1" applyBorder="1"/>
    <xf numFmtId="0" fontId="32" fillId="0" borderId="0" xfId="0" applyFont="1" applyFill="1" applyBorder="1"/>
    <xf numFmtId="0" fontId="67" fillId="0" borderId="0" xfId="4" applyFont="1" applyFill="1" applyBorder="1"/>
    <xf numFmtId="0" fontId="32" fillId="0" borderId="25" xfId="4" applyFont="1" applyFill="1" applyBorder="1" applyAlignment="1">
      <alignment horizontal="centerContinuous"/>
    </xf>
    <xf numFmtId="0" fontId="32" fillId="0" borderId="26" xfId="4" applyFont="1" applyFill="1" applyBorder="1" applyAlignment="1">
      <alignment horizontal="centerContinuous"/>
    </xf>
    <xf numFmtId="0" fontId="32" fillId="0" borderId="27" xfId="4" applyFont="1" applyFill="1" applyBorder="1" applyAlignment="1">
      <alignment horizontal="centerContinuous"/>
    </xf>
    <xf numFmtId="0" fontId="32" fillId="0" borderId="82" xfId="4" applyFont="1" applyFill="1" applyBorder="1" applyAlignment="1">
      <alignment horizontal="centerContinuous"/>
    </xf>
    <xf numFmtId="0" fontId="32" fillId="0" borderId="83" xfId="4" applyFont="1" applyFill="1" applyBorder="1" applyAlignment="1">
      <alignment horizontal="centerContinuous"/>
    </xf>
    <xf numFmtId="0" fontId="32" fillId="0" borderId="84" xfId="4" applyFont="1" applyFill="1" applyBorder="1" applyAlignment="1">
      <alignment horizontal="centerContinuous"/>
    </xf>
    <xf numFmtId="0" fontId="32" fillId="0" borderId="85" xfId="4" applyFont="1" applyFill="1" applyBorder="1" applyAlignment="1">
      <alignment horizontal="centerContinuous"/>
    </xf>
    <xf numFmtId="0" fontId="32" fillId="0" borderId="84" xfId="4" applyFont="1" applyFill="1" applyBorder="1" applyAlignment="1">
      <alignment horizontal="center"/>
    </xf>
    <xf numFmtId="0" fontId="32" fillId="0" borderId="33" xfId="4" applyFont="1" applyFill="1" applyBorder="1" applyAlignment="1">
      <alignment horizontal="center" vertical="center"/>
    </xf>
    <xf numFmtId="0" fontId="32" fillId="0" borderId="40" xfId="4" applyFont="1" applyFill="1" applyBorder="1" applyAlignment="1">
      <alignment horizontal="center" vertical="center" wrapText="1"/>
    </xf>
    <xf numFmtId="0" fontId="32" fillId="14" borderId="33" xfId="4" applyFont="1" applyFill="1" applyBorder="1" applyAlignment="1">
      <alignment horizontal="center" vertical="center" wrapText="1"/>
    </xf>
    <xf numFmtId="0" fontId="32" fillId="0" borderId="57" xfId="4" applyFont="1" applyFill="1" applyBorder="1" applyAlignment="1">
      <alignment horizontal="center" vertical="center" wrapText="1"/>
    </xf>
    <xf numFmtId="0" fontId="32" fillId="0" borderId="40" xfId="4" applyFont="1" applyFill="1" applyBorder="1" applyAlignment="1">
      <alignment horizontal="center" vertical="center"/>
    </xf>
    <xf numFmtId="0" fontId="32" fillId="0" borderId="33" xfId="4" applyFont="1" applyFill="1" applyBorder="1" applyAlignment="1">
      <alignment horizontal="center" vertical="center" wrapText="1"/>
    </xf>
    <xf numFmtId="0" fontId="32" fillId="14" borderId="40" xfId="4" applyFont="1" applyFill="1" applyBorder="1" applyAlignment="1">
      <alignment horizontal="center" vertical="center" wrapText="1"/>
    </xf>
    <xf numFmtId="0" fontId="32" fillId="0" borderId="44" xfId="4" applyFont="1" applyFill="1" applyBorder="1" applyAlignment="1">
      <alignment horizontal="center" vertical="center"/>
    </xf>
    <xf numFmtId="0" fontId="32" fillId="0" borderId="33" xfId="4" applyFont="1" applyFill="1" applyBorder="1" applyAlignment="1">
      <alignment vertical="center"/>
    </xf>
    <xf numFmtId="3" fontId="32" fillId="0" borderId="26" xfId="3" applyNumberFormat="1" applyFont="1" applyFill="1" applyBorder="1"/>
    <xf numFmtId="3" fontId="32" fillId="14" borderId="33" xfId="3" applyNumberFormat="1" applyFont="1" applyFill="1" applyBorder="1"/>
    <xf numFmtId="3" fontId="32" fillId="0" borderId="33" xfId="3" applyNumberFormat="1" applyFont="1" applyFill="1" applyBorder="1"/>
    <xf numFmtId="0" fontId="32" fillId="0" borderId="25" xfId="4" applyFont="1" applyFill="1" applyBorder="1" applyAlignment="1">
      <alignment vertical="center"/>
    </xf>
    <xf numFmtId="3" fontId="32" fillId="0" borderId="27" xfId="3" applyNumberFormat="1" applyFont="1" applyFill="1" applyBorder="1"/>
    <xf numFmtId="3" fontId="32" fillId="0" borderId="35" xfId="3" applyNumberFormat="1" applyFont="1" applyFill="1" applyBorder="1"/>
    <xf numFmtId="3" fontId="32" fillId="0" borderId="17" xfId="3" applyNumberFormat="1" applyFont="1" applyFill="1" applyBorder="1"/>
    <xf numFmtId="0" fontId="32" fillId="0" borderId="27" xfId="4" applyFont="1" applyFill="1" applyBorder="1" applyAlignment="1">
      <alignment vertical="center"/>
    </xf>
    <xf numFmtId="4" fontId="32" fillId="0" borderId="36" xfId="3" applyNumberFormat="1" applyFont="1" applyFill="1" applyBorder="1"/>
    <xf numFmtId="3" fontId="34" fillId="0" borderId="23" xfId="3" applyNumberFormat="1" applyFont="1" applyFill="1" applyBorder="1"/>
    <xf numFmtId="3" fontId="34" fillId="14" borderId="7" xfId="3" applyNumberFormat="1" applyFont="1" applyFill="1" applyBorder="1"/>
    <xf numFmtId="3" fontId="34" fillId="0" borderId="24" xfId="3" applyNumberFormat="1" applyFont="1" applyFill="1" applyBorder="1"/>
    <xf numFmtId="4" fontId="32" fillId="0" borderId="8" xfId="3" applyNumberFormat="1" applyFont="1" applyFill="1" applyBorder="1"/>
    <xf numFmtId="3" fontId="34" fillId="0" borderId="4" xfId="3" applyNumberFormat="1" applyFont="1" applyFill="1" applyBorder="1"/>
    <xf numFmtId="3" fontId="34" fillId="14" borderId="60" xfId="3" applyNumberFormat="1" applyFont="1" applyFill="1" applyBorder="1"/>
    <xf numFmtId="4" fontId="32" fillId="0" borderId="72" xfId="3" applyNumberFormat="1" applyFont="1" applyFill="1" applyBorder="1"/>
    <xf numFmtId="3" fontId="34" fillId="0" borderId="5" xfId="3" applyNumberFormat="1" applyFont="1" applyFill="1" applyBorder="1"/>
    <xf numFmtId="4" fontId="32" fillId="0" borderId="14" xfId="3" applyNumberFormat="1" applyFont="1" applyFill="1" applyBorder="1"/>
    <xf numFmtId="3" fontId="34" fillId="0" borderId="9" xfId="3" applyNumberFormat="1" applyFont="1" applyFill="1" applyBorder="1"/>
    <xf numFmtId="3" fontId="34" fillId="14" borderId="21" xfId="3" applyNumberFormat="1" applyFont="1" applyFill="1" applyBorder="1"/>
    <xf numFmtId="3" fontId="34" fillId="0" borderId="10" xfId="3" applyNumberFormat="1" applyFont="1" applyFill="1" applyBorder="1"/>
    <xf numFmtId="4" fontId="32" fillId="0" borderId="22" xfId="3" applyNumberFormat="1" applyFont="1" applyFill="1" applyBorder="1"/>
    <xf numFmtId="3" fontId="34" fillId="0" borderId="38" xfId="3" applyNumberFormat="1" applyFont="1" applyFill="1" applyBorder="1"/>
    <xf numFmtId="3" fontId="34" fillId="14" borderId="41" xfId="3" applyNumberFormat="1" applyFont="1" applyFill="1" applyBorder="1"/>
    <xf numFmtId="4" fontId="32" fillId="0" borderId="15" xfId="3" applyNumberFormat="1" applyFont="1" applyFill="1" applyBorder="1"/>
    <xf numFmtId="3" fontId="34" fillId="0" borderId="12" xfId="3" applyNumberFormat="1" applyFont="1" applyFill="1" applyBorder="1"/>
    <xf numFmtId="3" fontId="34" fillId="14" borderId="51" xfId="3" applyNumberFormat="1" applyFont="1" applyFill="1" applyBorder="1"/>
    <xf numFmtId="3" fontId="34" fillId="0" borderId="16" xfId="3" applyNumberFormat="1" applyFont="1" applyFill="1" applyBorder="1"/>
    <xf numFmtId="4" fontId="32" fillId="0" borderId="50" xfId="3" applyNumberFormat="1" applyFont="1" applyFill="1" applyBorder="1"/>
    <xf numFmtId="0" fontId="68" fillId="0" borderId="45" xfId="0" applyFont="1" applyFill="1" applyBorder="1"/>
    <xf numFmtId="4" fontId="37" fillId="0" borderId="0" xfId="3" applyNumberFormat="1" applyFont="1" applyFill="1" applyBorder="1"/>
    <xf numFmtId="0" fontId="69" fillId="0" borderId="0" xfId="16" applyFont="1" applyFill="1" applyBorder="1"/>
    <xf numFmtId="0" fontId="32" fillId="0" borderId="63" xfId="4" applyFont="1" applyFill="1" applyBorder="1" applyAlignment="1">
      <alignment horizontal="center" vertical="center"/>
    </xf>
    <xf numFmtId="0" fontId="32" fillId="0" borderId="86" xfId="4" applyFont="1" applyFill="1" applyBorder="1" applyAlignment="1">
      <alignment horizontal="center" vertical="center" wrapText="1"/>
    </xf>
    <xf numFmtId="0" fontId="32" fillId="15" borderId="84" xfId="4" applyFont="1" applyFill="1" applyBorder="1" applyAlignment="1">
      <alignment horizontal="center" vertical="center" wrapText="1"/>
    </xf>
    <xf numFmtId="0" fontId="32" fillId="0" borderId="84" xfId="4" applyFont="1" applyFill="1" applyBorder="1" applyAlignment="1">
      <alignment horizontal="center" vertical="center" wrapText="1"/>
    </xf>
    <xf numFmtId="0" fontId="32" fillId="0" borderId="85" xfId="4" applyFont="1" applyFill="1" applyBorder="1" applyAlignment="1">
      <alignment horizontal="center" vertical="center" wrapText="1"/>
    </xf>
    <xf numFmtId="0" fontId="32" fillId="0" borderId="82" xfId="4" applyFont="1" applyFill="1" applyBorder="1" applyAlignment="1">
      <alignment horizontal="center" vertical="center"/>
    </xf>
    <xf numFmtId="0" fontId="32" fillId="0" borderId="83" xfId="4" applyFont="1" applyFill="1" applyBorder="1" applyAlignment="1">
      <alignment horizontal="center" vertical="center" wrapText="1"/>
    </xf>
    <xf numFmtId="3" fontId="32" fillId="0" borderId="27" xfId="0" applyNumberFormat="1" applyFont="1" applyFill="1" applyBorder="1"/>
    <xf numFmtId="3" fontId="32" fillId="15" borderId="33" xfId="0" applyNumberFormat="1" applyFont="1" applyFill="1" applyBorder="1"/>
    <xf numFmtId="3" fontId="32" fillId="0" borderId="26" xfId="0" applyNumberFormat="1" applyFont="1" applyFill="1" applyBorder="1"/>
    <xf numFmtId="3" fontId="32" fillId="15" borderId="33" xfId="3" applyNumberFormat="1" applyFont="1" applyFill="1" applyBorder="1"/>
    <xf numFmtId="3" fontId="32" fillId="0" borderId="25" xfId="3" applyNumberFormat="1" applyFont="1" applyFill="1" applyBorder="1"/>
    <xf numFmtId="0" fontId="32" fillId="0" borderId="26" xfId="4" applyFont="1" applyFill="1" applyBorder="1" applyAlignment="1">
      <alignment vertical="center"/>
    </xf>
    <xf numFmtId="0" fontId="32" fillId="0" borderId="78" xfId="0" applyFont="1" applyFill="1" applyBorder="1"/>
    <xf numFmtId="3" fontId="34" fillId="0" borderId="8" xfId="0" applyNumberFormat="1" applyFont="1" applyFill="1" applyBorder="1"/>
    <xf numFmtId="3" fontId="34" fillId="15" borderId="23" xfId="0" applyNumberFormat="1" applyFont="1" applyFill="1" applyBorder="1"/>
    <xf numFmtId="3" fontId="34" fillId="0" borderId="7" xfId="0" applyNumberFormat="1" applyFont="1" applyFill="1" applyBorder="1"/>
    <xf numFmtId="0" fontId="32" fillId="0" borderId="46" xfId="0" applyFont="1" applyFill="1" applyBorder="1"/>
    <xf numFmtId="3" fontId="34" fillId="0" borderId="72" xfId="0" applyNumberFormat="1" applyFont="1" applyFill="1" applyBorder="1"/>
    <xf numFmtId="3" fontId="34" fillId="15" borderId="4" xfId="0" applyNumberFormat="1" applyFont="1" applyFill="1" applyBorder="1"/>
    <xf numFmtId="3" fontId="34" fillId="0" borderId="5" xfId="0" applyNumberFormat="1" applyFont="1" applyFill="1" applyBorder="1"/>
    <xf numFmtId="4" fontId="32" fillId="0" borderId="46" xfId="3" applyNumberFormat="1" applyFont="1" applyFill="1" applyBorder="1"/>
    <xf numFmtId="3" fontId="34" fillId="0" borderId="8" xfId="4" applyNumberFormat="1" applyFont="1" applyFill="1" applyBorder="1"/>
    <xf numFmtId="3" fontId="34" fillId="0" borderId="7" xfId="4" applyNumberFormat="1" applyFont="1" applyFill="1" applyBorder="1"/>
    <xf numFmtId="3" fontId="34" fillId="0" borderId="8" xfId="3" applyNumberFormat="1" applyFont="1" applyFill="1" applyBorder="1"/>
    <xf numFmtId="0" fontId="32" fillId="0" borderId="47" xfId="0" applyFont="1" applyFill="1" applyBorder="1"/>
    <xf numFmtId="3" fontId="34" fillId="0" borderId="22" xfId="0" applyNumberFormat="1" applyFont="1" applyFill="1" applyBorder="1"/>
    <xf numFmtId="3" fontId="34" fillId="15" borderId="9" xfId="0" applyNumberFormat="1" applyFont="1" applyFill="1" applyBorder="1"/>
    <xf numFmtId="3" fontId="34" fillId="0" borderId="21" xfId="0" applyNumberFormat="1" applyFont="1" applyFill="1" applyBorder="1"/>
    <xf numFmtId="4" fontId="32" fillId="0" borderId="78" xfId="3" applyNumberFormat="1" applyFont="1" applyFill="1" applyBorder="1"/>
    <xf numFmtId="3" fontId="34" fillId="15" borderId="7" xfId="3" applyNumberFormat="1" applyFont="1" applyFill="1" applyBorder="1"/>
    <xf numFmtId="3" fontId="34" fillId="0" borderId="24" xfId="0" applyNumberFormat="1" applyFont="1" applyFill="1" applyBorder="1"/>
    <xf numFmtId="4" fontId="32" fillId="0" borderId="47" xfId="3" applyNumberFormat="1" applyFont="1" applyFill="1" applyBorder="1"/>
    <xf numFmtId="3" fontId="34" fillId="0" borderId="22" xfId="4" applyNumberFormat="1" applyFont="1" applyFill="1" applyBorder="1"/>
    <xf numFmtId="3" fontId="34" fillId="0" borderId="21" xfId="4" applyNumberFormat="1" applyFont="1" applyFill="1" applyBorder="1"/>
    <xf numFmtId="3" fontId="34" fillId="0" borderId="22" xfId="3" applyNumberFormat="1" applyFont="1" applyFill="1" applyBorder="1"/>
    <xf numFmtId="3" fontId="34" fillId="15" borderId="21" xfId="3" applyNumberFormat="1" applyFont="1" applyFill="1" applyBorder="1"/>
    <xf numFmtId="3" fontId="34" fillId="0" borderId="10" xfId="0" applyNumberFormat="1" applyFont="1" applyFill="1" applyBorder="1"/>
    <xf numFmtId="3" fontId="34" fillId="0" borderId="56" xfId="0" applyNumberFormat="1" applyFont="1" applyFill="1" applyBorder="1"/>
    <xf numFmtId="3" fontId="34" fillId="15" borderId="38" xfId="0" applyNumberFormat="1" applyFont="1" applyFill="1" applyBorder="1"/>
    <xf numFmtId="3" fontId="34" fillId="0" borderId="41" xfId="0" applyNumberFormat="1" applyFont="1" applyFill="1" applyBorder="1"/>
    <xf numFmtId="4" fontId="32" fillId="0" borderId="48" xfId="3" applyNumberFormat="1" applyFont="1" applyFill="1" applyBorder="1"/>
    <xf numFmtId="3" fontId="34" fillId="0" borderId="56" xfId="3" applyNumberFormat="1" applyFont="1" applyFill="1" applyBorder="1"/>
    <xf numFmtId="3" fontId="34" fillId="15" borderId="41" xfId="3" applyNumberFormat="1" applyFont="1" applyFill="1" applyBorder="1"/>
    <xf numFmtId="3" fontId="34" fillId="0" borderId="39" xfId="0" applyNumberFormat="1" applyFont="1" applyFill="1" applyBorder="1"/>
    <xf numFmtId="3" fontId="34" fillId="15" borderId="9" xfId="3" applyNumberFormat="1" applyFont="1" applyFill="1" applyBorder="1"/>
    <xf numFmtId="0" fontId="32" fillId="0" borderId="48" xfId="0" applyFont="1" applyFill="1" applyBorder="1"/>
    <xf numFmtId="3" fontId="34" fillId="15" borderId="38" xfId="3" applyNumberFormat="1" applyFont="1" applyFill="1" applyBorder="1"/>
    <xf numFmtId="3" fontId="34" fillId="0" borderId="9" xfId="0" applyNumberFormat="1" applyFont="1" applyFill="1" applyBorder="1"/>
    <xf numFmtId="0" fontId="32" fillId="0" borderId="49" xfId="0" applyFont="1" applyFill="1" applyBorder="1"/>
    <xf numFmtId="3" fontId="34" fillId="0" borderId="79" xfId="0" applyNumberFormat="1" applyFont="1" applyFill="1" applyBorder="1"/>
    <xf numFmtId="3" fontId="34" fillId="15" borderId="68" xfId="0" applyNumberFormat="1" applyFont="1" applyFill="1" applyBorder="1"/>
    <xf numFmtId="3" fontId="34" fillId="0" borderId="76" xfId="0" applyNumberFormat="1" applyFont="1" applyFill="1" applyBorder="1"/>
    <xf numFmtId="4" fontId="32" fillId="0" borderId="49" xfId="3" applyNumberFormat="1" applyFont="1" applyFill="1" applyBorder="1"/>
    <xf numFmtId="3" fontId="34" fillId="0" borderId="79" xfId="3" applyNumberFormat="1" applyFont="1" applyFill="1" applyBorder="1"/>
    <xf numFmtId="3" fontId="34" fillId="15" borderId="68" xfId="3" applyNumberFormat="1" applyFont="1" applyFill="1" applyBorder="1"/>
    <xf numFmtId="3" fontId="34" fillId="0" borderId="77" xfId="0" applyNumberFormat="1" applyFont="1" applyFill="1" applyBorder="1"/>
    <xf numFmtId="3" fontId="34" fillId="0" borderId="50" xfId="0" applyNumberFormat="1" applyFont="1" applyFill="1" applyBorder="1"/>
    <xf numFmtId="3" fontId="34" fillId="0" borderId="51" xfId="0" applyNumberFormat="1" applyFont="1" applyFill="1" applyBorder="1"/>
    <xf numFmtId="3" fontId="34" fillId="0" borderId="50" xfId="3" applyNumberFormat="1" applyFont="1" applyFill="1" applyBorder="1"/>
    <xf numFmtId="3" fontId="34" fillId="15" borderId="23" xfId="4" applyNumberFormat="1" applyFont="1" applyFill="1" applyBorder="1"/>
    <xf numFmtId="3" fontId="34" fillId="15" borderId="9" xfId="4" applyNumberFormat="1" applyFont="1" applyFill="1" applyBorder="1"/>
    <xf numFmtId="3" fontId="34" fillId="15" borderId="12" xfId="0" applyNumberFormat="1" applyFont="1" applyFill="1" applyBorder="1"/>
    <xf numFmtId="3" fontId="34" fillId="15" borderId="23" xfId="3" applyNumberFormat="1" applyFont="1" applyFill="1" applyBorder="1"/>
    <xf numFmtId="3" fontId="34" fillId="15" borderId="12" xfId="3" applyNumberFormat="1" applyFont="1" applyFill="1" applyBorder="1"/>
    <xf numFmtId="0" fontId="71" fillId="0" borderId="0" xfId="8" applyFont="1"/>
    <xf numFmtId="0" fontId="66" fillId="0" borderId="0" xfId="8" applyFont="1"/>
    <xf numFmtId="0" fontId="72" fillId="0" borderId="0" xfId="0" applyFont="1"/>
    <xf numFmtId="0" fontId="73" fillId="0" borderId="0" xfId="0" applyFont="1"/>
    <xf numFmtId="0" fontId="74" fillId="0" borderId="0" xfId="1" applyFont="1" applyAlignment="1" applyProtection="1"/>
    <xf numFmtId="0" fontId="74" fillId="0" borderId="0" xfId="8" applyFont="1"/>
    <xf numFmtId="0" fontId="75" fillId="0" borderId="0" xfId="0" applyFont="1"/>
    <xf numFmtId="0" fontId="76" fillId="0" borderId="0" xfId="0" applyFont="1"/>
    <xf numFmtId="0" fontId="77" fillId="0" borderId="0" xfId="0" applyFont="1"/>
    <xf numFmtId="0" fontId="78" fillId="0" borderId="44" xfId="0" applyFont="1" applyBorder="1" applyAlignment="1">
      <alignment vertical="center"/>
    </xf>
    <xf numFmtId="0" fontId="78" fillId="0" borderId="40" xfId="0" applyFont="1" applyBorder="1" applyAlignment="1">
      <alignment vertical="center"/>
    </xf>
    <xf numFmtId="0" fontId="79" fillId="0" borderId="40" xfId="0" applyFont="1" applyBorder="1" applyAlignment="1">
      <alignment vertical="center"/>
    </xf>
    <xf numFmtId="0" fontId="53" fillId="0" borderId="40" xfId="0" applyFont="1" applyBorder="1" applyAlignment="1">
      <alignment vertical="center"/>
    </xf>
    <xf numFmtId="0" fontId="53" fillId="0" borderId="40" xfId="0" applyFont="1" applyBorder="1"/>
    <xf numFmtId="0" fontId="53" fillId="0" borderId="57" xfId="0" applyFont="1" applyBorder="1"/>
    <xf numFmtId="0" fontId="65" fillId="0" borderId="44" xfId="0" applyFont="1" applyBorder="1" applyAlignment="1">
      <alignment horizontal="centerContinuous" vertical="top"/>
    </xf>
    <xf numFmtId="0" fontId="65" fillId="0" borderId="40" xfId="0" applyFont="1" applyBorder="1" applyAlignment="1">
      <alignment horizontal="centerContinuous"/>
    </xf>
    <xf numFmtId="0" fontId="65" fillId="0" borderId="57" xfId="0" applyFont="1" applyBorder="1" applyAlignment="1">
      <alignment horizontal="centerContinuous"/>
    </xf>
    <xf numFmtId="0" fontId="65" fillId="0" borderId="1" xfId="0" applyFont="1" applyBorder="1" applyAlignment="1">
      <alignment horizontal="centerContinuous"/>
    </xf>
    <xf numFmtId="0" fontId="65" fillId="0" borderId="20" xfId="0" applyFont="1" applyBorder="1" applyAlignment="1">
      <alignment horizontal="centerContinuous"/>
    </xf>
    <xf numFmtId="0" fontId="65" fillId="0" borderId="2" xfId="0" applyFont="1" applyBorder="1" applyAlignment="1">
      <alignment horizontal="centerContinuous"/>
    </xf>
    <xf numFmtId="0" fontId="65" fillId="0" borderId="58" xfId="0" applyFont="1" applyBorder="1" applyAlignment="1">
      <alignment horizontal="centerContinuous"/>
    </xf>
    <xf numFmtId="0" fontId="65" fillId="0" borderId="61" xfId="0" applyFont="1" applyBorder="1" applyAlignment="1">
      <alignment horizontal="center" vertical="center"/>
    </xf>
    <xf numFmtId="0" fontId="53" fillId="0" borderId="59" xfId="0" applyFont="1" applyBorder="1" applyAlignment="1">
      <alignment vertical="top"/>
    </xf>
    <xf numFmtId="0" fontId="65" fillId="0" borderId="62" xfId="0" applyFont="1" applyBorder="1" applyAlignment="1">
      <alignment vertical="center"/>
    </xf>
    <xf numFmtId="0" fontId="65" fillId="0" borderId="64" xfId="0" applyFont="1" applyBorder="1" applyAlignment="1">
      <alignment vertical="center" wrapText="1"/>
    </xf>
    <xf numFmtId="0" fontId="65" fillId="0" borderId="34" xfId="0" applyFont="1" applyBorder="1" applyAlignment="1">
      <alignment horizontal="centerContinuous" vertical="center"/>
    </xf>
    <xf numFmtId="0" fontId="65" fillId="0" borderId="35" xfId="0" applyFont="1" applyBorder="1" applyAlignment="1">
      <alignment horizontal="centerContinuous" vertical="center"/>
    </xf>
    <xf numFmtId="0" fontId="65" fillId="0" borderId="17" xfId="0" applyFont="1" applyBorder="1" applyAlignment="1">
      <alignment horizontal="centerContinuous" vertical="center"/>
    </xf>
    <xf numFmtId="0" fontId="65" fillId="0" borderId="26" xfId="0" applyFont="1" applyBorder="1" applyAlignment="1">
      <alignment horizontal="centerContinuous" vertical="center"/>
    </xf>
    <xf numFmtId="49" fontId="65" fillId="0" borderId="34" xfId="0" applyNumberFormat="1" applyFont="1" applyBorder="1" applyAlignment="1">
      <alignment horizontal="centerContinuous" vertical="center"/>
    </xf>
    <xf numFmtId="49" fontId="65" fillId="0" borderId="18" xfId="0" applyNumberFormat="1" applyFont="1" applyBorder="1" applyAlignment="1">
      <alignment horizontal="centerContinuous" vertical="center"/>
    </xf>
    <xf numFmtId="0" fontId="65" fillId="0" borderId="19" xfId="0" applyFont="1" applyBorder="1" applyAlignment="1">
      <alignment horizontal="centerContinuous" vertical="center"/>
    </xf>
    <xf numFmtId="0" fontId="65" fillId="0" borderId="42" xfId="0" applyFont="1" applyBorder="1"/>
    <xf numFmtId="3" fontId="22" fillId="8" borderId="13" xfId="0" applyNumberFormat="1" applyFont="1" applyFill="1" applyBorder="1" applyAlignment="1">
      <alignment horizontal="right"/>
    </xf>
    <xf numFmtId="3" fontId="55" fillId="0" borderId="23" xfId="0" applyNumberFormat="1" applyFont="1" applyFill="1" applyBorder="1" applyAlignment="1">
      <alignment horizontal="right"/>
    </xf>
    <xf numFmtId="164" fontId="56" fillId="0" borderId="7" xfId="0" applyNumberFormat="1" applyFont="1" applyFill="1" applyBorder="1" applyAlignment="1">
      <alignment horizontal="right"/>
    </xf>
    <xf numFmtId="0" fontId="65" fillId="0" borderId="43" xfId="0" applyFont="1" applyBorder="1"/>
    <xf numFmtId="0" fontId="65" fillId="0" borderId="45" xfId="0" applyFont="1" applyBorder="1" applyAlignment="1">
      <alignment wrapText="1"/>
    </xf>
    <xf numFmtId="3" fontId="78" fillId="8" borderId="15" xfId="0" applyNumberFormat="1" applyFont="1" applyFill="1" applyBorder="1" applyAlignment="1">
      <alignment horizontal="right"/>
    </xf>
    <xf numFmtId="3" fontId="79" fillId="0" borderId="12" xfId="0" applyNumberFormat="1" applyFont="1" applyFill="1" applyBorder="1" applyAlignment="1">
      <alignment horizontal="right"/>
    </xf>
    <xf numFmtId="164" fontId="80" fillId="0" borderId="51" xfId="0" applyNumberFormat="1" applyFont="1" applyFill="1" applyBorder="1" applyAlignment="1">
      <alignment horizontal="right"/>
    </xf>
    <xf numFmtId="164" fontId="80" fillId="0" borderId="16" xfId="0" applyNumberFormat="1" applyFont="1" applyFill="1" applyBorder="1" applyAlignment="1">
      <alignment horizontal="right"/>
    </xf>
    <xf numFmtId="0" fontId="65" fillId="0" borderId="44" xfId="0" applyFont="1" applyBorder="1" applyAlignment="1">
      <alignment vertical="center"/>
    </xf>
    <xf numFmtId="0" fontId="65" fillId="0" borderId="40" xfId="0" applyFont="1" applyBorder="1" applyAlignment="1">
      <alignment vertical="center"/>
    </xf>
    <xf numFmtId="0" fontId="53" fillId="0" borderId="44" xfId="0" applyFont="1" applyBorder="1" applyAlignment="1">
      <alignment horizontal="centerContinuous"/>
    </xf>
    <xf numFmtId="0" fontId="53" fillId="0" borderId="40" xfId="0" applyFont="1" applyBorder="1" applyAlignment="1">
      <alignment horizontal="centerContinuous"/>
    </xf>
    <xf numFmtId="0" fontId="53" fillId="0" borderId="57" xfId="0" applyFont="1" applyBorder="1" applyAlignment="1">
      <alignment horizontal="centerContinuous"/>
    </xf>
    <xf numFmtId="0" fontId="65" fillId="0" borderId="3" xfId="0" applyFont="1" applyBorder="1" applyAlignment="1">
      <alignment horizontal="centerContinuous"/>
    </xf>
    <xf numFmtId="0" fontId="53" fillId="0" borderId="20" xfId="0" applyFont="1" applyBorder="1" applyAlignment="1">
      <alignment horizontal="centerContinuous"/>
    </xf>
    <xf numFmtId="0" fontId="53" fillId="0" borderId="2" xfId="0" applyFont="1" applyBorder="1" applyAlignment="1">
      <alignment horizontal="centerContinuous"/>
    </xf>
    <xf numFmtId="0" fontId="53" fillId="0" borderId="58" xfId="0" applyFont="1" applyBorder="1" applyAlignment="1">
      <alignment horizontal="centerContinuous"/>
    </xf>
    <xf numFmtId="0" fontId="53" fillId="0" borderId="44" xfId="0" applyFont="1" applyBorder="1" applyAlignment="1">
      <alignment vertical="center"/>
    </xf>
    <xf numFmtId="0" fontId="53" fillId="0" borderId="57" xfId="0" applyFont="1" applyBorder="1" applyAlignment="1">
      <alignment vertical="center" wrapText="1"/>
    </xf>
    <xf numFmtId="0" fontId="53" fillId="0" borderId="1" xfId="0" applyFont="1" applyBorder="1" applyAlignment="1">
      <alignment horizontal="centerContinuous" vertical="center"/>
    </xf>
    <xf numFmtId="0" fontId="53" fillId="0" borderId="20" xfId="0" applyFont="1" applyBorder="1" applyAlignment="1">
      <alignment horizontal="centerContinuous" vertical="center"/>
    </xf>
    <xf numFmtId="0" fontId="53" fillId="0" borderId="2" xfId="0" applyFont="1" applyBorder="1" applyAlignment="1">
      <alignment horizontal="centerContinuous" vertical="center"/>
    </xf>
    <xf numFmtId="0" fontId="53" fillId="0" borderId="58" xfId="0" applyFont="1" applyBorder="1" applyAlignment="1">
      <alignment horizontal="centerContinuous" vertical="center"/>
    </xf>
    <xf numFmtId="0" fontId="53" fillId="0" borderId="3" xfId="0" applyFont="1" applyBorder="1" applyAlignment="1">
      <alignment horizontal="centerContinuous" vertical="center"/>
    </xf>
    <xf numFmtId="0" fontId="65" fillId="0" borderId="59" xfId="0" applyFont="1" applyBorder="1" applyAlignment="1">
      <alignment horizontal="center" vertical="center"/>
    </xf>
    <xf numFmtId="0" fontId="51" fillId="8" borderId="12" xfId="0" applyFont="1" applyFill="1" applyBorder="1" applyAlignment="1">
      <alignment horizontal="center" vertical="center" wrapText="1"/>
    </xf>
    <xf numFmtId="0" fontId="52" fillId="0" borderId="51" xfId="0" applyFont="1" applyFill="1" applyBorder="1" applyAlignment="1">
      <alignment horizontal="center" vertical="center" wrapText="1"/>
    </xf>
    <xf numFmtId="0" fontId="52" fillId="0" borderId="16" xfId="0" applyFont="1" applyFill="1" applyBorder="1" applyAlignment="1">
      <alignment horizontal="center" vertical="center" wrapText="1"/>
    </xf>
    <xf numFmtId="3" fontId="51" fillId="8" borderId="23" xfId="0" applyNumberFormat="1" applyFont="1" applyFill="1" applyBorder="1"/>
    <xf numFmtId="164" fontId="52" fillId="0" borderId="7" xfId="0" applyNumberFormat="1" applyFont="1" applyFill="1" applyBorder="1"/>
    <xf numFmtId="3" fontId="51" fillId="8" borderId="9" xfId="0" applyNumberFormat="1" applyFont="1" applyFill="1" applyBorder="1"/>
    <xf numFmtId="164" fontId="52" fillId="0" borderId="21" xfId="0" applyNumberFormat="1" applyFont="1" applyFill="1" applyBorder="1"/>
    <xf numFmtId="3" fontId="51" fillId="8" borderId="12" xfId="0" applyNumberFormat="1" applyFont="1" applyFill="1" applyBorder="1"/>
    <xf numFmtId="164" fontId="52" fillId="0" borderId="51" xfId="0" applyNumberFormat="1" applyFont="1" applyFill="1" applyBorder="1"/>
    <xf numFmtId="0" fontId="65" fillId="0" borderId="61" xfId="0" applyFont="1" applyBorder="1" applyAlignment="1">
      <alignment vertical="center"/>
    </xf>
    <xf numFmtId="0" fontId="65" fillId="0" borderId="0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53" fillId="0" borderId="0" xfId="0" applyFont="1" applyBorder="1"/>
    <xf numFmtId="0" fontId="53" fillId="0" borderId="53" xfId="0" applyFont="1" applyBorder="1"/>
    <xf numFmtId="0" fontId="53" fillId="0" borderId="3" xfId="0" applyFont="1" applyBorder="1" applyAlignment="1">
      <alignment horizontal="centerContinuous"/>
    </xf>
    <xf numFmtId="0" fontId="53" fillId="0" borderId="61" xfId="0" applyFont="1" applyBorder="1" applyAlignment="1">
      <alignment vertical="center"/>
    </xf>
    <xf numFmtId="0" fontId="53" fillId="0" borderId="0" xfId="0" applyFont="1" applyBorder="1" applyAlignment="1">
      <alignment vertical="center" wrapText="1"/>
    </xf>
    <xf numFmtId="0" fontId="52" fillId="0" borderId="35" xfId="0" applyFont="1" applyFill="1" applyBorder="1" applyAlignment="1">
      <alignment horizontal="center" vertical="center" wrapText="1"/>
    </xf>
    <xf numFmtId="0" fontId="52" fillId="0" borderId="19" xfId="0" applyFont="1" applyFill="1" applyBorder="1" applyAlignment="1">
      <alignment horizontal="center" vertical="center" wrapText="1"/>
    </xf>
    <xf numFmtId="164" fontId="52" fillId="0" borderId="10" xfId="0" applyNumberFormat="1" applyFont="1" applyFill="1" applyBorder="1" applyAlignment="1">
      <alignment horizontal="right"/>
    </xf>
    <xf numFmtId="164" fontId="52" fillId="0" borderId="21" xfId="0" applyNumberFormat="1" applyFont="1" applyFill="1" applyBorder="1" applyAlignment="1">
      <alignment horizontal="right"/>
    </xf>
    <xf numFmtId="0" fontId="53" fillId="0" borderId="42" xfId="0" applyFont="1" applyBorder="1" applyAlignment="1">
      <alignment vertical="center"/>
    </xf>
    <xf numFmtId="0" fontId="53" fillId="0" borderId="66" xfId="0" applyFont="1" applyBorder="1" applyAlignment="1">
      <alignment vertical="center"/>
    </xf>
    <xf numFmtId="0" fontId="53" fillId="0" borderId="66" xfId="0" applyFont="1" applyBorder="1" applyAlignment="1">
      <alignment vertical="center" wrapText="1"/>
    </xf>
    <xf numFmtId="0" fontId="53" fillId="0" borderId="36" xfId="0" applyFont="1" applyBorder="1" applyAlignment="1">
      <alignment horizontal="centerContinuous" vertical="center"/>
    </xf>
    <xf numFmtId="0" fontId="53" fillId="0" borderId="4" xfId="0" applyFont="1" applyBorder="1" applyAlignment="1">
      <alignment horizontal="centerContinuous" vertical="center"/>
    </xf>
    <xf numFmtId="0" fontId="53" fillId="0" borderId="60" xfId="0" applyFont="1" applyBorder="1" applyAlignment="1">
      <alignment horizontal="centerContinuous" vertical="center"/>
    </xf>
    <xf numFmtId="0" fontId="37" fillId="0" borderId="16" xfId="0" applyFont="1" applyFill="1" applyBorder="1" applyAlignment="1">
      <alignment horizontal="center" vertical="center" wrapText="1"/>
    </xf>
    <xf numFmtId="164" fontId="56" fillId="0" borderId="0" xfId="0" applyNumberFormat="1" applyFont="1" applyFill="1" applyBorder="1"/>
    <xf numFmtId="3" fontId="55" fillId="0" borderId="0" xfId="0" applyNumberFormat="1" applyFont="1" applyFill="1" applyBorder="1"/>
    <xf numFmtId="4" fontId="81" fillId="0" borderId="1" xfId="0" applyNumberFormat="1" applyFont="1" applyFill="1" applyBorder="1" applyAlignment="1">
      <alignment horizontal="center" vertical="top"/>
    </xf>
    <xf numFmtId="4" fontId="81" fillId="0" borderId="34" xfId="0" applyNumberFormat="1" applyFont="1" applyFill="1" applyBorder="1" applyAlignment="1">
      <alignment horizontal="center" vertical="top"/>
    </xf>
    <xf numFmtId="4" fontId="81" fillId="0" borderId="11" xfId="0" applyNumberFormat="1" applyFont="1" applyFill="1" applyBorder="1" applyAlignment="1">
      <alignment horizontal="center" vertical="top"/>
    </xf>
    <xf numFmtId="2" fontId="34" fillId="0" borderId="25" xfId="7" applyNumberFormat="1" applyFont="1" applyBorder="1" applyAlignment="1">
      <alignment horizontal="center"/>
    </xf>
    <xf numFmtId="2" fontId="82" fillId="0" borderId="63" xfId="7" applyNumberFormat="1" applyFont="1" applyFill="1" applyBorder="1" applyAlignment="1">
      <alignment horizontal="center"/>
    </xf>
    <xf numFmtId="2" fontId="82" fillId="0" borderId="33" xfId="7" applyNumberFormat="1" applyFont="1" applyFill="1" applyBorder="1" applyAlignment="1">
      <alignment horizontal="center"/>
    </xf>
    <xf numFmtId="2" fontId="81" fillId="0" borderId="52" xfId="7" applyNumberFormat="1" applyFont="1" applyFill="1" applyBorder="1" applyAlignment="1">
      <alignment horizontal="center"/>
    </xf>
    <xf numFmtId="2" fontId="81" fillId="0" borderId="33" xfId="7" applyNumberFormat="1" applyFont="1" applyFill="1" applyBorder="1" applyAlignment="1">
      <alignment horizontal="center"/>
    </xf>
    <xf numFmtId="4" fontId="34" fillId="0" borderId="1" xfId="0" applyNumberFormat="1" applyFont="1" applyFill="1" applyBorder="1" applyAlignment="1">
      <alignment horizontal="center" vertical="top"/>
    </xf>
    <xf numFmtId="4" fontId="34" fillId="0" borderId="34" xfId="0" applyNumberFormat="1" applyFont="1" applyFill="1" applyBorder="1" applyAlignment="1">
      <alignment horizontal="center" vertical="top"/>
    </xf>
    <xf numFmtId="4" fontId="34" fillId="0" borderId="11" xfId="0" applyNumberFormat="1" applyFont="1" applyFill="1" applyBorder="1" applyAlignment="1">
      <alignment horizontal="center" vertical="top"/>
    </xf>
    <xf numFmtId="2" fontId="70" fillId="0" borderId="33" xfId="7" applyNumberFormat="1" applyFont="1" applyFill="1" applyBorder="1" applyAlignment="1">
      <alignment horizontal="center"/>
    </xf>
    <xf numFmtId="2" fontId="34" fillId="0" borderId="33" xfId="7" applyNumberFormat="1" applyFont="1" applyFill="1" applyBorder="1" applyAlignment="1">
      <alignment horizontal="center"/>
    </xf>
    <xf numFmtId="0" fontId="7" fillId="0" borderId="6" xfId="0" applyFont="1" applyBorder="1"/>
    <xf numFmtId="0" fontId="7" fillId="0" borderId="37" xfId="0" applyFont="1" applyBorder="1"/>
    <xf numFmtId="2" fontId="7" fillId="0" borderId="38" xfId="0" applyNumberFormat="1" applyFont="1" applyFill="1" applyBorder="1" applyAlignment="1">
      <alignment horizontal="center"/>
    </xf>
    <xf numFmtId="2" fontId="7" fillId="0" borderId="39" xfId="0" applyNumberFormat="1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2" fontId="7" fillId="0" borderId="5" xfId="0" applyNumberFormat="1" applyFont="1" applyFill="1" applyBorder="1" applyAlignment="1">
      <alignment horizontal="center"/>
    </xf>
    <xf numFmtId="0" fontId="7" fillId="0" borderId="38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14" fontId="53" fillId="4" borderId="64" xfId="0" applyNumberFormat="1" applyFont="1" applyFill="1" applyBorder="1" applyAlignment="1">
      <alignment horizontal="center" vertical="center" wrapText="1"/>
    </xf>
    <xf numFmtId="4" fontId="53" fillId="4" borderId="33" xfId="0" applyNumberFormat="1" applyFont="1" applyFill="1" applyBorder="1" applyAlignment="1">
      <alignment horizontal="center"/>
    </xf>
    <xf numFmtId="0" fontId="34" fillId="0" borderId="74" xfId="0" applyFont="1" applyBorder="1"/>
    <xf numFmtId="0" fontId="34" fillId="0" borderId="43" xfId="0" applyFont="1" applyBorder="1"/>
    <xf numFmtId="0" fontId="34" fillId="0" borderId="43" xfId="0" applyFont="1" applyBorder="1" applyAlignment="1">
      <alignment wrapText="1"/>
    </xf>
    <xf numFmtId="0" fontId="34" fillId="0" borderId="45" xfId="0" applyFont="1" applyBorder="1" applyAlignment="1">
      <alignment wrapText="1"/>
    </xf>
    <xf numFmtId="0" fontId="22" fillId="8" borderId="11" xfId="0" applyFont="1" applyFill="1" applyBorder="1" applyAlignment="1">
      <alignment horizontal="center" vertical="center" wrapText="1"/>
    </xf>
    <xf numFmtId="0" fontId="55" fillId="0" borderId="68" xfId="0" applyFont="1" applyBorder="1" applyAlignment="1">
      <alignment horizontal="center" vertical="center" wrapText="1"/>
    </xf>
    <xf numFmtId="0" fontId="56" fillId="0" borderId="76" xfId="0" applyFont="1" applyFill="1" applyBorder="1" applyAlignment="1">
      <alignment horizontal="center" vertical="center" wrapText="1"/>
    </xf>
    <xf numFmtId="0" fontId="55" fillId="0" borderId="68" xfId="0" applyFont="1" applyFill="1" applyBorder="1" applyAlignment="1">
      <alignment horizontal="center" vertical="center" wrapText="1"/>
    </xf>
    <xf numFmtId="0" fontId="55" fillId="0" borderId="76" xfId="0" applyFont="1" applyFill="1" applyBorder="1" applyAlignment="1">
      <alignment horizontal="center" vertical="center" wrapText="1"/>
    </xf>
    <xf numFmtId="0" fontId="56" fillId="0" borderId="77" xfId="0" applyFont="1" applyFill="1" applyBorder="1" applyAlignment="1">
      <alignment horizontal="center" vertical="center" wrapText="1"/>
    </xf>
    <xf numFmtId="3" fontId="55" fillId="0" borderId="23" xfId="0" applyNumberFormat="1" applyFont="1" applyBorder="1" applyAlignment="1">
      <alignment horizontal="right"/>
    </xf>
    <xf numFmtId="3" fontId="55" fillId="0" borderId="7" xfId="0" applyNumberFormat="1" applyFont="1" applyFill="1" applyBorder="1" applyAlignment="1">
      <alignment horizontal="right"/>
    </xf>
    <xf numFmtId="164" fontId="56" fillId="0" borderId="24" xfId="0" applyNumberFormat="1" applyFont="1" applyFill="1" applyBorder="1" applyAlignment="1">
      <alignment horizontal="right"/>
    </xf>
    <xf numFmtId="3" fontId="55" fillId="0" borderId="9" xfId="0" applyNumberFormat="1" applyFont="1" applyBorder="1" applyAlignment="1">
      <alignment horizontal="right"/>
    </xf>
    <xf numFmtId="3" fontId="55" fillId="0" borderId="21" xfId="0" applyNumberFormat="1" applyFont="1" applyFill="1" applyBorder="1" applyAlignment="1">
      <alignment horizontal="right"/>
    </xf>
    <xf numFmtId="164" fontId="56" fillId="0" borderId="10" xfId="0" applyNumberFormat="1" applyFont="1" applyFill="1" applyBorder="1" applyAlignment="1">
      <alignment horizontal="right"/>
    </xf>
    <xf numFmtId="3" fontId="22" fillId="8" borderId="15" xfId="0" applyNumberFormat="1" applyFont="1" applyFill="1" applyBorder="1" applyAlignment="1">
      <alignment horizontal="right"/>
    </xf>
    <xf numFmtId="3" fontId="55" fillId="0" borderId="12" xfId="0" applyNumberFormat="1" applyFont="1" applyBorder="1" applyAlignment="1">
      <alignment horizontal="right"/>
    </xf>
    <xf numFmtId="164" fontId="56" fillId="0" borderId="51" xfId="0" applyNumberFormat="1" applyFont="1" applyFill="1" applyBorder="1" applyAlignment="1">
      <alignment horizontal="right"/>
    </xf>
    <xf numFmtId="3" fontId="51" fillId="8" borderId="13" xfId="0" applyNumberFormat="1" applyFont="1" applyFill="1" applyBorder="1" applyAlignment="1">
      <alignment horizontal="right"/>
    </xf>
    <xf numFmtId="3" fontId="3" fillId="0" borderId="23" xfId="0" applyNumberFormat="1" applyFont="1" applyBorder="1" applyAlignment="1">
      <alignment horizontal="right"/>
    </xf>
    <xf numFmtId="164" fontId="52" fillId="0" borderId="7" xfId="0" applyNumberFormat="1" applyFont="1" applyFill="1" applyBorder="1" applyAlignment="1">
      <alignment horizontal="right"/>
    </xf>
    <xf numFmtId="3" fontId="51" fillId="8" borderId="36" xfId="0" applyNumberFormat="1" applyFont="1" applyFill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164" fontId="52" fillId="0" borderId="5" xfId="0" applyNumberFormat="1" applyFont="1" applyFill="1" applyBorder="1" applyAlignment="1">
      <alignment horizontal="right"/>
    </xf>
    <xf numFmtId="164" fontId="52" fillId="0" borderId="24" xfId="0" applyNumberFormat="1" applyFont="1" applyFill="1" applyBorder="1" applyAlignment="1">
      <alignment horizontal="right"/>
    </xf>
    <xf numFmtId="3" fontId="51" fillId="8" borderId="15" xfId="0" applyNumberFormat="1" applyFont="1" applyFill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164" fontId="52" fillId="0" borderId="51" xfId="0" applyNumberFormat="1" applyFont="1" applyFill="1" applyBorder="1" applyAlignment="1">
      <alignment horizontal="right"/>
    </xf>
    <xf numFmtId="164" fontId="52" fillId="0" borderId="16" xfId="0" applyNumberFormat="1" applyFont="1" applyFill="1" applyBorder="1" applyAlignment="1">
      <alignment horizontal="right"/>
    </xf>
    <xf numFmtId="3" fontId="32" fillId="8" borderId="36" xfId="0" applyNumberFormat="1" applyFont="1" applyFill="1" applyBorder="1" applyAlignment="1">
      <alignment horizontal="right"/>
    </xf>
    <xf numFmtId="3" fontId="34" fillId="0" borderId="4" xfId="0" applyNumberFormat="1" applyFont="1" applyBorder="1" applyAlignment="1">
      <alignment horizontal="right"/>
    </xf>
    <xf numFmtId="164" fontId="37" fillId="0" borderId="60" xfId="0" applyNumberFormat="1" applyFont="1" applyFill="1" applyBorder="1" applyAlignment="1">
      <alignment horizontal="right"/>
    </xf>
    <xf numFmtId="164" fontId="37" fillId="0" borderId="5" xfId="0" applyNumberFormat="1" applyFont="1" applyFill="1" applyBorder="1" applyAlignment="1">
      <alignment horizontal="right"/>
    </xf>
    <xf numFmtId="164" fontId="37" fillId="0" borderId="10" xfId="0" applyNumberFormat="1" applyFont="1" applyFill="1" applyBorder="1" applyAlignment="1">
      <alignment horizontal="right"/>
    </xf>
    <xf numFmtId="3" fontId="32" fillId="8" borderId="15" xfId="0" applyNumberFormat="1" applyFont="1" applyFill="1" applyBorder="1" applyAlignment="1">
      <alignment horizontal="right"/>
    </xf>
    <xf numFmtId="3" fontId="34" fillId="0" borderId="12" xfId="0" applyNumberFormat="1" applyFont="1" applyBorder="1" applyAlignment="1">
      <alignment horizontal="right"/>
    </xf>
    <xf numFmtId="164" fontId="37" fillId="0" borderId="51" xfId="0" applyNumberFormat="1" applyFont="1" applyFill="1" applyBorder="1" applyAlignment="1">
      <alignment horizontal="right"/>
    </xf>
    <xf numFmtId="164" fontId="37" fillId="0" borderId="16" xfId="0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59" xfId="0" applyFont="1" applyBorder="1"/>
    <xf numFmtId="0" fontId="10" fillId="0" borderId="0" xfId="0" applyFont="1" applyBorder="1"/>
    <xf numFmtId="0" fontId="83" fillId="0" borderId="0" xfId="0" applyFont="1" applyBorder="1"/>
    <xf numFmtId="0" fontId="12" fillId="0" borderId="0" xfId="0" applyFont="1" applyBorder="1"/>
    <xf numFmtId="0" fontId="21" fillId="0" borderId="0" xfId="0" applyFont="1" applyBorder="1"/>
    <xf numFmtId="0" fontId="83" fillId="0" borderId="0" xfId="4" applyFont="1" applyBorder="1"/>
    <xf numFmtId="0" fontId="84" fillId="0" borderId="0" xfId="4" applyFont="1" applyBorder="1"/>
    <xf numFmtId="0" fontId="83" fillId="0" borderId="0" xfId="4" applyFont="1"/>
    <xf numFmtId="0" fontId="21" fillId="0" borderId="0" xfId="4" applyFont="1"/>
    <xf numFmtId="0" fontId="85" fillId="0" borderId="0" xfId="4" applyFont="1" applyBorder="1"/>
    <xf numFmtId="0" fontId="21" fillId="0" borderId="0" xfId="4" applyFont="1" applyBorder="1"/>
    <xf numFmtId="0" fontId="85" fillId="0" borderId="0" xfId="4" applyFont="1"/>
    <xf numFmtId="0" fontId="83" fillId="0" borderId="25" xfId="4" applyFont="1" applyBorder="1" applyAlignment="1">
      <alignment horizontal="centerContinuous"/>
    </xf>
    <xf numFmtId="0" fontId="83" fillId="0" borderId="26" xfId="4" applyFont="1" applyBorder="1" applyAlignment="1">
      <alignment horizontal="centerContinuous"/>
    </xf>
    <xf numFmtId="0" fontId="83" fillId="0" borderId="27" xfId="4" applyFont="1" applyBorder="1" applyAlignment="1">
      <alignment horizontal="centerContinuous"/>
    </xf>
    <xf numFmtId="0" fontId="83" fillId="0" borderId="28" xfId="4" applyFont="1" applyBorder="1" applyAlignment="1">
      <alignment horizontal="centerContinuous"/>
    </xf>
    <xf numFmtId="0" fontId="83" fillId="0" borderId="29" xfId="4" applyFont="1" applyBorder="1" applyAlignment="1">
      <alignment horizontal="centerContinuous"/>
    </xf>
    <xf numFmtId="0" fontId="83" fillId="0" borderId="30" xfId="4" applyFont="1" applyBorder="1" applyAlignment="1">
      <alignment horizontal="centerContinuous"/>
    </xf>
    <xf numFmtId="0" fontId="83" fillId="0" borderId="31" xfId="4" applyFont="1" applyBorder="1" applyAlignment="1">
      <alignment horizontal="centerContinuous"/>
    </xf>
    <xf numFmtId="0" fontId="83" fillId="0" borderId="30" xfId="4" applyFont="1" applyBorder="1" applyAlignment="1">
      <alignment horizontal="center"/>
    </xf>
    <xf numFmtId="0" fontId="83" fillId="3" borderId="30" xfId="4" applyFont="1" applyFill="1" applyBorder="1" applyAlignment="1">
      <alignment horizontal="center"/>
    </xf>
    <xf numFmtId="0" fontId="83" fillId="0" borderId="63" xfId="4" applyFont="1" applyBorder="1" applyAlignment="1">
      <alignment horizontal="center" vertical="center"/>
    </xf>
    <xf numFmtId="0" fontId="83" fillId="0" borderId="44" xfId="4" applyFont="1" applyBorder="1" applyAlignment="1">
      <alignment horizontal="center" vertical="center" wrapText="1"/>
    </xf>
    <xf numFmtId="0" fontId="83" fillId="3" borderId="63" xfId="4" applyFont="1" applyFill="1" applyBorder="1" applyAlignment="1">
      <alignment horizontal="center" vertical="center" wrapText="1"/>
    </xf>
    <xf numFmtId="0" fontId="83" fillId="0" borderId="57" xfId="4" applyFont="1" applyBorder="1" applyAlignment="1">
      <alignment horizontal="center" vertical="center" wrapText="1"/>
    </xf>
    <xf numFmtId="0" fontId="83" fillId="0" borderId="40" xfId="4" applyFont="1" applyBorder="1" applyAlignment="1">
      <alignment horizontal="center" vertical="center"/>
    </xf>
    <xf numFmtId="0" fontId="83" fillId="0" borderId="63" xfId="4" applyFont="1" applyBorder="1" applyAlignment="1">
      <alignment horizontal="center" vertical="center" wrapText="1"/>
    </xf>
    <xf numFmtId="0" fontId="83" fillId="3" borderId="40" xfId="4" applyFont="1" applyFill="1" applyBorder="1" applyAlignment="1">
      <alignment horizontal="center" vertical="center" wrapText="1"/>
    </xf>
    <xf numFmtId="0" fontId="83" fillId="0" borderId="44" xfId="4" applyFont="1" applyBorder="1" applyAlignment="1">
      <alignment horizontal="center" vertical="center"/>
    </xf>
    <xf numFmtId="0" fontId="83" fillId="0" borderId="33" xfId="4" applyFont="1" applyBorder="1" applyAlignment="1">
      <alignment vertical="center"/>
    </xf>
    <xf numFmtId="3" fontId="19" fillId="0" borderId="87" xfId="0" applyNumberFormat="1" applyFont="1" applyBorder="1"/>
    <xf numFmtId="3" fontId="19" fillId="3" borderId="33" xfId="0" applyNumberFormat="1" applyFont="1" applyFill="1" applyBorder="1"/>
    <xf numFmtId="3" fontId="19" fillId="0" borderId="88" xfId="0" applyNumberFormat="1" applyFont="1" applyBorder="1"/>
    <xf numFmtId="1" fontId="83" fillId="0" borderId="25" xfId="4" applyNumberFormat="1" applyFont="1" applyBorder="1" applyAlignment="1">
      <alignment vertical="center"/>
    </xf>
    <xf numFmtId="3" fontId="19" fillId="0" borderId="33" xfId="0" applyNumberFormat="1" applyFont="1" applyBorder="1"/>
    <xf numFmtId="3" fontId="19" fillId="0" borderId="27" xfId="0" applyNumberFormat="1" applyFont="1" applyBorder="1"/>
    <xf numFmtId="0" fontId="83" fillId="0" borderId="63" xfId="4" applyFont="1" applyBorder="1" applyAlignment="1">
      <alignment vertical="center"/>
    </xf>
    <xf numFmtId="3" fontId="19" fillId="0" borderId="63" xfId="0" applyNumberFormat="1" applyFont="1" applyBorder="1"/>
    <xf numFmtId="3" fontId="19" fillId="3" borderId="63" xfId="0" applyNumberFormat="1" applyFont="1" applyFill="1" applyBorder="1"/>
    <xf numFmtId="3" fontId="19" fillId="0" borderId="89" xfId="0" applyNumberFormat="1" applyFont="1" applyBorder="1"/>
    <xf numFmtId="1" fontId="83" fillId="0" borderId="57" xfId="4" applyNumberFormat="1" applyFont="1" applyBorder="1" applyAlignment="1">
      <alignment vertical="center"/>
    </xf>
    <xf numFmtId="3" fontId="19" fillId="0" borderId="44" xfId="0" applyNumberFormat="1" applyFont="1" applyBorder="1"/>
    <xf numFmtId="3" fontId="19" fillId="0" borderId="57" xfId="0" applyNumberFormat="1" applyFont="1" applyBorder="1"/>
    <xf numFmtId="0" fontId="0" fillId="0" borderId="36" xfId="0" applyBorder="1"/>
    <xf numFmtId="3" fontId="0" fillId="0" borderId="4" xfId="0" applyNumberFormat="1" applyBorder="1"/>
    <xf numFmtId="3" fontId="0" fillId="3" borderId="4" xfId="0" applyNumberFormat="1" applyFill="1" applyBorder="1"/>
    <xf numFmtId="0" fontId="0" fillId="0" borderId="60" xfId="0" applyBorder="1"/>
    <xf numFmtId="3" fontId="0" fillId="0" borderId="5" xfId="0" applyNumberFormat="1" applyBorder="1"/>
    <xf numFmtId="0" fontId="0" fillId="0" borderId="4" xfId="0" applyBorder="1"/>
    <xf numFmtId="0" fontId="0" fillId="0" borderId="14" xfId="0" applyBorder="1"/>
    <xf numFmtId="3" fontId="0" fillId="0" borderId="9" xfId="0" applyNumberFormat="1" applyBorder="1"/>
    <xf numFmtId="3" fontId="0" fillId="3" borderId="9" xfId="0" applyNumberFormat="1" applyFill="1" applyBorder="1"/>
    <xf numFmtId="0" fontId="0" fillId="0" borderId="21" xfId="0" applyBorder="1"/>
    <xf numFmtId="3" fontId="0" fillId="0" borderId="10" xfId="0" applyNumberFormat="1" applyBorder="1"/>
    <xf numFmtId="0" fontId="0" fillId="0" borderId="9" xfId="0" applyBorder="1"/>
    <xf numFmtId="0" fontId="0" fillId="0" borderId="15" xfId="0" applyBorder="1"/>
    <xf numFmtId="3" fontId="0" fillId="0" borderId="12" xfId="0" applyNumberFormat="1" applyBorder="1"/>
    <xf numFmtId="3" fontId="0" fillId="3" borderId="12" xfId="0" applyNumberFormat="1" applyFill="1" applyBorder="1"/>
    <xf numFmtId="0" fontId="0" fillId="0" borderId="51" xfId="0" applyBorder="1"/>
    <xf numFmtId="3" fontId="0" fillId="0" borderId="16" xfId="0" applyNumberFormat="1" applyBorder="1"/>
    <xf numFmtId="4" fontId="86" fillId="0" borderId="0" xfId="3" applyNumberFormat="1" applyFont="1" applyBorder="1"/>
    <xf numFmtId="0" fontId="30" fillId="0" borderId="0" xfId="0" applyFont="1" applyBorder="1"/>
    <xf numFmtId="4" fontId="86" fillId="0" borderId="0" xfId="3" applyNumberFormat="1" applyFont="1"/>
    <xf numFmtId="0" fontId="0" fillId="0" borderId="0" xfId="0" applyNumberFormat="1" applyBorder="1"/>
    <xf numFmtId="0" fontId="54" fillId="0" borderId="0" xfId="16" applyBorder="1"/>
    <xf numFmtId="0" fontId="83" fillId="0" borderId="32" xfId="4" applyFont="1" applyBorder="1" applyAlignment="1">
      <alignment horizontal="center" vertical="center" wrapText="1"/>
    </xf>
    <xf numFmtId="0" fontId="83" fillId="3" borderId="30" xfId="4" applyFont="1" applyFill="1" applyBorder="1" applyAlignment="1">
      <alignment horizontal="center" vertical="center" wrapText="1"/>
    </xf>
    <xf numFmtId="0" fontId="83" fillId="0" borderId="30" xfId="4" applyFont="1" applyBorder="1" applyAlignment="1">
      <alignment horizontal="center" vertical="center" wrapText="1"/>
    </xf>
    <xf numFmtId="0" fontId="83" fillId="0" borderId="31" xfId="4" applyFont="1" applyBorder="1" applyAlignment="1">
      <alignment horizontal="center" vertical="center" wrapText="1"/>
    </xf>
    <xf numFmtId="0" fontId="83" fillId="0" borderId="28" xfId="4" applyFont="1" applyBorder="1" applyAlignment="1">
      <alignment horizontal="center" vertical="center"/>
    </xf>
    <xf numFmtId="0" fontId="83" fillId="0" borderId="29" xfId="4" applyFont="1" applyBorder="1" applyAlignment="1">
      <alignment horizontal="center" vertical="center" wrapText="1"/>
    </xf>
    <xf numFmtId="3" fontId="19" fillId="0" borderId="40" xfId="0" applyNumberFormat="1" applyFont="1" applyBorder="1"/>
    <xf numFmtId="3" fontId="83" fillId="0" borderId="33" xfId="4" applyNumberFormat="1" applyFont="1" applyBorder="1" applyAlignment="1">
      <alignment vertical="center"/>
    </xf>
    <xf numFmtId="0" fontId="0" fillId="0" borderId="13" xfId="0" applyBorder="1"/>
    <xf numFmtId="3" fontId="0" fillId="0" borderId="23" xfId="0" applyNumberFormat="1" applyBorder="1"/>
    <xf numFmtId="3" fontId="0" fillId="3" borderId="23" xfId="0" applyNumberFormat="1" applyFill="1" applyBorder="1"/>
    <xf numFmtId="0" fontId="0" fillId="0" borderId="23" xfId="0" applyBorder="1"/>
    <xf numFmtId="3" fontId="0" fillId="0" borderId="24" xfId="0" applyNumberFormat="1" applyBorder="1"/>
    <xf numFmtId="0" fontId="87" fillId="0" borderId="14" xfId="0" applyFont="1" applyBorder="1"/>
    <xf numFmtId="3" fontId="21" fillId="0" borderId="9" xfId="0" applyNumberFormat="1" applyFont="1" applyBorder="1"/>
    <xf numFmtId="3" fontId="21" fillId="3" borderId="9" xfId="0" applyNumberFormat="1" applyFont="1" applyFill="1" applyBorder="1"/>
    <xf numFmtId="0" fontId="87" fillId="0" borderId="15" xfId="0" applyFont="1" applyBorder="1"/>
    <xf numFmtId="3" fontId="21" fillId="0" borderId="12" xfId="0" applyNumberFormat="1" applyFont="1" applyBorder="1"/>
    <xf numFmtId="3" fontId="21" fillId="3" borderId="12" xfId="0" applyNumberFormat="1" applyFont="1" applyFill="1" applyBorder="1"/>
    <xf numFmtId="0" fontId="0" fillId="0" borderId="0" xfId="0" applyNumberFormat="1"/>
    <xf numFmtId="0" fontId="0" fillId="0" borderId="14" xfId="0" applyFont="1" applyBorder="1"/>
    <xf numFmtId="0" fontId="65" fillId="0" borderId="63" xfId="0" applyFont="1" applyBorder="1" applyAlignment="1">
      <alignment horizontal="center" vertical="center" wrapText="1"/>
    </xf>
    <xf numFmtId="0" fontId="65" fillId="0" borderId="49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2" fillId="0" borderId="40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37" fillId="0" borderId="0" xfId="0" applyFont="1" applyAlignment="1">
      <alignment wrapText="1"/>
    </xf>
    <xf numFmtId="0" fontId="37" fillId="0" borderId="62" xfId="0" applyFont="1" applyBorder="1" applyAlignment="1">
      <alignment wrapText="1"/>
    </xf>
    <xf numFmtId="0" fontId="32" fillId="0" borderId="63" xfId="0" applyFont="1" applyBorder="1" applyAlignment="1">
      <alignment horizontal="center" vertical="center" wrapText="1"/>
    </xf>
    <xf numFmtId="0" fontId="32" fillId="0" borderId="49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top" wrapText="1"/>
    </xf>
    <xf numFmtId="0" fontId="32" fillId="0" borderId="26" xfId="0" applyFont="1" applyBorder="1" applyAlignment="1">
      <alignment horizontal="center" vertical="top" wrapText="1"/>
    </xf>
    <xf numFmtId="0" fontId="32" fillId="0" borderId="27" xfId="0" applyFont="1" applyBorder="1" applyAlignment="1">
      <alignment horizontal="center" vertical="top" wrapText="1"/>
    </xf>
    <xf numFmtId="0" fontId="32" fillId="0" borderId="0" xfId="0" applyFont="1" applyAlignment="1">
      <alignment horizontal="center"/>
    </xf>
    <xf numFmtId="0" fontId="32" fillId="0" borderId="0" xfId="0" quotePrefix="1" applyFont="1" applyAlignment="1">
      <alignment horizontal="center"/>
    </xf>
    <xf numFmtId="0" fontId="32" fillId="4" borderId="41" xfId="0" quotePrefix="1" applyFont="1" applyFill="1" applyBorder="1" applyAlignment="1">
      <alignment horizontal="center" vertical="center"/>
    </xf>
    <xf numFmtId="0" fontId="34" fillId="0" borderId="65" xfId="0" applyFont="1" applyBorder="1" applyAlignment="1">
      <alignment horizontal="center" vertical="center"/>
    </xf>
    <xf numFmtId="0" fontId="32" fillId="4" borderId="65" xfId="0" quotePrefix="1" applyFont="1" applyFill="1" applyBorder="1" applyAlignment="1">
      <alignment horizontal="center" vertical="center"/>
    </xf>
    <xf numFmtId="0" fontId="34" fillId="0" borderId="56" xfId="0" applyFont="1" applyBorder="1" applyAlignment="1">
      <alignment horizontal="center" vertical="center"/>
    </xf>
    <xf numFmtId="2" fontId="32" fillId="0" borderId="36" xfId="2" applyNumberFormat="1" applyFont="1" applyBorder="1" applyAlignment="1">
      <alignment horizontal="center" wrapText="1"/>
    </xf>
    <xf numFmtId="2" fontId="32" fillId="0" borderId="4" xfId="2" applyNumberFormat="1" applyFont="1" applyBorder="1" applyAlignment="1">
      <alignment horizontal="center" wrapText="1"/>
    </xf>
    <xf numFmtId="2" fontId="32" fillId="0" borderId="5" xfId="2" applyNumberFormat="1" applyFont="1" applyBorder="1" applyAlignment="1">
      <alignment horizontal="center" wrapText="1"/>
    </xf>
  </cellXfs>
  <cellStyles count="18">
    <cellStyle name="Hiperłącze" xfId="1" builtinId="8"/>
    <cellStyle name="Hiperłącze 2" xfId="9"/>
    <cellStyle name="Komórka połączona" xfId="16" builtinId="24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 3 4" xfId="17"/>
    <cellStyle name="Normalny_Arkusz1" xfId="7"/>
    <cellStyle name="Normalny_DROB41_0" xfId="15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Średnie miesięczne ceny skupu kurcząt typu brojler w zł/kg</a:t>
            </a:r>
          </a:p>
        </c:rich>
      </c:tx>
      <c:layout>
        <c:manualLayout>
          <c:xMode val="edge"/>
          <c:yMode val="edge"/>
          <c:x val="0.14820587007388564"/>
          <c:y val="4.0540449685168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7.3748270620185491E-2"/>
          <c:y val="0.12136546184738956"/>
          <c:w val="0.80499219968798752"/>
          <c:h val="0.78189186351706041"/>
        </c:manualLayout>
      </c:layout>
      <c:lineChart>
        <c:grouping val="standard"/>
        <c:varyColors val="0"/>
        <c:ser>
          <c:idx val="0"/>
          <c:order val="0"/>
          <c:tx>
            <c:v>2019r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3.1734</c:v>
              </c:pt>
              <c:pt idx="1">
                <c:v>3.33</c:v>
              </c:pt>
              <c:pt idx="2">
                <c:v>3.48</c:v>
              </c:pt>
              <c:pt idx="3">
                <c:v>3.4765000000000001</c:v>
              </c:pt>
              <c:pt idx="4">
                <c:v>3.46</c:v>
              </c:pt>
              <c:pt idx="5">
                <c:v>3.46</c:v>
              </c:pt>
              <c:pt idx="6">
                <c:v>3.52</c:v>
              </c:pt>
              <c:pt idx="7">
                <c:v>3.51</c:v>
              </c:pt>
              <c:pt idx="8">
                <c:v>3.48</c:v>
              </c:pt>
              <c:pt idx="9">
                <c:v>3.32</c:v>
              </c:pt>
              <c:pt idx="10">
                <c:v>3.21</c:v>
              </c:pt>
              <c:pt idx="11">
                <c:v>3.21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44A-4379-BD3F-953BA9D97EC4}"/>
            </c:ext>
          </c:extLst>
        </c:ser>
        <c:ser>
          <c:idx val="1"/>
          <c:order val="1"/>
          <c:tx>
            <c:v>2020r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3.2869999999999999</c:v>
              </c:pt>
              <c:pt idx="1">
                <c:v>3.36</c:v>
              </c:pt>
              <c:pt idx="2">
                <c:v>3.4265979999999998</c:v>
              </c:pt>
              <c:pt idx="3">
                <c:v>3.04</c:v>
              </c:pt>
              <c:pt idx="4">
                <c:v>2.9969999999999999</c:v>
              </c:pt>
              <c:pt idx="5">
                <c:v>3.13</c:v>
              </c:pt>
              <c:pt idx="6">
                <c:v>3.26</c:v>
              </c:pt>
              <c:pt idx="7">
                <c:v>3.2294999999999998</c:v>
              </c:pt>
              <c:pt idx="8">
                <c:v>3.2280000000000002</c:v>
              </c:pt>
              <c:pt idx="9">
                <c:v>3.1669999999999998</c:v>
              </c:pt>
              <c:pt idx="10">
                <c:v>3.0760000000000001</c:v>
              </c:pt>
              <c:pt idx="11">
                <c:v>3.0550000000000002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44A-4379-BD3F-953BA9D97EC4}"/>
            </c:ext>
          </c:extLst>
        </c:ser>
        <c:ser>
          <c:idx val="2"/>
          <c:order val="2"/>
          <c:tx>
            <c:v>2021r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3.28</c:v>
              </c:pt>
              <c:pt idx="1">
                <c:v>3.47</c:v>
              </c:pt>
              <c:pt idx="2">
                <c:v>3.64</c:v>
              </c:pt>
              <c:pt idx="3">
                <c:v>3.78</c:v>
              </c:pt>
              <c:pt idx="4">
                <c:v>3.99</c:v>
              </c:pt>
              <c:pt idx="5">
                <c:v>4.12</c:v>
              </c:pt>
              <c:pt idx="6">
                <c:v>4.24</c:v>
              </c:pt>
              <c:pt idx="7">
                <c:v>4.17</c:v>
              </c:pt>
              <c:pt idx="8">
                <c:v>3.9980000000000002</c:v>
              </c:pt>
              <c:pt idx="9">
                <c:v>3.9647000000000001</c:v>
              </c:pt>
              <c:pt idx="10">
                <c:v>4.07</c:v>
              </c:pt>
              <c:pt idx="11">
                <c:v>4.29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44A-4379-BD3F-953BA9D97EC4}"/>
            </c:ext>
          </c:extLst>
        </c:ser>
        <c:ser>
          <c:idx val="3"/>
          <c:order val="3"/>
          <c:tx>
            <c:v>2022r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4.4530000000000003</c:v>
              </c:pt>
              <c:pt idx="1">
                <c:v>4.5709999999999997</c:v>
              </c:pt>
              <c:pt idx="2">
                <c:v>5.21</c:v>
              </c:pt>
              <c:pt idx="3">
                <c:v>6.0419999999999998</c:v>
              </c:pt>
              <c:pt idx="4">
                <c:v>6.16</c:v>
              </c:pt>
              <c:pt idx="5">
                <c:v>6.13</c:v>
              </c:pt>
              <c:pt idx="6">
                <c:v>6.0590000000000002</c:v>
              </c:pt>
              <c:pt idx="7">
                <c:v>6.08</c:v>
              </c:pt>
              <c:pt idx="8">
                <c:v>6.12</c:v>
              </c:pt>
              <c:pt idx="9">
                <c:v>6.0650000000000004</c:v>
              </c:pt>
              <c:pt idx="10">
                <c:v>6</c:v>
              </c:pt>
              <c:pt idx="11">
                <c:v>5.7670000000000003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44A-4379-BD3F-953BA9D97EC4}"/>
            </c:ext>
          </c:extLst>
        </c:ser>
        <c:ser>
          <c:idx val="4"/>
          <c:order val="4"/>
          <c:tx>
            <c:v>2023r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5.65</c:v>
              </c:pt>
              <c:pt idx="1">
                <c:v>5.71</c:v>
              </c:pt>
              <c:pt idx="2">
                <c:v>5.85</c:v>
              </c:pt>
              <c:pt idx="3">
                <c:v>5.78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044A-4379-BD3F-953BA9D97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599128"/>
        <c:axId val="1"/>
      </c:lineChart>
      <c:catAx>
        <c:axId val="416599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.2"/>
          <c:min val="2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6000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2.3400940480467071E-2"/>
              <c:y val="1.689176783936490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6000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165991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400426135297272"/>
          <c:y val="0.96548478082030786"/>
          <c:w val="0.44958516636033757"/>
          <c:h val="3.45151856017997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4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190500</xdr:rowOff>
    </xdr:to>
    <xdr:sp macro="" textlink="">
      <xdr:nvSpPr>
        <xdr:cNvPr id="446823" name="Pole tekstowe 14">
          <a:extLst>
            <a:ext uri="{FF2B5EF4-FFF2-40B4-BE49-F238E27FC236}">
              <a16:creationId xmlns:a16="http://schemas.microsoft.com/office/drawing/2014/main" id="{00000000-0008-0000-0000-000067D10600}"/>
            </a:ext>
          </a:extLst>
        </xdr:cNvPr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495300</xdr:colOff>
      <xdr:row>1</xdr:row>
      <xdr:rowOff>28575</xdr:rowOff>
    </xdr:from>
    <xdr:to>
      <xdr:col>3</xdr:col>
      <xdr:colOff>552450</xdr:colOff>
      <xdr:row>5</xdr:row>
      <xdr:rowOff>104775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28600"/>
          <a:ext cx="2571750" cy="952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14</xdr:col>
      <xdr:colOff>425853</xdr:colOff>
      <xdr:row>40</xdr:row>
      <xdr:rowOff>122380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52675"/>
          <a:ext cx="11979678" cy="53039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</xdr:row>
      <xdr:rowOff>0</xdr:rowOff>
    </xdr:from>
    <xdr:to>
      <xdr:col>31</xdr:col>
      <xdr:colOff>464287</xdr:colOff>
      <xdr:row>43</xdr:row>
      <xdr:rowOff>34092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485775"/>
          <a:ext cx="11437087" cy="65110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16</xdr:col>
      <xdr:colOff>85724</xdr:colOff>
      <xdr:row>38</xdr:row>
      <xdr:rowOff>0</xdr:rowOff>
    </xdr:to>
    <xdr:graphicFrame macro="">
      <xdr:nvGraphicFramePr>
        <xdr:cNvPr id="5" name="Wykre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39</xdr:row>
      <xdr:rowOff>51333</xdr:rowOff>
    </xdr:from>
    <xdr:to>
      <xdr:col>16</xdr:col>
      <xdr:colOff>76200</xdr:colOff>
      <xdr:row>74</xdr:row>
      <xdr:rowOff>78970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6356883"/>
          <a:ext cx="9220200" cy="569501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18</xdr:col>
      <xdr:colOff>421506</xdr:colOff>
      <xdr:row>31</xdr:row>
      <xdr:rowOff>157012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323850"/>
          <a:ext cx="10175106" cy="485283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18</xdr:col>
      <xdr:colOff>153311</xdr:colOff>
      <xdr:row>22</xdr:row>
      <xdr:rowOff>1438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0516511" cy="340186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161924</xdr:rowOff>
    </xdr:from>
    <xdr:to>
      <xdr:col>21</xdr:col>
      <xdr:colOff>19050</xdr:colOff>
      <xdr:row>38</xdr:row>
      <xdr:rowOff>46189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4"/>
          <a:ext cx="11601450" cy="603741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19</xdr:col>
      <xdr:colOff>555682</xdr:colOff>
      <xdr:row>52</xdr:row>
      <xdr:rowOff>49472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323850"/>
          <a:ext cx="10918882" cy="812667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16</xdr:col>
      <xdr:colOff>583406</xdr:colOff>
      <xdr:row>37</xdr:row>
      <xdr:rowOff>81655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00063"/>
          <a:ext cx="10298906" cy="573712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16</xdr:col>
      <xdr:colOff>595312</xdr:colOff>
      <xdr:row>67</xdr:row>
      <xdr:rowOff>37189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322219"/>
          <a:ext cx="10310812" cy="4871126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37</xdr:row>
      <xdr:rowOff>56009</xdr:rowOff>
    </xdr:from>
    <xdr:to>
      <xdr:col>33</xdr:col>
      <xdr:colOff>297656</xdr:colOff>
      <xdr:row>68</xdr:row>
      <xdr:rowOff>77784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322719" y="6211540"/>
          <a:ext cx="10013156" cy="5189088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3</xdr:row>
      <xdr:rowOff>0</xdr:rowOff>
    </xdr:from>
    <xdr:to>
      <xdr:col>33</xdr:col>
      <xdr:colOff>314328</xdr:colOff>
      <xdr:row>37</xdr:row>
      <xdr:rowOff>107156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322719" y="500063"/>
          <a:ext cx="10029828" cy="5762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tabSelected="1" topLeftCell="A13" workbookViewId="0">
      <selection activeCell="L22" sqref="L22"/>
    </sheetView>
  </sheetViews>
  <sheetFormatPr defaultRowHeight="12.75"/>
  <cols>
    <col min="1" max="1" width="6.5703125" customWidth="1"/>
    <col min="2" max="2" width="12.85546875" customWidth="1"/>
    <col min="3" max="3" width="17.42578125" customWidth="1"/>
    <col min="6" max="6" width="15.140625" customWidth="1"/>
    <col min="8" max="8" width="15.140625" customWidth="1"/>
    <col min="14" max="14" width="10.42578125" customWidth="1"/>
  </cols>
  <sheetData>
    <row r="1" spans="1:35" ht="15.75">
      <c r="A1" s="163"/>
      <c r="B1" s="163"/>
      <c r="C1" s="163"/>
      <c r="D1" s="219"/>
      <c r="E1" s="164"/>
      <c r="F1" s="164"/>
      <c r="G1" s="163"/>
      <c r="H1" s="163"/>
      <c r="I1" s="163"/>
      <c r="J1" s="163"/>
      <c r="K1" s="163"/>
    </row>
    <row r="2" spans="1:35">
      <c r="A2" s="163"/>
      <c r="B2" s="220"/>
      <c r="C2" s="220"/>
      <c r="D2" s="220"/>
      <c r="E2" s="220"/>
      <c r="F2" s="220"/>
      <c r="G2" s="221"/>
      <c r="H2" s="221"/>
      <c r="I2" s="221"/>
      <c r="J2" s="221"/>
      <c r="K2" s="221"/>
    </row>
    <row r="3" spans="1:35" ht="18.75">
      <c r="A3" s="164"/>
      <c r="B3" s="220"/>
      <c r="C3" s="220"/>
      <c r="D3" s="220"/>
      <c r="E3" s="220"/>
      <c r="F3" s="222" t="s">
        <v>224</v>
      </c>
      <c r="G3" s="223"/>
      <c r="H3" s="223"/>
      <c r="I3" s="223"/>
      <c r="J3" s="223"/>
      <c r="K3" s="223"/>
    </row>
    <row r="4" spans="1:35" ht="18.75">
      <c r="A4" s="164"/>
      <c r="B4" s="220"/>
      <c r="C4" s="220"/>
      <c r="D4" s="220"/>
      <c r="E4" s="220"/>
      <c r="F4" s="222" t="s">
        <v>225</v>
      </c>
      <c r="G4" s="223"/>
      <c r="H4" s="223"/>
      <c r="I4" s="223"/>
      <c r="J4" s="223"/>
      <c r="K4" s="223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</row>
    <row r="5" spans="1:35" ht="18.75">
      <c r="A5" s="164"/>
      <c r="B5" s="220"/>
      <c r="C5" s="220"/>
      <c r="D5" s="220"/>
      <c r="E5" s="220"/>
      <c r="F5" s="224" t="s">
        <v>118</v>
      </c>
      <c r="G5" s="225"/>
      <c r="H5" s="223"/>
      <c r="I5" s="223"/>
      <c r="J5" s="223"/>
      <c r="K5" s="223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</row>
    <row r="6" spans="1:35" ht="18.75">
      <c r="A6" s="164"/>
      <c r="B6" s="221"/>
      <c r="C6" s="221"/>
      <c r="D6" s="221"/>
      <c r="E6" s="221"/>
      <c r="F6" s="223"/>
      <c r="G6" s="223"/>
      <c r="H6" s="223"/>
      <c r="I6" s="223"/>
      <c r="J6" s="223"/>
      <c r="K6" s="223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</row>
    <row r="7" spans="1:35" ht="15.75">
      <c r="B7" s="164"/>
      <c r="C7" s="164"/>
      <c r="D7" s="164"/>
      <c r="E7" s="164"/>
      <c r="F7" s="164"/>
      <c r="G7" s="164"/>
      <c r="H7" s="165"/>
      <c r="I7" s="164"/>
      <c r="J7" s="164"/>
      <c r="K7" s="164"/>
      <c r="L7" s="60"/>
      <c r="M7" s="60"/>
      <c r="N7" s="60"/>
    </row>
    <row r="8" spans="1:35" ht="15.75">
      <c r="B8" s="166" t="s">
        <v>213</v>
      </c>
      <c r="C8" s="164"/>
      <c r="D8" s="164"/>
      <c r="E8" s="164"/>
      <c r="F8" s="164"/>
      <c r="G8" s="164"/>
      <c r="H8" s="165"/>
      <c r="I8" s="164"/>
      <c r="J8" s="164"/>
      <c r="K8" s="164"/>
    </row>
    <row r="9" spans="1:35">
      <c r="B9" s="164"/>
      <c r="C9" s="164"/>
      <c r="D9" s="164"/>
      <c r="E9" s="164"/>
      <c r="F9" s="164"/>
      <c r="G9" s="164"/>
      <c r="H9" s="164"/>
      <c r="I9" s="164"/>
      <c r="J9" s="164"/>
      <c r="K9" s="164"/>
    </row>
    <row r="10" spans="1:35">
      <c r="B10" s="164"/>
      <c r="C10" s="164"/>
      <c r="D10" s="164"/>
      <c r="E10" s="164"/>
      <c r="F10" s="164"/>
      <c r="G10" s="164"/>
      <c r="H10" s="164"/>
      <c r="I10" s="164"/>
      <c r="J10" s="164"/>
      <c r="K10" s="164"/>
    </row>
    <row r="11" spans="1:35" ht="31.5">
      <c r="B11" s="167" t="s">
        <v>0</v>
      </c>
      <c r="C11" s="168"/>
      <c r="D11" s="164"/>
      <c r="E11" s="164"/>
      <c r="F11" s="164"/>
      <c r="G11" s="164"/>
      <c r="H11" s="164"/>
      <c r="I11" s="164"/>
      <c r="J11" s="164"/>
      <c r="K11" s="164"/>
    </row>
    <row r="12" spans="1:35" ht="31.5">
      <c r="B12" s="169"/>
      <c r="C12" s="164"/>
      <c r="D12" s="164"/>
      <c r="E12" s="164"/>
      <c r="F12" s="164"/>
      <c r="G12" s="164"/>
      <c r="H12" s="164"/>
      <c r="I12" s="164"/>
      <c r="J12" s="164"/>
      <c r="K12" s="163"/>
    </row>
    <row r="13" spans="1:35">
      <c r="B13" s="164"/>
      <c r="C13" s="164"/>
      <c r="D13" s="164"/>
      <c r="E13" s="164"/>
      <c r="F13" s="164"/>
      <c r="G13" s="164"/>
      <c r="H13" s="164"/>
      <c r="I13" s="164"/>
      <c r="J13" s="164"/>
      <c r="K13" s="164"/>
    </row>
    <row r="14" spans="1:35" ht="23.25">
      <c r="B14" s="170" t="s">
        <v>255</v>
      </c>
      <c r="C14" s="171"/>
      <c r="D14" s="172"/>
      <c r="E14" s="173" t="s">
        <v>256</v>
      </c>
      <c r="F14" s="174"/>
      <c r="G14" s="172"/>
      <c r="H14" s="163"/>
      <c r="I14" s="163"/>
      <c r="J14" s="163"/>
      <c r="K14" s="164"/>
    </row>
    <row r="15" spans="1:35">
      <c r="B15" s="164"/>
      <c r="C15" s="164"/>
      <c r="D15" s="164"/>
      <c r="E15" s="164"/>
      <c r="F15" s="164"/>
      <c r="G15" s="164"/>
      <c r="H15" s="164"/>
      <c r="I15" s="164"/>
      <c r="J15" s="164"/>
      <c r="K15" s="164"/>
    </row>
    <row r="16" spans="1:35">
      <c r="B16" s="164"/>
      <c r="C16" s="164"/>
      <c r="D16" s="164"/>
      <c r="E16" s="164"/>
      <c r="F16" s="164"/>
      <c r="G16" s="164"/>
      <c r="H16" s="164"/>
      <c r="I16" s="164"/>
      <c r="J16" s="164"/>
      <c r="K16" s="164"/>
    </row>
    <row r="17" spans="2:29" ht="26.25">
      <c r="B17" s="175" t="s">
        <v>244</v>
      </c>
      <c r="C17" s="176"/>
      <c r="D17" s="177" t="s">
        <v>257</v>
      </c>
      <c r="E17" s="176"/>
      <c r="F17" s="176"/>
      <c r="G17" s="171"/>
      <c r="H17" s="164"/>
      <c r="I17" s="164"/>
      <c r="J17" s="164"/>
      <c r="K17" s="164"/>
    </row>
    <row r="18" spans="2:29" ht="15">
      <c r="B18" s="178"/>
      <c r="C18" s="178"/>
      <c r="D18" s="178"/>
      <c r="E18" s="178"/>
      <c r="F18" s="178"/>
      <c r="G18" s="164"/>
      <c r="H18" s="164"/>
      <c r="I18" s="164"/>
      <c r="J18" s="164"/>
      <c r="K18" s="164"/>
    </row>
    <row r="19" spans="2:29" ht="15.75">
      <c r="B19" s="282" t="s">
        <v>234</v>
      </c>
      <c r="C19" s="282"/>
      <c r="D19" s="282"/>
      <c r="E19" s="282"/>
      <c r="F19" s="282"/>
      <c r="G19" s="282"/>
      <c r="H19" s="282"/>
      <c r="I19" s="282"/>
      <c r="J19" s="282"/>
      <c r="K19" s="282"/>
      <c r="L19" s="2"/>
    </row>
    <row r="20" spans="2:29" ht="15.75">
      <c r="B20" s="282" t="s">
        <v>214</v>
      </c>
      <c r="C20" s="282"/>
      <c r="D20" s="282"/>
      <c r="E20" s="282"/>
      <c r="F20" s="282"/>
      <c r="G20" s="282"/>
      <c r="H20" s="282"/>
      <c r="I20" s="282"/>
      <c r="J20" s="282"/>
      <c r="K20" s="282"/>
      <c r="L20" s="2"/>
    </row>
    <row r="21" spans="2:29" ht="15.75">
      <c r="B21" s="166" t="s">
        <v>223</v>
      </c>
      <c r="C21" s="166"/>
      <c r="D21" s="166"/>
      <c r="E21" s="166"/>
      <c r="F21" s="166"/>
      <c r="G21" s="166"/>
      <c r="H21" s="166"/>
      <c r="I21" s="166"/>
      <c r="J21" s="166"/>
      <c r="K21" s="282"/>
      <c r="L21" s="2"/>
    </row>
    <row r="22" spans="2:29" ht="15.75">
      <c r="B22" s="282" t="s">
        <v>3</v>
      </c>
      <c r="C22" s="282"/>
      <c r="D22" s="282"/>
      <c r="E22" s="282"/>
      <c r="F22" s="282"/>
      <c r="G22" s="282"/>
      <c r="H22" s="282"/>
      <c r="I22" s="282"/>
      <c r="J22" s="282"/>
      <c r="K22" s="282"/>
      <c r="L22" s="2"/>
    </row>
    <row r="23" spans="2:29" ht="15.75">
      <c r="B23" s="282" t="s">
        <v>4</v>
      </c>
      <c r="C23" s="282"/>
      <c r="D23" s="282"/>
      <c r="E23" s="282"/>
      <c r="F23" s="282"/>
      <c r="G23" s="282"/>
      <c r="H23" s="282"/>
      <c r="I23" s="282"/>
      <c r="J23" s="282"/>
      <c r="K23" s="282"/>
      <c r="L23" s="2"/>
    </row>
    <row r="24" spans="2:29" ht="15.75">
      <c r="B24" s="166"/>
      <c r="C24" s="166"/>
      <c r="D24" s="282"/>
      <c r="E24" s="282"/>
      <c r="F24" s="282"/>
      <c r="G24" s="282"/>
      <c r="H24" s="282"/>
      <c r="I24" s="282"/>
      <c r="J24" s="282"/>
      <c r="K24" s="282"/>
      <c r="L24" s="2"/>
    </row>
    <row r="25" spans="2:29" ht="18.75">
      <c r="B25" s="455" t="s">
        <v>250</v>
      </c>
      <c r="C25" s="455"/>
      <c r="D25" s="456"/>
      <c r="E25" s="456"/>
      <c r="F25" s="456"/>
      <c r="G25" s="456"/>
      <c r="H25" s="456"/>
      <c r="I25" s="456"/>
      <c r="J25" s="456"/>
      <c r="K25" s="456"/>
      <c r="L25" s="457"/>
      <c r="M25" s="457"/>
      <c r="N25" s="457"/>
      <c r="O25" s="457"/>
      <c r="P25" s="457"/>
      <c r="Q25" s="457"/>
      <c r="R25" s="457"/>
      <c r="S25" s="457"/>
      <c r="T25" s="457"/>
      <c r="U25" s="457"/>
      <c r="V25" s="457"/>
      <c r="W25" s="457"/>
      <c r="X25" s="458"/>
      <c r="Y25" s="458"/>
      <c r="Z25" s="458"/>
      <c r="AA25" s="458"/>
      <c r="AB25" s="458"/>
    </row>
    <row r="26" spans="2:29" ht="18.75">
      <c r="B26" s="460"/>
      <c r="C26" s="459"/>
      <c r="D26" s="460"/>
      <c r="E26" s="460"/>
      <c r="F26" s="460"/>
      <c r="G26" s="460"/>
      <c r="H26" s="460"/>
      <c r="I26" s="460"/>
      <c r="J26" s="460"/>
      <c r="K26" s="460"/>
      <c r="L26" s="461"/>
      <c r="M26" s="461"/>
      <c r="N26" s="461"/>
      <c r="O26" s="461"/>
      <c r="P26" s="461"/>
      <c r="Q26" s="461"/>
      <c r="R26" s="461"/>
      <c r="S26" s="461"/>
      <c r="T26" s="461"/>
      <c r="U26" s="461"/>
      <c r="V26" s="461"/>
      <c r="W26" s="461"/>
      <c r="X26" s="462"/>
      <c r="Y26" s="462"/>
      <c r="Z26" s="462"/>
      <c r="AA26" s="462"/>
      <c r="AB26" s="462"/>
      <c r="AC26" s="463"/>
    </row>
    <row r="27" spans="2:29" ht="15.75">
      <c r="B27" s="282"/>
      <c r="C27" s="284"/>
      <c r="D27" s="282"/>
      <c r="E27" s="282"/>
      <c r="F27" s="282"/>
      <c r="G27" s="282"/>
      <c r="H27" s="282"/>
      <c r="I27" s="282"/>
      <c r="J27" s="282"/>
      <c r="K27" s="282"/>
      <c r="L27" s="2"/>
    </row>
    <row r="28" spans="2:29" ht="15.75">
      <c r="B28" s="166" t="s">
        <v>5</v>
      </c>
      <c r="C28" s="282"/>
      <c r="D28" s="282"/>
      <c r="E28" s="282"/>
      <c r="F28" s="282"/>
      <c r="G28" s="282"/>
      <c r="H28" s="282"/>
      <c r="I28" s="282"/>
      <c r="J28" s="282"/>
      <c r="K28" s="282"/>
      <c r="L28" s="2"/>
    </row>
    <row r="29" spans="2:29" ht="15.75">
      <c r="B29" s="166" t="s">
        <v>218</v>
      </c>
      <c r="C29" s="166"/>
      <c r="D29" s="166"/>
      <c r="E29" s="166"/>
      <c r="F29" s="166"/>
      <c r="G29" s="166"/>
      <c r="H29" s="166"/>
      <c r="I29" s="166"/>
      <c r="J29" s="166"/>
      <c r="K29" s="282"/>
      <c r="L29" s="2"/>
    </row>
    <row r="30" spans="2:29" ht="15.75">
      <c r="B30" s="282" t="s">
        <v>215</v>
      </c>
      <c r="C30" s="285" t="s">
        <v>217</v>
      </c>
      <c r="D30" s="282"/>
      <c r="E30" s="282"/>
      <c r="F30" s="282"/>
      <c r="G30" s="282"/>
      <c r="H30" s="282"/>
      <c r="I30" s="282"/>
      <c r="J30" s="282"/>
      <c r="K30" s="282"/>
      <c r="L30" s="2"/>
    </row>
    <row r="31" spans="2:29" ht="15.75">
      <c r="B31" s="282" t="s">
        <v>219</v>
      </c>
      <c r="C31" s="282"/>
      <c r="D31" s="282"/>
      <c r="E31" s="282"/>
      <c r="F31" s="282"/>
      <c r="G31" s="282"/>
      <c r="H31" s="282"/>
      <c r="I31" s="282"/>
      <c r="J31" s="282"/>
      <c r="K31" s="283"/>
      <c r="L31" s="2"/>
    </row>
    <row r="32" spans="2:29" ht="15.75">
      <c r="B32" s="282"/>
      <c r="C32" s="282"/>
      <c r="D32" s="282"/>
      <c r="E32" s="282"/>
      <c r="F32" s="282"/>
      <c r="G32" s="282"/>
      <c r="H32" s="282"/>
      <c r="I32" s="282"/>
      <c r="J32" s="282"/>
      <c r="K32" s="283"/>
      <c r="L32" s="2"/>
    </row>
    <row r="33" spans="2:14" ht="15.75">
      <c r="B33" s="286" t="s">
        <v>216</v>
      </c>
      <c r="C33" s="283"/>
      <c r="D33" s="283"/>
      <c r="E33" s="283"/>
      <c r="F33" s="283"/>
      <c r="G33" s="283"/>
      <c r="H33" s="283"/>
      <c r="I33" s="283"/>
      <c r="J33" s="283"/>
      <c r="K33" s="282"/>
      <c r="L33" s="2"/>
      <c r="M33" s="2"/>
      <c r="N33" s="2"/>
    </row>
    <row r="34" spans="2:14" ht="15.75">
      <c r="B34" s="179" t="s">
        <v>235</v>
      </c>
      <c r="C34" s="283"/>
      <c r="D34" s="283"/>
      <c r="E34" s="283"/>
      <c r="F34" s="283"/>
      <c r="G34" s="283"/>
      <c r="H34" s="283"/>
      <c r="I34" s="283"/>
      <c r="J34" s="283"/>
      <c r="K34" s="282"/>
      <c r="L34" s="2"/>
      <c r="M34" s="2"/>
      <c r="N34" s="2"/>
    </row>
    <row r="35" spans="2:14" ht="11.25" customHeight="1">
      <c r="B35" s="179" t="s">
        <v>236</v>
      </c>
      <c r="C35" s="282"/>
      <c r="D35" s="282"/>
      <c r="E35" s="282"/>
      <c r="F35" s="282"/>
      <c r="G35" s="282"/>
      <c r="H35" s="282"/>
      <c r="I35" s="282"/>
      <c r="J35" s="282"/>
      <c r="K35" s="282"/>
      <c r="L35" s="2"/>
      <c r="M35" s="2"/>
      <c r="N35" s="2"/>
    </row>
    <row r="36" spans="2:14" ht="15.75">
      <c r="B36" s="282"/>
      <c r="C36" s="282"/>
      <c r="D36" s="282"/>
      <c r="E36" s="282"/>
      <c r="F36" s="282"/>
      <c r="G36" s="282"/>
      <c r="H36" s="282"/>
      <c r="I36" s="282"/>
      <c r="J36" s="282"/>
      <c r="K36" s="2"/>
      <c r="L36" s="2"/>
      <c r="M36" s="2"/>
      <c r="N36" s="2"/>
    </row>
    <row r="37" spans="2:14">
      <c r="B37" s="164"/>
      <c r="C37" s="164"/>
      <c r="D37" s="164"/>
      <c r="E37" s="164"/>
      <c r="F37" s="164"/>
      <c r="G37" s="164"/>
      <c r="H37" s="164"/>
      <c r="I37" s="164"/>
      <c r="J37" s="164"/>
    </row>
  </sheetData>
  <phoneticPr fontId="5" type="noConversion"/>
  <hyperlinks>
    <hyperlink ref="C30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showGridLines="0" showRowColHeaders="0" zoomScaleNormal="100" workbookViewId="0">
      <selection activeCell="S20" sqref="S20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5" ht="3.75" customHeight="1"/>
    <row r="2" spans="2:15" ht="35.25" customHeight="1">
      <c r="B2" s="16" t="s">
        <v>118</v>
      </c>
      <c r="L2" s="299"/>
      <c r="M2" s="544"/>
      <c r="N2" s="543"/>
      <c r="O2" s="298"/>
    </row>
    <row r="3" spans="2:15" ht="18.75" customHeight="1">
      <c r="L3" s="299"/>
      <c r="M3" s="544"/>
      <c r="N3" s="543"/>
      <c r="O3" s="298"/>
    </row>
    <row r="4" spans="2:15" ht="19.5" customHeight="1">
      <c r="B4" s="96" t="s">
        <v>119</v>
      </c>
      <c r="C4" s="60"/>
      <c r="D4" s="60"/>
      <c r="E4" s="60"/>
      <c r="F4" s="60"/>
      <c r="G4" s="60"/>
      <c r="H4" s="60"/>
      <c r="I4" s="60"/>
      <c r="L4" s="299"/>
      <c r="M4" s="544"/>
      <c r="N4" s="543"/>
      <c r="O4" s="298"/>
    </row>
    <row r="5" spans="2:15" ht="19.5" customHeight="1">
      <c r="B5" s="96"/>
      <c r="C5" s="60"/>
      <c r="D5" s="60"/>
      <c r="E5" s="60"/>
      <c r="F5" s="60"/>
      <c r="G5" s="60"/>
      <c r="H5" s="60"/>
      <c r="I5" s="60"/>
      <c r="L5" s="299"/>
      <c r="M5" s="544"/>
      <c r="N5" s="543"/>
      <c r="O5" s="298"/>
    </row>
    <row r="6" spans="2:15" ht="15.75" customHeight="1">
      <c r="B6" s="700" t="s">
        <v>262</v>
      </c>
      <c r="C6" s="700"/>
      <c r="D6" s="700"/>
      <c r="E6" s="700"/>
      <c r="F6" s="700"/>
      <c r="G6" s="700"/>
      <c r="H6" s="700"/>
      <c r="I6" s="700"/>
    </row>
    <row r="7" spans="2:15" ht="19.5" customHeight="1" thickBot="1">
      <c r="B7" s="701" t="s">
        <v>232</v>
      </c>
      <c r="C7" s="701"/>
      <c r="D7" s="701"/>
      <c r="E7" s="701"/>
      <c r="F7" s="701"/>
      <c r="G7" s="701"/>
      <c r="H7" s="701"/>
      <c r="I7" s="701"/>
    </row>
    <row r="8" spans="2:15" ht="16.5" thickBot="1">
      <c r="B8" s="702" t="s">
        <v>145</v>
      </c>
      <c r="C8" s="704" t="s">
        <v>146</v>
      </c>
      <c r="D8" s="705"/>
      <c r="E8" s="705"/>
      <c r="F8" s="705"/>
      <c r="G8" s="706"/>
      <c r="H8" s="704" t="s">
        <v>147</v>
      </c>
      <c r="I8" s="706"/>
    </row>
    <row r="9" spans="2:15" ht="48" thickBot="1">
      <c r="B9" s="703"/>
      <c r="C9" s="36">
        <v>45095</v>
      </c>
      <c r="D9" s="36">
        <v>45088</v>
      </c>
      <c r="E9" s="37">
        <v>44731</v>
      </c>
      <c r="F9" s="229">
        <v>45067</v>
      </c>
      <c r="G9" s="38" t="s">
        <v>176</v>
      </c>
      <c r="H9" s="38" t="s">
        <v>148</v>
      </c>
      <c r="I9" s="39" t="s">
        <v>149</v>
      </c>
    </row>
    <row r="10" spans="2:15" ht="18.75" customHeight="1" thickBot="1">
      <c r="B10" s="696"/>
      <c r="C10" s="697"/>
      <c r="D10" s="697"/>
      <c r="E10" s="697"/>
      <c r="F10" s="697"/>
      <c r="G10" s="697"/>
      <c r="H10" s="697"/>
      <c r="I10" s="699"/>
    </row>
    <row r="11" spans="2:15" ht="19.5" customHeight="1" thickBot="1">
      <c r="B11" s="40" t="s">
        <v>150</v>
      </c>
      <c r="C11" s="230">
        <v>5.6</v>
      </c>
      <c r="D11" s="41">
        <v>5.6349999999999998</v>
      </c>
      <c r="E11" s="545">
        <v>6.125</v>
      </c>
      <c r="F11" s="553">
        <v>5.7</v>
      </c>
      <c r="G11" s="42">
        <f>(($C11-F11)/F11)</f>
        <v>-1.75438596491229E-2</v>
      </c>
      <c r="H11" s="42">
        <f>(($C11-D11)/D11)</f>
        <v>-6.2111801242236281E-3</v>
      </c>
      <c r="I11" s="43">
        <f>(($C11-E11)/E11)</f>
        <v>-8.5714285714285771E-2</v>
      </c>
    </row>
    <row r="12" spans="2:15" ht="16.5" thickBot="1">
      <c r="B12" s="40" t="s">
        <v>151</v>
      </c>
      <c r="C12" s="44">
        <v>7.71</v>
      </c>
      <c r="D12" s="45">
        <v>7.8719999999999999</v>
      </c>
      <c r="E12" s="546">
        <v>8.6270000000000007</v>
      </c>
      <c r="F12" s="554">
        <v>8.6449999999999996</v>
      </c>
      <c r="G12" s="42">
        <f t="shared" ref="G12:G14" si="0">(($C12-F12)/F12)</f>
        <v>-0.10815500289184496</v>
      </c>
      <c r="H12" s="42">
        <f>(($C12-D12)/D12)</f>
        <v>-2.0579268292682917E-2</v>
      </c>
      <c r="I12" s="43">
        <f t="shared" ref="I12:I14" si="1">(($C12-E12)/E12)</f>
        <v>-0.10629419265097956</v>
      </c>
    </row>
    <row r="13" spans="2:15" ht="16.5" thickBot="1">
      <c r="B13" s="40" t="s">
        <v>152</v>
      </c>
      <c r="C13" s="46">
        <v>7.6950000000000003</v>
      </c>
      <c r="D13" s="47">
        <v>7.9569999999999999</v>
      </c>
      <c r="E13" s="547">
        <v>8.7449999999999992</v>
      </c>
      <c r="F13" s="555">
        <v>8.51</v>
      </c>
      <c r="G13" s="42">
        <f t="shared" si="0"/>
        <v>-9.5769682726204411E-2</v>
      </c>
      <c r="H13" s="42">
        <f>(($C13-D13)/D13)</f>
        <v>-3.2926982531104633E-2</v>
      </c>
      <c r="I13" s="43">
        <f t="shared" si="1"/>
        <v>-0.12006861063464826</v>
      </c>
    </row>
    <row r="14" spans="2:15" ht="16.5" thickBot="1">
      <c r="B14" s="40" t="s">
        <v>153</v>
      </c>
      <c r="C14" s="46">
        <v>7.6980000000000004</v>
      </c>
      <c r="D14" s="47">
        <v>7.7089999999999996</v>
      </c>
      <c r="E14" s="547">
        <v>7.3090000000000002</v>
      </c>
      <c r="F14" s="555">
        <v>7.69</v>
      </c>
      <c r="G14" s="42">
        <f t="shared" si="0"/>
        <v>1.0403120936280893E-3</v>
      </c>
      <c r="H14" s="42">
        <f>(($C14-D14)/D14)</f>
        <v>-1.4269036191463527E-3</v>
      </c>
      <c r="I14" s="43">
        <f t="shared" si="1"/>
        <v>5.3222055000684117E-2</v>
      </c>
    </row>
    <row r="15" spans="2:15" ht="19.5" customHeight="1" thickBot="1">
      <c r="B15" s="696"/>
      <c r="C15" s="697"/>
      <c r="D15" s="697"/>
      <c r="E15" s="698"/>
      <c r="F15" s="697"/>
      <c r="G15" s="697"/>
      <c r="H15" s="697"/>
      <c r="I15" s="699"/>
    </row>
    <row r="16" spans="2:15" ht="48" thickBot="1">
      <c r="B16" s="48" t="s">
        <v>154</v>
      </c>
      <c r="C16" s="49">
        <v>9.73</v>
      </c>
      <c r="D16" s="548">
        <v>9.8550000000000004</v>
      </c>
      <c r="E16" s="549">
        <v>10.305</v>
      </c>
      <c r="F16" s="556">
        <v>9.7100000000000009</v>
      </c>
      <c r="G16" s="50">
        <f>(($C16-F16)/F16)</f>
        <v>2.0597322348094309E-3</v>
      </c>
      <c r="H16" s="42">
        <f>(($C16-D16)/D16)</f>
        <v>-1.2683916793505834E-2</v>
      </c>
      <c r="I16" s="51">
        <f>(($C16-E16)/E16)</f>
        <v>-5.5798156234837387E-2</v>
      </c>
    </row>
    <row r="17" spans="2:9" ht="48" thickBot="1">
      <c r="B17" s="48" t="s">
        <v>155</v>
      </c>
      <c r="C17" s="49">
        <v>8.8800000000000008</v>
      </c>
      <c r="D17" s="548">
        <v>9.0500000000000007</v>
      </c>
      <c r="E17" s="550">
        <v>9.1300000000000008</v>
      </c>
      <c r="F17" s="556">
        <v>9.4499999999999993</v>
      </c>
      <c r="G17" s="50">
        <f t="shared" ref="G17:G22" si="2">(($C17-F17)/F17)</f>
        <v>-6.0317460317460166E-2</v>
      </c>
      <c r="H17" s="42">
        <f>(($C17-D17)/D17)</f>
        <v>-1.8784530386740321E-2</v>
      </c>
      <c r="I17" s="51">
        <f t="shared" ref="H17:I23" si="3">(($C17-E17)/E17)</f>
        <v>-2.7382256297918947E-2</v>
      </c>
    </row>
    <row r="18" spans="2:9" ht="16.5" thickBot="1">
      <c r="B18" s="40" t="s">
        <v>156</v>
      </c>
      <c r="C18" s="52">
        <v>7.76</v>
      </c>
      <c r="D18" s="548">
        <v>7.76</v>
      </c>
      <c r="E18" s="551">
        <v>7.29</v>
      </c>
      <c r="F18" s="557">
        <v>7.84</v>
      </c>
      <c r="G18" s="50">
        <f t="shared" si="2"/>
        <v>-1.0204081632653071E-2</v>
      </c>
      <c r="H18" s="53">
        <f>(($C18-D18)/D18)</f>
        <v>0</v>
      </c>
      <c r="I18" s="51">
        <f t="shared" si="3"/>
        <v>6.4471879286694067E-2</v>
      </c>
    </row>
    <row r="19" spans="2:9" ht="16.5" thickBot="1">
      <c r="B19" s="48" t="s">
        <v>102</v>
      </c>
      <c r="C19" s="52">
        <v>18.57</v>
      </c>
      <c r="D19" s="548">
        <v>18.466999999999999</v>
      </c>
      <c r="E19" s="552">
        <v>21.39</v>
      </c>
      <c r="F19" s="557">
        <v>18.87</v>
      </c>
      <c r="G19" s="50">
        <f>(($C19-F19)/F19)</f>
        <v>-1.5898251192368876E-2</v>
      </c>
      <c r="H19" s="54">
        <f>(($C19-D19)/D19)</f>
        <v>5.577516651324067E-3</v>
      </c>
      <c r="I19" s="51">
        <f t="shared" si="3"/>
        <v>-0.13183730715287517</v>
      </c>
    </row>
    <row r="20" spans="2:9" ht="31.5" customHeight="1" thickBot="1">
      <c r="B20" s="40" t="s">
        <v>106</v>
      </c>
      <c r="C20" s="52">
        <v>22.09</v>
      </c>
      <c r="D20" s="548">
        <v>22.399000000000001</v>
      </c>
      <c r="E20" s="551">
        <v>25.46</v>
      </c>
      <c r="F20" s="557">
        <v>23.34</v>
      </c>
      <c r="G20" s="50">
        <f>(($C20-F20)/F20)</f>
        <v>-5.3556126820908309E-2</v>
      </c>
      <c r="H20" s="54">
        <f>(($C20-D20)/D20)</f>
        <v>-1.3795258716907051E-2</v>
      </c>
      <c r="I20" s="51">
        <f t="shared" si="3"/>
        <v>-0.13236449332285943</v>
      </c>
    </row>
    <row r="21" spans="2:9" ht="19.5" customHeight="1" thickBot="1">
      <c r="B21" s="40" t="s">
        <v>157</v>
      </c>
      <c r="C21" s="52">
        <v>10.17</v>
      </c>
      <c r="D21" s="548">
        <v>10.462</v>
      </c>
      <c r="E21" s="552">
        <v>10.847</v>
      </c>
      <c r="F21" s="557">
        <v>10.58</v>
      </c>
      <c r="G21" s="50">
        <f t="shared" si="2"/>
        <v>-3.8752362948960319E-2</v>
      </c>
      <c r="H21" s="53">
        <f t="shared" si="3"/>
        <v>-2.7910533358822386E-2</v>
      </c>
      <c r="I21" s="51">
        <f t="shared" si="3"/>
        <v>-6.2413570572508494E-2</v>
      </c>
    </row>
    <row r="22" spans="2:9" ht="15.75" customHeight="1" thickBot="1">
      <c r="B22" s="40" t="s">
        <v>107</v>
      </c>
      <c r="C22" s="52">
        <v>14.76</v>
      </c>
      <c r="D22" s="548">
        <v>15.266999999999999</v>
      </c>
      <c r="E22" s="551">
        <v>17.68</v>
      </c>
      <c r="F22" s="557">
        <v>15.92</v>
      </c>
      <c r="G22" s="50">
        <f t="shared" si="2"/>
        <v>-7.2864321608040211E-2</v>
      </c>
      <c r="H22" s="53">
        <f t="shared" si="3"/>
        <v>-3.3208881902141857E-2</v>
      </c>
      <c r="I22" s="51">
        <f t="shared" si="3"/>
        <v>-0.16515837104072398</v>
      </c>
    </row>
    <row r="23" spans="2:9" ht="16.5" thickBot="1">
      <c r="B23" s="40" t="s">
        <v>108</v>
      </c>
      <c r="C23" s="52">
        <v>8.9700000000000006</v>
      </c>
      <c r="D23" s="548">
        <v>9.1370000000000005</v>
      </c>
      <c r="E23" s="552">
        <v>9.56</v>
      </c>
      <c r="F23" s="557">
        <v>9.68</v>
      </c>
      <c r="G23" s="50">
        <f>(($C23-F23)/F23)</f>
        <v>-7.3347107438016437E-2</v>
      </c>
      <c r="H23" s="53">
        <f t="shared" si="3"/>
        <v>-1.8277333917040582E-2</v>
      </c>
      <c r="I23" s="51">
        <f t="shared" si="3"/>
        <v>-6.1715481171548098E-2</v>
      </c>
    </row>
    <row r="24" spans="2:9" ht="19.5" customHeight="1">
      <c r="B24" s="60"/>
      <c r="C24" s="60"/>
      <c r="D24" s="60"/>
      <c r="E24" s="60"/>
      <c r="F24" s="60"/>
      <c r="G24" s="60"/>
      <c r="H24" s="60"/>
      <c r="I24" s="60"/>
    </row>
    <row r="25" spans="2:9" ht="19.5" customHeight="1"/>
    <row r="26" spans="2:9" ht="19.5" customHeight="1"/>
    <row r="27" spans="2:9" ht="28.5" customHeight="1"/>
    <row r="31" spans="2:9" ht="19.5" customHeight="1"/>
    <row r="33" ht="15.75" customHeight="1"/>
    <row r="35" ht="19.5" customHeight="1"/>
  </sheetData>
  <protectedRanges>
    <protectedRange sqref="C10:E10 C15:E15" name="Zakres1_3_1_2_6_15_2" securityDescriptor="O:WDG:WDD:(A;;CC;;;S-1-5-21-1781606863-262435437-1199761441-1123)"/>
    <protectedRange sqref="C9:E9" name="Zakres1_8_1_1_2_5_14_2" securityDescriptor="O:WDG:WDD:(A;;CC;;;S-1-5-21-1781606863-262435437-1199761441-1123)"/>
    <protectedRange sqref="C12:D14" name="Zakres1_1_1_2_1_2_6_14_3" securityDescriptor="O:WDG:WDD:(A;;CC;;;S-1-5-21-1781606863-262435437-1199761441-1123)"/>
    <protectedRange sqref="C16:D23" name="Zakres1_2_1_1_3_4_5_15_3" securityDescriptor="O:WDG:WDD:(A;;CC;;;S-1-5-21-1781606863-262435437-1199761441-1123)"/>
    <protectedRange sqref="C11:D11" name="Zakres1_1_1_2_1_2_6_16_3" securityDescriptor="O:WDG:WDD:(A;;CC;;;S-1-5-21-1781606863-262435437-1199761441-1123)"/>
    <protectedRange sqref="F9" name="Zakres1_8_1_1_2_5_14_3_1" securityDescriptor="O:WDG:WDD:(A;;CC;;;S-1-5-21-1781606863-262435437-1199761441-1123)"/>
    <protectedRange sqref="E12:E14" name="Zakres1_1_1_2_1_2_6_14" securityDescriptor="O:WDG:WDD:(A;;CC;;;S-1-5-21-1781606863-262435437-1199761441-1123)"/>
    <protectedRange sqref="E11" name="Zakres1_1_1_2_1_2_6_16" securityDescriptor="O:WDG:WDD:(A;;CC;;;S-1-5-21-1781606863-262435437-1199761441-1123)"/>
    <protectedRange sqref="E16:E23" name="Zakres1_2_1_1_3_4_5_15" securityDescriptor="O:WDG:WDD:(A;;CC;;;S-1-5-21-1781606863-262435437-1199761441-1123)"/>
    <protectedRange sqref="F12:F14" name="Zakres1_1_1_2_1_2_6_14_3_1" securityDescriptor="O:WDG:WDD:(A;;CC;;;S-1-5-21-1781606863-262435437-1199761441-1123)"/>
    <protectedRange sqref="F11" name="Zakres1_1_1_2_1_2_6_16_3_1" securityDescriptor="O:WDG:WDD:(A;;CC;;;S-1-5-21-1781606863-262435437-1199761441-1123)"/>
    <protectedRange sqref="F16:F23" name="Zakres1_2_1_1_3_4_5_15_3_1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1:I14">
    <cfRule type="cellIs" dxfId="21" priority="19" stopIfTrue="1" operator="lessThan">
      <formula>0</formula>
    </cfRule>
    <cfRule type="cellIs" dxfId="20" priority="20" stopIfTrue="1" operator="greaterThan">
      <formula>0</formula>
    </cfRule>
    <cfRule type="cellIs" dxfId="19" priority="21" stopIfTrue="1" operator="equal">
      <formula>0</formula>
    </cfRule>
  </conditionalFormatting>
  <conditionalFormatting sqref="H18:H23">
    <cfRule type="cellIs" dxfId="18" priority="16" stopIfTrue="1" operator="lessThan">
      <formula>0</formula>
    </cfRule>
    <cfRule type="cellIs" dxfId="17" priority="17" stopIfTrue="1" operator="greaterThan">
      <formula>0</formula>
    </cfRule>
    <cfRule type="cellIs" dxfId="16" priority="18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3" stopIfTrue="1" operator="lessThan">
      <formula>0</formula>
    </cfRule>
    <cfRule type="cellIs" dxfId="11" priority="14" stopIfTrue="1" operator="greaterThan">
      <formula>0</formula>
    </cfRule>
    <cfRule type="cellIs" dxfId="10" priority="15" stopIfTrue="1" operator="equal">
      <formula>0</formula>
    </cfRule>
  </conditionalFormatting>
  <conditionalFormatting sqref="G11:G14">
    <cfRule type="cellIs" dxfId="9" priority="10" stopIfTrue="1" operator="lessThan">
      <formula>0</formula>
    </cfRule>
    <cfRule type="cellIs" dxfId="8" priority="11" stopIfTrue="1" operator="greaterThan">
      <formula>0</formula>
    </cfRule>
    <cfRule type="cellIs" dxfId="7" priority="12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7"/>
  <sheetViews>
    <sheetView showGridLines="0" showRowColHeaders="0" topLeftCell="B1" workbookViewId="0">
      <selection activeCell="O24" sqref="O24:P24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2:19" ht="15.75" customHeight="1">
      <c r="B1" s="60"/>
      <c r="C1" s="60"/>
      <c r="D1" s="60"/>
      <c r="E1" s="707" t="s">
        <v>68</v>
      </c>
      <c r="F1" s="708"/>
      <c r="G1" s="708"/>
      <c r="H1" s="708"/>
      <c r="I1" s="708"/>
      <c r="J1" s="708"/>
      <c r="K1" s="708"/>
      <c r="L1" s="708"/>
      <c r="M1" s="708"/>
      <c r="N1" s="708"/>
      <c r="O1" s="708"/>
      <c r="P1" s="708"/>
      <c r="Q1" s="708"/>
      <c r="R1" s="18"/>
    </row>
    <row r="2" spans="2:19" ht="16.5" thickBot="1">
      <c r="B2" s="60"/>
      <c r="C2" s="60"/>
      <c r="D2" s="96">
        <v>2022</v>
      </c>
      <c r="E2" s="709"/>
      <c r="F2" s="710"/>
      <c r="G2" s="710"/>
      <c r="H2" s="710"/>
      <c r="I2" s="711">
        <v>2023</v>
      </c>
      <c r="J2" s="710"/>
      <c r="K2" s="710"/>
      <c r="L2" s="710"/>
      <c r="M2" s="710"/>
      <c r="N2" s="710"/>
      <c r="O2" s="710"/>
      <c r="P2" s="710"/>
      <c r="Q2" s="712"/>
      <c r="R2" s="19"/>
    </row>
    <row r="3" spans="2:19" ht="32.25" thickBot="1">
      <c r="B3" s="98" t="s">
        <v>120</v>
      </c>
      <c r="C3" s="98"/>
      <c r="D3" s="99" t="s">
        <v>179</v>
      </c>
      <c r="E3" s="99" t="s">
        <v>180</v>
      </c>
      <c r="F3" s="99" t="s">
        <v>197</v>
      </c>
      <c r="G3" s="99" t="s">
        <v>181</v>
      </c>
      <c r="H3" s="99" t="s">
        <v>200</v>
      </c>
      <c r="I3" s="99" t="s">
        <v>182</v>
      </c>
      <c r="J3" s="99" t="s">
        <v>183</v>
      </c>
      <c r="K3" s="99" t="s">
        <v>184</v>
      </c>
      <c r="L3" s="99" t="s">
        <v>226</v>
      </c>
      <c r="M3" s="99" t="s">
        <v>185</v>
      </c>
      <c r="N3" s="258" t="s">
        <v>186</v>
      </c>
      <c r="O3" s="99" t="s">
        <v>178</v>
      </c>
      <c r="P3" s="99" t="s">
        <v>179</v>
      </c>
      <c r="Q3" s="100" t="s">
        <v>64</v>
      </c>
    </row>
    <row r="4" spans="2:19" ht="15.75">
      <c r="B4" s="101" t="s">
        <v>121</v>
      </c>
      <c r="C4" s="102" t="s">
        <v>54</v>
      </c>
      <c r="D4" s="204">
        <v>239.465</v>
      </c>
      <c r="E4" s="205">
        <v>234.7123</v>
      </c>
      <c r="F4" s="205">
        <v>232.5437</v>
      </c>
      <c r="G4" s="205">
        <v>226.9616</v>
      </c>
      <c r="H4" s="205">
        <v>230.05709999999999</v>
      </c>
      <c r="I4" s="205">
        <v>239.33170000000001</v>
      </c>
      <c r="J4" s="205">
        <v>240.97579999999999</v>
      </c>
      <c r="K4" s="205">
        <v>237.881</v>
      </c>
      <c r="L4" s="205">
        <v>236.7329</v>
      </c>
      <c r="M4" s="205">
        <v>236.00319999999999</v>
      </c>
      <c r="N4" s="205">
        <v>232.97290000000001</v>
      </c>
      <c r="O4" s="205">
        <v>242.64609999999999</v>
      </c>
      <c r="P4" s="205">
        <v>244.54429999999999</v>
      </c>
      <c r="Q4" s="196">
        <v>2.1211032927567652E-2</v>
      </c>
    </row>
    <row r="5" spans="2:19" ht="15.75">
      <c r="B5" s="103" t="s">
        <v>122</v>
      </c>
      <c r="C5" s="104" t="s">
        <v>54</v>
      </c>
      <c r="D5" s="204">
        <v>231.2278</v>
      </c>
      <c r="E5" s="205">
        <v>223.1858</v>
      </c>
      <c r="F5" s="205">
        <v>219.5566</v>
      </c>
      <c r="G5" s="205">
        <v>218.4126</v>
      </c>
      <c r="H5" s="205">
        <v>215.31139999999999</v>
      </c>
      <c r="I5" s="205">
        <v>221.71690000000001</v>
      </c>
      <c r="J5" s="205">
        <v>222.08189999999999</v>
      </c>
      <c r="K5" s="205">
        <v>213.32310000000001</v>
      </c>
      <c r="L5" s="205">
        <v>213.54910000000001</v>
      </c>
      <c r="M5" s="205">
        <v>209.4949</v>
      </c>
      <c r="N5" s="205">
        <v>208.0718</v>
      </c>
      <c r="O5" s="205">
        <v>218.63290000000001</v>
      </c>
      <c r="P5" s="205">
        <v>219.35079999999999</v>
      </c>
      <c r="Q5" s="197">
        <v>-5.1364931033379246E-2</v>
      </c>
    </row>
    <row r="6" spans="2:19" ht="15.75">
      <c r="B6" s="103" t="s">
        <v>122</v>
      </c>
      <c r="C6" s="105" t="s">
        <v>75</v>
      </c>
      <c r="D6" s="206">
        <v>452.2353</v>
      </c>
      <c r="E6" s="207">
        <v>436.5068</v>
      </c>
      <c r="F6" s="207">
        <v>429.40870000000001</v>
      </c>
      <c r="G6" s="207">
        <v>427.17129999999997</v>
      </c>
      <c r="H6" s="207">
        <v>421.10610000000003</v>
      </c>
      <c r="I6" s="207">
        <v>433.63400000000001</v>
      </c>
      <c r="J6" s="207">
        <v>434.34769999999997</v>
      </c>
      <c r="K6" s="207">
        <v>417.21730000000002</v>
      </c>
      <c r="L6" s="207">
        <v>417.65940000000001</v>
      </c>
      <c r="M6" s="207">
        <v>409.73</v>
      </c>
      <c r="N6" s="207">
        <v>406.9468</v>
      </c>
      <c r="O6" s="207">
        <v>427.60230000000001</v>
      </c>
      <c r="P6" s="207">
        <v>429.00630000000001</v>
      </c>
      <c r="Q6" s="198">
        <v>-5.1364853650301079E-2</v>
      </c>
    </row>
    <row r="7" spans="2:19" ht="15.75">
      <c r="B7" s="106" t="s">
        <v>123</v>
      </c>
      <c r="C7" s="107" t="s">
        <v>54</v>
      </c>
      <c r="D7" s="204">
        <v>217.59790000000001</v>
      </c>
      <c r="E7" s="205">
        <v>231.4171</v>
      </c>
      <c r="F7" s="205">
        <v>247.46729999999999</v>
      </c>
      <c r="G7" s="205">
        <v>249.9957</v>
      </c>
      <c r="H7" s="205">
        <v>247.2073</v>
      </c>
      <c r="I7" s="205">
        <v>245.76220000000001</v>
      </c>
      <c r="J7" s="205">
        <v>243.88310000000001</v>
      </c>
      <c r="K7" s="205">
        <v>249.17869999999999</v>
      </c>
      <c r="L7" s="205">
        <v>252.3905</v>
      </c>
      <c r="M7" s="205">
        <v>254.5059</v>
      </c>
      <c r="N7" s="205">
        <v>257.21319999999997</v>
      </c>
      <c r="O7" s="205">
        <v>257.20530000000002</v>
      </c>
      <c r="P7" s="205">
        <v>258.45490000000001</v>
      </c>
      <c r="Q7" s="197">
        <v>0.18776376058776312</v>
      </c>
    </row>
    <row r="8" spans="2:19" ht="15.75">
      <c r="B8" s="106" t="s">
        <v>123</v>
      </c>
      <c r="C8" s="105" t="s">
        <v>76</v>
      </c>
      <c r="D8" s="206">
        <v>5317.2439999999997</v>
      </c>
      <c r="E8" s="207">
        <v>5721.6526000000003</v>
      </c>
      <c r="F8" s="207">
        <v>6117.3197</v>
      </c>
      <c r="G8" s="207">
        <v>6150.2232000000004</v>
      </c>
      <c r="H8" s="207">
        <v>6071.8406000000004</v>
      </c>
      <c r="I8" s="207">
        <v>6037.8067000000001</v>
      </c>
      <c r="J8" s="207">
        <v>5983.6116000000002</v>
      </c>
      <c r="K8" s="207">
        <v>6072.5282999999999</v>
      </c>
      <c r="L8" s="207">
        <v>6126.5532000000003</v>
      </c>
      <c r="M8" s="207">
        <v>6100.8648000000003</v>
      </c>
      <c r="N8" s="207">
        <v>6099.5749999999998</v>
      </c>
      <c r="O8" s="207">
        <v>6091.8877000000002</v>
      </c>
      <c r="P8" s="207">
        <v>6060.8702999999996</v>
      </c>
      <c r="Q8" s="198">
        <v>0.13985182925590767</v>
      </c>
    </row>
    <row r="9" spans="2:19" ht="15.75">
      <c r="B9" s="106" t="s">
        <v>124</v>
      </c>
      <c r="C9" s="105" t="s">
        <v>54</v>
      </c>
      <c r="D9" s="204">
        <v>355.13330000000002</v>
      </c>
      <c r="E9" s="205">
        <v>383.32260000000002</v>
      </c>
      <c r="F9" s="205">
        <v>394</v>
      </c>
      <c r="G9" s="205">
        <v>396.7097</v>
      </c>
      <c r="H9" s="205">
        <v>400</v>
      </c>
      <c r="I9" s="205">
        <v>400</v>
      </c>
      <c r="J9" s="205">
        <v>400.96769999999998</v>
      </c>
      <c r="K9" s="205">
        <v>402</v>
      </c>
      <c r="L9" s="205">
        <v>402</v>
      </c>
      <c r="M9" s="205">
        <v>402</v>
      </c>
      <c r="N9" s="205">
        <v>402</v>
      </c>
      <c r="O9" s="205">
        <v>403.93549999999999</v>
      </c>
      <c r="P9" s="205">
        <v>407</v>
      </c>
      <c r="Q9" s="197">
        <v>0.14604854008339951</v>
      </c>
    </row>
    <row r="10" spans="2:19" ht="15.75">
      <c r="B10" s="106" t="s">
        <v>125</v>
      </c>
      <c r="C10" s="105" t="s">
        <v>54</v>
      </c>
      <c r="D10" s="204">
        <v>221.65199999999999</v>
      </c>
      <c r="E10" s="205">
        <v>225.27770000000001</v>
      </c>
      <c r="F10" s="205">
        <v>236.447</v>
      </c>
      <c r="G10" s="205">
        <v>242.96260000000001</v>
      </c>
      <c r="H10" s="205">
        <v>244</v>
      </c>
      <c r="I10" s="205">
        <v>244.05500000000001</v>
      </c>
      <c r="J10" s="205">
        <v>245.56100000000001</v>
      </c>
      <c r="K10" s="205">
        <v>249.54329999999999</v>
      </c>
      <c r="L10" s="205">
        <v>250.5684</v>
      </c>
      <c r="M10" s="205">
        <v>252.28129999999999</v>
      </c>
      <c r="N10" s="205">
        <v>255.89070000000001</v>
      </c>
      <c r="O10" s="205">
        <v>254.9777</v>
      </c>
      <c r="P10" s="205">
        <v>251.43</v>
      </c>
      <c r="Q10" s="197">
        <v>0.13434573114612114</v>
      </c>
    </row>
    <row r="11" spans="2:19" ht="15.75">
      <c r="B11" s="106" t="s">
        <v>126</v>
      </c>
      <c r="C11" s="105" t="s">
        <v>54</v>
      </c>
      <c r="D11" s="204">
        <v>228.04929999999999</v>
      </c>
      <c r="E11" s="205">
        <v>233.93029999999999</v>
      </c>
      <c r="F11" s="205">
        <v>201.47730000000001</v>
      </c>
      <c r="G11" s="205">
        <v>211.9461</v>
      </c>
      <c r="H11" s="205">
        <v>271.09649999999999</v>
      </c>
      <c r="I11" s="205">
        <v>289.0967</v>
      </c>
      <c r="J11" s="205">
        <v>297.23649999999998</v>
      </c>
      <c r="K11" s="205">
        <v>299.70600000000002</v>
      </c>
      <c r="L11" s="205">
        <v>298.9932</v>
      </c>
      <c r="M11" s="205">
        <v>300.25940000000003</v>
      </c>
      <c r="N11" s="205">
        <v>305.06290000000001</v>
      </c>
      <c r="O11" s="205">
        <v>307.42680000000001</v>
      </c>
      <c r="P11" s="205">
        <v>307.13</v>
      </c>
      <c r="Q11" s="197">
        <v>0.34677019398875597</v>
      </c>
    </row>
    <row r="12" spans="2:19" ht="15.75">
      <c r="B12" s="106" t="s">
        <v>127</v>
      </c>
      <c r="C12" s="105" t="s">
        <v>54</v>
      </c>
      <c r="D12" s="204">
        <v>218.6097</v>
      </c>
      <c r="E12" s="205">
        <v>229.01230000000001</v>
      </c>
      <c r="F12" s="205">
        <v>213.03200000000001</v>
      </c>
      <c r="G12" s="205">
        <v>224.94030000000001</v>
      </c>
      <c r="H12" s="205">
        <v>234.33349999999999</v>
      </c>
      <c r="I12" s="205">
        <v>240.14330000000001</v>
      </c>
      <c r="J12" s="205">
        <v>234.12479999999999</v>
      </c>
      <c r="K12" s="205">
        <v>226.166</v>
      </c>
      <c r="L12" s="205">
        <v>222.54230000000001</v>
      </c>
      <c r="M12" s="205">
        <v>208.52029999999999</v>
      </c>
      <c r="N12" s="205">
        <v>202.47290000000001</v>
      </c>
      <c r="O12" s="205">
        <v>210.40350000000001</v>
      </c>
      <c r="P12" s="205">
        <v>239.53530000000001</v>
      </c>
      <c r="Q12" s="197">
        <v>9.5721278607490801E-2</v>
      </c>
    </row>
    <row r="13" spans="2:19" ht="15.75">
      <c r="B13" s="106" t="s">
        <v>128</v>
      </c>
      <c r="C13" s="105" t="s">
        <v>54</v>
      </c>
      <c r="D13" s="204">
        <v>275</v>
      </c>
      <c r="E13" s="205">
        <v>286.12900000000002</v>
      </c>
      <c r="F13" s="205">
        <v>298.33330000000001</v>
      </c>
      <c r="G13" s="205">
        <v>300</v>
      </c>
      <c r="H13" s="205">
        <v>300</v>
      </c>
      <c r="I13" s="205">
        <v>300</v>
      </c>
      <c r="J13" s="205">
        <v>300</v>
      </c>
      <c r="K13" s="205">
        <v>300</v>
      </c>
      <c r="L13" s="205">
        <v>300</v>
      </c>
      <c r="M13" s="205">
        <v>300</v>
      </c>
      <c r="N13" s="205">
        <v>300</v>
      </c>
      <c r="O13" s="205">
        <v>300</v>
      </c>
      <c r="P13" s="205">
        <v>300</v>
      </c>
      <c r="Q13" s="197">
        <v>9.0909090909090828E-2</v>
      </c>
    </row>
    <row r="14" spans="2:19" ht="15.75">
      <c r="B14" s="106" t="s">
        <v>129</v>
      </c>
      <c r="C14" s="105" t="s">
        <v>54</v>
      </c>
      <c r="D14" s="204">
        <v>216.62430000000001</v>
      </c>
      <c r="E14" s="205">
        <v>240.96960000000001</v>
      </c>
      <c r="F14" s="205">
        <v>246.44159999999999</v>
      </c>
      <c r="G14" s="205">
        <v>256.9024</v>
      </c>
      <c r="H14" s="205">
        <v>268.49270000000001</v>
      </c>
      <c r="I14" s="205">
        <v>262.52190000000002</v>
      </c>
      <c r="J14" s="205">
        <v>257.25119999999998</v>
      </c>
      <c r="K14" s="205">
        <v>257.6927</v>
      </c>
      <c r="L14" s="205">
        <v>255.1317</v>
      </c>
      <c r="M14" s="205">
        <v>259.11040000000003</v>
      </c>
      <c r="N14" s="205">
        <v>256.07139999999998</v>
      </c>
      <c r="O14" s="205">
        <v>256.45159999999998</v>
      </c>
      <c r="P14" s="205">
        <v>255.9</v>
      </c>
      <c r="Q14" s="197">
        <v>0.18130791420907078</v>
      </c>
      <c r="S14" s="34"/>
    </row>
    <row r="15" spans="2:19" ht="15.75">
      <c r="B15" s="106" t="s">
        <v>129</v>
      </c>
      <c r="C15" s="105" t="s">
        <v>77</v>
      </c>
      <c r="D15" s="206">
        <v>1637.5</v>
      </c>
      <c r="E15" s="207">
        <v>1815.9355</v>
      </c>
      <c r="F15" s="207">
        <v>1854.4332999999999</v>
      </c>
      <c r="G15" s="207">
        <v>1931.8387</v>
      </c>
      <c r="H15" s="207">
        <v>2017.5806</v>
      </c>
      <c r="I15" s="207">
        <v>1974.5667000000001</v>
      </c>
      <c r="J15" s="207">
        <v>1936.9355</v>
      </c>
      <c r="K15" s="207">
        <v>1943.5</v>
      </c>
      <c r="L15" s="207">
        <v>1924.9032</v>
      </c>
      <c r="M15" s="207">
        <v>1952.7882</v>
      </c>
      <c r="N15" s="207">
        <v>1929.8823</v>
      </c>
      <c r="O15" s="207">
        <v>1932.7475999999999</v>
      </c>
      <c r="P15" s="207">
        <v>1928.5904</v>
      </c>
      <c r="Q15" s="198">
        <v>0.17776512977099235</v>
      </c>
    </row>
    <row r="16" spans="2:19" ht="15.75">
      <c r="B16" s="106" t="s">
        <v>130</v>
      </c>
      <c r="C16" s="105" t="s">
        <v>54</v>
      </c>
      <c r="D16" s="204">
        <v>369.86669999999998</v>
      </c>
      <c r="E16" s="205">
        <v>348.03230000000002</v>
      </c>
      <c r="F16" s="205">
        <v>330.23329999999999</v>
      </c>
      <c r="G16" s="205">
        <v>317.45159999999998</v>
      </c>
      <c r="H16" s="205">
        <v>310</v>
      </c>
      <c r="I16" s="205">
        <v>311.10000000000002</v>
      </c>
      <c r="J16" s="205">
        <v>320.03230000000002</v>
      </c>
      <c r="K16" s="205">
        <v>325.23329999999999</v>
      </c>
      <c r="L16" s="205">
        <v>325</v>
      </c>
      <c r="M16" s="205">
        <v>302.48390000000001</v>
      </c>
      <c r="N16" s="205">
        <v>289.8571</v>
      </c>
      <c r="O16" s="205">
        <v>297.09679999999997</v>
      </c>
      <c r="P16" s="205">
        <v>314.23329999999999</v>
      </c>
      <c r="Q16" s="197">
        <v>-0.15041473049614906</v>
      </c>
    </row>
    <row r="17" spans="2:19" ht="15.75">
      <c r="B17" s="106" t="s">
        <v>131</v>
      </c>
      <c r="C17" s="105" t="s">
        <v>54</v>
      </c>
      <c r="D17" s="204">
        <v>236.82669999999999</v>
      </c>
      <c r="E17" s="205">
        <v>236.51480000000001</v>
      </c>
      <c r="F17" s="205">
        <v>236.2517</v>
      </c>
      <c r="G17" s="205">
        <v>236.41</v>
      </c>
      <c r="H17" s="205">
        <v>256.99869999999999</v>
      </c>
      <c r="I17" s="205">
        <v>256.24</v>
      </c>
      <c r="J17" s="205">
        <v>256.30189999999999</v>
      </c>
      <c r="K17" s="205">
        <v>249.55799999999999</v>
      </c>
      <c r="L17" s="205">
        <v>252.08519999999999</v>
      </c>
      <c r="M17" s="205">
        <v>234.2013</v>
      </c>
      <c r="N17" s="205">
        <v>233.92500000000001</v>
      </c>
      <c r="O17" s="205">
        <v>247.6671</v>
      </c>
      <c r="P17" s="205">
        <v>251.44</v>
      </c>
      <c r="Q17" s="197">
        <v>6.1704613542307607E-2</v>
      </c>
    </row>
    <row r="18" spans="2:19" ht="15.75">
      <c r="B18" s="106" t="s">
        <v>132</v>
      </c>
      <c r="C18" s="107" t="s">
        <v>54</v>
      </c>
      <c r="D18" s="204">
        <v>209.60300000000001</v>
      </c>
      <c r="E18" s="205">
        <v>216.53</v>
      </c>
      <c r="F18" s="205">
        <v>214.8477</v>
      </c>
      <c r="G18" s="205">
        <v>210.83349999999999</v>
      </c>
      <c r="H18" s="205">
        <v>215.93680000000001</v>
      </c>
      <c r="I18" s="205">
        <v>219.8963</v>
      </c>
      <c r="J18" s="205">
        <v>210.9</v>
      </c>
      <c r="K18" s="205">
        <v>217.636</v>
      </c>
      <c r="L18" s="205">
        <v>220.71940000000001</v>
      </c>
      <c r="M18" s="205">
        <v>222.72290000000001</v>
      </c>
      <c r="N18" s="205">
        <v>222.84110000000001</v>
      </c>
      <c r="O18" s="205">
        <v>228.3442</v>
      </c>
      <c r="P18" s="205">
        <v>231.33029999999999</v>
      </c>
      <c r="Q18" s="197">
        <v>0.10365929876957858</v>
      </c>
    </row>
    <row r="19" spans="2:19" ht="15.75">
      <c r="B19" s="106" t="s">
        <v>133</v>
      </c>
      <c r="C19" s="107" t="s">
        <v>54</v>
      </c>
      <c r="D19" s="204">
        <v>207.56569999999999</v>
      </c>
      <c r="E19" s="205">
        <v>211.4178</v>
      </c>
      <c r="F19" s="205">
        <v>219.1379</v>
      </c>
      <c r="G19" s="205">
        <v>226.6088</v>
      </c>
      <c r="H19" s="205">
        <v>228.05350000000001</v>
      </c>
      <c r="I19" s="205">
        <v>224.17519999999999</v>
      </c>
      <c r="J19" s="205">
        <v>226.1071</v>
      </c>
      <c r="K19" s="205">
        <v>241.61580000000001</v>
      </c>
      <c r="L19" s="205">
        <v>239.66659999999999</v>
      </c>
      <c r="M19" s="205">
        <v>250.14349999999999</v>
      </c>
      <c r="N19" s="205">
        <v>255.4014</v>
      </c>
      <c r="O19" s="205">
        <v>251.04910000000001</v>
      </c>
      <c r="P19" s="205">
        <v>258.63350000000003</v>
      </c>
      <c r="Q19" s="197">
        <v>0.24603197927210529</v>
      </c>
    </row>
    <row r="20" spans="2:19" ht="15.75">
      <c r="B20" s="106" t="s">
        <v>133</v>
      </c>
      <c r="C20" s="105" t="s">
        <v>78</v>
      </c>
      <c r="D20" s="206">
        <v>77732.824699999997</v>
      </c>
      <c r="E20" s="207">
        <v>81193.643500000006</v>
      </c>
      <c r="F20" s="207">
        <v>87027.839699999997</v>
      </c>
      <c r="G20" s="207">
        <v>91355.925499999998</v>
      </c>
      <c r="H20" s="207">
        <v>91521.145499999999</v>
      </c>
      <c r="I20" s="207">
        <v>90514.169299999994</v>
      </c>
      <c r="J20" s="207">
        <v>94433.792300000001</v>
      </c>
      <c r="K20" s="207">
        <v>98251.284</v>
      </c>
      <c r="L20" s="207">
        <v>97687.392600000006</v>
      </c>
      <c r="M20" s="207">
        <v>99077.147700000001</v>
      </c>
      <c r="N20" s="207">
        <v>98457.682499999995</v>
      </c>
      <c r="O20" s="207">
        <v>96691.504499999995</v>
      </c>
      <c r="P20" s="207">
        <v>97228.123999999996</v>
      </c>
      <c r="Q20" s="198">
        <v>0.25079880186059933</v>
      </c>
    </row>
    <row r="21" spans="2:19" ht="15.75">
      <c r="B21" s="106" t="s">
        <v>69</v>
      </c>
      <c r="C21" s="105" t="s">
        <v>54</v>
      </c>
      <c r="D21" s="204">
        <v>294.66399999999999</v>
      </c>
      <c r="E21" s="205">
        <v>300</v>
      </c>
      <c r="F21" s="205">
        <v>300</v>
      </c>
      <c r="G21" s="205">
        <v>290.96769999999998</v>
      </c>
      <c r="H21" s="205">
        <v>290.64550000000003</v>
      </c>
      <c r="I21" s="205">
        <v>296.67</v>
      </c>
      <c r="J21" s="205">
        <v>296.99259999999998</v>
      </c>
      <c r="K21" s="205">
        <v>305.00299999999999</v>
      </c>
      <c r="L21" s="205">
        <v>290</v>
      </c>
      <c r="M21" s="205">
        <v>286.7774</v>
      </c>
      <c r="N21" s="205">
        <v>286.4314</v>
      </c>
      <c r="O21" s="205">
        <v>282.79289999999997</v>
      </c>
      <c r="P21" s="205">
        <v>280</v>
      </c>
      <c r="Q21" s="197">
        <v>-4.9765156245757836E-2</v>
      </c>
    </row>
    <row r="22" spans="2:19" ht="15.75">
      <c r="B22" s="106" t="s">
        <v>134</v>
      </c>
      <c r="C22" s="105" t="s">
        <v>54</v>
      </c>
      <c r="D22" s="204">
        <v>174</v>
      </c>
      <c r="E22" s="205">
        <v>174</v>
      </c>
      <c r="F22" s="205">
        <v>174</v>
      </c>
      <c r="G22" s="205">
        <v>174</v>
      </c>
      <c r="H22" s="205">
        <v>174</v>
      </c>
      <c r="I22" s="205">
        <v>174</v>
      </c>
      <c r="J22" s="205">
        <v>174</v>
      </c>
      <c r="K22" s="205">
        <v>174</v>
      </c>
      <c r="L22" s="205">
        <v>174</v>
      </c>
      <c r="M22" s="205">
        <v>0</v>
      </c>
      <c r="N22" s="205">
        <v>0</v>
      </c>
      <c r="O22" s="205">
        <v>0</v>
      </c>
      <c r="P22" s="205">
        <v>0</v>
      </c>
      <c r="Q22" s="197">
        <v>-1</v>
      </c>
    </row>
    <row r="23" spans="2:19" ht="15.75">
      <c r="B23" s="106" t="s">
        <v>44</v>
      </c>
      <c r="C23" s="105" t="s">
        <v>54</v>
      </c>
      <c r="D23" s="204">
        <v>326.87169999999998</v>
      </c>
      <c r="E23" s="205">
        <v>337.93680000000001</v>
      </c>
      <c r="F23" s="205">
        <v>353.93630000000002</v>
      </c>
      <c r="G23" s="205">
        <v>359.55770000000001</v>
      </c>
      <c r="H23" s="205">
        <v>357.78030000000001</v>
      </c>
      <c r="I23" s="205">
        <v>365.75330000000002</v>
      </c>
      <c r="J23" s="205">
        <v>352.73059999999998</v>
      </c>
      <c r="K23" s="205">
        <v>372.7593</v>
      </c>
      <c r="L23" s="205">
        <v>376.06099999999998</v>
      </c>
      <c r="M23" s="205">
        <v>371.85059999999999</v>
      </c>
      <c r="N23" s="205">
        <v>369.65960000000001</v>
      </c>
      <c r="O23" s="205">
        <v>371.68450000000001</v>
      </c>
      <c r="P23" s="205">
        <v>372.12169999999998</v>
      </c>
      <c r="Q23" s="197">
        <v>0.13843351994069852</v>
      </c>
    </row>
    <row r="24" spans="2:19" ht="15.75">
      <c r="B24" s="108" t="s">
        <v>135</v>
      </c>
      <c r="C24" s="109" t="s">
        <v>54</v>
      </c>
      <c r="D24" s="208">
        <v>219.19450000000001</v>
      </c>
      <c r="E24" s="209">
        <v>205.57570000000001</v>
      </c>
      <c r="F24" s="209">
        <v>197.47470000000001</v>
      </c>
      <c r="G24" s="209">
        <v>188.96180000000001</v>
      </c>
      <c r="H24" s="209">
        <v>198.4357</v>
      </c>
      <c r="I24" s="209">
        <v>198.86420000000001</v>
      </c>
      <c r="J24" s="209">
        <v>164.66980000000001</v>
      </c>
      <c r="K24" s="209">
        <v>175.7595</v>
      </c>
      <c r="L24" s="209">
        <v>165.70490000000001</v>
      </c>
      <c r="M24" s="209">
        <v>174.64760000000001</v>
      </c>
      <c r="N24" s="209">
        <v>190.50739999999999</v>
      </c>
      <c r="O24" s="209">
        <v>200.68960000000001</v>
      </c>
      <c r="P24" s="209">
        <v>191.98249999999999</v>
      </c>
      <c r="Q24" s="199">
        <v>-0.1241454507298313</v>
      </c>
    </row>
    <row r="25" spans="2:19" ht="15.75">
      <c r="B25" s="106" t="s">
        <v>135</v>
      </c>
      <c r="C25" s="105" t="s">
        <v>81</v>
      </c>
      <c r="D25" s="206">
        <v>1019.2012999999999</v>
      </c>
      <c r="E25" s="207">
        <v>956.74739999999997</v>
      </c>
      <c r="F25" s="207">
        <v>917.15700000000004</v>
      </c>
      <c r="G25" s="207">
        <v>899.63</v>
      </c>
      <c r="H25" s="207">
        <v>936.94029999999998</v>
      </c>
      <c r="I25" s="207">
        <v>941.93299999999999</v>
      </c>
      <c r="J25" s="207">
        <v>791.79579999999999</v>
      </c>
      <c r="K25" s="207">
        <v>825.38099999999997</v>
      </c>
      <c r="L25" s="207">
        <v>775.51710000000003</v>
      </c>
      <c r="M25" s="207">
        <v>820.14290000000005</v>
      </c>
      <c r="N25" s="207">
        <v>903.24929999999995</v>
      </c>
      <c r="O25" s="207">
        <v>941.73739999999998</v>
      </c>
      <c r="P25" s="207">
        <v>891.18700000000001</v>
      </c>
      <c r="Q25" s="198">
        <v>-0.12560256742215692</v>
      </c>
      <c r="S25" s="32"/>
    </row>
    <row r="26" spans="2:19" ht="15.75">
      <c r="B26" s="106" t="s">
        <v>136</v>
      </c>
      <c r="C26" s="105" t="s">
        <v>54</v>
      </c>
      <c r="D26" s="204">
        <v>245</v>
      </c>
      <c r="E26" s="205">
        <v>248.7097</v>
      </c>
      <c r="F26" s="205">
        <v>250</v>
      </c>
      <c r="G26" s="205">
        <v>249.43549999999999</v>
      </c>
      <c r="H26" s="205">
        <v>252.5</v>
      </c>
      <c r="I26" s="205">
        <v>249.66669999999999</v>
      </c>
      <c r="J26" s="205">
        <v>239.83869999999999</v>
      </c>
      <c r="K26" s="205">
        <v>229.75</v>
      </c>
      <c r="L26" s="205">
        <v>225.32259999999999</v>
      </c>
      <c r="M26" s="205">
        <v>220.56450000000001</v>
      </c>
      <c r="N26" s="205">
        <v>217.8571</v>
      </c>
      <c r="O26" s="205">
        <v>228.7903</v>
      </c>
      <c r="P26" s="205">
        <v>235.83330000000001</v>
      </c>
      <c r="Q26" s="197">
        <v>-3.7415102040816328E-2</v>
      </c>
    </row>
    <row r="27" spans="2:19" ht="15.75">
      <c r="B27" s="110" t="s">
        <v>137</v>
      </c>
      <c r="C27" s="107" t="s">
        <v>54</v>
      </c>
      <c r="D27" s="204">
        <v>191.05510000000001</v>
      </c>
      <c r="E27" s="205">
        <v>204.3964</v>
      </c>
      <c r="F27" s="205">
        <v>207.7191</v>
      </c>
      <c r="G27" s="205">
        <v>205.57380000000001</v>
      </c>
      <c r="H27" s="205">
        <v>208.65559999999999</v>
      </c>
      <c r="I27" s="205">
        <v>211.42089999999999</v>
      </c>
      <c r="J27" s="205">
        <v>215.31489999999999</v>
      </c>
      <c r="K27" s="205">
        <v>211.37440000000001</v>
      </c>
      <c r="L27" s="205">
        <v>208.64570000000001</v>
      </c>
      <c r="M27" s="205">
        <v>203.42939999999999</v>
      </c>
      <c r="N27" s="205">
        <v>208.61539999999999</v>
      </c>
      <c r="O27" s="205">
        <v>213.8486</v>
      </c>
      <c r="P27" s="205">
        <v>214.07310000000001</v>
      </c>
      <c r="Q27" s="197">
        <v>0.12047833321382151</v>
      </c>
    </row>
    <row r="28" spans="2:19" ht="15.75">
      <c r="B28" s="110" t="s">
        <v>137</v>
      </c>
      <c r="C28" s="105" t="s">
        <v>79</v>
      </c>
      <c r="D28" s="206">
        <v>944.70699999999999</v>
      </c>
      <c r="E28" s="207">
        <v>1010.9881</v>
      </c>
      <c r="F28" s="207">
        <v>1027.0823</v>
      </c>
      <c r="G28" s="207">
        <v>1015.4845</v>
      </c>
      <c r="H28" s="207">
        <v>1021.3145</v>
      </c>
      <c r="I28" s="207">
        <v>1037.2439999999999</v>
      </c>
      <c r="J28" s="207">
        <v>1061.0616</v>
      </c>
      <c r="K28" s="207">
        <v>1038.6993</v>
      </c>
      <c r="L28" s="207">
        <v>1026.8454999999999</v>
      </c>
      <c r="M28" s="207">
        <v>1001.9974</v>
      </c>
      <c r="N28" s="207">
        <v>1024.0639000000001</v>
      </c>
      <c r="O28" s="207">
        <v>1053.1074000000001</v>
      </c>
      <c r="P28" s="207">
        <v>1057.1062999999999</v>
      </c>
      <c r="Q28" s="198">
        <v>0.11897794765996217</v>
      </c>
    </row>
    <row r="29" spans="2:19" ht="15.75">
      <c r="B29" s="106" t="s">
        <v>138</v>
      </c>
      <c r="C29" s="105" t="s">
        <v>54</v>
      </c>
      <c r="D29" s="204">
        <v>279.69729999999998</v>
      </c>
      <c r="E29" s="205">
        <v>295.86320000000001</v>
      </c>
      <c r="F29" s="205">
        <v>295.42230000000001</v>
      </c>
      <c r="G29" s="205">
        <v>299.60840000000002</v>
      </c>
      <c r="H29" s="205">
        <v>298.1968</v>
      </c>
      <c r="I29" s="205">
        <v>297.98829999999998</v>
      </c>
      <c r="J29" s="205">
        <v>304.19740000000002</v>
      </c>
      <c r="K29" s="205">
        <v>306.49869999999999</v>
      </c>
      <c r="L29" s="205">
        <v>315.15609999999998</v>
      </c>
      <c r="M29" s="205">
        <v>308.47840000000002</v>
      </c>
      <c r="N29" s="205">
        <v>317.94889999999998</v>
      </c>
      <c r="O29" s="205">
        <v>317.51130000000001</v>
      </c>
      <c r="P29" s="205">
        <v>313.92169999999999</v>
      </c>
      <c r="Q29" s="197">
        <v>0.12236228236740221</v>
      </c>
    </row>
    <row r="30" spans="2:19" ht="15.75">
      <c r="B30" s="106" t="s">
        <v>139</v>
      </c>
      <c r="C30" s="105" t="s">
        <v>54</v>
      </c>
      <c r="D30" s="204">
        <v>221.63</v>
      </c>
      <c r="E30" s="205">
        <v>226.441</v>
      </c>
      <c r="F30" s="205">
        <v>251.1283</v>
      </c>
      <c r="G30" s="205">
        <v>255.80940000000001</v>
      </c>
      <c r="H30" s="205">
        <v>256.39479999999998</v>
      </c>
      <c r="I30" s="205">
        <v>252.39070000000001</v>
      </c>
      <c r="J30" s="205">
        <v>245.58969999999999</v>
      </c>
      <c r="K30" s="205">
        <v>248.51169999999999</v>
      </c>
      <c r="L30" s="205">
        <v>246.7268</v>
      </c>
      <c r="M30" s="205">
        <v>246.571</v>
      </c>
      <c r="N30" s="205">
        <v>249.8039</v>
      </c>
      <c r="O30" s="205">
        <v>247.50810000000001</v>
      </c>
      <c r="P30" s="205">
        <v>247.864</v>
      </c>
      <c r="Q30" s="197">
        <v>0.11836845192437861</v>
      </c>
    </row>
    <row r="31" spans="2:19" ht="15.75">
      <c r="B31" s="106" t="s">
        <v>140</v>
      </c>
      <c r="C31" s="105" t="s">
        <v>54</v>
      </c>
      <c r="D31" s="204">
        <v>326.88170000000002</v>
      </c>
      <c r="E31" s="205">
        <v>331.56099999999998</v>
      </c>
      <c r="F31" s="205">
        <v>339.24970000000002</v>
      </c>
      <c r="G31" s="205">
        <v>343.41899999999998</v>
      </c>
      <c r="H31" s="205">
        <v>345.08679999999998</v>
      </c>
      <c r="I31" s="205">
        <v>345</v>
      </c>
      <c r="J31" s="205">
        <v>349.22770000000003</v>
      </c>
      <c r="K31" s="205">
        <v>349.47829999999999</v>
      </c>
      <c r="L31" s="205">
        <v>347.70260000000002</v>
      </c>
      <c r="M31" s="205">
        <v>339.27769999999998</v>
      </c>
      <c r="N31" s="205">
        <v>338.8836</v>
      </c>
      <c r="O31" s="205">
        <v>339.43450000000001</v>
      </c>
      <c r="P31" s="205">
        <v>338.29770000000002</v>
      </c>
      <c r="Q31" s="197">
        <v>3.4923949551167954E-2</v>
      </c>
    </row>
    <row r="32" spans="2:19" ht="15.75">
      <c r="B32" s="106" t="s">
        <v>141</v>
      </c>
      <c r="C32" s="107" t="s">
        <v>54</v>
      </c>
      <c r="D32" s="204">
        <v>297.6053</v>
      </c>
      <c r="E32" s="205">
        <v>357.58800000000002</v>
      </c>
      <c r="F32" s="205">
        <v>357.59010000000001</v>
      </c>
      <c r="G32" s="205">
        <v>356.09320000000002</v>
      </c>
      <c r="H32" s="205">
        <v>357.23840000000001</v>
      </c>
      <c r="I32" s="205">
        <v>349.5711</v>
      </c>
      <c r="J32" s="205">
        <v>333.85329999999999</v>
      </c>
      <c r="K32" s="205">
        <v>334.06</v>
      </c>
      <c r="L32" s="205">
        <v>332.92410000000001</v>
      </c>
      <c r="M32" s="205">
        <v>318.13639999999998</v>
      </c>
      <c r="N32" s="205">
        <v>332.95859999999999</v>
      </c>
      <c r="O32" s="205">
        <v>316.98719999999997</v>
      </c>
      <c r="P32" s="205">
        <v>322.464</v>
      </c>
      <c r="Q32" s="197">
        <v>8.3529090375742632E-2</v>
      </c>
    </row>
    <row r="33" spans="2:17" ht="16.5" thickBot="1">
      <c r="B33" s="111" t="s">
        <v>141</v>
      </c>
      <c r="C33" s="112" t="s">
        <v>80</v>
      </c>
      <c r="D33" s="210">
        <v>3068.9333000000001</v>
      </c>
      <c r="E33" s="211">
        <v>3747.9355</v>
      </c>
      <c r="F33" s="211">
        <v>3788.8332999999998</v>
      </c>
      <c r="G33" s="211">
        <v>3765.7741999999998</v>
      </c>
      <c r="H33" s="211">
        <v>3750.4194000000002</v>
      </c>
      <c r="I33" s="211">
        <v>3763.6</v>
      </c>
      <c r="J33" s="211">
        <v>3655.6451999999999</v>
      </c>
      <c r="K33" s="211">
        <v>3632.4</v>
      </c>
      <c r="L33" s="211">
        <v>3657.1289999999999</v>
      </c>
      <c r="M33" s="211">
        <v>3564.8065000000001</v>
      </c>
      <c r="N33" s="211">
        <v>3723.9643000000001</v>
      </c>
      <c r="O33" s="211">
        <v>3556.5484000000001</v>
      </c>
      <c r="P33" s="211">
        <v>3655.7332999999999</v>
      </c>
      <c r="Q33" s="200">
        <v>0.19120650162061192</v>
      </c>
    </row>
    <row r="34" spans="2:17" ht="16.5" thickBot="1">
      <c r="B34" s="113" t="s">
        <v>142</v>
      </c>
      <c r="C34" s="114" t="s">
        <v>54</v>
      </c>
      <c r="D34" s="202">
        <v>258.52719999999999</v>
      </c>
      <c r="E34" s="203">
        <v>262.12090000000001</v>
      </c>
      <c r="F34" s="203">
        <v>260.14729999999997</v>
      </c>
      <c r="G34" s="203">
        <v>260.16910000000001</v>
      </c>
      <c r="H34" s="203">
        <v>264.67149999999998</v>
      </c>
      <c r="I34" s="203">
        <v>266.6574</v>
      </c>
      <c r="J34" s="203">
        <v>259.8236</v>
      </c>
      <c r="K34" s="203">
        <v>262.91399999999999</v>
      </c>
      <c r="L34" s="203">
        <v>265.43849999999998</v>
      </c>
      <c r="M34" s="203">
        <v>263.52640000000002</v>
      </c>
      <c r="N34" s="203">
        <v>264.86130000000003</v>
      </c>
      <c r="O34" s="203">
        <v>269.55220000000003</v>
      </c>
      <c r="P34" s="203">
        <v>274.57440000000003</v>
      </c>
      <c r="Q34" s="201">
        <v>6.2071611807191118E-2</v>
      </c>
    </row>
    <row r="35" spans="2:17">
      <c r="P35" s="3"/>
    </row>
    <row r="36" spans="2:17">
      <c r="P36" s="3"/>
    </row>
    <row r="37" spans="2:17">
      <c r="Q37" s="4"/>
    </row>
  </sheetData>
  <mergeCells count="3">
    <mergeCell ref="E1:Q1"/>
    <mergeCell ref="E2:H2"/>
    <mergeCell ref="I2:Q2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topLeftCell="I1" workbookViewId="0">
      <selection activeCell="N4" sqref="N4"/>
    </sheetView>
  </sheetViews>
  <sheetFormatPr defaultRowHeight="12.75"/>
  <sheetData>
    <row r="50" spans="25:25" ht="15">
      <c r="Y50" s="18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1"/>
  <sheetViews>
    <sheetView workbookViewId="0">
      <selection activeCell="P26" sqref="P26"/>
    </sheetView>
  </sheetViews>
  <sheetFormatPr defaultRowHeight="12.75"/>
  <cols>
    <col min="6" max="6" width="11.28515625" customWidth="1"/>
    <col min="7" max="7" width="10" customWidth="1"/>
    <col min="8" max="8" width="11" customWidth="1"/>
    <col min="9" max="9" width="10" customWidth="1"/>
    <col min="10" max="10" width="10.42578125" customWidth="1"/>
    <col min="11" max="11" width="10.5703125" customWidth="1"/>
    <col min="12" max="12" width="13.140625" customWidth="1"/>
    <col min="13" max="13" width="11.85546875" customWidth="1"/>
    <col min="14" max="14" width="11.140625" customWidth="1"/>
  </cols>
  <sheetData>
    <row r="3" spans="2:14" ht="15.75">
      <c r="B3" s="59" t="s">
        <v>230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2:14" ht="15.75">
      <c r="B4" s="60"/>
      <c r="C4" s="60"/>
      <c r="D4" s="56"/>
      <c r="E4" s="60"/>
      <c r="F4" s="61"/>
      <c r="G4" s="62"/>
      <c r="H4" s="60"/>
      <c r="I4" s="60"/>
      <c r="J4" s="60"/>
      <c r="K4" s="60"/>
      <c r="L4" s="60"/>
      <c r="M4" s="60"/>
      <c r="N4" s="60"/>
    </row>
    <row r="5" spans="2:14" ht="16.5" thickBot="1">
      <c r="B5" s="60"/>
      <c r="C5" s="60"/>
      <c r="D5" s="56"/>
      <c r="E5" s="60" t="s">
        <v>201</v>
      </c>
      <c r="F5" s="61"/>
      <c r="G5" s="62"/>
      <c r="H5" s="60"/>
      <c r="I5" s="60"/>
      <c r="J5" s="60"/>
      <c r="K5" s="60"/>
      <c r="L5" s="60"/>
      <c r="M5" s="60"/>
      <c r="N5" s="60"/>
    </row>
    <row r="6" spans="2:14" ht="16.5" thickBot="1">
      <c r="B6" s="63" t="s">
        <v>85</v>
      </c>
      <c r="C6" s="64" t="s">
        <v>86</v>
      </c>
      <c r="D6" s="65" t="s">
        <v>87</v>
      </c>
      <c r="E6" s="65" t="s">
        <v>88</v>
      </c>
      <c r="F6" s="65" t="s">
        <v>89</v>
      </c>
      <c r="G6" s="65" t="s">
        <v>90</v>
      </c>
      <c r="H6" s="65" t="s">
        <v>91</v>
      </c>
      <c r="I6" s="65" t="s">
        <v>92</v>
      </c>
      <c r="J6" s="65" t="s">
        <v>93</v>
      </c>
      <c r="K6" s="65" t="s">
        <v>94</v>
      </c>
      <c r="L6" s="65" t="s">
        <v>95</v>
      </c>
      <c r="M6" s="65" t="s">
        <v>96</v>
      </c>
      <c r="N6" s="66" t="s">
        <v>97</v>
      </c>
    </row>
    <row r="7" spans="2:14" ht="16.5" thickBot="1">
      <c r="B7" s="12" t="s">
        <v>199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6"/>
    </row>
    <row r="8" spans="2:14" ht="16.5" thickBot="1">
      <c r="B8" s="13" t="s">
        <v>99</v>
      </c>
      <c r="C8" s="117">
        <v>3.105</v>
      </c>
      <c r="D8" s="118">
        <v>3.18</v>
      </c>
      <c r="E8" s="119">
        <v>3.379</v>
      </c>
      <c r="F8" s="118">
        <v>3.29</v>
      </c>
      <c r="G8" s="119">
        <v>3.21</v>
      </c>
      <c r="H8" s="118">
        <v>3.3</v>
      </c>
      <c r="I8" s="119">
        <v>3.43</v>
      </c>
      <c r="J8" s="118">
        <v>3.44</v>
      </c>
      <c r="K8" s="119">
        <v>3.47</v>
      </c>
      <c r="L8" s="118">
        <v>3.43</v>
      </c>
      <c r="M8" s="119">
        <v>3.41</v>
      </c>
      <c r="N8" s="120">
        <v>3.37</v>
      </c>
    </row>
    <row r="9" spans="2:14" ht="16.5" thickBot="1">
      <c r="B9" s="13" t="s">
        <v>100</v>
      </c>
      <c r="C9" s="121">
        <v>3.31</v>
      </c>
      <c r="D9" s="122">
        <v>3.39</v>
      </c>
      <c r="E9" s="123">
        <v>3.45</v>
      </c>
      <c r="F9" s="122">
        <v>3.38</v>
      </c>
      <c r="G9" s="123">
        <v>3.375</v>
      </c>
      <c r="H9" s="122">
        <v>3.52</v>
      </c>
      <c r="I9" s="123">
        <v>3.66</v>
      </c>
      <c r="J9" s="122">
        <v>3.7269999999999999</v>
      </c>
      <c r="K9" s="123">
        <v>3.64</v>
      </c>
      <c r="L9" s="122">
        <v>3.43</v>
      </c>
      <c r="M9" s="123">
        <v>3.27</v>
      </c>
      <c r="N9" s="124">
        <v>3.1949999999999998</v>
      </c>
    </row>
    <row r="10" spans="2:14" ht="16.5" thickBot="1">
      <c r="B10" s="14" t="s">
        <v>101</v>
      </c>
      <c r="C10" s="125">
        <v>3.1734</v>
      </c>
      <c r="D10" s="126">
        <v>3.33</v>
      </c>
      <c r="E10" s="127">
        <v>3.48</v>
      </c>
      <c r="F10" s="126">
        <v>3.4765000000000001</v>
      </c>
      <c r="G10" s="127">
        <v>3.46</v>
      </c>
      <c r="H10" s="126">
        <v>3.46</v>
      </c>
      <c r="I10" s="127">
        <v>3.52</v>
      </c>
      <c r="J10" s="126">
        <v>3.51</v>
      </c>
      <c r="K10" s="127">
        <v>3.48</v>
      </c>
      <c r="L10" s="126">
        <v>3.32</v>
      </c>
      <c r="M10" s="127">
        <v>3.21</v>
      </c>
      <c r="N10" s="128">
        <v>3.21</v>
      </c>
    </row>
    <row r="11" spans="2:14" ht="16.5" thickBot="1">
      <c r="B11" s="14" t="s">
        <v>112</v>
      </c>
      <c r="C11" s="121">
        <v>3.2869999999999999</v>
      </c>
      <c r="D11" s="122">
        <v>3.36</v>
      </c>
      <c r="E11" s="121">
        <v>3.4265979999999998</v>
      </c>
      <c r="F11" s="122">
        <v>3.04</v>
      </c>
      <c r="G11" s="121">
        <v>2.9969999999999999</v>
      </c>
      <c r="H11" s="122">
        <v>3.13</v>
      </c>
      <c r="I11" s="123">
        <v>3.26</v>
      </c>
      <c r="J11" s="129">
        <v>3.2294999999999998</v>
      </c>
      <c r="K11" s="121">
        <v>3.2280000000000002</v>
      </c>
      <c r="L11" s="129">
        <v>3.1669999999999998</v>
      </c>
      <c r="M11" s="121">
        <v>3.0760000000000001</v>
      </c>
      <c r="N11" s="124">
        <v>3.0550000000000002</v>
      </c>
    </row>
    <row r="12" spans="2:14" ht="16.5" thickBot="1">
      <c r="B12" s="14" t="s">
        <v>174</v>
      </c>
      <c r="C12" s="130">
        <v>3.28</v>
      </c>
      <c r="D12" s="131">
        <v>3.47</v>
      </c>
      <c r="E12" s="127">
        <v>3.64</v>
      </c>
      <c r="F12" s="131">
        <v>3.78</v>
      </c>
      <c r="G12" s="132">
        <v>3.99</v>
      </c>
      <c r="H12" s="131">
        <v>4.12</v>
      </c>
      <c r="I12" s="132">
        <v>4.24</v>
      </c>
      <c r="J12" s="131">
        <v>4.17</v>
      </c>
      <c r="K12" s="130">
        <v>3.9980000000000002</v>
      </c>
      <c r="L12" s="131">
        <v>3.96</v>
      </c>
      <c r="M12" s="132">
        <v>4.07</v>
      </c>
      <c r="N12" s="133">
        <v>4.29</v>
      </c>
    </row>
    <row r="13" spans="2:14" ht="16.5" thickBot="1">
      <c r="B13" s="14" t="s">
        <v>205</v>
      </c>
      <c r="C13" s="130">
        <v>4.45</v>
      </c>
      <c r="D13" s="134">
        <v>4.5709999999999997</v>
      </c>
      <c r="E13" s="123">
        <v>5.21</v>
      </c>
      <c r="F13" s="123">
        <v>6.42</v>
      </c>
      <c r="G13" s="123">
        <v>6.16</v>
      </c>
      <c r="H13" s="123">
        <v>6.13</v>
      </c>
      <c r="I13" s="123">
        <v>6.06</v>
      </c>
      <c r="J13" s="123">
        <v>6.12</v>
      </c>
      <c r="K13" s="123">
        <v>6.08</v>
      </c>
      <c r="L13" s="123">
        <v>6.0650000000000004</v>
      </c>
      <c r="M13" s="121">
        <v>6</v>
      </c>
      <c r="N13" s="133">
        <v>5.77</v>
      </c>
    </row>
    <row r="14" spans="2:14" ht="16.5" thickBot="1">
      <c r="B14" s="14" t="s">
        <v>229</v>
      </c>
      <c r="C14" s="130">
        <v>5.65</v>
      </c>
      <c r="D14" s="130">
        <v>5.71</v>
      </c>
      <c r="E14" s="123">
        <v>5.85</v>
      </c>
      <c r="F14" s="123">
        <v>5.78</v>
      </c>
      <c r="G14" s="121">
        <v>5.6870000000000003</v>
      </c>
      <c r="H14" s="81"/>
      <c r="I14" s="81"/>
      <c r="J14" s="81"/>
      <c r="K14" s="81"/>
      <c r="L14" s="81"/>
      <c r="M14" s="81"/>
      <c r="N14" s="82"/>
    </row>
    <row r="15" spans="2:14" ht="16.5" thickBot="1">
      <c r="B15" s="13" t="s">
        <v>99</v>
      </c>
      <c r="C15" s="121">
        <v>4.83</v>
      </c>
      <c r="D15" s="121">
        <v>4.97</v>
      </c>
      <c r="E15" s="129">
        <v>5.03</v>
      </c>
      <c r="F15" s="121">
        <v>5.0999999999999996</v>
      </c>
      <c r="G15" s="129">
        <v>5.22</v>
      </c>
      <c r="H15" s="121">
        <v>5.39</v>
      </c>
      <c r="I15" s="129">
        <v>5.2990000000000004</v>
      </c>
      <c r="J15" s="121">
        <v>5.1100000000000003</v>
      </c>
      <c r="K15" s="121">
        <v>5.03</v>
      </c>
      <c r="L15" s="124">
        <v>5.04</v>
      </c>
      <c r="M15" s="129">
        <v>4.96</v>
      </c>
      <c r="N15" s="121">
        <v>4.9000000000000004</v>
      </c>
    </row>
    <row r="16" spans="2:14" ht="16.5" thickBot="1">
      <c r="B16" s="13" t="s">
        <v>100</v>
      </c>
      <c r="C16" s="121">
        <v>4.84</v>
      </c>
      <c r="D16" s="121">
        <v>4.6557000000000004</v>
      </c>
      <c r="E16" s="129">
        <v>4.55</v>
      </c>
      <c r="F16" s="121">
        <v>4.53</v>
      </c>
      <c r="G16" s="129">
        <v>4.5157999999999996</v>
      </c>
      <c r="H16" s="121">
        <v>4.57</v>
      </c>
      <c r="I16" s="129">
        <v>4.6399999999999997</v>
      </c>
      <c r="J16" s="121">
        <v>4.83</v>
      </c>
      <c r="K16" s="121">
        <v>5.23</v>
      </c>
      <c r="L16" s="124">
        <v>5.6989999999999998</v>
      </c>
      <c r="M16" s="129">
        <v>5.65</v>
      </c>
      <c r="N16" s="121">
        <v>5.65</v>
      </c>
    </row>
    <row r="17" spans="2:14" ht="16.5" thickBot="1">
      <c r="B17" s="14" t="s">
        <v>101</v>
      </c>
      <c r="C17" s="121">
        <v>5.6040000000000001</v>
      </c>
      <c r="D17" s="121">
        <v>5.62</v>
      </c>
      <c r="E17" s="129">
        <v>5.57</v>
      </c>
      <c r="F17" s="121">
        <v>5.5549999999999997</v>
      </c>
      <c r="G17" s="129">
        <v>5.55</v>
      </c>
      <c r="H17" s="121">
        <v>5.63</v>
      </c>
      <c r="I17" s="129">
        <v>5.63</v>
      </c>
      <c r="J17" s="121">
        <v>5.52</v>
      </c>
      <c r="K17" s="121">
        <v>5.75</v>
      </c>
      <c r="L17" s="124">
        <v>5.89</v>
      </c>
      <c r="M17" s="129">
        <v>5.86</v>
      </c>
      <c r="N17" s="121">
        <v>5.84</v>
      </c>
    </row>
    <row r="18" spans="2:14" ht="16.5" thickBot="1">
      <c r="B18" s="14" t="s">
        <v>112</v>
      </c>
      <c r="C18" s="130">
        <v>5.66</v>
      </c>
      <c r="D18" s="130">
        <v>5.53</v>
      </c>
      <c r="E18" s="136">
        <v>5.5549999999999997</v>
      </c>
      <c r="F18" s="130">
        <v>4.95</v>
      </c>
      <c r="G18" s="136">
        <v>4.484</v>
      </c>
      <c r="H18" s="130">
        <v>4.4130000000000003</v>
      </c>
      <c r="I18" s="136">
        <v>4.3499999999999996</v>
      </c>
      <c r="J18" s="130">
        <v>4.2300000000000004</v>
      </c>
      <c r="K18" s="130">
        <v>4.1614000000000004</v>
      </c>
      <c r="L18" s="135">
        <v>4.1790000000000003</v>
      </c>
      <c r="M18" s="136">
        <v>4.1459999999999999</v>
      </c>
      <c r="N18" s="130">
        <v>4.16</v>
      </c>
    </row>
    <row r="19" spans="2:14" ht="16.5" thickBot="1">
      <c r="B19" s="14" t="s">
        <v>174</v>
      </c>
      <c r="C19" s="130">
        <v>4.3499999999999996</v>
      </c>
      <c r="D19" s="130">
        <v>5.35</v>
      </c>
      <c r="E19" s="136">
        <v>5.61</v>
      </c>
      <c r="F19" s="130">
        <v>5.79</v>
      </c>
      <c r="G19" s="136">
        <v>6.27</v>
      </c>
      <c r="H19" s="130">
        <v>6.4160000000000004</v>
      </c>
      <c r="I19" s="136">
        <v>5.71</v>
      </c>
      <c r="J19" s="130">
        <v>5.07</v>
      </c>
      <c r="K19" s="130">
        <v>4.8899999999999997</v>
      </c>
      <c r="L19" s="135">
        <v>4.9000000000000004</v>
      </c>
      <c r="M19" s="123">
        <v>5.05</v>
      </c>
      <c r="N19" s="133">
        <v>5.36</v>
      </c>
    </row>
    <row r="20" spans="2:14" ht="16.5" thickBot="1">
      <c r="B20" s="14" t="s">
        <v>205</v>
      </c>
      <c r="C20" s="130">
        <v>6.23</v>
      </c>
      <c r="D20" s="130">
        <v>6.6870000000000003</v>
      </c>
      <c r="E20" s="121">
        <v>7.28</v>
      </c>
      <c r="F20" s="121">
        <v>8.2100000000000009</v>
      </c>
      <c r="G20" s="121">
        <v>8.56</v>
      </c>
      <c r="H20" s="123">
        <v>8.61</v>
      </c>
      <c r="I20" s="123">
        <v>8.61</v>
      </c>
      <c r="J20" s="123">
        <v>8.5500000000000007</v>
      </c>
      <c r="K20" s="123">
        <v>8.6300000000000008</v>
      </c>
      <c r="L20" s="123">
        <v>8.81</v>
      </c>
      <c r="M20" s="123">
        <v>9.08</v>
      </c>
      <c r="N20" s="133">
        <v>9.25</v>
      </c>
    </row>
    <row r="21" spans="2:14" ht="16.5" thickBot="1">
      <c r="B21" s="14" t="s">
        <v>229</v>
      </c>
      <c r="C21" s="130">
        <v>9.1300000000000008</v>
      </c>
      <c r="D21" s="130">
        <v>8.94</v>
      </c>
      <c r="E21" s="121">
        <v>8.91</v>
      </c>
      <c r="F21" s="121">
        <v>8.91</v>
      </c>
      <c r="G21" s="121">
        <v>8.52</v>
      </c>
      <c r="H21" s="126"/>
      <c r="I21" s="126"/>
      <c r="J21" s="126"/>
      <c r="K21" s="126"/>
      <c r="L21" s="126"/>
      <c r="M21" s="126"/>
      <c r="N21" s="126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34" workbookViewId="0">
      <selection activeCell="AA60" sqref="AA60"/>
    </sheetView>
  </sheetViews>
  <sheetFormatPr defaultRowHeight="12.75"/>
  <sheetData>
    <row r="32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opLeftCell="B1" workbookViewId="0">
      <selection activeCell="C3" sqref="C3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B2" sqref="B2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X32" sqref="X32"/>
    </sheetView>
  </sheetViews>
  <sheetFormatPr defaultRowHeight="12.75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workbookViewId="0">
      <selection activeCell="C3" sqref="C3"/>
    </sheetView>
  </sheetViews>
  <sheetFormatPr defaultRowHeight="12.75"/>
  <cols>
    <col min="29" max="29" width="30" customWidth="1"/>
  </cols>
  <sheetData>
    <row r="32" ht="11.25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A16" zoomScale="80" workbookViewId="0">
      <selection activeCell="AJ62" sqref="AJ62"/>
    </sheetView>
  </sheetViews>
  <sheetFormatPr defaultRowHeight="12.75"/>
  <sheetData>
    <row r="21" spans="29:29">
      <c r="AC21" t="s">
        <v>72</v>
      </c>
    </row>
    <row r="24" spans="29:29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topLeftCell="A2" zoomScale="107" workbookViewId="0">
      <selection activeCell="L28" sqref="L28"/>
    </sheetView>
  </sheetViews>
  <sheetFormatPr defaultRowHeight="12.75"/>
  <cols>
    <col min="1" max="1" width="40.85546875" customWidth="1"/>
    <col min="2" max="2" width="15.42578125" customWidth="1"/>
    <col min="3" max="3" width="14.28515625" customWidth="1"/>
    <col min="4" max="4" width="13.7109375" customWidth="1"/>
    <col min="5" max="5" width="15" customWidth="1"/>
    <col min="6" max="7" width="13.7109375" customWidth="1"/>
    <col min="8" max="8" width="15" customWidth="1"/>
    <col min="9" max="10" width="13.7109375" customWidth="1"/>
    <col min="11" max="11" width="15.85546875" customWidth="1"/>
    <col min="12" max="12" width="13.7109375" customWidth="1"/>
    <col min="13" max="13" width="14.7109375" customWidth="1"/>
    <col min="14" max="14" width="15.85546875" customWidth="1"/>
    <col min="15" max="16" width="13.7109375" customWidth="1"/>
  </cols>
  <sheetData>
    <row r="1" spans="1:16" ht="16.5" thickBot="1">
      <c r="A1" s="89"/>
      <c r="B1" s="90"/>
      <c r="C1" s="90"/>
      <c r="D1" s="91"/>
      <c r="E1" s="90"/>
      <c r="F1" s="91"/>
      <c r="G1" s="91"/>
      <c r="H1" s="91"/>
      <c r="I1" s="91"/>
      <c r="J1" s="92"/>
      <c r="K1" s="92"/>
      <c r="L1" s="92"/>
      <c r="M1" s="92"/>
      <c r="N1" s="92"/>
      <c r="O1" s="92"/>
      <c r="P1" s="93"/>
    </row>
    <row r="2" spans="1:16" ht="21.75" thickBot="1">
      <c r="A2" s="464" t="s">
        <v>188</v>
      </c>
      <c r="B2" s="465"/>
      <c r="C2" s="465"/>
      <c r="D2" s="466"/>
      <c r="E2" s="465" t="s">
        <v>258</v>
      </c>
      <c r="F2" s="466"/>
      <c r="G2" s="467"/>
      <c r="H2" s="467"/>
      <c r="I2" s="467"/>
      <c r="J2" s="468"/>
      <c r="K2" s="468"/>
      <c r="L2" s="468"/>
      <c r="M2" s="468"/>
      <c r="N2" s="468"/>
      <c r="O2" s="468"/>
      <c r="P2" s="469"/>
    </row>
    <row r="3" spans="1:16" ht="19.5" thickBot="1">
      <c r="A3" s="322"/>
      <c r="B3" s="470" t="s">
        <v>7</v>
      </c>
      <c r="C3" s="471"/>
      <c r="D3" s="472"/>
      <c r="E3" s="473" t="s">
        <v>8</v>
      </c>
      <c r="F3" s="474"/>
      <c r="G3" s="474"/>
      <c r="H3" s="474"/>
      <c r="I3" s="474"/>
      <c r="J3" s="474"/>
      <c r="K3" s="474"/>
      <c r="L3" s="474"/>
      <c r="M3" s="474"/>
      <c r="N3" s="474"/>
      <c r="O3" s="475"/>
      <c r="P3" s="476"/>
    </row>
    <row r="4" spans="1:16" ht="35.25" customHeight="1" thickBot="1">
      <c r="A4" s="477" t="s">
        <v>6</v>
      </c>
      <c r="B4" s="478"/>
      <c r="C4" s="479"/>
      <c r="D4" s="480"/>
      <c r="E4" s="481" t="s">
        <v>9</v>
      </c>
      <c r="F4" s="482"/>
      <c r="G4" s="482"/>
      <c r="H4" s="481" t="s">
        <v>10</v>
      </c>
      <c r="I4" s="483"/>
      <c r="J4" s="484"/>
      <c r="K4" s="485" t="s">
        <v>11</v>
      </c>
      <c r="L4" s="486"/>
      <c r="M4" s="482"/>
      <c r="N4" s="481" t="s">
        <v>12</v>
      </c>
      <c r="O4" s="482"/>
      <c r="P4" s="487"/>
    </row>
    <row r="5" spans="1:16" ht="27.75" customHeight="1" thickBot="1">
      <c r="A5" s="324"/>
      <c r="B5" s="572" t="s">
        <v>259</v>
      </c>
      <c r="C5" s="573" t="s">
        <v>251</v>
      </c>
      <c r="D5" s="574" t="s">
        <v>13</v>
      </c>
      <c r="E5" s="572" t="s">
        <v>259</v>
      </c>
      <c r="F5" s="575" t="s">
        <v>251</v>
      </c>
      <c r="G5" s="574" t="s">
        <v>13</v>
      </c>
      <c r="H5" s="572" t="s">
        <v>259</v>
      </c>
      <c r="I5" s="575" t="s">
        <v>251</v>
      </c>
      <c r="J5" s="574" t="s">
        <v>13</v>
      </c>
      <c r="K5" s="572" t="s">
        <v>259</v>
      </c>
      <c r="L5" s="575" t="s">
        <v>251</v>
      </c>
      <c r="M5" s="574" t="s">
        <v>13</v>
      </c>
      <c r="N5" s="572" t="s">
        <v>259</v>
      </c>
      <c r="O5" s="576" t="s">
        <v>251</v>
      </c>
      <c r="P5" s="577" t="s">
        <v>13</v>
      </c>
    </row>
    <row r="6" spans="1:16" ht="25.5" customHeight="1">
      <c r="A6" s="488" t="s">
        <v>189</v>
      </c>
      <c r="B6" s="489">
        <v>5602.7529999999997</v>
      </c>
      <c r="C6" s="578">
        <v>5635.1840000000002</v>
      </c>
      <c r="D6" s="491">
        <v>-0.57550915817479065</v>
      </c>
      <c r="E6" s="489">
        <v>5692.5219999999999</v>
      </c>
      <c r="F6" s="490">
        <v>5739.3559999999998</v>
      </c>
      <c r="G6" s="491">
        <v>-0.81601489783870929</v>
      </c>
      <c r="H6" s="489">
        <v>5567.6589999999997</v>
      </c>
      <c r="I6" s="490">
        <v>5618.6009999999997</v>
      </c>
      <c r="J6" s="491">
        <v>-0.90666697991190359</v>
      </c>
      <c r="K6" s="489">
        <v>5502.49</v>
      </c>
      <c r="L6" s="490">
        <v>5542.6409999999996</v>
      </c>
      <c r="M6" s="491">
        <v>-0.72440195928258466</v>
      </c>
      <c r="N6" s="489">
        <v>5659.9880000000003</v>
      </c>
      <c r="O6" s="579">
        <v>5630.5540000000001</v>
      </c>
      <c r="P6" s="580">
        <v>0.52275495448583209</v>
      </c>
    </row>
    <row r="7" spans="1:16" ht="24" customHeight="1">
      <c r="A7" s="492" t="s">
        <v>190</v>
      </c>
      <c r="B7" s="226">
        <v>7708.2129999999997</v>
      </c>
      <c r="C7" s="581">
        <v>7872.1440000000002</v>
      </c>
      <c r="D7" s="260">
        <v>-2.0824187159178043</v>
      </c>
      <c r="E7" s="226">
        <v>7522.2089999999998</v>
      </c>
      <c r="F7" s="259">
        <v>7671.1049999999996</v>
      </c>
      <c r="G7" s="260">
        <v>-1.9409980700303247</v>
      </c>
      <c r="H7" s="226" t="s">
        <v>115</v>
      </c>
      <c r="I7" s="259" t="s">
        <v>252</v>
      </c>
      <c r="J7" s="260" t="s">
        <v>115</v>
      </c>
      <c r="K7" s="226" t="s">
        <v>115</v>
      </c>
      <c r="L7" s="259" t="s">
        <v>115</v>
      </c>
      <c r="M7" s="260" t="s">
        <v>115</v>
      </c>
      <c r="N7" s="226">
        <v>7960.1689999999999</v>
      </c>
      <c r="O7" s="582">
        <v>8153.5820000000003</v>
      </c>
      <c r="P7" s="583">
        <v>-2.3721230742512978</v>
      </c>
    </row>
    <row r="8" spans="1:16" ht="23.25" customHeight="1">
      <c r="A8" s="492" t="s">
        <v>191</v>
      </c>
      <c r="B8" s="226">
        <v>7694.701</v>
      </c>
      <c r="C8" s="581">
        <v>7956.8670000000002</v>
      </c>
      <c r="D8" s="260">
        <v>-3.2948395392307068</v>
      </c>
      <c r="E8" s="226">
        <v>7532.5450000000001</v>
      </c>
      <c r="F8" s="259">
        <v>7732.2089999999998</v>
      </c>
      <c r="G8" s="260">
        <v>-2.5822374951323712</v>
      </c>
      <c r="H8" s="226" t="s">
        <v>115</v>
      </c>
      <c r="I8" s="259" t="s">
        <v>252</v>
      </c>
      <c r="J8" s="260" t="s">
        <v>115</v>
      </c>
      <c r="K8" s="226">
        <v>7800</v>
      </c>
      <c r="L8" s="259">
        <v>8000</v>
      </c>
      <c r="M8" s="260">
        <v>-2.5</v>
      </c>
      <c r="N8" s="226">
        <v>7878.3230000000003</v>
      </c>
      <c r="O8" s="582">
        <v>8170.2070000000003</v>
      </c>
      <c r="P8" s="583">
        <v>-3.572541062913094</v>
      </c>
    </row>
    <row r="9" spans="1:16" ht="21.75" customHeight="1">
      <c r="A9" s="492" t="s">
        <v>192</v>
      </c>
      <c r="B9" s="226">
        <v>7698.2349999999997</v>
      </c>
      <c r="C9" s="581">
        <v>7708.924</v>
      </c>
      <c r="D9" s="260">
        <v>-0.13865748319739959</v>
      </c>
      <c r="E9" s="226" t="s">
        <v>115</v>
      </c>
      <c r="F9" s="259" t="s">
        <v>115</v>
      </c>
      <c r="G9" s="260" t="s">
        <v>115</v>
      </c>
      <c r="H9" s="226" t="s">
        <v>115</v>
      </c>
      <c r="I9" s="259" t="s">
        <v>252</v>
      </c>
      <c r="J9" s="260" t="s">
        <v>115</v>
      </c>
      <c r="K9" s="226" t="s">
        <v>115</v>
      </c>
      <c r="L9" s="259" t="s">
        <v>115</v>
      </c>
      <c r="M9" s="260" t="s">
        <v>115</v>
      </c>
      <c r="N9" s="226" t="s">
        <v>115</v>
      </c>
      <c r="O9" s="582" t="s">
        <v>252</v>
      </c>
      <c r="P9" s="583" t="s">
        <v>115</v>
      </c>
    </row>
    <row r="10" spans="1:16" ht="24.75" customHeight="1">
      <c r="A10" s="492" t="s">
        <v>202</v>
      </c>
      <c r="B10" s="226" t="s">
        <v>252</v>
      </c>
      <c r="C10" s="581" t="s">
        <v>252</v>
      </c>
      <c r="D10" s="260" t="s">
        <v>253</v>
      </c>
      <c r="E10" s="226" t="s">
        <v>252</v>
      </c>
      <c r="F10" s="259" t="s">
        <v>252</v>
      </c>
      <c r="G10" s="260" t="s">
        <v>253</v>
      </c>
      <c r="H10" s="226" t="s">
        <v>115</v>
      </c>
      <c r="I10" s="259" t="s">
        <v>115</v>
      </c>
      <c r="J10" s="260" t="s">
        <v>115</v>
      </c>
      <c r="K10" s="226" t="s">
        <v>115</v>
      </c>
      <c r="L10" s="259" t="s">
        <v>115</v>
      </c>
      <c r="M10" s="260" t="s">
        <v>115</v>
      </c>
      <c r="N10" s="226" t="s">
        <v>115</v>
      </c>
      <c r="O10" s="582" t="s">
        <v>115</v>
      </c>
      <c r="P10" s="583" t="s">
        <v>115</v>
      </c>
    </row>
    <row r="11" spans="1:16" ht="27.75" customHeight="1">
      <c r="A11" s="492" t="s">
        <v>203</v>
      </c>
      <c r="B11" s="226" t="s">
        <v>252</v>
      </c>
      <c r="C11" s="581" t="s">
        <v>252</v>
      </c>
      <c r="D11" s="260" t="s">
        <v>253</v>
      </c>
      <c r="E11" s="226" t="s">
        <v>115</v>
      </c>
      <c r="F11" s="259" t="s">
        <v>115</v>
      </c>
      <c r="G11" s="260" t="s">
        <v>115</v>
      </c>
      <c r="H11" s="226" t="s">
        <v>252</v>
      </c>
      <c r="I11" s="259" t="s">
        <v>252</v>
      </c>
      <c r="J11" s="260" t="s">
        <v>253</v>
      </c>
      <c r="K11" s="226" t="s">
        <v>115</v>
      </c>
      <c r="L11" s="259" t="s">
        <v>115</v>
      </c>
      <c r="M11" s="260" t="s">
        <v>115</v>
      </c>
      <c r="N11" s="226" t="s">
        <v>115</v>
      </c>
      <c r="O11" s="582" t="s">
        <v>115</v>
      </c>
      <c r="P11" s="583" t="s">
        <v>115</v>
      </c>
    </row>
    <row r="12" spans="1:16" ht="18.75" customHeight="1" thickBot="1">
      <c r="A12" s="493" t="s">
        <v>204</v>
      </c>
      <c r="B12" s="584">
        <v>2880</v>
      </c>
      <c r="C12" s="585">
        <v>2782.2739999999999</v>
      </c>
      <c r="D12" s="586">
        <v>3.5124506069495713</v>
      </c>
      <c r="E12" s="494" t="s">
        <v>115</v>
      </c>
      <c r="F12" s="495" t="s">
        <v>115</v>
      </c>
      <c r="G12" s="496" t="s">
        <v>115</v>
      </c>
      <c r="H12" s="494" t="s">
        <v>115</v>
      </c>
      <c r="I12" s="495" t="s">
        <v>115</v>
      </c>
      <c r="J12" s="496" t="s">
        <v>115</v>
      </c>
      <c r="K12" s="494" t="s">
        <v>115</v>
      </c>
      <c r="L12" s="495" t="s">
        <v>115</v>
      </c>
      <c r="M12" s="496" t="s">
        <v>115</v>
      </c>
      <c r="N12" s="494" t="s">
        <v>115</v>
      </c>
      <c r="O12" s="495" t="s">
        <v>115</v>
      </c>
      <c r="P12" s="497" t="s">
        <v>115</v>
      </c>
    </row>
    <row r="13" spans="1:16" ht="18.75" customHeight="1">
      <c r="B13" s="60" t="s">
        <v>110</v>
      </c>
      <c r="C13" s="60"/>
      <c r="D13" s="60"/>
      <c r="E13" s="60"/>
      <c r="F13" s="60"/>
      <c r="G13" s="60"/>
      <c r="H13" s="15"/>
      <c r="I13" s="15"/>
    </row>
    <row r="14" spans="1:16" ht="18.75" customHeight="1">
      <c r="B14" s="60" t="s">
        <v>109</v>
      </c>
      <c r="C14" s="60"/>
      <c r="D14" s="60"/>
      <c r="E14" s="60"/>
      <c r="F14" s="60"/>
      <c r="G14" s="60"/>
      <c r="H14" s="15"/>
      <c r="I14" s="15"/>
    </row>
    <row r="15" spans="1:16" ht="18.75" customHeight="1">
      <c r="B15" s="60" t="s">
        <v>1</v>
      </c>
      <c r="C15" s="60"/>
      <c r="D15" s="60"/>
      <c r="E15" s="60"/>
      <c r="F15" s="60"/>
      <c r="G15" s="60"/>
    </row>
    <row r="16" spans="1:16" ht="18.75" customHeight="1">
      <c r="B16" s="60" t="s">
        <v>2</v>
      </c>
      <c r="C16" s="60"/>
      <c r="D16" s="60"/>
      <c r="E16" s="60"/>
      <c r="F16" s="60"/>
      <c r="G16" s="60"/>
      <c r="K16" t="s">
        <v>158</v>
      </c>
    </row>
    <row r="24" spans="15:15">
      <c r="O24" t="s">
        <v>29</v>
      </c>
    </row>
    <row r="30" spans="15:15" ht="26.25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B22" workbookViewId="0">
      <selection activeCell="Q31" sqref="Q31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5">
      <c r="B3" s="18"/>
      <c r="C3" s="18"/>
      <c r="D3" s="18"/>
      <c r="E3" s="18"/>
      <c r="F3" s="18"/>
      <c r="G3" s="18"/>
      <c r="H3" s="18"/>
      <c r="I3" s="18"/>
    </row>
    <row r="4" spans="1:21" ht="15.75">
      <c r="C4" s="609" t="s">
        <v>263</v>
      </c>
      <c r="D4" s="609"/>
      <c r="E4" s="609"/>
      <c r="F4" s="609"/>
      <c r="G4" s="609"/>
      <c r="H4" s="609"/>
      <c r="I4" s="610" t="s">
        <v>246</v>
      </c>
      <c r="J4" s="18"/>
    </row>
    <row r="5" spans="1:21" ht="15.75">
      <c r="C5" s="611" t="s">
        <v>61</v>
      </c>
      <c r="D5" s="611"/>
      <c r="E5" s="611"/>
      <c r="F5" s="611"/>
      <c r="G5" s="611"/>
      <c r="H5" s="611"/>
      <c r="I5" s="612"/>
      <c r="J5" s="18"/>
    </row>
    <row r="6" spans="1:21" ht="15">
      <c r="C6" s="18"/>
      <c r="D6" s="18"/>
      <c r="E6" s="18"/>
      <c r="F6" s="18"/>
      <c r="G6" s="18"/>
      <c r="H6" s="18"/>
      <c r="I6" s="18"/>
      <c r="J6" s="18"/>
    </row>
    <row r="7" spans="1:21" ht="15">
      <c r="D7" s="613" t="s">
        <v>57</v>
      </c>
      <c r="E7" s="613"/>
      <c r="F7" s="613"/>
      <c r="G7" s="613"/>
      <c r="H7" s="613"/>
      <c r="I7" s="613"/>
      <c r="J7" s="613"/>
      <c r="K7" s="614"/>
      <c r="L7" s="20"/>
      <c r="M7" s="615" t="s">
        <v>57</v>
      </c>
      <c r="N7" s="615"/>
      <c r="O7" s="615"/>
      <c r="P7" s="615"/>
      <c r="Q7" s="615"/>
      <c r="R7" s="615"/>
      <c r="S7" s="615"/>
      <c r="T7" s="616"/>
      <c r="U7" s="20"/>
    </row>
    <row r="8" spans="1:21" ht="15.75" thickBot="1">
      <c r="D8" s="617" t="s">
        <v>58</v>
      </c>
      <c r="E8" s="613"/>
      <c r="F8" s="613"/>
      <c r="G8" s="613"/>
      <c r="H8" s="613"/>
      <c r="I8" s="613"/>
      <c r="J8" s="613"/>
      <c r="K8" s="618"/>
      <c r="L8" s="20"/>
      <c r="M8" s="619" t="s">
        <v>58</v>
      </c>
      <c r="N8" s="615"/>
      <c r="O8" s="615"/>
      <c r="P8" s="615"/>
      <c r="Q8" s="615"/>
      <c r="R8" s="615"/>
      <c r="S8" s="615"/>
      <c r="T8" s="616"/>
      <c r="U8" s="20"/>
    </row>
    <row r="9" spans="1:21" ht="15" thickBot="1">
      <c r="D9" s="620" t="s">
        <v>55</v>
      </c>
      <c r="E9" s="621"/>
      <c r="F9" s="621"/>
      <c r="G9" s="621"/>
      <c r="H9" s="621"/>
      <c r="I9" s="621"/>
      <c r="J9" s="621"/>
      <c r="K9" s="622"/>
      <c r="L9" s="20"/>
      <c r="M9" s="620" t="s">
        <v>56</v>
      </c>
      <c r="N9" s="621"/>
      <c r="O9" s="621"/>
      <c r="P9" s="621"/>
      <c r="Q9" s="621"/>
      <c r="R9" s="621"/>
      <c r="S9" s="621"/>
      <c r="T9" s="622"/>
    </row>
    <row r="10" spans="1:21" ht="15" thickBot="1">
      <c r="D10" s="623" t="s">
        <v>264</v>
      </c>
      <c r="E10" s="624"/>
      <c r="F10" s="625"/>
      <c r="G10" s="626"/>
      <c r="H10" s="623"/>
      <c r="I10" s="624" t="s">
        <v>265</v>
      </c>
      <c r="J10" s="627"/>
      <c r="K10" s="626"/>
      <c r="L10" s="20"/>
      <c r="M10" s="623" t="s">
        <v>264</v>
      </c>
      <c r="N10" s="624"/>
      <c r="O10" s="625"/>
      <c r="P10" s="626"/>
      <c r="Q10" s="623"/>
      <c r="R10" s="624" t="s">
        <v>265</v>
      </c>
      <c r="S10" s="628"/>
      <c r="T10" s="626"/>
    </row>
    <row r="11" spans="1:21" ht="43.5" thickBot="1">
      <c r="D11" s="629" t="s">
        <v>36</v>
      </c>
      <c r="E11" s="630" t="s">
        <v>37</v>
      </c>
      <c r="F11" s="631" t="s">
        <v>59</v>
      </c>
      <c r="G11" s="632" t="s">
        <v>38</v>
      </c>
      <c r="H11" s="633" t="s">
        <v>36</v>
      </c>
      <c r="I11" s="634" t="s">
        <v>37</v>
      </c>
      <c r="J11" s="635" t="s">
        <v>59</v>
      </c>
      <c r="K11" s="634" t="s">
        <v>38</v>
      </c>
      <c r="L11" s="20"/>
      <c r="M11" s="636" t="s">
        <v>36</v>
      </c>
      <c r="N11" s="634" t="s">
        <v>37</v>
      </c>
      <c r="O11" s="635" t="s">
        <v>59</v>
      </c>
      <c r="P11" s="634" t="s">
        <v>38</v>
      </c>
      <c r="Q11" s="633" t="s">
        <v>36</v>
      </c>
      <c r="R11" s="634" t="s">
        <v>37</v>
      </c>
      <c r="S11" s="635" t="s">
        <v>59</v>
      </c>
      <c r="T11" s="634" t="s">
        <v>38</v>
      </c>
    </row>
    <row r="12" spans="1:21" ht="15.75" thickBot="1">
      <c r="D12" s="637" t="s">
        <v>39</v>
      </c>
      <c r="E12" s="638">
        <v>1218839.5830000001</v>
      </c>
      <c r="F12" s="639">
        <v>5592837.4519999996</v>
      </c>
      <c r="G12" s="640">
        <v>493112.88400000002</v>
      </c>
      <c r="H12" s="641" t="s">
        <v>39</v>
      </c>
      <c r="I12" s="642">
        <v>1336557.139</v>
      </c>
      <c r="J12" s="639">
        <v>6291122.3130000001</v>
      </c>
      <c r="K12" s="643">
        <v>516313.86200000002</v>
      </c>
      <c r="L12" s="20"/>
      <c r="M12" s="644" t="s">
        <v>39</v>
      </c>
      <c r="N12" s="645">
        <v>38570.103000000003</v>
      </c>
      <c r="O12" s="646">
        <v>177054.052</v>
      </c>
      <c r="P12" s="647">
        <v>23279.519</v>
      </c>
      <c r="Q12" s="648" t="s">
        <v>39</v>
      </c>
      <c r="R12" s="649">
        <v>43968.493000000002</v>
      </c>
      <c r="S12" s="646">
        <v>207089.122</v>
      </c>
      <c r="T12" s="650">
        <v>24861.42</v>
      </c>
    </row>
    <row r="13" spans="1:21" ht="14.25">
      <c r="D13" s="651" t="s">
        <v>40</v>
      </c>
      <c r="E13" s="652">
        <v>268126.95299999998</v>
      </c>
      <c r="F13" s="653">
        <v>1229914.9169999999</v>
      </c>
      <c r="G13" s="652">
        <v>89634.763999999996</v>
      </c>
      <c r="H13" s="654" t="s">
        <v>40</v>
      </c>
      <c r="I13" s="652">
        <v>282141.45799999998</v>
      </c>
      <c r="J13" s="653">
        <v>1328132.172</v>
      </c>
      <c r="K13" s="655">
        <v>91819.801000000007</v>
      </c>
      <c r="L13" s="20"/>
      <c r="M13" s="651" t="s">
        <v>40</v>
      </c>
      <c r="N13" s="652">
        <v>12515.402</v>
      </c>
      <c r="O13" s="653">
        <v>57288.141000000003</v>
      </c>
      <c r="P13" s="652">
        <v>9983.3269999999993</v>
      </c>
      <c r="Q13" s="656" t="s">
        <v>53</v>
      </c>
      <c r="R13" s="652">
        <v>21549.822</v>
      </c>
      <c r="S13" s="653">
        <v>101551.72900000001</v>
      </c>
      <c r="T13" s="655">
        <v>12095.574000000001</v>
      </c>
    </row>
    <row r="14" spans="1:21" ht="14.25">
      <c r="D14" s="657" t="s">
        <v>41</v>
      </c>
      <c r="E14" s="658">
        <v>176679.652</v>
      </c>
      <c r="F14" s="659">
        <v>810848.59100000001</v>
      </c>
      <c r="G14" s="658">
        <v>51214.430999999997</v>
      </c>
      <c r="H14" s="660" t="s">
        <v>41</v>
      </c>
      <c r="I14" s="658">
        <v>190153.70300000001</v>
      </c>
      <c r="J14" s="659">
        <v>894960.72600000002</v>
      </c>
      <c r="K14" s="661">
        <v>52935.758999999998</v>
      </c>
      <c r="L14" s="20"/>
      <c r="M14" s="657" t="s">
        <v>53</v>
      </c>
      <c r="N14" s="658">
        <v>10566.467000000001</v>
      </c>
      <c r="O14" s="659">
        <v>48787.427000000003</v>
      </c>
      <c r="P14" s="658">
        <v>4712.4480000000003</v>
      </c>
      <c r="Q14" s="662" t="s">
        <v>40</v>
      </c>
      <c r="R14" s="658">
        <v>7076.4369999999999</v>
      </c>
      <c r="S14" s="659">
        <v>33311.9</v>
      </c>
      <c r="T14" s="661">
        <v>6499.0540000000001</v>
      </c>
    </row>
    <row r="15" spans="1:21" ht="14.25">
      <c r="D15" s="657" t="s">
        <v>43</v>
      </c>
      <c r="E15" s="658">
        <v>144662.60699999999</v>
      </c>
      <c r="F15" s="659">
        <v>664114.43299999996</v>
      </c>
      <c r="G15" s="658">
        <v>47227.847999999998</v>
      </c>
      <c r="H15" s="660" t="s">
        <v>43</v>
      </c>
      <c r="I15" s="658">
        <v>165948.99400000001</v>
      </c>
      <c r="J15" s="659">
        <v>780992.679</v>
      </c>
      <c r="K15" s="661">
        <v>52534.455999999998</v>
      </c>
      <c r="L15" s="20"/>
      <c r="M15" s="657" t="s">
        <v>50</v>
      </c>
      <c r="N15" s="658">
        <v>2760.4050000000002</v>
      </c>
      <c r="O15" s="659">
        <v>12680.329</v>
      </c>
      <c r="P15" s="658">
        <v>2073.3130000000001</v>
      </c>
      <c r="Q15" s="662" t="s">
        <v>70</v>
      </c>
      <c r="R15" s="658">
        <v>4255.1779999999999</v>
      </c>
      <c r="S15" s="659">
        <v>20016.399000000001</v>
      </c>
      <c r="T15" s="661">
        <v>1695.683</v>
      </c>
    </row>
    <row r="16" spans="1:21" ht="14.25">
      <c r="D16" s="657" t="s">
        <v>70</v>
      </c>
      <c r="E16" s="658">
        <v>133275.557</v>
      </c>
      <c r="F16" s="659">
        <v>611108.58200000005</v>
      </c>
      <c r="G16" s="658">
        <v>48932.911</v>
      </c>
      <c r="H16" s="660" t="s">
        <v>70</v>
      </c>
      <c r="I16" s="658">
        <v>145107.83300000001</v>
      </c>
      <c r="J16" s="659">
        <v>683098.46900000004</v>
      </c>
      <c r="K16" s="661">
        <v>61871.701000000001</v>
      </c>
      <c r="L16" s="20"/>
      <c r="M16" s="657" t="s">
        <v>187</v>
      </c>
      <c r="N16" s="658">
        <v>2077.4839999999999</v>
      </c>
      <c r="O16" s="659">
        <v>9538.7019999999993</v>
      </c>
      <c r="P16" s="658">
        <v>656.78</v>
      </c>
      <c r="Q16" s="662" t="s">
        <v>51</v>
      </c>
      <c r="R16" s="658">
        <v>2895.6669999999999</v>
      </c>
      <c r="S16" s="659">
        <v>13635.066000000001</v>
      </c>
      <c r="T16" s="661">
        <v>1550.1030000000001</v>
      </c>
    </row>
    <row r="17" spans="4:20" ht="14.25">
      <c r="D17" s="657" t="s">
        <v>42</v>
      </c>
      <c r="E17" s="658">
        <v>58198.324999999997</v>
      </c>
      <c r="F17" s="659">
        <v>267115.28499999997</v>
      </c>
      <c r="G17" s="658">
        <v>20486.688999999998</v>
      </c>
      <c r="H17" s="660" t="s">
        <v>42</v>
      </c>
      <c r="I17" s="658">
        <v>70698.797000000006</v>
      </c>
      <c r="J17" s="659">
        <v>332721.65999999997</v>
      </c>
      <c r="K17" s="661">
        <v>25384.974999999999</v>
      </c>
      <c r="L17" s="20"/>
      <c r="M17" s="657" t="s">
        <v>43</v>
      </c>
      <c r="N17" s="658">
        <v>1974.857</v>
      </c>
      <c r="O17" s="659">
        <v>8991.4330000000009</v>
      </c>
      <c r="P17" s="658">
        <v>786.41300000000001</v>
      </c>
      <c r="Q17" s="662" t="s">
        <v>207</v>
      </c>
      <c r="R17" s="658">
        <v>1990.749</v>
      </c>
      <c r="S17" s="659">
        <v>9377.8359999999993</v>
      </c>
      <c r="T17" s="661">
        <v>430.952</v>
      </c>
    </row>
    <row r="18" spans="4:20" ht="14.25">
      <c r="D18" s="657" t="s">
        <v>49</v>
      </c>
      <c r="E18" s="658">
        <v>54710.500999999997</v>
      </c>
      <c r="F18" s="659">
        <v>251088.70199999999</v>
      </c>
      <c r="G18" s="658">
        <v>19309.124</v>
      </c>
      <c r="H18" s="660" t="s">
        <v>49</v>
      </c>
      <c r="I18" s="658">
        <v>67718.164999999994</v>
      </c>
      <c r="J18" s="659">
        <v>318853.217</v>
      </c>
      <c r="K18" s="661">
        <v>19971.066999999999</v>
      </c>
      <c r="L18" s="20"/>
      <c r="M18" s="657" t="s">
        <v>70</v>
      </c>
      <c r="N18" s="658">
        <v>1772.8409999999999</v>
      </c>
      <c r="O18" s="659">
        <v>8196.3259999999991</v>
      </c>
      <c r="P18" s="658">
        <v>873.92899999999997</v>
      </c>
      <c r="Q18" s="662" t="s">
        <v>45</v>
      </c>
      <c r="R18" s="658">
        <v>1586.1489999999999</v>
      </c>
      <c r="S18" s="659">
        <v>7478.82</v>
      </c>
      <c r="T18" s="661">
        <v>407.39499999999998</v>
      </c>
    </row>
    <row r="19" spans="4:20" ht="14.25">
      <c r="D19" s="657" t="s">
        <v>45</v>
      </c>
      <c r="E19" s="658">
        <v>40025.618999999999</v>
      </c>
      <c r="F19" s="659">
        <v>183860.51</v>
      </c>
      <c r="G19" s="658">
        <v>14936.888000000001</v>
      </c>
      <c r="H19" s="660" t="s">
        <v>46</v>
      </c>
      <c r="I19" s="658">
        <v>41545.43</v>
      </c>
      <c r="J19" s="659">
        <v>195622.96599999999</v>
      </c>
      <c r="K19" s="661">
        <v>13328.691000000001</v>
      </c>
      <c r="L19" s="20"/>
      <c r="M19" s="657" t="s">
        <v>51</v>
      </c>
      <c r="N19" s="658">
        <v>1466.5</v>
      </c>
      <c r="O19" s="659">
        <v>6695.2349999999997</v>
      </c>
      <c r="P19" s="658">
        <v>805.02800000000002</v>
      </c>
      <c r="Q19" s="662" t="s">
        <v>50</v>
      </c>
      <c r="R19" s="658">
        <v>1118.423</v>
      </c>
      <c r="S19" s="659">
        <v>5261.5619999999999</v>
      </c>
      <c r="T19" s="661">
        <v>836.63099999999997</v>
      </c>
    </row>
    <row r="20" spans="4:20" ht="14.25">
      <c r="D20" s="657" t="s">
        <v>46</v>
      </c>
      <c r="E20" s="658">
        <v>39835.245999999999</v>
      </c>
      <c r="F20" s="659">
        <v>182864.09</v>
      </c>
      <c r="G20" s="658">
        <v>17071.482</v>
      </c>
      <c r="H20" s="660" t="s">
        <v>45</v>
      </c>
      <c r="I20" s="658">
        <v>35991.146000000001</v>
      </c>
      <c r="J20" s="659">
        <v>169540.76</v>
      </c>
      <c r="K20" s="661">
        <v>13966.708000000001</v>
      </c>
      <c r="L20" s="20"/>
      <c r="M20" s="657" t="s">
        <v>47</v>
      </c>
      <c r="N20" s="658">
        <v>903.39300000000003</v>
      </c>
      <c r="O20" s="659">
        <v>4160.6369999999997</v>
      </c>
      <c r="P20" s="658">
        <v>1033.421</v>
      </c>
      <c r="Q20" s="662" t="s">
        <v>43</v>
      </c>
      <c r="R20" s="658">
        <v>1084.085</v>
      </c>
      <c r="S20" s="659">
        <v>5089.098</v>
      </c>
      <c r="T20" s="661">
        <v>255.29</v>
      </c>
    </row>
    <row r="21" spans="4:20" ht="14.25">
      <c r="D21" s="657" t="s">
        <v>52</v>
      </c>
      <c r="E21" s="658">
        <v>27441.199000000001</v>
      </c>
      <c r="F21" s="659">
        <v>126148.79</v>
      </c>
      <c r="G21" s="658">
        <v>7054.8630000000003</v>
      </c>
      <c r="H21" s="660" t="s">
        <v>50</v>
      </c>
      <c r="I21" s="658">
        <v>30182.041000000001</v>
      </c>
      <c r="J21" s="659">
        <v>141864.33100000001</v>
      </c>
      <c r="K21" s="661">
        <v>11789.235000000001</v>
      </c>
      <c r="L21" s="20"/>
      <c r="M21" s="657" t="s">
        <v>45</v>
      </c>
      <c r="N21" s="658">
        <v>861.577</v>
      </c>
      <c r="O21" s="659">
        <v>3923.4549999999999</v>
      </c>
      <c r="P21" s="658">
        <v>243.23599999999999</v>
      </c>
      <c r="Q21" s="662" t="s">
        <v>187</v>
      </c>
      <c r="R21" s="658">
        <v>535.55799999999999</v>
      </c>
      <c r="S21" s="659">
        <v>2512.6619999999998</v>
      </c>
      <c r="T21" s="661">
        <v>120.542</v>
      </c>
    </row>
    <row r="22" spans="4:20" ht="14.25">
      <c r="D22" s="657" t="s">
        <v>50</v>
      </c>
      <c r="E22" s="658">
        <v>27436.954000000002</v>
      </c>
      <c r="F22" s="659">
        <v>125833.90399999999</v>
      </c>
      <c r="G22" s="658">
        <v>10770.107</v>
      </c>
      <c r="H22" s="660" t="s">
        <v>52</v>
      </c>
      <c r="I22" s="658">
        <v>28273.330999999998</v>
      </c>
      <c r="J22" s="659">
        <v>133120.16899999999</v>
      </c>
      <c r="K22" s="661">
        <v>7195.5529999999999</v>
      </c>
      <c r="L22" s="20"/>
      <c r="M22" s="657" t="s">
        <v>207</v>
      </c>
      <c r="N22" s="658">
        <v>818.553</v>
      </c>
      <c r="O22" s="659">
        <v>3752.4490000000001</v>
      </c>
      <c r="P22" s="658">
        <v>265.68799999999999</v>
      </c>
      <c r="Q22" s="662" t="s">
        <v>49</v>
      </c>
      <c r="R22" s="658">
        <v>493.62599999999998</v>
      </c>
      <c r="S22" s="659">
        <v>2327.1469999999999</v>
      </c>
      <c r="T22" s="661">
        <v>233.22200000000001</v>
      </c>
    </row>
    <row r="23" spans="4:20" ht="14.25">
      <c r="D23" s="657" t="s">
        <v>48</v>
      </c>
      <c r="E23" s="658">
        <v>26761.713</v>
      </c>
      <c r="F23" s="659">
        <v>122793.985</v>
      </c>
      <c r="G23" s="658">
        <v>11497.802</v>
      </c>
      <c r="H23" s="660" t="s">
        <v>48</v>
      </c>
      <c r="I23" s="658">
        <v>26084.082999999999</v>
      </c>
      <c r="J23" s="659">
        <v>122801.272</v>
      </c>
      <c r="K23" s="661">
        <v>10890.911</v>
      </c>
      <c r="L23" s="20"/>
      <c r="M23" s="657" t="s">
        <v>46</v>
      </c>
      <c r="N23" s="658">
        <v>725.91600000000005</v>
      </c>
      <c r="O23" s="659">
        <v>3303.75</v>
      </c>
      <c r="P23" s="658">
        <v>684.19</v>
      </c>
      <c r="Q23" s="662" t="s">
        <v>47</v>
      </c>
      <c r="R23" s="658">
        <v>368.79300000000001</v>
      </c>
      <c r="S23" s="659">
        <v>1743.875</v>
      </c>
      <c r="T23" s="661">
        <v>165.40899999999999</v>
      </c>
    </row>
    <row r="24" spans="4:20" ht="14.25">
      <c r="D24" s="657" t="s">
        <v>63</v>
      </c>
      <c r="E24" s="658">
        <v>24512.546999999999</v>
      </c>
      <c r="F24" s="659">
        <v>112208.78599999999</v>
      </c>
      <c r="G24" s="658">
        <v>10385.901</v>
      </c>
      <c r="H24" s="660" t="s">
        <v>47</v>
      </c>
      <c r="I24" s="658">
        <v>21461.673999999999</v>
      </c>
      <c r="J24" s="659">
        <v>101054.88099999999</v>
      </c>
      <c r="K24" s="661">
        <v>6854.0619999999999</v>
      </c>
      <c r="L24" s="20"/>
      <c r="M24" s="657" t="s">
        <v>49</v>
      </c>
      <c r="N24" s="658">
        <v>620.03499999999997</v>
      </c>
      <c r="O24" s="659">
        <v>2838.3029999999999</v>
      </c>
      <c r="P24" s="658">
        <v>362.93</v>
      </c>
      <c r="Q24" s="662" t="s">
        <v>42</v>
      </c>
      <c r="R24" s="658">
        <v>204.81100000000001</v>
      </c>
      <c r="S24" s="659">
        <v>972.35</v>
      </c>
      <c r="T24" s="661">
        <v>62.493000000000002</v>
      </c>
    </row>
    <row r="25" spans="4:20" ht="14.25">
      <c r="D25" s="657" t="s">
        <v>51</v>
      </c>
      <c r="E25" s="658">
        <v>23976.155999999999</v>
      </c>
      <c r="F25" s="659">
        <v>109774.128</v>
      </c>
      <c r="G25" s="658">
        <v>9356.1029999999992</v>
      </c>
      <c r="H25" s="660" t="s">
        <v>63</v>
      </c>
      <c r="I25" s="658">
        <v>19687.706999999999</v>
      </c>
      <c r="J25" s="659">
        <v>92755.323000000004</v>
      </c>
      <c r="K25" s="661">
        <v>7910.7269999999999</v>
      </c>
      <c r="L25" s="20"/>
      <c r="M25" s="657" t="s">
        <v>42</v>
      </c>
      <c r="N25" s="658">
        <v>548.99400000000003</v>
      </c>
      <c r="O25" s="659">
        <v>2507.4050000000002</v>
      </c>
      <c r="P25" s="658">
        <v>213.107</v>
      </c>
      <c r="Q25" s="662" t="s">
        <v>266</v>
      </c>
      <c r="R25" s="658">
        <v>187.596</v>
      </c>
      <c r="S25" s="659">
        <v>880.37</v>
      </c>
      <c r="T25" s="661">
        <v>73.709000000000003</v>
      </c>
    </row>
    <row r="26" spans="4:20" ht="14.25">
      <c r="D26" s="657" t="s">
        <v>114</v>
      </c>
      <c r="E26" s="658">
        <v>20535.650000000001</v>
      </c>
      <c r="F26" s="659">
        <v>94372.236999999994</v>
      </c>
      <c r="G26" s="658">
        <v>20021.53</v>
      </c>
      <c r="H26" s="660" t="s">
        <v>143</v>
      </c>
      <c r="I26" s="658">
        <v>17820.041000000001</v>
      </c>
      <c r="J26" s="659">
        <v>83534.293999999994</v>
      </c>
      <c r="K26" s="661">
        <v>13144.645</v>
      </c>
      <c r="L26" s="20"/>
      <c r="M26" s="657" t="s">
        <v>41</v>
      </c>
      <c r="N26" s="658">
        <v>379.12799999999999</v>
      </c>
      <c r="O26" s="659">
        <v>1726.799</v>
      </c>
      <c r="P26" s="658">
        <v>257.81299999999999</v>
      </c>
      <c r="Q26" s="662" t="s">
        <v>46</v>
      </c>
      <c r="R26" s="658">
        <v>139.59</v>
      </c>
      <c r="S26" s="659">
        <v>659.76300000000003</v>
      </c>
      <c r="T26" s="661">
        <v>144.01400000000001</v>
      </c>
    </row>
    <row r="27" spans="4:20" ht="14.25">
      <c r="D27" s="657" t="s">
        <v>44</v>
      </c>
      <c r="E27" s="658">
        <v>15883.473</v>
      </c>
      <c r="F27" s="659">
        <v>72772.293999999994</v>
      </c>
      <c r="G27" s="658">
        <v>5105.4250000000002</v>
      </c>
      <c r="H27" s="660" t="s">
        <v>44</v>
      </c>
      <c r="I27" s="658">
        <v>17632.45</v>
      </c>
      <c r="J27" s="659">
        <v>82988.857000000004</v>
      </c>
      <c r="K27" s="661">
        <v>5420.6090000000004</v>
      </c>
      <c r="L27" s="20"/>
      <c r="M27" s="657" t="s">
        <v>48</v>
      </c>
      <c r="N27" s="658">
        <v>216.18100000000001</v>
      </c>
      <c r="O27" s="659">
        <v>999.70600000000002</v>
      </c>
      <c r="P27" s="658">
        <v>150.85400000000001</v>
      </c>
      <c r="Q27" s="662" t="s">
        <v>227</v>
      </c>
      <c r="R27" s="658">
        <v>124.89700000000001</v>
      </c>
      <c r="S27" s="659">
        <v>585.62099999999998</v>
      </c>
      <c r="T27" s="661">
        <v>31.933</v>
      </c>
    </row>
    <row r="28" spans="4:20" ht="15" thickBot="1">
      <c r="D28" s="663" t="s">
        <v>67</v>
      </c>
      <c r="E28" s="664">
        <v>13606.244000000001</v>
      </c>
      <c r="F28" s="665">
        <v>62420.398999999998</v>
      </c>
      <c r="G28" s="664">
        <v>6722.777</v>
      </c>
      <c r="H28" s="666" t="s">
        <v>51</v>
      </c>
      <c r="I28" s="664">
        <v>17134.735000000001</v>
      </c>
      <c r="J28" s="665">
        <v>80617.865000000005</v>
      </c>
      <c r="K28" s="667">
        <v>7225.9620000000004</v>
      </c>
      <c r="L28" s="20"/>
      <c r="M28" s="663" t="s">
        <v>227</v>
      </c>
      <c r="N28" s="664">
        <v>143.46600000000001</v>
      </c>
      <c r="O28" s="665">
        <v>655.74199999999996</v>
      </c>
      <c r="P28" s="664">
        <v>43.845999999999997</v>
      </c>
      <c r="Q28" s="245" t="s">
        <v>63</v>
      </c>
      <c r="R28" s="664">
        <v>115.533</v>
      </c>
      <c r="S28" s="665">
        <v>547.69299999999998</v>
      </c>
      <c r="T28" s="667">
        <v>136.66300000000001</v>
      </c>
    </row>
    <row r="29" spans="4:20" ht="15">
      <c r="D29" s="668" t="s">
        <v>65</v>
      </c>
      <c r="E29" s="669"/>
      <c r="F29" s="669"/>
      <c r="G29" s="669"/>
      <c r="H29" s="669"/>
      <c r="I29" s="669"/>
      <c r="J29" s="669"/>
      <c r="K29" s="669"/>
      <c r="L29" s="20"/>
      <c r="M29" s="670" t="s">
        <v>65</v>
      </c>
      <c r="N29" s="20"/>
      <c r="O29" s="20"/>
      <c r="P29" s="20"/>
      <c r="Q29" s="615"/>
      <c r="R29" s="615"/>
      <c r="S29" s="615"/>
      <c r="T29" s="20"/>
    </row>
    <row r="30" spans="4:20" ht="15">
      <c r="D30" s="669"/>
      <c r="E30" s="669"/>
      <c r="F30" s="671"/>
      <c r="G30" s="671"/>
      <c r="H30" s="671"/>
      <c r="I30" s="669"/>
      <c r="J30" s="669"/>
      <c r="K30" s="669"/>
      <c r="L30" s="20"/>
      <c r="M30" s="670"/>
      <c r="N30" s="20"/>
      <c r="O30" s="20"/>
      <c r="P30" s="20"/>
      <c r="Q30" s="615"/>
      <c r="R30" s="615"/>
      <c r="S30" s="615"/>
      <c r="T30" s="20"/>
    </row>
    <row r="31" spans="4:20" ht="15">
      <c r="D31" s="20"/>
      <c r="E31" s="20"/>
      <c r="F31" s="20"/>
      <c r="G31" s="20"/>
      <c r="H31" s="20"/>
      <c r="I31" s="20"/>
      <c r="J31" s="20"/>
      <c r="K31" s="20"/>
      <c r="L31" s="20"/>
      <c r="M31" s="670"/>
      <c r="N31" s="20"/>
      <c r="O31" s="20"/>
      <c r="P31" s="20"/>
      <c r="Q31" s="615"/>
      <c r="R31" s="615"/>
      <c r="S31" s="615"/>
      <c r="T31" s="20"/>
    </row>
    <row r="32" spans="4:20" ht="15.75">
      <c r="D32" s="137" t="s">
        <v>60</v>
      </c>
      <c r="E32" s="137"/>
      <c r="F32" s="137"/>
      <c r="G32" s="137"/>
      <c r="H32" s="137"/>
      <c r="I32" s="137"/>
      <c r="J32" s="672"/>
      <c r="K32" s="138"/>
      <c r="L32" s="60"/>
      <c r="M32" s="137" t="s">
        <v>60</v>
      </c>
      <c r="N32" s="137"/>
      <c r="O32" s="615"/>
      <c r="P32" s="615"/>
      <c r="Q32" s="615"/>
      <c r="R32" s="615"/>
      <c r="S32" s="615"/>
      <c r="T32" s="20"/>
    </row>
    <row r="33" spans="4:20" ht="16.5" thickBot="1">
      <c r="D33" s="139" t="s">
        <v>58</v>
      </c>
      <c r="E33" s="138"/>
      <c r="F33" s="138"/>
      <c r="G33" s="138"/>
      <c r="H33" s="138"/>
      <c r="I33" s="138"/>
      <c r="J33" s="138"/>
      <c r="K33" s="138"/>
      <c r="L33" s="60"/>
      <c r="M33" s="139" t="s">
        <v>58</v>
      </c>
      <c r="N33" s="138"/>
      <c r="O33" s="616"/>
      <c r="P33" s="616"/>
      <c r="Q33" s="616"/>
      <c r="R33" s="616"/>
      <c r="S33" s="616"/>
      <c r="T33" s="20"/>
    </row>
    <row r="34" spans="4:20" ht="15" thickBot="1">
      <c r="D34" s="620" t="s">
        <v>55</v>
      </c>
      <c r="E34" s="620"/>
      <c r="F34" s="621"/>
      <c r="G34" s="621"/>
      <c r="H34" s="621"/>
      <c r="I34" s="621"/>
      <c r="J34" s="621"/>
      <c r="K34" s="622"/>
      <c r="L34" s="20"/>
      <c r="M34" s="620" t="s">
        <v>56</v>
      </c>
      <c r="N34" s="621"/>
      <c r="O34" s="621"/>
      <c r="P34" s="621"/>
      <c r="Q34" s="621"/>
      <c r="R34" s="621"/>
      <c r="S34" s="621"/>
      <c r="T34" s="622"/>
    </row>
    <row r="35" spans="4:20" ht="15" thickBot="1">
      <c r="D35" s="623" t="s">
        <v>264</v>
      </c>
      <c r="E35" s="624"/>
      <c r="F35" s="625"/>
      <c r="G35" s="626"/>
      <c r="H35" s="623"/>
      <c r="I35" s="624" t="s">
        <v>265</v>
      </c>
      <c r="J35" s="627"/>
      <c r="K35" s="626"/>
      <c r="L35" s="20"/>
      <c r="M35" s="623" t="s">
        <v>264</v>
      </c>
      <c r="N35" s="624"/>
      <c r="O35" s="625"/>
      <c r="P35" s="626"/>
      <c r="Q35" s="623"/>
      <c r="R35" s="624" t="s">
        <v>265</v>
      </c>
      <c r="S35" s="627"/>
      <c r="T35" s="626"/>
    </row>
    <row r="36" spans="4:20" ht="43.5" thickBot="1">
      <c r="D36" s="629" t="s">
        <v>36</v>
      </c>
      <c r="E36" s="673" t="s">
        <v>37</v>
      </c>
      <c r="F36" s="674" t="s">
        <v>59</v>
      </c>
      <c r="G36" s="675" t="s">
        <v>38</v>
      </c>
      <c r="H36" s="629" t="s">
        <v>36</v>
      </c>
      <c r="I36" s="673" t="s">
        <v>37</v>
      </c>
      <c r="J36" s="674" t="s">
        <v>59</v>
      </c>
      <c r="K36" s="676" t="s">
        <v>38</v>
      </c>
      <c r="L36" s="20"/>
      <c r="M36" s="677" t="s">
        <v>36</v>
      </c>
      <c r="N36" s="678" t="s">
        <v>37</v>
      </c>
      <c r="O36" s="674" t="s">
        <v>59</v>
      </c>
      <c r="P36" s="676" t="s">
        <v>38</v>
      </c>
      <c r="Q36" s="677" t="s">
        <v>36</v>
      </c>
      <c r="R36" s="678" t="s">
        <v>37</v>
      </c>
      <c r="S36" s="674" t="s">
        <v>59</v>
      </c>
      <c r="T36" s="676" t="s">
        <v>38</v>
      </c>
    </row>
    <row r="37" spans="4:20" ht="15.75" thickBot="1">
      <c r="D37" s="637" t="s">
        <v>39</v>
      </c>
      <c r="E37" s="638">
        <v>25972.404999999999</v>
      </c>
      <c r="F37" s="639">
        <v>119136.107</v>
      </c>
      <c r="G37" s="640">
        <v>12832.775</v>
      </c>
      <c r="H37" s="637" t="s">
        <v>39</v>
      </c>
      <c r="I37" s="638">
        <v>21514.495999999999</v>
      </c>
      <c r="J37" s="639">
        <v>101302.289</v>
      </c>
      <c r="K37" s="643">
        <v>7628.7640000000001</v>
      </c>
      <c r="L37" s="20"/>
      <c r="M37" s="637" t="s">
        <v>39</v>
      </c>
      <c r="N37" s="679">
        <v>65466.394</v>
      </c>
      <c r="O37" s="639">
        <v>300312.95899999997</v>
      </c>
      <c r="P37" s="679">
        <v>46605.357000000004</v>
      </c>
      <c r="Q37" s="680" t="s">
        <v>39</v>
      </c>
      <c r="R37" s="679">
        <v>81295.678</v>
      </c>
      <c r="S37" s="639">
        <v>382632.71600000001</v>
      </c>
      <c r="T37" s="650">
        <v>52386.972999999998</v>
      </c>
    </row>
    <row r="38" spans="4:20" ht="14.25">
      <c r="D38" s="681" t="s">
        <v>40</v>
      </c>
      <c r="E38" s="682">
        <v>18363.351999999999</v>
      </c>
      <c r="F38" s="683">
        <v>84037.157000000007</v>
      </c>
      <c r="G38" s="682">
        <v>11227.553</v>
      </c>
      <c r="H38" s="684" t="s">
        <v>40</v>
      </c>
      <c r="I38" s="682">
        <v>12925.705</v>
      </c>
      <c r="J38" s="683">
        <v>60889.387000000002</v>
      </c>
      <c r="K38" s="685">
        <v>6658.5410000000002</v>
      </c>
      <c r="L38" s="20"/>
      <c r="M38" s="651" t="s">
        <v>70</v>
      </c>
      <c r="N38" s="652">
        <v>13631.304</v>
      </c>
      <c r="O38" s="653">
        <v>62580.826000000001</v>
      </c>
      <c r="P38" s="652">
        <v>9272.4629999999997</v>
      </c>
      <c r="Q38" s="652" t="s">
        <v>48</v>
      </c>
      <c r="R38" s="652">
        <v>11926.208000000001</v>
      </c>
      <c r="S38" s="653">
        <v>56087.881000000001</v>
      </c>
      <c r="T38" s="655">
        <v>10053.468000000001</v>
      </c>
    </row>
    <row r="39" spans="4:20" ht="14.25">
      <c r="D39" s="657" t="s">
        <v>48</v>
      </c>
      <c r="E39" s="658">
        <v>3298.5349999999999</v>
      </c>
      <c r="F39" s="659">
        <v>15263.752</v>
      </c>
      <c r="G39" s="658">
        <v>712.399</v>
      </c>
      <c r="H39" s="662" t="s">
        <v>53</v>
      </c>
      <c r="I39" s="658">
        <v>4239.8639999999996</v>
      </c>
      <c r="J39" s="659">
        <v>19957.203000000001</v>
      </c>
      <c r="K39" s="661">
        <v>359.30500000000001</v>
      </c>
      <c r="L39" s="20"/>
      <c r="M39" s="657" t="s">
        <v>40</v>
      </c>
      <c r="N39" s="658">
        <v>9982.0280000000002</v>
      </c>
      <c r="O39" s="659">
        <v>45689.811999999998</v>
      </c>
      <c r="P39" s="658">
        <v>5746.6719999999996</v>
      </c>
      <c r="Q39" s="658" t="s">
        <v>40</v>
      </c>
      <c r="R39" s="658">
        <v>10557.201999999999</v>
      </c>
      <c r="S39" s="659">
        <v>49633.499000000003</v>
      </c>
      <c r="T39" s="661">
        <v>4743.8530000000001</v>
      </c>
    </row>
    <row r="40" spans="4:20" ht="14.25">
      <c r="D40" s="657" t="s">
        <v>53</v>
      </c>
      <c r="E40" s="658">
        <v>2282.0479999999998</v>
      </c>
      <c r="F40" s="659">
        <v>10478.688</v>
      </c>
      <c r="G40" s="658">
        <v>262.64600000000002</v>
      </c>
      <c r="H40" s="662" t="s">
        <v>48</v>
      </c>
      <c r="I40" s="658">
        <v>2234.306</v>
      </c>
      <c r="J40" s="659">
        <v>10500.572</v>
      </c>
      <c r="K40" s="661">
        <v>275.76600000000002</v>
      </c>
      <c r="L40" s="20"/>
      <c r="M40" s="657" t="s">
        <v>50</v>
      </c>
      <c r="N40" s="658">
        <v>8705.5709999999999</v>
      </c>
      <c r="O40" s="659">
        <v>39744.535000000003</v>
      </c>
      <c r="P40" s="658">
        <v>7152.9139999999998</v>
      </c>
      <c r="Q40" s="658" t="s">
        <v>42</v>
      </c>
      <c r="R40" s="658">
        <v>10017.191999999999</v>
      </c>
      <c r="S40" s="659">
        <v>47146.483999999997</v>
      </c>
      <c r="T40" s="661">
        <v>8043.7870000000003</v>
      </c>
    </row>
    <row r="41" spans="4:20" ht="14.25">
      <c r="D41" s="657" t="s">
        <v>50</v>
      </c>
      <c r="E41" s="658">
        <v>841.74800000000005</v>
      </c>
      <c r="F41" s="659">
        <v>3886.1329999999998</v>
      </c>
      <c r="G41" s="658">
        <v>36.262</v>
      </c>
      <c r="H41" s="662" t="s">
        <v>208</v>
      </c>
      <c r="I41" s="658">
        <v>851.79300000000001</v>
      </c>
      <c r="J41" s="659">
        <v>4006.288</v>
      </c>
      <c r="K41" s="661">
        <v>66.540000000000006</v>
      </c>
      <c r="L41" s="20"/>
      <c r="M41" s="657" t="s">
        <v>42</v>
      </c>
      <c r="N41" s="658">
        <v>6996.1980000000003</v>
      </c>
      <c r="O41" s="659">
        <v>32165.723000000002</v>
      </c>
      <c r="P41" s="658">
        <v>7428.9830000000002</v>
      </c>
      <c r="Q41" s="658" t="s">
        <v>50</v>
      </c>
      <c r="R41" s="658">
        <v>9864.098</v>
      </c>
      <c r="S41" s="659">
        <v>46471.73</v>
      </c>
      <c r="T41" s="661">
        <v>6335.442</v>
      </c>
    </row>
    <row r="42" spans="4:20" ht="14.25">
      <c r="D42" s="657" t="s">
        <v>208</v>
      </c>
      <c r="E42" s="658">
        <v>566.20100000000002</v>
      </c>
      <c r="F42" s="659">
        <v>2590.9229999999998</v>
      </c>
      <c r="G42" s="658">
        <v>53.44</v>
      </c>
      <c r="H42" s="662" t="s">
        <v>50</v>
      </c>
      <c r="I42" s="658">
        <v>603.29600000000005</v>
      </c>
      <c r="J42" s="659">
        <v>2840.2849999999999</v>
      </c>
      <c r="K42" s="661">
        <v>14.592000000000001</v>
      </c>
      <c r="L42" s="20"/>
      <c r="M42" s="657" t="s">
        <v>45</v>
      </c>
      <c r="N42" s="658">
        <v>6728.9889999999996</v>
      </c>
      <c r="O42" s="659">
        <v>30845.03</v>
      </c>
      <c r="P42" s="658">
        <v>8139.1040000000003</v>
      </c>
      <c r="Q42" s="658" t="s">
        <v>70</v>
      </c>
      <c r="R42" s="658">
        <v>9730.9259999999995</v>
      </c>
      <c r="S42" s="659">
        <v>45851.89</v>
      </c>
      <c r="T42" s="661">
        <v>5668.8649999999998</v>
      </c>
    </row>
    <row r="43" spans="4:20" ht="14.25">
      <c r="D43" s="657" t="s">
        <v>70</v>
      </c>
      <c r="E43" s="658">
        <v>465.74400000000003</v>
      </c>
      <c r="F43" s="659">
        <v>2167.2379999999998</v>
      </c>
      <c r="G43" s="658">
        <v>533.41200000000003</v>
      </c>
      <c r="H43" s="662" t="s">
        <v>42</v>
      </c>
      <c r="I43" s="658">
        <v>194.48699999999999</v>
      </c>
      <c r="J43" s="659">
        <v>917.37400000000002</v>
      </c>
      <c r="K43" s="661">
        <v>7.8659999999999997</v>
      </c>
      <c r="L43" s="20"/>
      <c r="M43" s="657" t="s">
        <v>41</v>
      </c>
      <c r="N43" s="658">
        <v>4649.4139999999998</v>
      </c>
      <c r="O43" s="659">
        <v>21379.95</v>
      </c>
      <c r="P43" s="658">
        <v>11.6</v>
      </c>
      <c r="Q43" s="658" t="s">
        <v>44</v>
      </c>
      <c r="R43" s="658">
        <v>8237.2250000000004</v>
      </c>
      <c r="S43" s="659">
        <v>38819.366999999998</v>
      </c>
      <c r="T43" s="661">
        <v>3428.8220000000001</v>
      </c>
    </row>
    <row r="44" spans="4:20" ht="14.25">
      <c r="D44" s="657" t="s">
        <v>42</v>
      </c>
      <c r="E44" s="658">
        <v>102.461</v>
      </c>
      <c r="F44" s="659">
        <v>469.589</v>
      </c>
      <c r="G44" s="658">
        <v>3.8559999999999999</v>
      </c>
      <c r="H44" s="662" t="s">
        <v>70</v>
      </c>
      <c r="I44" s="658">
        <v>133.16900000000001</v>
      </c>
      <c r="J44" s="659">
        <v>623.202</v>
      </c>
      <c r="K44" s="661">
        <v>216.339</v>
      </c>
      <c r="L44" s="20"/>
      <c r="M44" s="657" t="s">
        <v>47</v>
      </c>
      <c r="N44" s="658">
        <v>4402.54</v>
      </c>
      <c r="O44" s="659">
        <v>20196.156999999999</v>
      </c>
      <c r="P44" s="658">
        <v>475.601</v>
      </c>
      <c r="Q44" s="658" t="s">
        <v>47</v>
      </c>
      <c r="R44" s="658">
        <v>5862.183</v>
      </c>
      <c r="S44" s="659">
        <v>27564.167000000001</v>
      </c>
      <c r="T44" s="661">
        <v>524.67200000000003</v>
      </c>
    </row>
    <row r="45" spans="4:20" ht="14.25">
      <c r="D45" s="657" t="s">
        <v>45</v>
      </c>
      <c r="E45" s="658">
        <v>32.357999999999997</v>
      </c>
      <c r="F45" s="659">
        <v>149.637</v>
      </c>
      <c r="G45" s="658">
        <v>2.2050000000000001</v>
      </c>
      <c r="H45" s="662" t="s">
        <v>63</v>
      </c>
      <c r="I45" s="658">
        <v>122.01300000000001</v>
      </c>
      <c r="J45" s="659">
        <v>575.09900000000005</v>
      </c>
      <c r="K45" s="661">
        <v>5.8280000000000003</v>
      </c>
      <c r="L45" s="20"/>
      <c r="M45" s="657" t="s">
        <v>48</v>
      </c>
      <c r="N45" s="658">
        <v>3431.319</v>
      </c>
      <c r="O45" s="659">
        <v>15739.641</v>
      </c>
      <c r="P45" s="658">
        <v>3978.4189999999999</v>
      </c>
      <c r="Q45" s="658" t="s">
        <v>45</v>
      </c>
      <c r="R45" s="658">
        <v>5441.1189999999997</v>
      </c>
      <c r="S45" s="659">
        <v>25595.168000000001</v>
      </c>
      <c r="T45" s="661">
        <v>6154.8969999999999</v>
      </c>
    </row>
    <row r="46" spans="4:20" ht="14.25">
      <c r="D46" s="657" t="s">
        <v>222</v>
      </c>
      <c r="E46" s="658">
        <v>19.344999999999999</v>
      </c>
      <c r="F46" s="659">
        <v>90.113</v>
      </c>
      <c r="G46" s="658">
        <v>0.97699999999999998</v>
      </c>
      <c r="H46" s="662" t="s">
        <v>247</v>
      </c>
      <c r="I46" s="658">
        <v>68.322000000000003</v>
      </c>
      <c r="J46" s="659">
        <v>325.16300000000001</v>
      </c>
      <c r="K46" s="661">
        <v>0.56999999999999995</v>
      </c>
      <c r="L46" s="20"/>
      <c r="M46" s="657" t="s">
        <v>43</v>
      </c>
      <c r="N46" s="658">
        <v>2373.1999999999998</v>
      </c>
      <c r="O46" s="659">
        <v>10916.108</v>
      </c>
      <c r="P46" s="658">
        <v>550.43700000000001</v>
      </c>
      <c r="Q46" s="658" t="s">
        <v>43</v>
      </c>
      <c r="R46" s="658">
        <v>3713.3409999999999</v>
      </c>
      <c r="S46" s="659">
        <v>17478.175999999999</v>
      </c>
      <c r="T46" s="661">
        <v>344.29399999999998</v>
      </c>
    </row>
    <row r="47" spans="4:20" ht="14.25">
      <c r="D47" s="657" t="s">
        <v>267</v>
      </c>
      <c r="E47" s="658">
        <v>0.57999999999999996</v>
      </c>
      <c r="F47" s="659">
        <v>2.7280000000000002</v>
      </c>
      <c r="G47" s="658">
        <v>0.02</v>
      </c>
      <c r="H47" s="662" t="s">
        <v>268</v>
      </c>
      <c r="I47" s="658">
        <v>45.811</v>
      </c>
      <c r="J47" s="659">
        <v>218.02799999999999</v>
      </c>
      <c r="K47" s="661">
        <v>1</v>
      </c>
      <c r="L47" s="20"/>
      <c r="M47" s="657" t="s">
        <v>44</v>
      </c>
      <c r="N47" s="658">
        <v>1341.616</v>
      </c>
      <c r="O47" s="659">
        <v>6256.2830000000004</v>
      </c>
      <c r="P47" s="658">
        <v>217.85499999999999</v>
      </c>
      <c r="Q47" s="658" t="s">
        <v>41</v>
      </c>
      <c r="R47" s="658">
        <v>1569.8589999999999</v>
      </c>
      <c r="S47" s="659">
        <v>7392.62</v>
      </c>
      <c r="T47" s="661">
        <v>2.7810000000000001</v>
      </c>
    </row>
    <row r="48" spans="4:20" ht="15">
      <c r="D48" s="693" t="s">
        <v>46</v>
      </c>
      <c r="E48" s="687">
        <v>3.3000000000000002E-2</v>
      </c>
      <c r="F48" s="688">
        <v>0.14899999999999999</v>
      </c>
      <c r="G48" s="687">
        <v>5.0000000000000001E-3</v>
      </c>
      <c r="H48" s="662" t="s">
        <v>47</v>
      </c>
      <c r="I48" s="658">
        <v>32.529000000000003</v>
      </c>
      <c r="J48" s="659">
        <v>152.52099999999999</v>
      </c>
      <c r="K48" s="661">
        <v>0.72</v>
      </c>
      <c r="L48" s="20"/>
      <c r="M48" s="657" t="s">
        <v>49</v>
      </c>
      <c r="N48" s="658">
        <v>1062.597</v>
      </c>
      <c r="O48" s="659">
        <v>4858.6189999999997</v>
      </c>
      <c r="P48" s="658">
        <v>211.845</v>
      </c>
      <c r="Q48" s="658" t="s">
        <v>49</v>
      </c>
      <c r="R48" s="658">
        <v>940.17100000000005</v>
      </c>
      <c r="S48" s="659">
        <v>4437.1880000000001</v>
      </c>
      <c r="T48" s="661">
        <v>166.1</v>
      </c>
    </row>
    <row r="49" spans="2:20" ht="15">
      <c r="D49" s="686"/>
      <c r="E49" s="687"/>
      <c r="F49" s="688"/>
      <c r="G49" s="687"/>
      <c r="H49" s="662" t="s">
        <v>222</v>
      </c>
      <c r="I49" s="658">
        <v>27.559000000000001</v>
      </c>
      <c r="J49" s="659">
        <v>129.554</v>
      </c>
      <c r="K49" s="661">
        <v>1.155</v>
      </c>
      <c r="L49" s="20"/>
      <c r="M49" s="657" t="s">
        <v>211</v>
      </c>
      <c r="N49" s="658">
        <v>745.76499999999999</v>
      </c>
      <c r="O49" s="659">
        <v>3402.4740000000002</v>
      </c>
      <c r="P49" s="658">
        <v>739.85400000000004</v>
      </c>
      <c r="Q49" s="658" t="s">
        <v>63</v>
      </c>
      <c r="R49" s="658">
        <v>654.79499999999996</v>
      </c>
      <c r="S49" s="659">
        <v>3072.4989999999998</v>
      </c>
      <c r="T49" s="661">
        <v>3188.5680000000002</v>
      </c>
    </row>
    <row r="50" spans="2:20" ht="15.75" thickBot="1">
      <c r="D50" s="689"/>
      <c r="E50" s="690"/>
      <c r="F50" s="691"/>
      <c r="G50" s="690"/>
      <c r="H50" s="245" t="s">
        <v>45</v>
      </c>
      <c r="I50" s="664">
        <v>15.914999999999999</v>
      </c>
      <c r="J50" s="665">
        <v>74.436000000000007</v>
      </c>
      <c r="K50" s="667">
        <v>19.526</v>
      </c>
      <c r="L50" s="20"/>
      <c r="M50" s="657" t="s">
        <v>66</v>
      </c>
      <c r="N50" s="658">
        <v>482.48</v>
      </c>
      <c r="O50" s="659">
        <v>2251.5740000000001</v>
      </c>
      <c r="P50" s="658">
        <v>1123.9480000000001</v>
      </c>
      <c r="Q50" s="658" t="s">
        <v>269</v>
      </c>
      <c r="R50" s="658">
        <v>597.70899999999995</v>
      </c>
      <c r="S50" s="659">
        <v>2812.7579999999998</v>
      </c>
      <c r="T50" s="661">
        <v>2.8239999999999998</v>
      </c>
    </row>
    <row r="51" spans="2:20" ht="15.75" thickBot="1">
      <c r="D51" s="668" t="s">
        <v>65</v>
      </c>
      <c r="E51" s="20"/>
      <c r="F51" s="20"/>
      <c r="G51" s="20"/>
      <c r="H51" s="20"/>
      <c r="I51" s="20"/>
      <c r="J51" s="20"/>
      <c r="K51" s="20"/>
      <c r="L51" s="20"/>
      <c r="M51" s="663" t="s">
        <v>46</v>
      </c>
      <c r="N51" s="664">
        <v>412.97199999999998</v>
      </c>
      <c r="O51" s="665">
        <v>1880.837</v>
      </c>
      <c r="P51" s="664">
        <v>323.38499999999999</v>
      </c>
      <c r="Q51" s="664" t="s">
        <v>51</v>
      </c>
      <c r="R51" s="664">
        <v>529.09799999999996</v>
      </c>
      <c r="S51" s="665">
        <v>2485.3870000000002</v>
      </c>
      <c r="T51" s="667">
        <v>513.14599999999996</v>
      </c>
    </row>
    <row r="52" spans="2:20" ht="15">
      <c r="D52" s="20"/>
      <c r="E52" s="20"/>
      <c r="F52" s="20"/>
      <c r="G52" s="20"/>
      <c r="H52" s="20"/>
      <c r="I52" s="20"/>
      <c r="J52" s="20"/>
      <c r="K52" s="20"/>
      <c r="L52" s="20"/>
      <c r="M52" s="668" t="s">
        <v>65</v>
      </c>
      <c r="N52" s="671"/>
      <c r="O52" s="692"/>
      <c r="P52" s="671"/>
      <c r="Q52" s="669"/>
      <c r="R52" s="20"/>
      <c r="S52" s="20"/>
      <c r="T52" s="20"/>
    </row>
    <row r="53" spans="2:20" ht="14.25">
      <c r="D53" s="20"/>
      <c r="E53" s="20"/>
      <c r="F53" s="20"/>
      <c r="G53" s="20"/>
      <c r="H53" s="20"/>
      <c r="I53" s="20"/>
      <c r="J53" s="20"/>
      <c r="K53" s="20"/>
      <c r="L53" s="20"/>
      <c r="M53" s="301"/>
      <c r="N53" s="671"/>
      <c r="O53" s="671"/>
      <c r="P53" s="671"/>
      <c r="Q53" s="671"/>
      <c r="R53" s="20"/>
      <c r="S53" s="20"/>
      <c r="T53" s="20"/>
    </row>
    <row r="54" spans="2:20" ht="15.75"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</row>
    <row r="55" spans="2:20" ht="15.75"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</row>
    <row r="56" spans="2:20" ht="14.25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</row>
    <row r="57" spans="2:20" ht="14.25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</row>
    <row r="58" spans="2:20" ht="14.25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</row>
    <row r="59" spans="2:20" ht="14.25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</row>
    <row r="60" spans="2:20" ht="14.25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</row>
    <row r="61" spans="2:20" ht="14.25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</row>
    <row r="62" spans="2:20" ht="14.25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</row>
    <row r="63" spans="2:20" ht="14.25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</row>
    <row r="64" spans="2:20" ht="14.25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</row>
    <row r="65" spans="3:20" ht="14.25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</row>
    <row r="66" spans="3:20" ht="14.25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</row>
    <row r="67" spans="3:20" ht="14.25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</row>
    <row r="68" spans="3:20" ht="14.25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</row>
    <row r="69" spans="3:20" ht="14.25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</row>
    <row r="70" spans="3:20" ht="14.25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</row>
    <row r="71" spans="3:20" ht="14.25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</row>
    <row r="72" spans="3:20" ht="14.25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</row>
    <row r="73" spans="3:20" ht="14.25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</row>
    <row r="74" spans="3:20" ht="14.25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</row>
    <row r="75" spans="3:20" ht="14.25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</row>
    <row r="76" spans="3:20" ht="14.25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</row>
    <row r="77" spans="3:20" ht="14.25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</row>
    <row r="78" spans="3:20" ht="14.25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</row>
    <row r="79" spans="3:20" ht="14.25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</row>
    <row r="80" spans="3:20" ht="14.25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</row>
    <row r="81" spans="3:21" ht="14.25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</row>
    <row r="82" spans="3:21" ht="14.25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</row>
    <row r="83" spans="3:21" ht="14.25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</row>
    <row r="84" spans="3:21" ht="14.25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</row>
    <row r="85" spans="3:21" ht="14.25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</row>
    <row r="86" spans="3:21" ht="14.25"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</row>
    <row r="87" spans="3:21" ht="14.25"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</row>
    <row r="88" spans="3:21" ht="14.25"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</row>
    <row r="89" spans="3:21" ht="14.25"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</row>
    <row r="90" spans="3:21" ht="14.25"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</row>
    <row r="91" spans="3:21" ht="14.25"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</row>
    <row r="92" spans="3:21" ht="14.25"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</row>
    <row r="93" spans="3:21" ht="14.25"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</row>
    <row r="94" spans="3:21" ht="14.25"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</row>
    <row r="95" spans="3:21" ht="14.25"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</row>
    <row r="96" spans="3:21" ht="14.25"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</row>
    <row r="97" spans="3:21" ht="14.25"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</row>
    <row r="98" spans="3:21" ht="14.25"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</row>
    <row r="99" spans="3:21" ht="14.25"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</row>
    <row r="100" spans="3:21" ht="14.25"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</row>
    <row r="101" spans="3:21" ht="14.25"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</row>
    <row r="102" spans="3:21" ht="14.25"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</row>
    <row r="103" spans="3:21" ht="14.25"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</row>
    <row r="104" spans="3:21" ht="14.25"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</row>
    <row r="105" spans="3:21" ht="14.25"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</row>
    <row r="106" spans="3:21" ht="14.25"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</row>
    <row r="107" spans="3:21" ht="14.25"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</row>
    <row r="108" spans="3:21" ht="14.25"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</row>
    <row r="109" spans="3:21" ht="14.25"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</row>
    <row r="110" spans="3:21" ht="14.25"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</row>
    <row r="111" spans="3:21" ht="14.25"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</row>
    <row r="112" spans="3:21" ht="14.25"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</row>
    <row r="113" spans="3:21" ht="14.25"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</row>
    <row r="114" spans="3:21" ht="14.25"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</row>
    <row r="115" spans="3:21" ht="14.25"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</row>
    <row r="116" spans="3:21" ht="14.25"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</row>
    <row r="117" spans="3:21" ht="14.25"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</row>
    <row r="118" spans="3:21" ht="14.25"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</row>
    <row r="119" spans="3:21" ht="14.25"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</row>
    <row r="120" spans="3:21" ht="14.25"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</row>
    <row r="121" spans="3:21" ht="14.25"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</row>
    <row r="122" spans="3:21" ht="14.25"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</row>
    <row r="123" spans="3:21" ht="14.25"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</row>
    <row r="124" spans="3:21" ht="14.25"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</row>
    <row r="125" spans="3:21" ht="14.25">
      <c r="C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</row>
    <row r="126" spans="3:21" ht="14.25">
      <c r="C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</row>
    <row r="127" spans="3:21" ht="14.25">
      <c r="C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</row>
    <row r="128" spans="3:21" ht="14.25">
      <c r="C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</row>
    <row r="129" spans="3:21" ht="14.25">
      <c r="C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</row>
    <row r="130" spans="3:21" ht="14.25">
      <c r="C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</row>
    <row r="131" spans="3:21" ht="14.25">
      <c r="L131" s="20"/>
      <c r="M131" s="20"/>
      <c r="N131" s="20"/>
      <c r="O131" s="20"/>
      <c r="P131" s="20"/>
      <c r="Q131" s="20"/>
      <c r="R131" s="20"/>
      <c r="S131" s="20"/>
      <c r="T131" s="20"/>
      <c r="U131" s="20"/>
    </row>
    <row r="132" spans="3:21" ht="14.25">
      <c r="T132" s="20"/>
      <c r="U132" s="20"/>
    </row>
    <row r="133" spans="3:21" ht="14.25">
      <c r="T133" s="20"/>
      <c r="U133" s="20"/>
    </row>
    <row r="134" spans="3:21" ht="14.25">
      <c r="U134" s="20"/>
    </row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2"/>
  <sheetViews>
    <sheetView showGridLines="0" topLeftCell="A20" workbookViewId="0">
      <selection activeCell="R34" sqref="R34:R49"/>
    </sheetView>
  </sheetViews>
  <sheetFormatPr defaultRowHeight="12.75"/>
  <cols>
    <col min="3" max="3" width="17.85546875" customWidth="1"/>
    <col min="4" max="4" width="11.140625" customWidth="1"/>
    <col min="5" max="5" width="11.85546875" customWidth="1"/>
    <col min="6" max="6" width="11.28515625" customWidth="1"/>
    <col min="7" max="7" width="19.85546875" customWidth="1"/>
    <col min="8" max="8" width="11" customWidth="1"/>
    <col min="9" max="9" width="11.140625" customWidth="1"/>
    <col min="10" max="10" width="11.28515625" customWidth="1"/>
    <col min="12" max="12" width="18" customWidth="1"/>
    <col min="13" max="15" width="9.28515625" bestFit="1" customWidth="1"/>
    <col min="16" max="16" width="18.5703125" customWidth="1"/>
    <col min="17" max="17" width="9.28515625" bestFit="1" customWidth="1"/>
    <col min="18" max="18" width="10.140625" bestFit="1" customWidth="1"/>
    <col min="19" max="19" width="9.28515625" bestFit="1" customWidth="1"/>
  </cols>
  <sheetData>
    <row r="2" spans="2:19" ht="15.75">
      <c r="B2" s="338" t="s">
        <v>237</v>
      </c>
      <c r="C2" s="339"/>
      <c r="D2" s="339"/>
      <c r="E2" s="339"/>
      <c r="F2" s="339"/>
      <c r="G2" s="339"/>
      <c r="H2" s="339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</row>
    <row r="3" spans="2:19" ht="15.75">
      <c r="B3" s="336" t="s">
        <v>61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</row>
    <row r="4" spans="2:19" ht="15.75"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6"/>
      <c r="R4" s="336"/>
      <c r="S4" s="336"/>
    </row>
    <row r="5" spans="2:19" ht="15.75">
      <c r="B5" s="336"/>
      <c r="C5" s="334" t="s">
        <v>57</v>
      </c>
      <c r="D5" s="334"/>
      <c r="E5" s="334"/>
      <c r="F5" s="334"/>
      <c r="G5" s="334"/>
      <c r="H5" s="334"/>
      <c r="I5" s="334"/>
      <c r="J5" s="340"/>
      <c r="K5" s="336"/>
      <c r="L5" s="334" t="s">
        <v>57</v>
      </c>
      <c r="M5" s="334"/>
      <c r="N5" s="334"/>
      <c r="O5" s="334"/>
      <c r="P5" s="334"/>
      <c r="Q5" s="334"/>
      <c r="R5" s="334"/>
      <c r="S5" s="335"/>
    </row>
    <row r="6" spans="2:19" ht="16.5" thickBot="1">
      <c r="B6" s="336"/>
      <c r="C6" s="337" t="s">
        <v>58</v>
      </c>
      <c r="D6" s="334"/>
      <c r="E6" s="334"/>
      <c r="F6" s="334"/>
      <c r="G6" s="334"/>
      <c r="H6" s="334"/>
      <c r="I6" s="334"/>
      <c r="J6" s="335"/>
      <c r="K6" s="336"/>
      <c r="L6" s="337" t="s">
        <v>58</v>
      </c>
      <c r="M6" s="334"/>
      <c r="N6" s="334"/>
      <c r="O6" s="334"/>
      <c r="P6" s="334"/>
      <c r="Q6" s="334"/>
      <c r="R6" s="334"/>
      <c r="S6" s="335"/>
    </row>
    <row r="7" spans="2:19" ht="16.5" thickBot="1">
      <c r="B7" s="336"/>
      <c r="C7" s="341" t="s">
        <v>55</v>
      </c>
      <c r="D7" s="342"/>
      <c r="E7" s="342"/>
      <c r="F7" s="342"/>
      <c r="G7" s="342"/>
      <c r="H7" s="342"/>
      <c r="I7" s="342"/>
      <c r="J7" s="343"/>
      <c r="K7" s="336"/>
      <c r="L7" s="341" t="s">
        <v>56</v>
      </c>
      <c r="M7" s="342"/>
      <c r="N7" s="342"/>
      <c r="O7" s="342"/>
      <c r="P7" s="342"/>
      <c r="Q7" s="342"/>
      <c r="R7" s="342"/>
      <c r="S7" s="343"/>
    </row>
    <row r="8" spans="2:19" ht="16.5" thickBot="1">
      <c r="B8" s="336"/>
      <c r="C8" s="344" t="s">
        <v>238</v>
      </c>
      <c r="D8" s="345"/>
      <c r="E8" s="346"/>
      <c r="F8" s="347"/>
      <c r="G8" s="344"/>
      <c r="H8" s="345" t="s">
        <v>239</v>
      </c>
      <c r="I8" s="348"/>
      <c r="J8" s="347"/>
      <c r="K8" s="336"/>
      <c r="L8" s="344" t="s">
        <v>240</v>
      </c>
      <c r="M8" s="345"/>
      <c r="N8" s="346"/>
      <c r="O8" s="347"/>
      <c r="P8" s="344"/>
      <c r="Q8" s="345" t="s">
        <v>239</v>
      </c>
      <c r="R8" s="348"/>
      <c r="S8" s="347"/>
    </row>
    <row r="9" spans="2:19" ht="48" thickBot="1">
      <c r="B9" s="336"/>
      <c r="C9" s="349" t="s">
        <v>36</v>
      </c>
      <c r="D9" s="350" t="s">
        <v>37</v>
      </c>
      <c r="E9" s="351" t="s">
        <v>59</v>
      </c>
      <c r="F9" s="352" t="s">
        <v>38</v>
      </c>
      <c r="G9" s="353" t="s">
        <v>36</v>
      </c>
      <c r="H9" s="354" t="s">
        <v>37</v>
      </c>
      <c r="I9" s="355" t="s">
        <v>59</v>
      </c>
      <c r="J9" s="354" t="s">
        <v>38</v>
      </c>
      <c r="K9" s="336"/>
      <c r="L9" s="356" t="s">
        <v>36</v>
      </c>
      <c r="M9" s="354" t="s">
        <v>37</v>
      </c>
      <c r="N9" s="355" t="s">
        <v>59</v>
      </c>
      <c r="O9" s="354" t="s">
        <v>38</v>
      </c>
      <c r="P9" s="353" t="s">
        <v>36</v>
      </c>
      <c r="Q9" s="354" t="s">
        <v>37</v>
      </c>
      <c r="R9" s="355" t="s">
        <v>59</v>
      </c>
      <c r="S9" s="354" t="s">
        <v>38</v>
      </c>
    </row>
    <row r="10" spans="2:19" ht="16.5" thickBot="1">
      <c r="B10" s="336"/>
      <c r="C10" s="357" t="s">
        <v>39</v>
      </c>
      <c r="D10" s="358">
        <v>2731952.6710000001</v>
      </c>
      <c r="E10" s="359">
        <v>12484091.987</v>
      </c>
      <c r="F10" s="360">
        <v>1481531.14</v>
      </c>
      <c r="G10" s="361" t="s">
        <v>39</v>
      </c>
      <c r="H10" s="360">
        <v>4282894.6670000004</v>
      </c>
      <c r="I10" s="359">
        <v>20042450.379999999</v>
      </c>
      <c r="J10" s="362">
        <v>1585937.399</v>
      </c>
      <c r="K10" s="336"/>
      <c r="L10" s="357" t="s">
        <v>39</v>
      </c>
      <c r="M10" s="363">
        <v>106484.663</v>
      </c>
      <c r="N10" s="359">
        <v>486451.723</v>
      </c>
      <c r="O10" s="364">
        <v>77632.076000000001</v>
      </c>
      <c r="P10" s="365" t="s">
        <v>39</v>
      </c>
      <c r="Q10" s="363">
        <v>115405.565</v>
      </c>
      <c r="R10" s="359">
        <v>539750.41899999999</v>
      </c>
      <c r="S10" s="362">
        <v>69170.282000000007</v>
      </c>
    </row>
    <row r="11" spans="2:19" ht="15.75">
      <c r="B11" s="336"/>
      <c r="C11" s="366" t="s">
        <v>40</v>
      </c>
      <c r="D11" s="367">
        <v>595597.83100000001</v>
      </c>
      <c r="E11" s="368">
        <v>2722703.068</v>
      </c>
      <c r="F11" s="369">
        <v>247329.111</v>
      </c>
      <c r="G11" s="370" t="s">
        <v>40</v>
      </c>
      <c r="H11" s="367">
        <v>995503.924</v>
      </c>
      <c r="I11" s="368">
        <v>4662915.9630000005</v>
      </c>
      <c r="J11" s="369">
        <v>286389.36099999998</v>
      </c>
      <c r="K11" s="336"/>
      <c r="L11" s="366" t="s">
        <v>40</v>
      </c>
      <c r="M11" s="371">
        <v>39468.603999999999</v>
      </c>
      <c r="N11" s="372">
        <v>179947.80600000001</v>
      </c>
      <c r="O11" s="371">
        <v>30751.01</v>
      </c>
      <c r="P11" s="373" t="s">
        <v>53</v>
      </c>
      <c r="Q11" s="371">
        <v>44574.571000000004</v>
      </c>
      <c r="R11" s="372">
        <v>209766.71100000001</v>
      </c>
      <c r="S11" s="374">
        <v>21285.187999999998</v>
      </c>
    </row>
    <row r="12" spans="2:19" ht="15.75">
      <c r="B12" s="336"/>
      <c r="C12" s="375" t="s">
        <v>41</v>
      </c>
      <c r="D12" s="376">
        <v>378880.098</v>
      </c>
      <c r="E12" s="377">
        <v>1733082.1440000001</v>
      </c>
      <c r="F12" s="378">
        <v>141131.76699999999</v>
      </c>
      <c r="G12" s="379" t="s">
        <v>41</v>
      </c>
      <c r="H12" s="376">
        <v>605872.11699999997</v>
      </c>
      <c r="I12" s="377">
        <v>2835398.9730000002</v>
      </c>
      <c r="J12" s="378">
        <v>159551.53099999999</v>
      </c>
      <c r="K12" s="336"/>
      <c r="L12" s="375" t="s">
        <v>53</v>
      </c>
      <c r="M12" s="376">
        <v>25594.238000000001</v>
      </c>
      <c r="N12" s="377">
        <v>117246.348</v>
      </c>
      <c r="O12" s="376">
        <v>13225.496999999999</v>
      </c>
      <c r="P12" s="379" t="s">
        <v>40</v>
      </c>
      <c r="Q12" s="376">
        <v>30142.677</v>
      </c>
      <c r="R12" s="377">
        <v>140255.29699999999</v>
      </c>
      <c r="S12" s="378">
        <v>25812.291000000001</v>
      </c>
    </row>
    <row r="13" spans="2:19" ht="15.75">
      <c r="B13" s="336"/>
      <c r="C13" s="375" t="s">
        <v>43</v>
      </c>
      <c r="D13" s="376">
        <v>294783.07799999998</v>
      </c>
      <c r="E13" s="377">
        <v>1346436.287</v>
      </c>
      <c r="F13" s="378">
        <v>122090.719</v>
      </c>
      <c r="G13" s="379" t="s">
        <v>43</v>
      </c>
      <c r="H13" s="376">
        <v>491735.353</v>
      </c>
      <c r="I13" s="377">
        <v>2299764.7510000002</v>
      </c>
      <c r="J13" s="378">
        <v>147181.51999999999</v>
      </c>
      <c r="K13" s="336"/>
      <c r="L13" s="375" t="s">
        <v>51</v>
      </c>
      <c r="M13" s="376">
        <v>6107.9040000000005</v>
      </c>
      <c r="N13" s="377">
        <v>27898.812999999998</v>
      </c>
      <c r="O13" s="376">
        <v>4740.2240000000002</v>
      </c>
      <c r="P13" s="379" t="s">
        <v>50</v>
      </c>
      <c r="Q13" s="376">
        <v>7385.6260000000002</v>
      </c>
      <c r="R13" s="377">
        <v>34540</v>
      </c>
      <c r="S13" s="378">
        <v>5605.3130000000001</v>
      </c>
    </row>
    <row r="14" spans="2:19" ht="15.75">
      <c r="B14" s="336"/>
      <c r="C14" s="375" t="s">
        <v>70</v>
      </c>
      <c r="D14" s="376">
        <v>271532.68800000002</v>
      </c>
      <c r="E14" s="377">
        <v>1239955.0260000001</v>
      </c>
      <c r="F14" s="378">
        <v>141476.236</v>
      </c>
      <c r="G14" s="379" t="s">
        <v>70</v>
      </c>
      <c r="H14" s="376">
        <v>431875.8</v>
      </c>
      <c r="I14" s="377">
        <v>2018385.5460000001</v>
      </c>
      <c r="J14" s="378">
        <v>157093.951</v>
      </c>
      <c r="K14" s="336"/>
      <c r="L14" s="375" t="s">
        <v>70</v>
      </c>
      <c r="M14" s="376">
        <v>5287.491</v>
      </c>
      <c r="N14" s="377">
        <v>24096.166000000001</v>
      </c>
      <c r="O14" s="376">
        <v>3932.18</v>
      </c>
      <c r="P14" s="379" t="s">
        <v>51</v>
      </c>
      <c r="Q14" s="376">
        <v>6918.2730000000001</v>
      </c>
      <c r="R14" s="377">
        <v>32397.49</v>
      </c>
      <c r="S14" s="378">
        <v>3220.4549999999999</v>
      </c>
    </row>
    <row r="15" spans="2:19" ht="15.75">
      <c r="B15" s="336"/>
      <c r="C15" s="375" t="s">
        <v>42</v>
      </c>
      <c r="D15" s="376">
        <v>149311.08300000001</v>
      </c>
      <c r="E15" s="377">
        <v>681995.29700000002</v>
      </c>
      <c r="F15" s="378">
        <v>70702.142999999996</v>
      </c>
      <c r="G15" s="379" t="s">
        <v>42</v>
      </c>
      <c r="H15" s="376">
        <v>210633.01199999999</v>
      </c>
      <c r="I15" s="377">
        <v>985226.90500000003</v>
      </c>
      <c r="J15" s="378">
        <v>70207.691000000006</v>
      </c>
      <c r="K15" s="336"/>
      <c r="L15" s="375" t="s">
        <v>50</v>
      </c>
      <c r="M15" s="376">
        <v>4553.259</v>
      </c>
      <c r="N15" s="377">
        <v>20847.317999999999</v>
      </c>
      <c r="O15" s="376">
        <v>5615.6220000000003</v>
      </c>
      <c r="P15" s="379" t="s">
        <v>43</v>
      </c>
      <c r="Q15" s="376">
        <v>4380.5450000000001</v>
      </c>
      <c r="R15" s="377">
        <v>20257.34</v>
      </c>
      <c r="S15" s="378">
        <v>1667.183</v>
      </c>
    </row>
    <row r="16" spans="2:19" ht="15.75">
      <c r="B16" s="336"/>
      <c r="C16" s="375" t="s">
        <v>49</v>
      </c>
      <c r="D16" s="376">
        <v>101849.30100000001</v>
      </c>
      <c r="E16" s="377">
        <v>465068.51199999999</v>
      </c>
      <c r="F16" s="378">
        <v>42920.981</v>
      </c>
      <c r="G16" s="379" t="s">
        <v>49</v>
      </c>
      <c r="H16" s="376">
        <v>196116.92199999999</v>
      </c>
      <c r="I16" s="377">
        <v>918179.57200000004</v>
      </c>
      <c r="J16" s="378">
        <v>56319.83</v>
      </c>
      <c r="K16" s="336"/>
      <c r="L16" s="375" t="s">
        <v>43</v>
      </c>
      <c r="M16" s="376">
        <v>4415.8280000000004</v>
      </c>
      <c r="N16" s="377">
        <v>20198.616999999998</v>
      </c>
      <c r="O16" s="376">
        <v>2504.4459999999999</v>
      </c>
      <c r="P16" s="379" t="s">
        <v>70</v>
      </c>
      <c r="Q16" s="376">
        <v>3997.067</v>
      </c>
      <c r="R16" s="377">
        <v>18711.221000000001</v>
      </c>
      <c r="S16" s="378">
        <v>2053.569</v>
      </c>
    </row>
    <row r="17" spans="2:19" ht="15.75">
      <c r="B17" s="336"/>
      <c r="C17" s="375" t="s">
        <v>45</v>
      </c>
      <c r="D17" s="376">
        <v>86562.501999999993</v>
      </c>
      <c r="E17" s="377">
        <v>395159.826</v>
      </c>
      <c r="F17" s="378">
        <v>45610.464999999997</v>
      </c>
      <c r="G17" s="379" t="s">
        <v>46</v>
      </c>
      <c r="H17" s="376">
        <v>128836.459</v>
      </c>
      <c r="I17" s="377">
        <v>602234.79200000002</v>
      </c>
      <c r="J17" s="378">
        <v>45538.707999999999</v>
      </c>
      <c r="K17" s="336"/>
      <c r="L17" s="375" t="s">
        <v>47</v>
      </c>
      <c r="M17" s="376">
        <v>4293.6589999999997</v>
      </c>
      <c r="N17" s="377">
        <v>19644.909</v>
      </c>
      <c r="O17" s="376">
        <v>5088.1289999999999</v>
      </c>
      <c r="P17" s="379" t="s">
        <v>187</v>
      </c>
      <c r="Q17" s="376">
        <v>3522.0279999999998</v>
      </c>
      <c r="R17" s="377">
        <v>16327.314</v>
      </c>
      <c r="S17" s="378">
        <v>1062.337</v>
      </c>
    </row>
    <row r="18" spans="2:19" ht="15.75">
      <c r="B18" s="336"/>
      <c r="C18" s="375" t="s">
        <v>46</v>
      </c>
      <c r="D18" s="376">
        <v>84121.966</v>
      </c>
      <c r="E18" s="377">
        <v>384251.15</v>
      </c>
      <c r="F18" s="378">
        <v>43361.499000000003</v>
      </c>
      <c r="G18" s="379" t="s">
        <v>45</v>
      </c>
      <c r="H18" s="376">
        <v>123345.689</v>
      </c>
      <c r="I18" s="377">
        <v>576329.38199999998</v>
      </c>
      <c r="J18" s="378">
        <v>46952.732000000004</v>
      </c>
      <c r="K18" s="336"/>
      <c r="L18" s="375" t="s">
        <v>49</v>
      </c>
      <c r="M18" s="376">
        <v>3483.8119999999999</v>
      </c>
      <c r="N18" s="377">
        <v>15899.67</v>
      </c>
      <c r="O18" s="376">
        <v>1850.674</v>
      </c>
      <c r="P18" s="379" t="s">
        <v>45</v>
      </c>
      <c r="Q18" s="376">
        <v>2692.68</v>
      </c>
      <c r="R18" s="377">
        <v>12519.527</v>
      </c>
      <c r="S18" s="378">
        <v>820.44799999999998</v>
      </c>
    </row>
    <row r="19" spans="2:19" ht="15.75">
      <c r="B19" s="336"/>
      <c r="C19" s="375" t="s">
        <v>114</v>
      </c>
      <c r="D19" s="376">
        <v>71679.824999999997</v>
      </c>
      <c r="E19" s="377">
        <v>327183.09000000003</v>
      </c>
      <c r="F19" s="378">
        <v>73947.713000000003</v>
      </c>
      <c r="G19" s="379" t="s">
        <v>52</v>
      </c>
      <c r="H19" s="376">
        <v>97459.551999999996</v>
      </c>
      <c r="I19" s="377">
        <v>455965.19400000002</v>
      </c>
      <c r="J19" s="378">
        <v>23234.329000000002</v>
      </c>
      <c r="K19" s="336"/>
      <c r="L19" s="375" t="s">
        <v>42</v>
      </c>
      <c r="M19" s="376">
        <v>3323.6089999999999</v>
      </c>
      <c r="N19" s="377">
        <v>15168.53</v>
      </c>
      <c r="O19" s="376">
        <v>2139.7040000000002</v>
      </c>
      <c r="P19" s="379" t="s">
        <v>207</v>
      </c>
      <c r="Q19" s="376">
        <v>2510.1529999999998</v>
      </c>
      <c r="R19" s="377">
        <v>11759.960999999999</v>
      </c>
      <c r="S19" s="378">
        <v>664.928</v>
      </c>
    </row>
    <row r="20" spans="2:19" ht="15.75">
      <c r="B20" s="336"/>
      <c r="C20" s="375" t="s">
        <v>50</v>
      </c>
      <c r="D20" s="376">
        <v>64407.277999999998</v>
      </c>
      <c r="E20" s="377">
        <v>294399.47100000002</v>
      </c>
      <c r="F20" s="378">
        <v>28621.995999999999</v>
      </c>
      <c r="G20" s="379" t="s">
        <v>48</v>
      </c>
      <c r="H20" s="376">
        <v>82281.553</v>
      </c>
      <c r="I20" s="377">
        <v>384583.85399999999</v>
      </c>
      <c r="J20" s="378">
        <v>33365.595000000001</v>
      </c>
      <c r="K20" s="336"/>
      <c r="L20" s="375" t="s">
        <v>187</v>
      </c>
      <c r="M20" s="376">
        <v>3087.3780000000002</v>
      </c>
      <c r="N20" s="377">
        <v>14126.950999999999</v>
      </c>
      <c r="O20" s="376">
        <v>1393.0409999999999</v>
      </c>
      <c r="P20" s="379" t="s">
        <v>47</v>
      </c>
      <c r="Q20" s="376">
        <v>2088.3679999999999</v>
      </c>
      <c r="R20" s="377">
        <v>9716.7360000000008</v>
      </c>
      <c r="S20" s="378">
        <v>2419.239</v>
      </c>
    </row>
    <row r="21" spans="2:19" ht="15.75">
      <c r="B21" s="336"/>
      <c r="C21" s="375" t="s">
        <v>52</v>
      </c>
      <c r="D21" s="376">
        <v>61834.974000000002</v>
      </c>
      <c r="E21" s="377">
        <v>282776.96999999997</v>
      </c>
      <c r="F21" s="378">
        <v>19999.233</v>
      </c>
      <c r="G21" s="379" t="s">
        <v>143</v>
      </c>
      <c r="H21" s="376">
        <v>76932.672999999995</v>
      </c>
      <c r="I21" s="377">
        <v>362701.92499999999</v>
      </c>
      <c r="J21" s="378">
        <v>59166.525999999998</v>
      </c>
      <c r="K21" s="336"/>
      <c r="L21" s="375" t="s">
        <v>46</v>
      </c>
      <c r="M21" s="376">
        <v>1345.5630000000001</v>
      </c>
      <c r="N21" s="377">
        <v>6135.8760000000002</v>
      </c>
      <c r="O21" s="376">
        <v>1915.595</v>
      </c>
      <c r="P21" s="379" t="s">
        <v>49</v>
      </c>
      <c r="Q21" s="376">
        <v>1756.827</v>
      </c>
      <c r="R21" s="377">
        <v>8209.0220000000008</v>
      </c>
      <c r="S21" s="378">
        <v>972.56299999999999</v>
      </c>
    </row>
    <row r="22" spans="2:19" ht="15.75">
      <c r="B22" s="336"/>
      <c r="C22" s="375" t="s">
        <v>63</v>
      </c>
      <c r="D22" s="376">
        <v>60662.127999999997</v>
      </c>
      <c r="E22" s="377">
        <v>277048.734</v>
      </c>
      <c r="F22" s="378">
        <v>35937.885999999999</v>
      </c>
      <c r="G22" s="379" t="s">
        <v>50</v>
      </c>
      <c r="H22" s="376">
        <v>76559.736000000004</v>
      </c>
      <c r="I22" s="377">
        <v>357259.95500000002</v>
      </c>
      <c r="J22" s="378">
        <v>29363.251</v>
      </c>
      <c r="K22" s="336"/>
      <c r="L22" s="375" t="s">
        <v>45</v>
      </c>
      <c r="M22" s="376">
        <v>1081.2260000000001</v>
      </c>
      <c r="N22" s="377">
        <v>4948.1480000000001</v>
      </c>
      <c r="O22" s="376">
        <v>768.91700000000003</v>
      </c>
      <c r="P22" s="379" t="s">
        <v>46</v>
      </c>
      <c r="Q22" s="376">
        <v>1268.153</v>
      </c>
      <c r="R22" s="377">
        <v>5841.4489999999996</v>
      </c>
      <c r="S22" s="378">
        <v>1154.5409999999999</v>
      </c>
    </row>
    <row r="23" spans="2:19" ht="15.75">
      <c r="B23" s="336"/>
      <c r="C23" s="375" t="s">
        <v>48</v>
      </c>
      <c r="D23" s="376">
        <v>58740.391000000003</v>
      </c>
      <c r="E23" s="377">
        <v>268149.57699999999</v>
      </c>
      <c r="F23" s="378">
        <v>34580.928</v>
      </c>
      <c r="G23" s="379" t="s">
        <v>51</v>
      </c>
      <c r="H23" s="376">
        <v>76008.975000000006</v>
      </c>
      <c r="I23" s="377">
        <v>354843.20500000002</v>
      </c>
      <c r="J23" s="378">
        <v>26182.037</v>
      </c>
      <c r="K23" s="336"/>
      <c r="L23" s="375" t="s">
        <v>207</v>
      </c>
      <c r="M23" s="376">
        <v>1009.072</v>
      </c>
      <c r="N23" s="377">
        <v>4598.92</v>
      </c>
      <c r="O23" s="376">
        <v>415.58699999999999</v>
      </c>
      <c r="P23" s="379" t="s">
        <v>42</v>
      </c>
      <c r="Q23" s="376">
        <v>1138.393</v>
      </c>
      <c r="R23" s="377">
        <v>5288.4669999999996</v>
      </c>
      <c r="S23" s="378">
        <v>440.14100000000002</v>
      </c>
    </row>
    <row r="24" spans="2:19" ht="15.75">
      <c r="B24" s="336"/>
      <c r="C24" s="375" t="s">
        <v>143</v>
      </c>
      <c r="D24" s="376">
        <v>49684.228000000003</v>
      </c>
      <c r="E24" s="377">
        <v>227487.77299999999</v>
      </c>
      <c r="F24" s="378">
        <v>54749.529000000002</v>
      </c>
      <c r="G24" s="379" t="s">
        <v>63</v>
      </c>
      <c r="H24" s="376">
        <v>67474.195000000007</v>
      </c>
      <c r="I24" s="377">
        <v>314590.88400000002</v>
      </c>
      <c r="J24" s="378">
        <v>26666.018</v>
      </c>
      <c r="K24" s="336"/>
      <c r="L24" s="375" t="s">
        <v>66</v>
      </c>
      <c r="M24" s="376">
        <v>560.74300000000005</v>
      </c>
      <c r="N24" s="377">
        <v>2570.759</v>
      </c>
      <c r="O24" s="376">
        <v>552.67100000000005</v>
      </c>
      <c r="P24" s="379" t="s">
        <v>48</v>
      </c>
      <c r="Q24" s="376">
        <v>680.85599999999999</v>
      </c>
      <c r="R24" s="377">
        <v>3182.261</v>
      </c>
      <c r="S24" s="378">
        <v>533.46400000000006</v>
      </c>
    </row>
    <row r="25" spans="2:19" ht="15.75">
      <c r="B25" s="336"/>
      <c r="C25" s="375" t="s">
        <v>44</v>
      </c>
      <c r="D25" s="376">
        <v>37718.966999999997</v>
      </c>
      <c r="E25" s="377">
        <v>172310.06599999999</v>
      </c>
      <c r="F25" s="378">
        <v>14535.290999999999</v>
      </c>
      <c r="G25" s="379" t="s">
        <v>47</v>
      </c>
      <c r="H25" s="376">
        <v>58105.036</v>
      </c>
      <c r="I25" s="377">
        <v>273195.87800000003</v>
      </c>
      <c r="J25" s="378">
        <v>17391.032999999999</v>
      </c>
      <c r="K25" s="336"/>
      <c r="L25" s="375" t="s">
        <v>41</v>
      </c>
      <c r="M25" s="380">
        <v>528.92499999999995</v>
      </c>
      <c r="N25" s="381">
        <v>2410.3090000000002</v>
      </c>
      <c r="O25" s="376">
        <v>626.32299999999998</v>
      </c>
      <c r="P25" s="379" t="s">
        <v>41</v>
      </c>
      <c r="Q25" s="376">
        <v>632.03499999999997</v>
      </c>
      <c r="R25" s="377">
        <v>2918.5419999999999</v>
      </c>
      <c r="S25" s="378">
        <v>419.45400000000001</v>
      </c>
    </row>
    <row r="26" spans="2:19" ht="16.5" thickBot="1">
      <c r="B26" s="336"/>
      <c r="C26" s="382" t="s">
        <v>53</v>
      </c>
      <c r="D26" s="383">
        <v>36000.186000000002</v>
      </c>
      <c r="E26" s="384">
        <v>164460.943</v>
      </c>
      <c r="F26" s="385">
        <v>98842.490999999995</v>
      </c>
      <c r="G26" s="386" t="s">
        <v>44</v>
      </c>
      <c r="H26" s="383">
        <v>53421.432999999997</v>
      </c>
      <c r="I26" s="384">
        <v>249674.07500000001</v>
      </c>
      <c r="J26" s="385">
        <v>16048.561</v>
      </c>
      <c r="K26" s="336"/>
      <c r="L26" s="387" t="s">
        <v>221</v>
      </c>
      <c r="M26" s="383">
        <v>514.89499999999998</v>
      </c>
      <c r="N26" s="384">
        <v>2357.65</v>
      </c>
      <c r="O26" s="383">
        <v>560.45299999999997</v>
      </c>
      <c r="P26" s="386" t="s">
        <v>227</v>
      </c>
      <c r="Q26" s="383">
        <v>525.81299999999999</v>
      </c>
      <c r="R26" s="384">
        <v>2466.6039999999998</v>
      </c>
      <c r="S26" s="385">
        <v>141.441</v>
      </c>
    </row>
    <row r="27" spans="2:19" ht="15.75">
      <c r="B27" s="336"/>
      <c r="C27" s="388" t="s">
        <v>65</v>
      </c>
      <c r="D27" s="336"/>
      <c r="E27" s="336"/>
      <c r="F27" s="336"/>
      <c r="G27" s="336"/>
      <c r="H27" s="336"/>
      <c r="I27" s="336"/>
      <c r="J27" s="336"/>
      <c r="K27" s="336"/>
      <c r="L27" s="388" t="s">
        <v>65</v>
      </c>
      <c r="M27" s="336"/>
      <c r="N27" s="336"/>
      <c r="O27" s="336"/>
      <c r="P27" s="334"/>
      <c r="Q27" s="334"/>
      <c r="R27" s="334"/>
      <c r="S27" s="336"/>
    </row>
    <row r="28" spans="2:19" ht="15.75">
      <c r="B28" s="336"/>
      <c r="C28" s="336"/>
      <c r="D28" s="336"/>
      <c r="E28" s="336"/>
      <c r="F28" s="336"/>
      <c r="G28" s="336"/>
      <c r="H28" s="336"/>
      <c r="I28" s="336"/>
      <c r="J28" s="336"/>
      <c r="K28" s="336"/>
      <c r="L28" s="388"/>
      <c r="M28" s="336"/>
      <c r="N28" s="336"/>
      <c r="O28" s="336"/>
      <c r="P28" s="334"/>
      <c r="Q28" s="334"/>
      <c r="R28" s="334"/>
      <c r="S28" s="336"/>
    </row>
    <row r="29" spans="2:19" ht="15.75">
      <c r="B29" s="336"/>
      <c r="C29" s="336"/>
      <c r="D29" s="336"/>
      <c r="E29" s="336"/>
      <c r="F29" s="336"/>
      <c r="G29" s="336"/>
      <c r="H29" s="336"/>
      <c r="I29" s="336"/>
      <c r="J29" s="336"/>
      <c r="K29" s="336"/>
      <c r="L29" s="388"/>
      <c r="M29" s="336"/>
      <c r="N29" s="336"/>
      <c r="O29" s="336"/>
      <c r="P29" s="334"/>
      <c r="Q29" s="334"/>
      <c r="R29" s="334"/>
      <c r="S29" s="336"/>
    </row>
    <row r="30" spans="2:19" ht="15.75">
      <c r="B30" s="336"/>
      <c r="C30" s="334" t="s">
        <v>60</v>
      </c>
      <c r="D30" s="334"/>
      <c r="E30" s="334"/>
      <c r="F30" s="334"/>
      <c r="G30" s="334"/>
      <c r="H30" s="334"/>
      <c r="I30" s="389"/>
      <c r="J30" s="335"/>
      <c r="K30" s="336"/>
      <c r="L30" s="334" t="s">
        <v>60</v>
      </c>
      <c r="M30" s="334"/>
      <c r="N30" s="334"/>
      <c r="O30" s="334"/>
      <c r="P30" s="334"/>
      <c r="Q30" s="334"/>
      <c r="R30" s="334"/>
      <c r="S30" s="336"/>
    </row>
    <row r="31" spans="2:19" ht="16.5" thickBot="1">
      <c r="B31" s="336"/>
      <c r="C31" s="337" t="s">
        <v>58</v>
      </c>
      <c r="D31" s="335"/>
      <c r="E31" s="335"/>
      <c r="F31" s="335"/>
      <c r="G31" s="335"/>
      <c r="H31" s="335"/>
      <c r="I31" s="335"/>
      <c r="J31" s="335"/>
      <c r="K31" s="336"/>
      <c r="L31" s="337" t="s">
        <v>58</v>
      </c>
      <c r="M31" s="335"/>
      <c r="N31" s="335"/>
      <c r="O31" s="335"/>
      <c r="P31" s="335"/>
      <c r="Q31" s="335"/>
      <c r="R31" s="335"/>
      <c r="S31" s="336"/>
    </row>
    <row r="32" spans="2:19" ht="16.5" thickBot="1">
      <c r="B32" s="336"/>
      <c r="C32" s="341" t="s">
        <v>55</v>
      </c>
      <c r="D32" s="341"/>
      <c r="E32" s="342"/>
      <c r="F32" s="342"/>
      <c r="G32" s="342"/>
      <c r="H32" s="342"/>
      <c r="I32" s="342"/>
      <c r="J32" s="343"/>
      <c r="K32" s="336"/>
      <c r="L32" s="341" t="s">
        <v>56</v>
      </c>
      <c r="M32" s="342"/>
      <c r="N32" s="342"/>
      <c r="O32" s="342"/>
      <c r="P32" s="342"/>
      <c r="Q32" s="342"/>
      <c r="R32" s="342"/>
      <c r="S32" s="343"/>
    </row>
    <row r="33" spans="2:19" ht="16.5" thickBot="1">
      <c r="B33" s="336"/>
      <c r="C33" s="344" t="s">
        <v>240</v>
      </c>
      <c r="D33" s="345"/>
      <c r="E33" s="346"/>
      <c r="F33" s="347"/>
      <c r="G33" s="344"/>
      <c r="H33" s="345" t="s">
        <v>239</v>
      </c>
      <c r="I33" s="348"/>
      <c r="J33" s="347"/>
      <c r="K33" s="336"/>
      <c r="L33" s="344" t="s">
        <v>240</v>
      </c>
      <c r="M33" s="345"/>
      <c r="N33" s="346"/>
      <c r="O33" s="347"/>
      <c r="P33" s="344"/>
      <c r="Q33" s="345" t="s">
        <v>239</v>
      </c>
      <c r="R33" s="348"/>
      <c r="S33" s="347"/>
    </row>
    <row r="34" spans="2:19" ht="48" thickBot="1">
      <c r="B34" s="336"/>
      <c r="C34" s="390" t="s">
        <v>36</v>
      </c>
      <c r="D34" s="391" t="s">
        <v>37</v>
      </c>
      <c r="E34" s="392" t="s">
        <v>59</v>
      </c>
      <c r="F34" s="393" t="s">
        <v>38</v>
      </c>
      <c r="G34" s="390" t="s">
        <v>36</v>
      </c>
      <c r="H34" s="391" t="s">
        <v>37</v>
      </c>
      <c r="I34" s="392" t="s">
        <v>59</v>
      </c>
      <c r="J34" s="394" t="s">
        <v>38</v>
      </c>
      <c r="K34" s="336"/>
      <c r="L34" s="395" t="s">
        <v>36</v>
      </c>
      <c r="M34" s="396" t="s">
        <v>37</v>
      </c>
      <c r="N34" s="392" t="s">
        <v>59</v>
      </c>
      <c r="O34" s="394" t="s">
        <v>38</v>
      </c>
      <c r="P34" s="395" t="s">
        <v>36</v>
      </c>
      <c r="Q34" s="396" t="s">
        <v>37</v>
      </c>
      <c r="R34" s="392" t="s">
        <v>59</v>
      </c>
      <c r="S34" s="394" t="s">
        <v>38</v>
      </c>
    </row>
    <row r="35" spans="2:19" ht="16.5" thickBot="1">
      <c r="B35" s="336"/>
      <c r="C35" s="357" t="s">
        <v>39</v>
      </c>
      <c r="D35" s="397">
        <v>70462.525999999998</v>
      </c>
      <c r="E35" s="398">
        <v>321870.18900000001</v>
      </c>
      <c r="F35" s="399">
        <v>37682.184999999998</v>
      </c>
      <c r="G35" s="357" t="s">
        <v>39</v>
      </c>
      <c r="H35" s="358">
        <v>73516.343999999997</v>
      </c>
      <c r="I35" s="400">
        <v>343124.33899999998</v>
      </c>
      <c r="J35" s="397">
        <v>31039.588</v>
      </c>
      <c r="K35" s="336"/>
      <c r="L35" s="361" t="s">
        <v>39</v>
      </c>
      <c r="M35" s="401">
        <v>163922.14499999999</v>
      </c>
      <c r="N35" s="400">
        <v>748123.49699999997</v>
      </c>
      <c r="O35" s="360">
        <v>129429.194</v>
      </c>
      <c r="P35" s="402" t="s">
        <v>39</v>
      </c>
      <c r="Q35" s="401">
        <v>234714.49</v>
      </c>
      <c r="R35" s="400">
        <v>1098990.662</v>
      </c>
      <c r="S35" s="362">
        <v>164238.50399999999</v>
      </c>
    </row>
    <row r="36" spans="2:19" ht="15.75">
      <c r="B36" s="336"/>
      <c r="C36" s="403" t="s">
        <v>40</v>
      </c>
      <c r="D36" s="404">
        <v>45755.303</v>
      </c>
      <c r="E36" s="405">
        <v>209070.78</v>
      </c>
      <c r="F36" s="406">
        <v>30478.522000000001</v>
      </c>
      <c r="G36" s="407" t="s">
        <v>40</v>
      </c>
      <c r="H36" s="408">
        <v>46175.207000000002</v>
      </c>
      <c r="I36" s="409">
        <v>214976.63800000001</v>
      </c>
      <c r="J36" s="410">
        <v>26286.429</v>
      </c>
      <c r="K36" s="336"/>
      <c r="L36" s="411" t="s">
        <v>70</v>
      </c>
      <c r="M36" s="412">
        <v>38279.593999999997</v>
      </c>
      <c r="N36" s="450">
        <v>174669.834</v>
      </c>
      <c r="O36" s="413">
        <v>32324.684000000001</v>
      </c>
      <c r="P36" s="411" t="s">
        <v>70</v>
      </c>
      <c r="Q36" s="414">
        <v>42843.616000000002</v>
      </c>
      <c r="R36" s="453">
        <v>200314.198</v>
      </c>
      <c r="S36" s="369">
        <v>29131.391</v>
      </c>
    </row>
    <row r="37" spans="2:19" ht="15.75">
      <c r="B37" s="336"/>
      <c r="C37" s="415" t="s">
        <v>53</v>
      </c>
      <c r="D37" s="416">
        <v>12184.254999999999</v>
      </c>
      <c r="E37" s="417">
        <v>55639.720999999998</v>
      </c>
      <c r="F37" s="418">
        <v>1534.5060000000001</v>
      </c>
      <c r="G37" s="419" t="s">
        <v>48</v>
      </c>
      <c r="H37" s="414">
        <v>9527.2630000000008</v>
      </c>
      <c r="I37" s="420">
        <v>44658.288999999997</v>
      </c>
      <c r="J37" s="421">
        <v>1681.0550000000001</v>
      </c>
      <c r="K37" s="336"/>
      <c r="L37" s="422" t="s">
        <v>40</v>
      </c>
      <c r="M37" s="423">
        <v>29541.84</v>
      </c>
      <c r="N37" s="451">
        <v>134795.973</v>
      </c>
      <c r="O37" s="424">
        <v>14457.107</v>
      </c>
      <c r="P37" s="422" t="s">
        <v>42</v>
      </c>
      <c r="Q37" s="425">
        <v>31341.131000000001</v>
      </c>
      <c r="R37" s="435">
        <v>146992.79500000001</v>
      </c>
      <c r="S37" s="378">
        <v>25869.072</v>
      </c>
    </row>
    <row r="38" spans="2:19" ht="15.75">
      <c r="B38" s="336"/>
      <c r="C38" s="415" t="s">
        <v>48</v>
      </c>
      <c r="D38" s="416">
        <v>4881.0510000000004</v>
      </c>
      <c r="E38" s="417">
        <v>22365.228999999999</v>
      </c>
      <c r="F38" s="418">
        <v>1078.954</v>
      </c>
      <c r="G38" s="422" t="s">
        <v>53</v>
      </c>
      <c r="H38" s="425">
        <v>9476.1929999999993</v>
      </c>
      <c r="I38" s="426">
        <v>44370.285000000003</v>
      </c>
      <c r="J38" s="427">
        <v>987.74800000000005</v>
      </c>
      <c r="K38" s="336"/>
      <c r="L38" s="422" t="s">
        <v>50</v>
      </c>
      <c r="M38" s="423">
        <v>22711.599999999999</v>
      </c>
      <c r="N38" s="451">
        <v>103706.68</v>
      </c>
      <c r="O38" s="424">
        <v>23150.655999999999</v>
      </c>
      <c r="P38" s="422" t="s">
        <v>50</v>
      </c>
      <c r="Q38" s="425">
        <v>30562.059000000001</v>
      </c>
      <c r="R38" s="435">
        <v>142907.64799999999</v>
      </c>
      <c r="S38" s="378">
        <v>22415.202000000001</v>
      </c>
    </row>
    <row r="39" spans="2:19" ht="15.75">
      <c r="B39" s="336"/>
      <c r="C39" s="415" t="s">
        <v>70</v>
      </c>
      <c r="D39" s="416">
        <v>3723.4960000000001</v>
      </c>
      <c r="E39" s="417">
        <v>16948.530999999999</v>
      </c>
      <c r="F39" s="418">
        <v>3828.9760000000001</v>
      </c>
      <c r="G39" s="422" t="s">
        <v>50</v>
      </c>
      <c r="H39" s="425">
        <v>2166.7040000000002</v>
      </c>
      <c r="I39" s="426">
        <v>10117.602000000001</v>
      </c>
      <c r="J39" s="427">
        <v>129.202</v>
      </c>
      <c r="K39" s="336"/>
      <c r="L39" s="422" t="s">
        <v>42</v>
      </c>
      <c r="M39" s="423">
        <v>18332.203000000001</v>
      </c>
      <c r="N39" s="451">
        <v>83629.001000000004</v>
      </c>
      <c r="O39" s="424">
        <v>17656.438999999998</v>
      </c>
      <c r="P39" s="422" t="s">
        <v>40</v>
      </c>
      <c r="Q39" s="425">
        <v>28664.171999999999</v>
      </c>
      <c r="R39" s="435">
        <v>133718.08499999999</v>
      </c>
      <c r="S39" s="378">
        <v>15653.723</v>
      </c>
    </row>
    <row r="40" spans="2:19" ht="15.75">
      <c r="B40" s="336"/>
      <c r="C40" s="415" t="s">
        <v>67</v>
      </c>
      <c r="D40" s="416">
        <v>1351.741</v>
      </c>
      <c r="E40" s="417">
        <v>6149.19</v>
      </c>
      <c r="F40" s="418">
        <v>461.29300000000001</v>
      </c>
      <c r="G40" s="422" t="s">
        <v>208</v>
      </c>
      <c r="H40" s="425">
        <v>1981.2360000000001</v>
      </c>
      <c r="I40" s="426">
        <v>9273.6209999999992</v>
      </c>
      <c r="J40" s="427">
        <v>176.32</v>
      </c>
      <c r="K40" s="336"/>
      <c r="L40" s="422" t="s">
        <v>45</v>
      </c>
      <c r="M40" s="423">
        <v>10645.725</v>
      </c>
      <c r="N40" s="451">
        <v>48697.156999999999</v>
      </c>
      <c r="O40" s="424">
        <v>17856.839</v>
      </c>
      <c r="P40" s="422" t="s">
        <v>48</v>
      </c>
      <c r="Q40" s="425">
        <v>22642.907999999999</v>
      </c>
      <c r="R40" s="435">
        <v>106553.594</v>
      </c>
      <c r="S40" s="378">
        <v>26434.584999999999</v>
      </c>
    </row>
    <row r="41" spans="2:19" ht="15.75">
      <c r="B41" s="336"/>
      <c r="C41" s="415" t="s">
        <v>45</v>
      </c>
      <c r="D41" s="416">
        <v>942.71699999999998</v>
      </c>
      <c r="E41" s="417">
        <v>4287.442</v>
      </c>
      <c r="F41" s="418">
        <v>136.904</v>
      </c>
      <c r="G41" s="422" t="s">
        <v>70</v>
      </c>
      <c r="H41" s="425">
        <v>1278.6769999999999</v>
      </c>
      <c r="I41" s="426">
        <v>5995.8680000000004</v>
      </c>
      <c r="J41" s="427">
        <v>1426.7270000000001</v>
      </c>
      <c r="K41" s="336"/>
      <c r="L41" s="422" t="s">
        <v>47</v>
      </c>
      <c r="M41" s="423">
        <v>10543.848</v>
      </c>
      <c r="N41" s="451">
        <v>48100.616999999998</v>
      </c>
      <c r="O41" s="424">
        <v>1276.511</v>
      </c>
      <c r="P41" s="422" t="s">
        <v>45</v>
      </c>
      <c r="Q41" s="425">
        <v>20266.057000000001</v>
      </c>
      <c r="R41" s="435">
        <v>94797.394</v>
      </c>
      <c r="S41" s="378">
        <v>22865.466</v>
      </c>
    </row>
    <row r="42" spans="2:19" ht="15.75">
      <c r="B42" s="336"/>
      <c r="C42" s="415" t="s">
        <v>63</v>
      </c>
      <c r="D42" s="428">
        <v>595.87800000000004</v>
      </c>
      <c r="E42" s="429">
        <v>2724.5770000000002</v>
      </c>
      <c r="F42" s="430">
        <v>71.47</v>
      </c>
      <c r="G42" s="431" t="s">
        <v>67</v>
      </c>
      <c r="H42" s="432">
        <v>858.50199999999995</v>
      </c>
      <c r="I42" s="433">
        <v>4047.39</v>
      </c>
      <c r="J42" s="434">
        <v>241.19</v>
      </c>
      <c r="K42" s="336"/>
      <c r="L42" s="422" t="s">
        <v>43</v>
      </c>
      <c r="M42" s="423">
        <v>10271.856</v>
      </c>
      <c r="N42" s="451">
        <v>46907.815999999999</v>
      </c>
      <c r="O42" s="424">
        <v>3250.0210000000002</v>
      </c>
      <c r="P42" s="422" t="s">
        <v>47</v>
      </c>
      <c r="Q42" s="425">
        <v>16234.938</v>
      </c>
      <c r="R42" s="435">
        <v>76075.486999999994</v>
      </c>
      <c r="S42" s="378">
        <v>1603.482</v>
      </c>
    </row>
    <row r="43" spans="2:19" ht="15.75">
      <c r="B43" s="336"/>
      <c r="C43" s="415" t="s">
        <v>50</v>
      </c>
      <c r="D43" s="416">
        <v>592.24</v>
      </c>
      <c r="E43" s="417">
        <v>2697.364</v>
      </c>
      <c r="F43" s="418">
        <v>68.051000000000002</v>
      </c>
      <c r="G43" s="422" t="s">
        <v>43</v>
      </c>
      <c r="H43" s="425">
        <v>769.05600000000004</v>
      </c>
      <c r="I43" s="435">
        <v>3656.4830000000002</v>
      </c>
      <c r="J43" s="427">
        <v>30.905999999999999</v>
      </c>
      <c r="K43" s="336"/>
      <c r="L43" s="422" t="s">
        <v>41</v>
      </c>
      <c r="M43" s="423">
        <v>6614.8159999999998</v>
      </c>
      <c r="N43" s="451">
        <v>30178.023000000001</v>
      </c>
      <c r="O43" s="424">
        <v>336.44099999999997</v>
      </c>
      <c r="P43" s="422" t="s">
        <v>44</v>
      </c>
      <c r="Q43" s="425">
        <v>14482.576999999999</v>
      </c>
      <c r="R43" s="435">
        <v>68417.394</v>
      </c>
      <c r="S43" s="378">
        <v>6116.4679999999998</v>
      </c>
    </row>
    <row r="44" spans="2:19" ht="15.75">
      <c r="B44" s="336"/>
      <c r="C44" s="415" t="s">
        <v>42</v>
      </c>
      <c r="D44" s="416">
        <v>347.50599999999997</v>
      </c>
      <c r="E44" s="417">
        <v>1585.7639999999999</v>
      </c>
      <c r="F44" s="418">
        <v>16.978999999999999</v>
      </c>
      <c r="G44" s="422" t="s">
        <v>42</v>
      </c>
      <c r="H44" s="425">
        <v>347.71600000000001</v>
      </c>
      <c r="I44" s="435">
        <v>1627.386</v>
      </c>
      <c r="J44" s="427">
        <v>24.138000000000002</v>
      </c>
      <c r="K44" s="336"/>
      <c r="L44" s="422" t="s">
        <v>48</v>
      </c>
      <c r="M44" s="423">
        <v>6107.4560000000001</v>
      </c>
      <c r="N44" s="451">
        <v>27781.273000000001</v>
      </c>
      <c r="O44" s="424">
        <v>8462.9470000000001</v>
      </c>
      <c r="P44" s="422" t="s">
        <v>41</v>
      </c>
      <c r="Q44" s="425">
        <v>10452.921</v>
      </c>
      <c r="R44" s="435">
        <v>48663.963000000003</v>
      </c>
      <c r="S44" s="378">
        <v>119.756</v>
      </c>
    </row>
    <row r="45" spans="2:19" ht="15.75">
      <c r="B45" s="336"/>
      <c r="C45" s="415" t="s">
        <v>208</v>
      </c>
      <c r="D45" s="416">
        <v>29.53</v>
      </c>
      <c r="E45" s="417">
        <v>135.232</v>
      </c>
      <c r="F45" s="418">
        <v>0.98499999999999999</v>
      </c>
      <c r="G45" s="422" t="s">
        <v>211</v>
      </c>
      <c r="H45" s="425">
        <v>245.989</v>
      </c>
      <c r="I45" s="435">
        <v>1162.7090000000001</v>
      </c>
      <c r="J45" s="427">
        <v>7.0220000000000002</v>
      </c>
      <c r="K45" s="336"/>
      <c r="L45" s="436" t="s">
        <v>44</v>
      </c>
      <c r="M45" s="416">
        <v>4921.4859999999999</v>
      </c>
      <c r="N45" s="417">
        <v>22508.923999999999</v>
      </c>
      <c r="O45" s="418">
        <v>330.13600000000002</v>
      </c>
      <c r="P45" s="422" t="s">
        <v>43</v>
      </c>
      <c r="Q45" s="425">
        <v>6550.9409999999998</v>
      </c>
      <c r="R45" s="435">
        <v>30613.065999999999</v>
      </c>
      <c r="S45" s="378">
        <v>2253.9430000000002</v>
      </c>
    </row>
    <row r="46" spans="2:19" ht="15.75">
      <c r="B46" s="336"/>
      <c r="C46" s="415" t="s">
        <v>44</v>
      </c>
      <c r="D46" s="416">
        <v>26.032</v>
      </c>
      <c r="E46" s="417">
        <v>118.389</v>
      </c>
      <c r="F46" s="418">
        <v>1.105</v>
      </c>
      <c r="G46" s="422" t="s">
        <v>51</v>
      </c>
      <c r="H46" s="425">
        <v>194.88</v>
      </c>
      <c r="I46" s="435">
        <v>919.447</v>
      </c>
      <c r="J46" s="427">
        <v>23.7</v>
      </c>
      <c r="K46" s="336"/>
      <c r="L46" s="415" t="s">
        <v>46</v>
      </c>
      <c r="M46" s="416">
        <v>1755.829</v>
      </c>
      <c r="N46" s="417">
        <v>8008.5389999999998</v>
      </c>
      <c r="O46" s="418">
        <v>857.72</v>
      </c>
      <c r="P46" s="422" t="s">
        <v>49</v>
      </c>
      <c r="Q46" s="425">
        <v>2884.7469999999998</v>
      </c>
      <c r="R46" s="435">
        <v>13407.710999999999</v>
      </c>
      <c r="S46" s="378">
        <v>1014.888</v>
      </c>
    </row>
    <row r="47" spans="2:19" ht="15.75">
      <c r="B47" s="336"/>
      <c r="C47" s="436" t="s">
        <v>43</v>
      </c>
      <c r="D47" s="428">
        <v>17.407</v>
      </c>
      <c r="E47" s="429">
        <v>78.326999999999998</v>
      </c>
      <c r="F47" s="430">
        <v>0.61799999999999999</v>
      </c>
      <c r="G47" s="431" t="s">
        <v>45</v>
      </c>
      <c r="H47" s="432">
        <v>181.864</v>
      </c>
      <c r="I47" s="437">
        <v>856.36</v>
      </c>
      <c r="J47" s="434">
        <v>10.872999999999999</v>
      </c>
      <c r="K47" s="336"/>
      <c r="L47" s="415" t="s">
        <v>66</v>
      </c>
      <c r="M47" s="416">
        <v>1088.248</v>
      </c>
      <c r="N47" s="417">
        <v>4958.5110000000004</v>
      </c>
      <c r="O47" s="418">
        <v>2898.819</v>
      </c>
      <c r="P47" s="422" t="s">
        <v>211</v>
      </c>
      <c r="Q47" s="425">
        <v>1887.69</v>
      </c>
      <c r="R47" s="435">
        <v>8793.8850000000002</v>
      </c>
      <c r="S47" s="378">
        <v>1801.566</v>
      </c>
    </row>
    <row r="48" spans="2:19" ht="15.75">
      <c r="B48" s="336"/>
      <c r="C48" s="415" t="s">
        <v>222</v>
      </c>
      <c r="D48" s="416">
        <v>15.113</v>
      </c>
      <c r="E48" s="417">
        <v>68.471000000000004</v>
      </c>
      <c r="F48" s="418">
        <v>3.75</v>
      </c>
      <c r="G48" s="422" t="s">
        <v>241</v>
      </c>
      <c r="H48" s="425">
        <v>108.94199999999999</v>
      </c>
      <c r="I48" s="435">
        <v>511.56700000000001</v>
      </c>
      <c r="J48" s="438">
        <v>5.4080000000000004</v>
      </c>
      <c r="K48" s="336"/>
      <c r="L48" s="415" t="s">
        <v>211</v>
      </c>
      <c r="M48" s="416">
        <v>1020.669</v>
      </c>
      <c r="N48" s="417">
        <v>4657.5290000000005</v>
      </c>
      <c r="O48" s="418">
        <v>1425.0530000000001</v>
      </c>
      <c r="P48" s="422" t="s">
        <v>46</v>
      </c>
      <c r="Q48" s="425">
        <v>1696.6020000000001</v>
      </c>
      <c r="R48" s="435">
        <v>7950.4650000000001</v>
      </c>
      <c r="S48" s="378">
        <v>654.79700000000003</v>
      </c>
    </row>
    <row r="49" spans="2:19" ht="16.5" thickBot="1">
      <c r="B49" s="336"/>
      <c r="C49" s="439" t="s">
        <v>46</v>
      </c>
      <c r="D49" s="440">
        <v>0.17699999999999999</v>
      </c>
      <c r="E49" s="441">
        <v>0.81200000000000006</v>
      </c>
      <c r="F49" s="442">
        <v>2.7E-2</v>
      </c>
      <c r="G49" s="443" t="s">
        <v>242</v>
      </c>
      <c r="H49" s="444">
        <v>58.274999999999999</v>
      </c>
      <c r="I49" s="445">
        <v>271.50299999999999</v>
      </c>
      <c r="J49" s="446">
        <v>0.375</v>
      </c>
      <c r="K49" s="336"/>
      <c r="L49" s="439" t="s">
        <v>67</v>
      </c>
      <c r="M49" s="447">
        <v>785.48500000000001</v>
      </c>
      <c r="N49" s="452">
        <v>3586.5250000000001</v>
      </c>
      <c r="O49" s="448">
        <v>3147.817</v>
      </c>
      <c r="P49" s="443" t="s">
        <v>51</v>
      </c>
      <c r="Q49" s="449">
        <v>1163.4659999999999</v>
      </c>
      <c r="R49" s="454">
        <v>5447.7430000000004</v>
      </c>
      <c r="S49" s="385">
        <v>1650.22</v>
      </c>
    </row>
    <row r="50" spans="2:19" ht="15.75">
      <c r="B50" s="336"/>
      <c r="C50" s="388" t="s">
        <v>65</v>
      </c>
      <c r="D50" s="336"/>
      <c r="E50" s="336"/>
      <c r="F50" s="336"/>
      <c r="G50" s="336"/>
      <c r="H50" s="336"/>
      <c r="I50" s="336"/>
      <c r="J50" s="336"/>
      <c r="K50" s="336"/>
      <c r="L50" s="388" t="s">
        <v>65</v>
      </c>
      <c r="M50" s="336"/>
      <c r="N50" s="336"/>
      <c r="O50" s="336"/>
      <c r="P50" s="336"/>
      <c r="Q50" s="336"/>
      <c r="R50" s="336"/>
      <c r="S50" s="336"/>
    </row>
    <row r="51" spans="2:19" ht="1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2:19" ht="1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4"/>
  <sheetViews>
    <sheetView showGridLines="0" showRowColHeaders="0" workbookViewId="0">
      <selection activeCell="X20" sqref="X20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5" ht="21" thickBot="1">
      <c r="A1" s="9"/>
      <c r="B1" s="9"/>
      <c r="C1" s="5"/>
      <c r="D1" s="10"/>
      <c r="E1" s="10"/>
      <c r="F1" s="10"/>
      <c r="G1" s="10"/>
      <c r="H1" s="10"/>
      <c r="I1" s="11"/>
      <c r="J1" s="11"/>
      <c r="K1" s="11"/>
      <c r="L1" s="11"/>
      <c r="M1" s="11"/>
      <c r="N1" s="11"/>
      <c r="O1" s="5"/>
      <c r="P1" s="5"/>
      <c r="Q1" s="5"/>
      <c r="R1" s="5"/>
      <c r="S1" s="5"/>
    </row>
    <row r="2" spans="1:45" ht="15.75">
      <c r="A2" s="713" t="s">
        <v>212</v>
      </c>
      <c r="B2" s="714"/>
      <c r="C2" s="714"/>
      <c r="D2" s="714"/>
      <c r="E2" s="714"/>
      <c r="F2" s="714"/>
      <c r="G2" s="714"/>
      <c r="H2" s="714"/>
      <c r="I2" s="714"/>
      <c r="J2" s="714"/>
      <c r="K2" s="714"/>
      <c r="L2" s="714"/>
      <c r="M2" s="714"/>
      <c r="N2" s="715"/>
      <c r="O2" s="5"/>
      <c r="P2" s="5"/>
      <c r="Q2" s="5"/>
      <c r="R2" s="5"/>
      <c r="S2" s="5"/>
    </row>
    <row r="3" spans="1:45" ht="21" customHeight="1" thickBot="1">
      <c r="A3" s="140"/>
      <c r="B3" s="141"/>
      <c r="C3" s="142" t="s">
        <v>162</v>
      </c>
      <c r="D3" s="142" t="s">
        <v>163</v>
      </c>
      <c r="E3" s="142" t="s">
        <v>164</v>
      </c>
      <c r="F3" s="142" t="s">
        <v>165</v>
      </c>
      <c r="G3" s="142" t="s">
        <v>166</v>
      </c>
      <c r="H3" s="142" t="s">
        <v>167</v>
      </c>
      <c r="I3" s="142" t="s">
        <v>168</v>
      </c>
      <c r="J3" s="142" t="s">
        <v>169</v>
      </c>
      <c r="K3" s="142" t="s">
        <v>170</v>
      </c>
      <c r="L3" s="142" t="s">
        <v>171</v>
      </c>
      <c r="M3" s="142" t="s">
        <v>172</v>
      </c>
      <c r="N3" s="143" t="s">
        <v>173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45" ht="19.5" customHeight="1">
      <c r="A4" s="144" t="s">
        <v>82</v>
      </c>
      <c r="B4" s="145" t="s">
        <v>71</v>
      </c>
      <c r="C4" s="270">
        <v>110</v>
      </c>
      <c r="D4" s="146">
        <v>119.81</v>
      </c>
      <c r="E4" s="146">
        <v>125.04</v>
      </c>
      <c r="F4" s="146">
        <v>118.21</v>
      </c>
      <c r="G4" s="146">
        <v>117</v>
      </c>
      <c r="H4" s="146">
        <v>129.28</v>
      </c>
      <c r="I4" s="146">
        <v>132</v>
      </c>
      <c r="J4" s="146">
        <v>130.9</v>
      </c>
      <c r="K4" s="146">
        <v>127.09</v>
      </c>
      <c r="L4" s="146">
        <v>122.37</v>
      </c>
      <c r="M4" s="146">
        <v>127</v>
      </c>
      <c r="N4" s="147">
        <v>123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1:45" ht="19.5" customHeight="1" thickBot="1">
      <c r="A5" s="148"/>
      <c r="B5" s="149" t="s">
        <v>74</v>
      </c>
      <c r="C5" s="271">
        <v>176</v>
      </c>
      <c r="D5" s="150">
        <v>178.47</v>
      </c>
      <c r="E5" s="150">
        <v>177.62</v>
      </c>
      <c r="F5" s="150">
        <v>180.74</v>
      </c>
      <c r="G5" s="150">
        <v>182</v>
      </c>
      <c r="H5" s="150">
        <v>185</v>
      </c>
      <c r="I5" s="150">
        <v>178.24</v>
      </c>
      <c r="J5" s="150">
        <v>183.65</v>
      </c>
      <c r="K5" s="150">
        <v>183.79</v>
      </c>
      <c r="L5" s="150">
        <v>181.64</v>
      </c>
      <c r="M5" s="150">
        <v>183</v>
      </c>
      <c r="N5" s="151">
        <v>183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45" ht="18.75" customHeight="1">
      <c r="A6" s="152" t="s">
        <v>83</v>
      </c>
      <c r="B6" s="153" t="s">
        <v>71</v>
      </c>
      <c r="C6" s="272">
        <v>124</v>
      </c>
      <c r="D6" s="154">
        <v>131.80000000000001</v>
      </c>
      <c r="E6" s="154">
        <v>133</v>
      </c>
      <c r="F6" s="154">
        <v>125</v>
      </c>
      <c r="G6" s="154">
        <v>129.85</v>
      </c>
      <c r="H6" s="154">
        <v>137.62</v>
      </c>
      <c r="I6" s="154">
        <v>140</v>
      </c>
      <c r="J6" s="154">
        <v>142</v>
      </c>
      <c r="K6" s="154">
        <v>131</v>
      </c>
      <c r="L6" s="154">
        <v>118</v>
      </c>
      <c r="M6" s="154">
        <v>114</v>
      </c>
      <c r="N6" s="155">
        <v>104</v>
      </c>
    </row>
    <row r="7" spans="1:45" ht="16.5" thickBot="1">
      <c r="A7" s="148"/>
      <c r="B7" s="149" t="s">
        <v>74</v>
      </c>
      <c r="C7" s="271">
        <v>183</v>
      </c>
      <c r="D7" s="150">
        <v>183.32</v>
      </c>
      <c r="E7" s="150">
        <v>185</v>
      </c>
      <c r="F7" s="150">
        <v>185</v>
      </c>
      <c r="G7" s="150">
        <v>186.88</v>
      </c>
      <c r="H7" s="150">
        <v>191</v>
      </c>
      <c r="I7" s="150">
        <v>189</v>
      </c>
      <c r="J7" s="150">
        <v>190</v>
      </c>
      <c r="K7" s="150">
        <v>188</v>
      </c>
      <c r="L7" s="150">
        <v>186</v>
      </c>
      <c r="M7" s="150">
        <v>186</v>
      </c>
      <c r="N7" s="151">
        <v>183</v>
      </c>
    </row>
    <row r="8" spans="1:45" ht="15.75">
      <c r="A8" s="152" t="s">
        <v>111</v>
      </c>
      <c r="B8" s="153" t="s">
        <v>71</v>
      </c>
      <c r="C8" s="272">
        <v>110.82</v>
      </c>
      <c r="D8" s="154">
        <v>126.54</v>
      </c>
      <c r="E8" s="154">
        <v>132</v>
      </c>
      <c r="F8" s="154">
        <v>132</v>
      </c>
      <c r="G8" s="154">
        <v>127.92</v>
      </c>
      <c r="H8" s="154">
        <v>127.92</v>
      </c>
      <c r="I8" s="154">
        <v>133</v>
      </c>
      <c r="J8" s="154">
        <v>127</v>
      </c>
      <c r="K8" s="154">
        <v>122</v>
      </c>
      <c r="L8" s="154">
        <v>110</v>
      </c>
      <c r="M8" s="154">
        <v>119</v>
      </c>
      <c r="N8" s="155">
        <v>127</v>
      </c>
    </row>
    <row r="9" spans="1:45" ht="16.5" thickBot="1">
      <c r="A9" s="148"/>
      <c r="B9" s="149" t="s">
        <v>74</v>
      </c>
      <c r="C9" s="271">
        <v>184</v>
      </c>
      <c r="D9" s="150">
        <v>184</v>
      </c>
      <c r="E9" s="150">
        <v>185</v>
      </c>
      <c r="F9" s="150">
        <v>190</v>
      </c>
      <c r="G9" s="150">
        <v>192</v>
      </c>
      <c r="H9" s="150">
        <v>194</v>
      </c>
      <c r="I9" s="150">
        <v>193</v>
      </c>
      <c r="J9" s="150">
        <v>194</v>
      </c>
      <c r="K9" s="150">
        <v>193</v>
      </c>
      <c r="L9" s="150">
        <v>189</v>
      </c>
      <c r="M9" s="150">
        <v>189</v>
      </c>
      <c r="N9" s="151">
        <v>188</v>
      </c>
    </row>
    <row r="10" spans="1:45" ht="15.75">
      <c r="A10" s="144" t="s">
        <v>113</v>
      </c>
      <c r="B10" s="145" t="s">
        <v>71</v>
      </c>
      <c r="C10" s="156">
        <v>127.119</v>
      </c>
      <c r="D10" s="157">
        <v>125.9618</v>
      </c>
      <c r="E10" s="157">
        <v>124.7718</v>
      </c>
      <c r="F10" s="157">
        <v>85.493700000000004</v>
      </c>
      <c r="G10" s="157">
        <v>96.702699999999993</v>
      </c>
      <c r="H10" s="157">
        <v>116.25109999999999</v>
      </c>
      <c r="I10" s="157">
        <v>115.6664</v>
      </c>
      <c r="J10" s="157">
        <v>109.0454</v>
      </c>
      <c r="K10" s="157">
        <v>111.6836</v>
      </c>
      <c r="L10" s="157">
        <v>98.619799999999998</v>
      </c>
      <c r="M10" s="157">
        <v>88.79</v>
      </c>
      <c r="N10" s="158">
        <v>107.8231</v>
      </c>
    </row>
    <row r="11" spans="1:45" ht="18.75" customHeight="1" thickBot="1">
      <c r="A11" s="148"/>
      <c r="B11" s="149" t="s">
        <v>74</v>
      </c>
      <c r="C11" s="159">
        <v>187.1773</v>
      </c>
      <c r="D11" s="160">
        <v>191.3912</v>
      </c>
      <c r="E11" s="160">
        <v>194.12020000000001</v>
      </c>
      <c r="F11" s="160">
        <v>181.20060000000001</v>
      </c>
      <c r="G11" s="160">
        <v>175.95419999999999</v>
      </c>
      <c r="H11" s="160">
        <v>180.5719</v>
      </c>
      <c r="I11" s="160">
        <v>184.6703</v>
      </c>
      <c r="J11" s="160">
        <v>186.31299999999999</v>
      </c>
      <c r="K11" s="160">
        <v>185.65010000000001</v>
      </c>
      <c r="L11" s="160">
        <v>181.8614</v>
      </c>
      <c r="M11" s="160">
        <v>178.08189999999999</v>
      </c>
      <c r="N11" s="161">
        <v>180.0951</v>
      </c>
      <c r="Z11" t="s">
        <v>73</v>
      </c>
    </row>
    <row r="12" spans="1:45" ht="15.75">
      <c r="A12" s="144" t="s">
        <v>177</v>
      </c>
      <c r="B12" s="145" t="s">
        <v>71</v>
      </c>
      <c r="C12" s="156">
        <v>107.8231</v>
      </c>
      <c r="D12" s="157">
        <v>124.5466</v>
      </c>
      <c r="E12" s="157">
        <v>130.55529999999999</v>
      </c>
      <c r="F12" s="157">
        <v>132.203</v>
      </c>
      <c r="G12" s="157">
        <v>139.24600000000001</v>
      </c>
      <c r="H12" s="157">
        <v>151.52420000000001</v>
      </c>
      <c r="I12" s="157">
        <v>157.1773</v>
      </c>
      <c r="J12" s="157">
        <v>154.14330000000001</v>
      </c>
      <c r="K12" s="157">
        <v>138.3032</v>
      </c>
      <c r="L12" s="180">
        <v>121.806</v>
      </c>
      <c r="M12" s="157">
        <v>125.05119999999999</v>
      </c>
      <c r="N12" s="181">
        <v>138.886</v>
      </c>
    </row>
    <row r="13" spans="1:45" ht="16.5" thickBot="1">
      <c r="A13" s="148"/>
      <c r="B13" s="149" t="s">
        <v>74</v>
      </c>
      <c r="C13" s="159">
        <v>180.0949</v>
      </c>
      <c r="D13" s="160">
        <v>184.87559999999999</v>
      </c>
      <c r="E13" s="160">
        <v>190.46559999999999</v>
      </c>
      <c r="F13" s="160">
        <v>193.89250000000001</v>
      </c>
      <c r="G13" s="160">
        <v>197.88499999999999</v>
      </c>
      <c r="H13" s="160">
        <v>202.89879999999999</v>
      </c>
      <c r="I13" s="160">
        <v>206.1319</v>
      </c>
      <c r="J13" s="160">
        <v>204.8886</v>
      </c>
      <c r="K13" s="160">
        <v>199.2456</v>
      </c>
      <c r="L13" s="160">
        <v>196.65100000000001</v>
      </c>
      <c r="M13" s="160">
        <v>199.59700000000001</v>
      </c>
      <c r="N13" s="182">
        <v>206.34989999999999</v>
      </c>
    </row>
    <row r="14" spans="1:45" ht="16.5" thickBot="1">
      <c r="A14" s="144" t="s">
        <v>206</v>
      </c>
      <c r="B14" s="145" t="s">
        <v>71</v>
      </c>
      <c r="C14" s="276">
        <v>159.67349999999999</v>
      </c>
      <c r="D14" s="277">
        <v>174.21190000000001</v>
      </c>
      <c r="E14" s="277">
        <v>200.1319</v>
      </c>
      <c r="F14" s="277">
        <v>219.19450000000001</v>
      </c>
      <c r="G14" s="277">
        <v>205.57570000000001</v>
      </c>
      <c r="H14" s="277">
        <v>197.47470000000001</v>
      </c>
      <c r="I14" s="277">
        <v>188.96180000000001</v>
      </c>
      <c r="J14" s="277">
        <v>198.4357</v>
      </c>
      <c r="K14" s="277">
        <v>198.86420000000001</v>
      </c>
      <c r="L14" s="277">
        <v>164.66980000000001</v>
      </c>
      <c r="M14" s="277">
        <v>175.7595</v>
      </c>
      <c r="N14" s="278">
        <v>165.70490000000001</v>
      </c>
    </row>
    <row r="15" spans="1:45" ht="16.5" thickBot="1">
      <c r="A15" s="152"/>
      <c r="B15" s="267" t="s">
        <v>74</v>
      </c>
      <c r="C15" s="279">
        <v>218.70259999999999</v>
      </c>
      <c r="D15" s="280">
        <v>225.3638</v>
      </c>
      <c r="E15" s="280">
        <v>242.36240000000001</v>
      </c>
      <c r="F15" s="280">
        <v>258.52719999999999</v>
      </c>
      <c r="G15" s="280">
        <v>262.12090000000001</v>
      </c>
      <c r="H15" s="280">
        <v>260.14729999999997</v>
      </c>
      <c r="I15" s="280">
        <v>260.16910000000001</v>
      </c>
      <c r="J15" s="280">
        <v>264.67149999999998</v>
      </c>
      <c r="K15" s="280">
        <v>266.6574</v>
      </c>
      <c r="L15" s="280">
        <v>259.8236</v>
      </c>
      <c r="M15" s="280">
        <v>262.89159999999998</v>
      </c>
      <c r="N15" s="281">
        <v>265.41070000000002</v>
      </c>
    </row>
    <row r="16" spans="1:45" ht="16.5" thickBot="1">
      <c r="A16" s="268" t="s">
        <v>233</v>
      </c>
      <c r="B16" s="269" t="s">
        <v>71</v>
      </c>
      <c r="C16" s="162">
        <v>174.6</v>
      </c>
      <c r="D16" s="273">
        <v>191</v>
      </c>
      <c r="E16" s="273">
        <v>201</v>
      </c>
      <c r="F16" s="273">
        <v>192</v>
      </c>
    </row>
    <row r="17" spans="1:6" ht="16.5" thickBot="1">
      <c r="A17" s="148"/>
      <c r="B17" s="149" t="s">
        <v>74</v>
      </c>
      <c r="C17" s="274">
        <v>263.5</v>
      </c>
      <c r="D17" s="275">
        <v>265</v>
      </c>
      <c r="E17" s="275">
        <v>270</v>
      </c>
      <c r="F17" s="275">
        <v>275</v>
      </c>
    </row>
    <row r="32" spans="1:6" ht="9" customHeight="1"/>
    <row r="34" ht="10.5" customHeight="1"/>
  </sheetData>
  <mergeCells count="1">
    <mergeCell ref="A2:N2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36" sqref="U36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RowColHeaders="0" workbookViewId="0">
      <selection activeCell="A6" sqref="A6:F18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5.75">
      <c r="A1" s="88"/>
      <c r="B1" s="88"/>
      <c r="C1" s="88"/>
      <c r="D1" s="88"/>
      <c r="E1" s="88"/>
      <c r="F1" s="88"/>
      <c r="G1" s="2"/>
    </row>
    <row r="2" spans="1:7" ht="18" customHeight="1">
      <c r="A2" s="1"/>
      <c r="B2" s="1"/>
      <c r="C2" s="1"/>
      <c r="D2" s="1"/>
      <c r="E2" s="1"/>
      <c r="F2" s="1"/>
      <c r="G2" s="18"/>
    </row>
    <row r="3" spans="1:7" ht="16.5" customHeight="1">
      <c r="A3" s="1" t="s">
        <v>198</v>
      </c>
      <c r="B3" s="1"/>
      <c r="C3" s="1"/>
      <c r="D3" s="1"/>
      <c r="E3" s="1"/>
      <c r="F3" s="1"/>
      <c r="G3" s="18"/>
    </row>
    <row r="4" spans="1:7" ht="16.5" customHeight="1" thickBot="1">
      <c r="A4" s="2"/>
      <c r="B4" s="2"/>
      <c r="C4" s="2"/>
      <c r="D4" s="2"/>
      <c r="E4" s="2"/>
      <c r="F4" s="2"/>
      <c r="G4" s="18"/>
    </row>
    <row r="5" spans="1:7" ht="18" customHeight="1" thickBot="1">
      <c r="A5" s="247" t="s">
        <v>30</v>
      </c>
      <c r="B5" s="248"/>
      <c r="C5" s="249"/>
      <c r="D5" s="250" t="s">
        <v>62</v>
      </c>
      <c r="E5" s="249"/>
      <c r="F5" s="287"/>
      <c r="G5" s="18"/>
    </row>
    <row r="6" spans="1:7" ht="17.25" customHeight="1" thickBot="1">
      <c r="A6" s="251"/>
      <c r="B6" s="252" t="s">
        <v>7</v>
      </c>
      <c r="C6" s="253" t="s">
        <v>31</v>
      </c>
      <c r="D6" s="253" t="s">
        <v>32</v>
      </c>
      <c r="E6" s="253" t="s">
        <v>33</v>
      </c>
      <c r="F6" s="257" t="s">
        <v>34</v>
      </c>
      <c r="G6" s="18"/>
    </row>
    <row r="7" spans="1:7" ht="19.5" customHeight="1">
      <c r="A7" s="296" t="s">
        <v>228</v>
      </c>
      <c r="B7" s="562">
        <v>5.65</v>
      </c>
      <c r="C7" s="562">
        <v>5.71</v>
      </c>
      <c r="D7" s="562">
        <v>5.59</v>
      </c>
      <c r="E7" s="562">
        <v>5.56</v>
      </c>
      <c r="F7" s="563">
        <v>5.81</v>
      </c>
      <c r="G7" s="18"/>
    </row>
    <row r="8" spans="1:7" ht="18.75" customHeight="1">
      <c r="A8" s="288" t="s">
        <v>231</v>
      </c>
      <c r="B8" s="261">
        <v>5.71</v>
      </c>
      <c r="C8" s="261">
        <v>5.78</v>
      </c>
      <c r="D8" s="261">
        <v>5.66</v>
      </c>
      <c r="E8" s="261">
        <v>6.03</v>
      </c>
      <c r="F8" s="289">
        <v>5.79</v>
      </c>
      <c r="G8" s="18"/>
    </row>
    <row r="9" spans="1:7" ht="15.75">
      <c r="A9" s="290" t="s">
        <v>243</v>
      </c>
      <c r="B9" s="261">
        <v>5.85</v>
      </c>
      <c r="C9" s="261">
        <v>5.95</v>
      </c>
      <c r="D9" s="261">
        <v>5.81</v>
      </c>
      <c r="E9" s="261">
        <v>6.18</v>
      </c>
      <c r="F9" s="289">
        <v>5.9</v>
      </c>
      <c r="G9" s="18"/>
    </row>
    <row r="10" spans="1:7" ht="15.75">
      <c r="A10" s="290" t="s">
        <v>245</v>
      </c>
      <c r="B10" s="261">
        <v>5.78</v>
      </c>
      <c r="C10" s="261">
        <v>5.86</v>
      </c>
      <c r="D10" s="261">
        <v>5.73</v>
      </c>
      <c r="E10" s="261">
        <v>5.4960000000000004</v>
      </c>
      <c r="F10" s="289">
        <v>5.88</v>
      </c>
      <c r="G10" s="18"/>
    </row>
    <row r="11" spans="1:7" ht="17.25" customHeight="1">
      <c r="A11" s="290" t="s">
        <v>254</v>
      </c>
      <c r="B11" s="261">
        <v>5.6870000000000003</v>
      </c>
      <c r="C11" s="261">
        <v>5.76</v>
      </c>
      <c r="D11" s="261">
        <v>5.66</v>
      </c>
      <c r="E11" s="261">
        <v>5.65</v>
      </c>
      <c r="F11" s="289">
        <v>5.71</v>
      </c>
      <c r="G11" s="18"/>
    </row>
    <row r="12" spans="1:7" ht="16.5" customHeight="1" thickBot="1">
      <c r="A12" s="254"/>
      <c r="B12" s="607"/>
      <c r="C12" s="262"/>
      <c r="D12" s="263" t="s">
        <v>35</v>
      </c>
      <c r="E12" s="262"/>
      <c r="F12" s="291"/>
      <c r="G12" s="18"/>
    </row>
    <row r="13" spans="1:7" ht="18.75" customHeight="1" thickBot="1">
      <c r="A13" s="251"/>
      <c r="B13" s="252" t="s">
        <v>7</v>
      </c>
      <c r="C13" s="253" t="s">
        <v>31</v>
      </c>
      <c r="D13" s="253" t="s">
        <v>32</v>
      </c>
      <c r="E13" s="253" t="s">
        <v>33</v>
      </c>
      <c r="F13" s="257" t="s">
        <v>34</v>
      </c>
    </row>
    <row r="14" spans="1:7" ht="16.5" customHeight="1">
      <c r="A14" s="288" t="s">
        <v>228</v>
      </c>
      <c r="B14" s="261">
        <v>9.1300000000000008</v>
      </c>
      <c r="C14" s="261">
        <v>8.9600000000000009</v>
      </c>
      <c r="D14" s="261">
        <v>9.01</v>
      </c>
      <c r="E14" s="261">
        <v>9.5</v>
      </c>
      <c r="F14" s="289">
        <v>9.4</v>
      </c>
    </row>
    <row r="15" spans="1:7" ht="16.5" customHeight="1">
      <c r="A15" s="292" t="s">
        <v>231</v>
      </c>
      <c r="B15" s="261">
        <v>8.94</v>
      </c>
      <c r="C15" s="264">
        <v>8.68</v>
      </c>
      <c r="D15" s="261">
        <v>9.02</v>
      </c>
      <c r="E15" s="264">
        <v>9.1999999999999993</v>
      </c>
      <c r="F15" s="289">
        <v>9.26</v>
      </c>
    </row>
    <row r="16" spans="1:7" ht="16.5" customHeight="1">
      <c r="A16" s="559" t="s">
        <v>243</v>
      </c>
      <c r="B16" s="560">
        <v>8.91</v>
      </c>
      <c r="C16" s="560">
        <v>8.67</v>
      </c>
      <c r="D16" s="560">
        <v>9.0250000000000004</v>
      </c>
      <c r="E16" s="560">
        <v>9.1199999999999992</v>
      </c>
      <c r="F16" s="561">
        <v>9.1750000000000007</v>
      </c>
    </row>
    <row r="17" spans="1:10" ht="16.5" customHeight="1">
      <c r="A17" s="559" t="s">
        <v>245</v>
      </c>
      <c r="B17" s="560">
        <v>8.91</v>
      </c>
      <c r="C17" s="560">
        <v>8.6989999999999998</v>
      </c>
      <c r="D17" s="560">
        <v>9</v>
      </c>
      <c r="E17" s="560">
        <v>9.11</v>
      </c>
      <c r="F17" s="561">
        <v>9.1</v>
      </c>
    </row>
    <row r="18" spans="1:10" ht="18.75" customHeight="1" thickBot="1">
      <c r="A18" s="293" t="s">
        <v>254</v>
      </c>
      <c r="B18" s="294">
        <v>8.52</v>
      </c>
      <c r="C18" s="294">
        <v>8.35</v>
      </c>
      <c r="D18" s="294">
        <v>8.56</v>
      </c>
      <c r="E18" s="294">
        <v>8.57</v>
      </c>
      <c r="F18" s="295">
        <v>8.68</v>
      </c>
      <c r="I18" s="23"/>
    </row>
    <row r="19" spans="1:10" ht="16.5" customHeight="1">
      <c r="J19" t="s">
        <v>144</v>
      </c>
    </row>
    <row r="20" spans="1:10" ht="17.25" customHeight="1"/>
    <row r="21" spans="1:10" ht="18" customHeight="1"/>
    <row r="22" spans="1:10" ht="18" customHeight="1"/>
    <row r="23" spans="1:10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showGridLines="0" topLeftCell="B1" workbookViewId="0">
      <selection activeCell="B9" sqref="B9"/>
    </sheetView>
  </sheetViews>
  <sheetFormatPr defaultRowHeight="12.75"/>
  <cols>
    <col min="2" max="2" width="31.42578125" customWidth="1"/>
    <col min="3" max="4" width="17.28515625" customWidth="1"/>
    <col min="5" max="5" width="17.42578125" customWidth="1"/>
    <col min="6" max="6" width="16.7109375" customWidth="1"/>
  </cols>
  <sheetData>
    <row r="1" spans="2:8" ht="18.75">
      <c r="B1" s="304"/>
      <c r="C1" s="304"/>
      <c r="D1" s="304"/>
      <c r="E1" s="304"/>
      <c r="F1" s="304"/>
      <c r="G1" s="304"/>
    </row>
    <row r="2" spans="2:8" ht="18.75">
      <c r="B2" s="305" t="s">
        <v>193</v>
      </c>
      <c r="C2" s="305"/>
      <c r="D2" s="305"/>
      <c r="E2" s="305"/>
      <c r="F2" s="305"/>
      <c r="G2" s="305"/>
      <c r="H2" s="96"/>
    </row>
    <row r="3" spans="2:8" ht="19.5" thickBot="1">
      <c r="B3" s="304"/>
      <c r="C3" s="304"/>
      <c r="D3" s="305" t="s">
        <v>260</v>
      </c>
      <c r="E3" s="305"/>
      <c r="F3" s="304"/>
      <c r="G3" s="304"/>
      <c r="H3" s="60"/>
    </row>
    <row r="4" spans="2:8" ht="19.5" thickBot="1">
      <c r="B4" s="694" t="s">
        <v>145</v>
      </c>
      <c r="C4" s="306" t="s">
        <v>146</v>
      </c>
      <c r="D4" s="307"/>
      <c r="E4" s="308"/>
      <c r="F4" s="309"/>
      <c r="G4" s="304"/>
      <c r="H4" s="60"/>
    </row>
    <row r="5" spans="2:8" ht="38.25" thickBot="1">
      <c r="B5" s="695"/>
      <c r="C5" s="310">
        <v>45095</v>
      </c>
      <c r="D5" s="566">
        <v>45088</v>
      </c>
      <c r="E5" s="311" t="s">
        <v>148</v>
      </c>
      <c r="F5" s="311" t="s">
        <v>148</v>
      </c>
      <c r="G5" s="304"/>
      <c r="H5" s="60"/>
    </row>
    <row r="6" spans="2:8" ht="38.25" thickBot="1">
      <c r="B6" s="312" t="s">
        <v>194</v>
      </c>
      <c r="C6" s="313">
        <v>11.1798</v>
      </c>
      <c r="D6" s="567">
        <v>11.55</v>
      </c>
      <c r="E6" s="314">
        <f>(($C6-D6)/D6)</f>
        <v>-3.2051948051948095E-2</v>
      </c>
      <c r="F6" s="315" t="s">
        <v>195</v>
      </c>
      <c r="G6" s="304"/>
      <c r="H6" s="60"/>
    </row>
    <row r="7" spans="2:8" ht="19.5" thickBot="1">
      <c r="B7" s="312" t="s">
        <v>196</v>
      </c>
      <c r="C7" s="313">
        <v>19.4207</v>
      </c>
      <c r="D7" s="567">
        <v>19.25</v>
      </c>
      <c r="E7" s="314">
        <f>(($C7-D7)/D7)</f>
        <v>8.867532467532472E-3</v>
      </c>
      <c r="F7" s="315" t="s">
        <v>195</v>
      </c>
      <c r="G7" s="304"/>
      <c r="H7" s="60"/>
    </row>
    <row r="9" spans="2:8">
      <c r="C9" s="212"/>
    </row>
    <row r="10" spans="2:8">
      <c r="C10" s="212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workbookViewId="0">
      <selection sqref="A1:P19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9.5" thickBot="1">
      <c r="A1" s="498" t="s">
        <v>249</v>
      </c>
      <c r="B1" s="498"/>
      <c r="C1" s="499"/>
      <c r="D1" s="499"/>
      <c r="E1" s="499"/>
      <c r="F1" s="499"/>
      <c r="G1" s="499" t="s">
        <v>258</v>
      </c>
      <c r="H1" s="499"/>
      <c r="I1" s="499"/>
      <c r="J1" s="467"/>
      <c r="K1" s="467"/>
      <c r="L1" s="467"/>
      <c r="M1" s="468"/>
      <c r="N1" s="468"/>
      <c r="O1" s="468"/>
      <c r="P1" s="469"/>
    </row>
    <row r="2" spans="1:19" ht="19.5" thickBot="1">
      <c r="A2" s="322" t="s">
        <v>6</v>
      </c>
      <c r="B2" s="500" t="s">
        <v>7</v>
      </c>
      <c r="C2" s="501"/>
      <c r="D2" s="502"/>
      <c r="E2" s="503" t="s">
        <v>8</v>
      </c>
      <c r="F2" s="504"/>
      <c r="G2" s="504"/>
      <c r="H2" s="504"/>
      <c r="I2" s="504"/>
      <c r="J2" s="504"/>
      <c r="K2" s="504"/>
      <c r="L2" s="504"/>
      <c r="M2" s="504"/>
      <c r="N2" s="504"/>
      <c r="O2" s="505"/>
      <c r="P2" s="506"/>
    </row>
    <row r="3" spans="1:19" ht="18.75">
      <c r="A3" s="323"/>
      <c r="B3" s="507"/>
      <c r="C3" s="467"/>
      <c r="D3" s="508"/>
      <c r="E3" s="509" t="s">
        <v>9</v>
      </c>
      <c r="F3" s="510"/>
      <c r="G3" s="511"/>
      <c r="H3" s="509" t="s">
        <v>10</v>
      </c>
      <c r="I3" s="510"/>
      <c r="J3" s="511"/>
      <c r="K3" s="509" t="s">
        <v>11</v>
      </c>
      <c r="L3" s="510"/>
      <c r="M3" s="512"/>
      <c r="N3" s="513" t="s">
        <v>12</v>
      </c>
      <c r="O3" s="511"/>
      <c r="P3" s="512"/>
    </row>
    <row r="4" spans="1:19" ht="39" thickBot="1">
      <c r="A4" s="514"/>
      <c r="B4" s="515" t="s">
        <v>261</v>
      </c>
      <c r="C4" s="185" t="s">
        <v>251</v>
      </c>
      <c r="D4" s="516" t="s">
        <v>13</v>
      </c>
      <c r="E4" s="186" t="s">
        <v>261</v>
      </c>
      <c r="F4" s="185" t="s">
        <v>251</v>
      </c>
      <c r="G4" s="516" t="s">
        <v>13</v>
      </c>
      <c r="H4" s="186" t="s">
        <v>261</v>
      </c>
      <c r="I4" s="185" t="s">
        <v>251</v>
      </c>
      <c r="J4" s="516" t="s">
        <v>13</v>
      </c>
      <c r="K4" s="186" t="s">
        <v>261</v>
      </c>
      <c r="L4" s="185" t="s">
        <v>251</v>
      </c>
      <c r="M4" s="516" t="s">
        <v>13</v>
      </c>
      <c r="N4" s="186" t="s">
        <v>261</v>
      </c>
      <c r="O4" s="185" t="s">
        <v>251</v>
      </c>
      <c r="P4" s="517" t="s">
        <v>13</v>
      </c>
    </row>
    <row r="5" spans="1:19" ht="29.25" customHeight="1">
      <c r="A5" s="568" t="s">
        <v>14</v>
      </c>
      <c r="B5" s="518">
        <v>9731.7099999999991</v>
      </c>
      <c r="C5" s="187">
        <v>9855.2469999999994</v>
      </c>
      <c r="D5" s="519">
        <v>-1.2535150057629227</v>
      </c>
      <c r="E5" s="587">
        <v>9650</v>
      </c>
      <c r="F5" s="588">
        <v>9470</v>
      </c>
      <c r="G5" s="589">
        <v>1.9007391763463568</v>
      </c>
      <c r="H5" s="587">
        <v>9540.723</v>
      </c>
      <c r="I5" s="588">
        <v>9951.3760000000002</v>
      </c>
      <c r="J5" s="589">
        <v>-4.1265951562879373</v>
      </c>
      <c r="K5" s="590" t="s">
        <v>115</v>
      </c>
      <c r="L5" s="591" t="s">
        <v>115</v>
      </c>
      <c r="M5" s="592" t="s">
        <v>115</v>
      </c>
      <c r="N5" s="587">
        <v>10379.349</v>
      </c>
      <c r="O5" s="588">
        <v>9566.5589999999993</v>
      </c>
      <c r="P5" s="593">
        <v>8.4961583365555047</v>
      </c>
    </row>
    <row r="6" spans="1:19" ht="21.75" customHeight="1">
      <c r="A6" s="569" t="s">
        <v>15</v>
      </c>
      <c r="B6" s="520">
        <v>8884.4740000000002</v>
      </c>
      <c r="C6" s="188">
        <v>9049.6039999999994</v>
      </c>
      <c r="D6" s="521">
        <v>-1.8247207281114091</v>
      </c>
      <c r="E6" s="189">
        <v>9117.0920000000006</v>
      </c>
      <c r="F6" s="190">
        <v>8801.7649999999994</v>
      </c>
      <c r="G6" s="535">
        <v>3.5825428195367763</v>
      </c>
      <c r="H6" s="189">
        <v>8884.5939999999991</v>
      </c>
      <c r="I6" s="190">
        <v>9135.4660000000003</v>
      </c>
      <c r="J6" s="535">
        <v>-2.7461324906687978</v>
      </c>
      <c r="K6" s="189">
        <v>8517.0220000000008</v>
      </c>
      <c r="L6" s="190">
        <v>8454.348</v>
      </c>
      <c r="M6" s="534">
        <v>0.74132268981594895</v>
      </c>
      <c r="N6" s="189">
        <v>10063.075000000001</v>
      </c>
      <c r="O6" s="190">
        <v>9779.4480000000003</v>
      </c>
      <c r="P6" s="534">
        <v>2.9002352689027071</v>
      </c>
    </row>
    <row r="7" spans="1:19" ht="21.75" customHeight="1">
      <c r="A7" s="569" t="s">
        <v>16</v>
      </c>
      <c r="B7" s="520">
        <v>15387.522999999999</v>
      </c>
      <c r="C7" s="188">
        <v>14655.53</v>
      </c>
      <c r="D7" s="521">
        <v>4.9946538951508312</v>
      </c>
      <c r="E7" s="189">
        <v>15934.88</v>
      </c>
      <c r="F7" s="190">
        <v>14609.744000000001</v>
      </c>
      <c r="G7" s="535">
        <v>9.0702205322694134</v>
      </c>
      <c r="H7" s="189">
        <v>15500</v>
      </c>
      <c r="I7" s="190">
        <v>15160</v>
      </c>
      <c r="J7" s="535">
        <v>2.2427440633245381</v>
      </c>
      <c r="K7" s="189" t="s">
        <v>115</v>
      </c>
      <c r="L7" s="190" t="s">
        <v>115</v>
      </c>
      <c r="M7" s="534" t="s">
        <v>115</v>
      </c>
      <c r="N7" s="189">
        <v>14804.313</v>
      </c>
      <c r="O7" s="190">
        <v>14651.545</v>
      </c>
      <c r="P7" s="534">
        <v>1.0426750216444753</v>
      </c>
    </row>
    <row r="8" spans="1:19" ht="21.75" customHeight="1">
      <c r="A8" s="569" t="s">
        <v>17</v>
      </c>
      <c r="B8" s="520">
        <v>7755.893</v>
      </c>
      <c r="C8" s="188">
        <v>7764.4459999999999</v>
      </c>
      <c r="D8" s="521">
        <v>-0.11015595961385891</v>
      </c>
      <c r="E8" s="189">
        <v>7843.2290000000003</v>
      </c>
      <c r="F8" s="190">
        <v>7735.8630000000003</v>
      </c>
      <c r="G8" s="535">
        <v>1.387899449615382</v>
      </c>
      <c r="H8" s="189">
        <v>7767.0910000000003</v>
      </c>
      <c r="I8" s="190">
        <v>7732.7550000000001</v>
      </c>
      <c r="J8" s="535">
        <v>0.44403320679370084</v>
      </c>
      <c r="K8" s="189">
        <v>7638.4449999999997</v>
      </c>
      <c r="L8" s="190">
        <v>7596.701</v>
      </c>
      <c r="M8" s="534">
        <v>0.54950168500773799</v>
      </c>
      <c r="N8" s="189">
        <v>7700.4669999999996</v>
      </c>
      <c r="O8" s="190">
        <v>7867.625</v>
      </c>
      <c r="P8" s="534">
        <v>-2.1246310036383322</v>
      </c>
      <c r="R8" t="s">
        <v>159</v>
      </c>
    </row>
    <row r="9" spans="1:19" ht="21.75" customHeight="1">
      <c r="A9" s="569" t="s">
        <v>18</v>
      </c>
      <c r="B9" s="520">
        <v>8428.1</v>
      </c>
      <c r="C9" s="188">
        <v>8568.01</v>
      </c>
      <c r="D9" s="521">
        <v>-1.632934602083796</v>
      </c>
      <c r="E9" s="189" t="s">
        <v>115</v>
      </c>
      <c r="F9" s="190" t="s">
        <v>115</v>
      </c>
      <c r="G9" s="535" t="s">
        <v>115</v>
      </c>
      <c r="H9" s="189">
        <v>8166.9780000000001</v>
      </c>
      <c r="I9" s="190">
        <v>8442.0580000000009</v>
      </c>
      <c r="J9" s="535">
        <v>-3.2584471701094784</v>
      </c>
      <c r="K9" s="189">
        <v>7296.0129999999999</v>
      </c>
      <c r="L9" s="190">
        <v>7303.0749999999998</v>
      </c>
      <c r="M9" s="534">
        <v>-9.6698993232301439E-2</v>
      </c>
      <c r="N9" s="189">
        <v>8269.1610000000001</v>
      </c>
      <c r="O9" s="190">
        <v>9007.2559999999994</v>
      </c>
      <c r="P9" s="534">
        <v>-8.1944490086658952</v>
      </c>
    </row>
    <row r="10" spans="1:19" ht="21.75" customHeight="1">
      <c r="A10" s="569" t="s">
        <v>19</v>
      </c>
      <c r="B10" s="520">
        <v>18569.611000000001</v>
      </c>
      <c r="C10" s="188">
        <v>18466.888999999999</v>
      </c>
      <c r="D10" s="521">
        <v>0.55624962060475691</v>
      </c>
      <c r="E10" s="189">
        <v>18165.559000000001</v>
      </c>
      <c r="F10" s="190">
        <v>17970.974999999999</v>
      </c>
      <c r="G10" s="535">
        <v>1.0827681859220359</v>
      </c>
      <c r="H10" s="189">
        <v>18737.011999999999</v>
      </c>
      <c r="I10" s="190">
        <v>18513.721000000001</v>
      </c>
      <c r="J10" s="535">
        <v>1.2060838553200484</v>
      </c>
      <c r="K10" s="189">
        <v>17317.085999999999</v>
      </c>
      <c r="L10" s="190">
        <v>17152.168000000001</v>
      </c>
      <c r="M10" s="534">
        <v>0.96149944426849021</v>
      </c>
      <c r="N10" s="189">
        <v>18285.618999999999</v>
      </c>
      <c r="O10" s="190">
        <v>19079.243999999999</v>
      </c>
      <c r="P10" s="534">
        <v>-4.1596249830444023</v>
      </c>
    </row>
    <row r="11" spans="1:19" ht="21.75" customHeight="1">
      <c r="A11" s="569" t="s">
        <v>20</v>
      </c>
      <c r="B11" s="520">
        <v>8862.6669999999995</v>
      </c>
      <c r="C11" s="188">
        <v>8833.4189999999999</v>
      </c>
      <c r="D11" s="521">
        <v>0.33110622285662655</v>
      </c>
      <c r="E11" s="189">
        <v>10778.296</v>
      </c>
      <c r="F11" s="190">
        <v>9396.4770000000008</v>
      </c>
      <c r="G11" s="535">
        <v>14.70571364139985</v>
      </c>
      <c r="H11" s="189">
        <v>8699.4210000000003</v>
      </c>
      <c r="I11" s="190">
        <v>8824.98</v>
      </c>
      <c r="J11" s="535">
        <v>-1.4227680969248575</v>
      </c>
      <c r="K11" s="189">
        <v>9770</v>
      </c>
      <c r="L11" s="190">
        <v>9370</v>
      </c>
      <c r="M11" s="534">
        <v>4.2689434364994661</v>
      </c>
      <c r="N11" s="189">
        <v>9261.598</v>
      </c>
      <c r="O11" s="190">
        <v>8444.1650000000009</v>
      </c>
      <c r="P11" s="534">
        <v>9.6804479779824177</v>
      </c>
      <c r="S11" t="s">
        <v>161</v>
      </c>
    </row>
    <row r="12" spans="1:19" ht="21.75" customHeight="1">
      <c r="A12" s="569" t="s">
        <v>21</v>
      </c>
      <c r="B12" s="520">
        <v>9163.3970000000008</v>
      </c>
      <c r="C12" s="188">
        <v>9328.0910000000003</v>
      </c>
      <c r="D12" s="521">
        <v>-1.7655702544068181</v>
      </c>
      <c r="E12" s="189">
        <v>8881.5329999999994</v>
      </c>
      <c r="F12" s="190">
        <v>9170.6769999999997</v>
      </c>
      <c r="G12" s="535">
        <v>-3.1529188085023625</v>
      </c>
      <c r="H12" s="189">
        <v>9281.6859999999997</v>
      </c>
      <c r="I12" s="190">
        <v>9419.143</v>
      </c>
      <c r="J12" s="535">
        <v>-1.459336587203319</v>
      </c>
      <c r="K12" s="189">
        <v>9113.402</v>
      </c>
      <c r="L12" s="190">
        <v>9272.4310000000005</v>
      </c>
      <c r="M12" s="534">
        <v>-1.7150734257283817</v>
      </c>
      <c r="N12" s="189">
        <v>8949.35</v>
      </c>
      <c r="O12" s="190">
        <v>9098.57</v>
      </c>
      <c r="P12" s="534">
        <v>-1.6400379400279312</v>
      </c>
    </row>
    <row r="13" spans="1:19" ht="21.75" customHeight="1">
      <c r="A13" s="569" t="s">
        <v>22</v>
      </c>
      <c r="B13" s="520">
        <v>9979.4439999999995</v>
      </c>
      <c r="C13" s="188">
        <v>10371.927</v>
      </c>
      <c r="D13" s="521">
        <v>-3.7840894946522492</v>
      </c>
      <c r="E13" s="189">
        <v>8840.7980000000007</v>
      </c>
      <c r="F13" s="190">
        <v>8723.0930000000008</v>
      </c>
      <c r="G13" s="535">
        <v>1.3493493649557551</v>
      </c>
      <c r="H13" s="189">
        <v>10508.741</v>
      </c>
      <c r="I13" s="190">
        <v>10832.055</v>
      </c>
      <c r="J13" s="535">
        <v>-2.9847891281940528</v>
      </c>
      <c r="K13" s="189">
        <v>8935.9320000000007</v>
      </c>
      <c r="L13" s="190">
        <v>8948.3109999999997</v>
      </c>
      <c r="M13" s="534">
        <v>-0.13833895580963823</v>
      </c>
      <c r="N13" s="189">
        <v>8821.0889999999999</v>
      </c>
      <c r="O13" s="190">
        <v>9177.2049999999999</v>
      </c>
      <c r="P13" s="534">
        <v>-3.8804407224203885</v>
      </c>
    </row>
    <row r="14" spans="1:19" ht="21.75" customHeight="1">
      <c r="A14" s="569" t="s">
        <v>23</v>
      </c>
      <c r="B14" s="520">
        <v>22093.692999999999</v>
      </c>
      <c r="C14" s="188">
        <v>22398.559000000001</v>
      </c>
      <c r="D14" s="521">
        <v>-1.3610964883946408</v>
      </c>
      <c r="E14" s="189">
        <v>21872.427</v>
      </c>
      <c r="F14" s="190">
        <v>22027.666000000001</v>
      </c>
      <c r="G14" s="535">
        <v>-0.70474556859542625</v>
      </c>
      <c r="H14" s="189">
        <v>23380</v>
      </c>
      <c r="I14" s="190">
        <v>23750</v>
      </c>
      <c r="J14" s="535">
        <v>-1.5578947368421052</v>
      </c>
      <c r="K14" s="189">
        <v>21590</v>
      </c>
      <c r="L14" s="190">
        <v>22344</v>
      </c>
      <c r="M14" s="534">
        <v>-3.3745076978159685</v>
      </c>
      <c r="N14" s="189">
        <v>22282.73</v>
      </c>
      <c r="O14" s="190">
        <v>22481.404999999999</v>
      </c>
      <c r="P14" s="534">
        <v>-0.88373035404148126</v>
      </c>
    </row>
    <row r="15" spans="1:19" ht="21.75" customHeight="1">
      <c r="A15" s="569" t="s">
        <v>24</v>
      </c>
      <c r="B15" s="520">
        <v>10168.416999999999</v>
      </c>
      <c r="C15" s="188">
        <v>10461.888999999999</v>
      </c>
      <c r="D15" s="521">
        <v>-2.805153065569705</v>
      </c>
      <c r="E15" s="189">
        <v>9534.6579999999994</v>
      </c>
      <c r="F15" s="190">
        <v>9904.4770000000008</v>
      </c>
      <c r="G15" s="535">
        <v>-3.7338569214709803</v>
      </c>
      <c r="H15" s="189">
        <v>11170</v>
      </c>
      <c r="I15" s="190">
        <v>11120</v>
      </c>
      <c r="J15" s="535">
        <v>0.44964028776978415</v>
      </c>
      <c r="K15" s="189">
        <v>9207</v>
      </c>
      <c r="L15" s="190">
        <v>9164</v>
      </c>
      <c r="M15" s="534">
        <v>0.46922741161065035</v>
      </c>
      <c r="N15" s="189">
        <v>10661.116</v>
      </c>
      <c r="O15" s="190">
        <v>10714.615</v>
      </c>
      <c r="P15" s="534">
        <v>-0.49930865458068069</v>
      </c>
    </row>
    <row r="16" spans="1:19" ht="21.75" customHeight="1">
      <c r="A16" s="570" t="s">
        <v>25</v>
      </c>
      <c r="B16" s="520">
        <v>14763.773999999999</v>
      </c>
      <c r="C16" s="188">
        <v>15267.325999999999</v>
      </c>
      <c r="D16" s="521">
        <v>-3.2982331025092391</v>
      </c>
      <c r="E16" s="189">
        <v>14442.511</v>
      </c>
      <c r="F16" s="190">
        <v>15661.364</v>
      </c>
      <c r="G16" s="535">
        <v>-7.7825469097072206</v>
      </c>
      <c r="H16" s="189">
        <v>14690</v>
      </c>
      <c r="I16" s="190">
        <v>12840</v>
      </c>
      <c r="J16" s="535">
        <v>14.40809968847352</v>
      </c>
      <c r="K16" s="189">
        <v>13065</v>
      </c>
      <c r="L16" s="190">
        <v>13297</v>
      </c>
      <c r="M16" s="534">
        <v>-1.7447544558923067</v>
      </c>
      <c r="N16" s="189">
        <v>15743.358</v>
      </c>
      <c r="O16" s="190">
        <v>16255.451999999999</v>
      </c>
      <c r="P16" s="534">
        <v>-3.1502907455295563</v>
      </c>
    </row>
    <row r="17" spans="1:21" ht="21.75" customHeight="1">
      <c r="A17" s="570" t="s">
        <v>26</v>
      </c>
      <c r="B17" s="520">
        <v>8970.1810000000005</v>
      </c>
      <c r="C17" s="188">
        <v>9136.7919999999995</v>
      </c>
      <c r="D17" s="521">
        <v>-1.8235174884138654</v>
      </c>
      <c r="E17" s="189">
        <v>9051.5959999999995</v>
      </c>
      <c r="F17" s="190">
        <v>9011.1630000000005</v>
      </c>
      <c r="G17" s="535">
        <v>0.4486990192053909</v>
      </c>
      <c r="H17" s="189">
        <v>10210</v>
      </c>
      <c r="I17" s="190">
        <v>9980</v>
      </c>
      <c r="J17" s="535">
        <v>2.3046092184368736</v>
      </c>
      <c r="K17" s="189">
        <v>7874</v>
      </c>
      <c r="L17" s="190">
        <v>8040</v>
      </c>
      <c r="M17" s="534">
        <v>-2.0646766169154231</v>
      </c>
      <c r="N17" s="189" t="s">
        <v>115</v>
      </c>
      <c r="O17" s="190" t="s">
        <v>115</v>
      </c>
      <c r="P17" s="534" t="s">
        <v>115</v>
      </c>
      <c r="U17" t="s">
        <v>160</v>
      </c>
    </row>
    <row r="18" spans="1:21" ht="21.75" customHeight="1">
      <c r="A18" s="570" t="s">
        <v>27</v>
      </c>
      <c r="B18" s="520">
        <v>3895.4470000000001</v>
      </c>
      <c r="C18" s="188">
        <v>3987.26</v>
      </c>
      <c r="D18" s="521">
        <v>-2.3026589688156802</v>
      </c>
      <c r="E18" s="189">
        <v>3959.884</v>
      </c>
      <c r="F18" s="190">
        <v>4129.8310000000001</v>
      </c>
      <c r="G18" s="535">
        <v>-4.115107857924456</v>
      </c>
      <c r="H18" s="189">
        <v>3718.7240000000002</v>
      </c>
      <c r="I18" s="190">
        <v>3621.64</v>
      </c>
      <c r="J18" s="535">
        <v>2.680664008570711</v>
      </c>
      <c r="K18" s="189">
        <v>6626.5889999999999</v>
      </c>
      <c r="L18" s="190">
        <v>6666.4229999999998</v>
      </c>
      <c r="M18" s="534">
        <v>-0.5975318397887418</v>
      </c>
      <c r="N18" s="189">
        <v>4048.8620000000001</v>
      </c>
      <c r="O18" s="190">
        <v>4515.7780000000002</v>
      </c>
      <c r="P18" s="534">
        <v>-10.339657972557555</v>
      </c>
    </row>
    <row r="19" spans="1:21" ht="21.75" customHeight="1" thickBot="1">
      <c r="A19" s="571" t="s">
        <v>28</v>
      </c>
      <c r="B19" s="522">
        <v>7890.01</v>
      </c>
      <c r="C19" s="191">
        <v>7934.241</v>
      </c>
      <c r="D19" s="523">
        <v>-0.55746983233808711</v>
      </c>
      <c r="E19" s="594">
        <v>8859.9519999999993</v>
      </c>
      <c r="F19" s="595">
        <v>9051.9940000000006</v>
      </c>
      <c r="G19" s="596">
        <v>-2.1215436068561386</v>
      </c>
      <c r="H19" s="594">
        <v>8420</v>
      </c>
      <c r="I19" s="595">
        <v>8260</v>
      </c>
      <c r="J19" s="596">
        <v>1.937046004842615</v>
      </c>
      <c r="K19" s="594">
        <v>7057</v>
      </c>
      <c r="L19" s="595">
        <v>7193</v>
      </c>
      <c r="M19" s="597">
        <v>-1.8907270957875713</v>
      </c>
      <c r="N19" s="594">
        <v>6937.8739999999998</v>
      </c>
      <c r="O19" s="595">
        <v>6884.76</v>
      </c>
      <c r="P19" s="597">
        <v>0.77147206293319703</v>
      </c>
    </row>
    <row r="20" spans="1:21" ht="21.75" customHeight="1"/>
    <row r="21" spans="1:21" ht="18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topLeftCell="B1" workbookViewId="0">
      <selection activeCell="W7" sqref="W7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 thickBot="1"/>
    <row r="2" spans="2:17" ht="18.75">
      <c r="B2" s="498" t="s">
        <v>209</v>
      </c>
      <c r="C2" s="467"/>
      <c r="D2" s="467"/>
      <c r="E2" s="467"/>
      <c r="F2" s="499" t="s">
        <v>258</v>
      </c>
      <c r="G2" s="499"/>
      <c r="H2" s="467"/>
      <c r="I2" s="467"/>
      <c r="J2" s="468"/>
      <c r="K2" s="468"/>
      <c r="L2" s="468"/>
      <c r="M2" s="468"/>
      <c r="N2" s="468"/>
      <c r="O2" s="468"/>
      <c r="P2" s="468"/>
      <c r="Q2" s="469"/>
    </row>
    <row r="3" spans="2:17" ht="19.5" thickBot="1">
      <c r="B3" s="524" t="s">
        <v>210</v>
      </c>
      <c r="C3" s="525"/>
      <c r="D3" s="526"/>
      <c r="E3" s="526"/>
      <c r="F3" s="526"/>
      <c r="G3" s="526"/>
      <c r="H3" s="525"/>
      <c r="I3" s="525"/>
      <c r="J3" s="525"/>
      <c r="K3" s="526"/>
      <c r="L3" s="526"/>
      <c r="M3" s="526"/>
      <c r="N3" s="527"/>
      <c r="O3" s="527"/>
      <c r="P3" s="527"/>
      <c r="Q3" s="528"/>
    </row>
    <row r="4" spans="2:17" ht="19.5" thickBot="1">
      <c r="B4" s="322" t="s">
        <v>6</v>
      </c>
      <c r="C4" s="500" t="s">
        <v>7</v>
      </c>
      <c r="D4" s="501"/>
      <c r="E4" s="502"/>
      <c r="F4" s="529" t="s">
        <v>8</v>
      </c>
      <c r="G4" s="504"/>
      <c r="H4" s="504"/>
      <c r="I4" s="504"/>
      <c r="J4" s="504"/>
      <c r="K4" s="504"/>
      <c r="L4" s="504"/>
      <c r="M4" s="504"/>
      <c r="N4" s="504"/>
      <c r="O4" s="504"/>
      <c r="P4" s="505"/>
      <c r="Q4" s="506"/>
    </row>
    <row r="5" spans="2:17" ht="19.5" thickBot="1">
      <c r="B5" s="323"/>
      <c r="C5" s="530"/>
      <c r="D5" s="526"/>
      <c r="E5" s="531"/>
      <c r="F5" s="509" t="s">
        <v>9</v>
      </c>
      <c r="G5" s="510"/>
      <c r="H5" s="511"/>
      <c r="I5" s="509" t="s">
        <v>10</v>
      </c>
      <c r="J5" s="510"/>
      <c r="K5" s="511"/>
      <c r="L5" s="509" t="s">
        <v>11</v>
      </c>
      <c r="M5" s="510"/>
      <c r="N5" s="511"/>
      <c r="O5" s="509" t="s">
        <v>12</v>
      </c>
      <c r="P5" s="511"/>
      <c r="Q5" s="512"/>
    </row>
    <row r="6" spans="2:17" ht="26.25" thickBot="1">
      <c r="B6" s="324"/>
      <c r="C6" s="227" t="s">
        <v>261</v>
      </c>
      <c r="D6" s="228" t="s">
        <v>251</v>
      </c>
      <c r="E6" s="532" t="s">
        <v>13</v>
      </c>
      <c r="F6" s="227" t="s">
        <v>261</v>
      </c>
      <c r="G6" s="228" t="s">
        <v>251</v>
      </c>
      <c r="H6" s="532" t="s">
        <v>13</v>
      </c>
      <c r="I6" s="227" t="s">
        <v>261</v>
      </c>
      <c r="J6" s="228" t="s">
        <v>251</v>
      </c>
      <c r="K6" s="532" t="s">
        <v>13</v>
      </c>
      <c r="L6" s="227" t="s">
        <v>261</v>
      </c>
      <c r="M6" s="228" t="s">
        <v>251</v>
      </c>
      <c r="N6" s="532" t="s">
        <v>13</v>
      </c>
      <c r="O6" s="227" t="s">
        <v>261</v>
      </c>
      <c r="P6" s="228" t="s">
        <v>251</v>
      </c>
      <c r="Q6" s="533" t="s">
        <v>13</v>
      </c>
    </row>
    <row r="7" spans="2:17" ht="15.75" customHeight="1">
      <c r="B7" s="326" t="s">
        <v>14</v>
      </c>
      <c r="C7" s="192">
        <v>9861.17</v>
      </c>
      <c r="D7" s="187">
        <v>9989.3109999999997</v>
      </c>
      <c r="E7" s="519">
        <v>-1.2827811647870371</v>
      </c>
      <c r="F7" s="587">
        <v>9650</v>
      </c>
      <c r="G7" s="588">
        <v>9470</v>
      </c>
      <c r="H7" s="589">
        <v>1.9007391763463568</v>
      </c>
      <c r="I7" s="587">
        <v>9525.875</v>
      </c>
      <c r="J7" s="588">
        <v>10157.495000000001</v>
      </c>
      <c r="K7" s="589">
        <v>-6.2182654286317716</v>
      </c>
      <c r="L7" s="590" t="s">
        <v>115</v>
      </c>
      <c r="M7" s="591" t="s">
        <v>115</v>
      </c>
      <c r="N7" s="592" t="s">
        <v>115</v>
      </c>
      <c r="O7" s="590">
        <v>10842.127</v>
      </c>
      <c r="P7" s="591">
        <v>9639.3940000000002</v>
      </c>
      <c r="Q7" s="592">
        <v>12.477267761853081</v>
      </c>
    </row>
    <row r="8" spans="2:17" ht="16.5" customHeight="1">
      <c r="B8" s="329" t="s">
        <v>15</v>
      </c>
      <c r="C8" s="193">
        <v>8861.9269999999997</v>
      </c>
      <c r="D8" s="188">
        <v>9064.8490000000002</v>
      </c>
      <c r="E8" s="521">
        <v>-2.2385590758323772</v>
      </c>
      <c r="F8" s="189">
        <v>9091.9169999999995</v>
      </c>
      <c r="G8" s="190">
        <v>8973.2270000000008</v>
      </c>
      <c r="H8" s="535">
        <v>1.3227125536888644</v>
      </c>
      <c r="I8" s="189">
        <v>8877.2119999999995</v>
      </c>
      <c r="J8" s="190">
        <v>9129.7189999999991</v>
      </c>
      <c r="K8" s="535">
        <v>-2.7657696803154579</v>
      </c>
      <c r="L8" s="189">
        <v>8472.6229999999996</v>
      </c>
      <c r="M8" s="190">
        <v>8489.2369999999992</v>
      </c>
      <c r="N8" s="534">
        <v>-0.19570663417689454</v>
      </c>
      <c r="O8" s="189">
        <v>9493.7019999999993</v>
      </c>
      <c r="P8" s="190">
        <v>8842.7309999999998</v>
      </c>
      <c r="Q8" s="534">
        <v>7.3616510555392853</v>
      </c>
    </row>
    <row r="9" spans="2:17" ht="17.25" customHeight="1">
      <c r="B9" s="329" t="s">
        <v>16</v>
      </c>
      <c r="C9" s="193">
        <v>15387.522999999999</v>
      </c>
      <c r="D9" s="188">
        <v>14655.53</v>
      </c>
      <c r="E9" s="521">
        <v>4.9946538951508312</v>
      </c>
      <c r="F9" s="189">
        <v>15934.88</v>
      </c>
      <c r="G9" s="190">
        <v>14609.744000000001</v>
      </c>
      <c r="H9" s="535">
        <v>9.0702205322694134</v>
      </c>
      <c r="I9" s="189">
        <v>15500</v>
      </c>
      <c r="J9" s="190">
        <v>15160</v>
      </c>
      <c r="K9" s="535">
        <v>2.2427440633245381</v>
      </c>
      <c r="L9" s="189" t="s">
        <v>115</v>
      </c>
      <c r="M9" s="190" t="s">
        <v>115</v>
      </c>
      <c r="N9" s="534" t="s">
        <v>115</v>
      </c>
      <c r="O9" s="189">
        <v>14804.313</v>
      </c>
      <c r="P9" s="190">
        <v>14651.545</v>
      </c>
      <c r="Q9" s="534">
        <v>1.0426750216444753</v>
      </c>
    </row>
    <row r="10" spans="2:17" ht="15.75" customHeight="1">
      <c r="B10" s="329" t="s">
        <v>17</v>
      </c>
      <c r="C10" s="193">
        <v>7741.4859999999999</v>
      </c>
      <c r="D10" s="188">
        <v>7743.4030000000002</v>
      </c>
      <c r="E10" s="521">
        <v>-2.4756557291417881E-2</v>
      </c>
      <c r="F10" s="189">
        <v>7838.8710000000001</v>
      </c>
      <c r="G10" s="190">
        <v>7732.4269999999997</v>
      </c>
      <c r="H10" s="535">
        <v>1.3765923687349446</v>
      </c>
      <c r="I10" s="189">
        <v>7740.8980000000001</v>
      </c>
      <c r="J10" s="190">
        <v>7702.8909999999996</v>
      </c>
      <c r="K10" s="535">
        <v>0.49341214876337358</v>
      </c>
      <c r="L10" s="189">
        <v>7562.6790000000001</v>
      </c>
      <c r="M10" s="190">
        <v>7520.1369999999997</v>
      </c>
      <c r="N10" s="534">
        <v>0.56570777899392488</v>
      </c>
      <c r="O10" s="189">
        <v>7713.4660000000003</v>
      </c>
      <c r="P10" s="190">
        <v>7864.35</v>
      </c>
      <c r="Q10" s="534">
        <v>-1.9185819552792032</v>
      </c>
    </row>
    <row r="11" spans="2:17" ht="16.5" customHeight="1">
      <c r="B11" s="329" t="s">
        <v>18</v>
      </c>
      <c r="C11" s="193">
        <v>8427.6370000000006</v>
      </c>
      <c r="D11" s="188">
        <v>8405.4969999999994</v>
      </c>
      <c r="E11" s="521">
        <v>0.26339905897297017</v>
      </c>
      <c r="F11" s="189" t="s">
        <v>115</v>
      </c>
      <c r="G11" s="190" t="s">
        <v>115</v>
      </c>
      <c r="H11" s="535" t="s">
        <v>115</v>
      </c>
      <c r="I11" s="189">
        <v>8073.8360000000002</v>
      </c>
      <c r="J11" s="190">
        <v>8108.0559999999996</v>
      </c>
      <c r="K11" s="535">
        <v>-0.42204937903733453</v>
      </c>
      <c r="L11" s="189">
        <v>7562.5450000000001</v>
      </c>
      <c r="M11" s="190">
        <v>7535.607</v>
      </c>
      <c r="N11" s="534">
        <v>0.35747617942390181</v>
      </c>
      <c r="O11" s="189">
        <v>8838.8829999999998</v>
      </c>
      <c r="P11" s="190">
        <v>10293.311</v>
      </c>
      <c r="Q11" s="534">
        <v>-14.129836356834064</v>
      </c>
    </row>
    <row r="12" spans="2:17" ht="17.25" customHeight="1">
      <c r="B12" s="329" t="s">
        <v>19</v>
      </c>
      <c r="C12" s="193">
        <v>18155.02</v>
      </c>
      <c r="D12" s="188">
        <v>18013.155999999999</v>
      </c>
      <c r="E12" s="521">
        <v>0.78755771614924897</v>
      </c>
      <c r="F12" s="189">
        <v>17552.361000000001</v>
      </c>
      <c r="G12" s="190">
        <v>17449.466</v>
      </c>
      <c r="H12" s="535">
        <v>0.58967420550291005</v>
      </c>
      <c r="I12" s="189">
        <v>18365.309000000001</v>
      </c>
      <c r="J12" s="190">
        <v>17959.793000000001</v>
      </c>
      <c r="K12" s="535">
        <v>2.2579102108804907</v>
      </c>
      <c r="L12" s="189">
        <v>17204.884999999998</v>
      </c>
      <c r="M12" s="190">
        <v>17074.731</v>
      </c>
      <c r="N12" s="534">
        <v>0.76226091058183365</v>
      </c>
      <c r="O12" s="189">
        <v>17596.150000000001</v>
      </c>
      <c r="P12" s="190">
        <v>19131.601999999999</v>
      </c>
      <c r="Q12" s="534">
        <v>-8.0257366842567475</v>
      </c>
    </row>
    <row r="13" spans="2:17" ht="15" customHeight="1">
      <c r="B13" s="329" t="s">
        <v>20</v>
      </c>
      <c r="C13" s="193">
        <v>8841.3610000000008</v>
      </c>
      <c r="D13" s="188">
        <v>8738.0310000000009</v>
      </c>
      <c r="E13" s="521">
        <v>1.1825318541442567</v>
      </c>
      <c r="F13" s="189">
        <v>10778.296</v>
      </c>
      <c r="G13" s="190">
        <v>9396.4770000000008</v>
      </c>
      <c r="H13" s="535">
        <v>14.70571364139985</v>
      </c>
      <c r="I13" s="189">
        <v>8687.6229999999996</v>
      </c>
      <c r="J13" s="190">
        <v>8721.9429999999993</v>
      </c>
      <c r="K13" s="535">
        <v>-0.39349030370870008</v>
      </c>
      <c r="L13" s="189">
        <v>9770</v>
      </c>
      <c r="M13" s="190">
        <v>9370</v>
      </c>
      <c r="N13" s="534">
        <v>4.2689434364994661</v>
      </c>
      <c r="O13" s="189">
        <v>9213.11</v>
      </c>
      <c r="P13" s="190">
        <v>8225.3220000000001</v>
      </c>
      <c r="Q13" s="534">
        <v>12.00911040321583</v>
      </c>
    </row>
    <row r="14" spans="2:17" ht="15" customHeight="1">
      <c r="B14" s="329" t="s">
        <v>21</v>
      </c>
      <c r="C14" s="193">
        <v>9026.1270000000004</v>
      </c>
      <c r="D14" s="188">
        <v>9212.6759999999995</v>
      </c>
      <c r="E14" s="521">
        <v>-2.0249165389079034</v>
      </c>
      <c r="F14" s="189">
        <v>8606.0730000000003</v>
      </c>
      <c r="G14" s="190">
        <v>8906.1749999999993</v>
      </c>
      <c r="H14" s="535">
        <v>-3.3695946913237047</v>
      </c>
      <c r="I14" s="189">
        <v>9160.8040000000001</v>
      </c>
      <c r="J14" s="190">
        <v>9338.9920000000002</v>
      </c>
      <c r="K14" s="535">
        <v>-1.9080003495023885</v>
      </c>
      <c r="L14" s="189">
        <v>8831.8520000000008</v>
      </c>
      <c r="M14" s="190">
        <v>9133.3330000000005</v>
      </c>
      <c r="N14" s="534">
        <v>-3.3008869817841937</v>
      </c>
      <c r="O14" s="189">
        <v>8878.7350000000006</v>
      </c>
      <c r="P14" s="190">
        <v>8894.3770000000004</v>
      </c>
      <c r="Q14" s="534">
        <v>-0.17586391941785046</v>
      </c>
    </row>
    <row r="15" spans="2:17" ht="16.5" customHeight="1">
      <c r="B15" s="329" t="s">
        <v>22</v>
      </c>
      <c r="C15" s="193">
        <v>9920.4670000000006</v>
      </c>
      <c r="D15" s="188">
        <v>10261.023999999999</v>
      </c>
      <c r="E15" s="521">
        <v>-3.3189377590384637</v>
      </c>
      <c r="F15" s="189">
        <v>8840.7980000000007</v>
      </c>
      <c r="G15" s="190">
        <v>8723.0930000000008</v>
      </c>
      <c r="H15" s="535">
        <v>1.3493493649557551</v>
      </c>
      <c r="I15" s="189">
        <v>10765.459000000001</v>
      </c>
      <c r="J15" s="190">
        <v>10875.817999999999</v>
      </c>
      <c r="K15" s="535">
        <v>-1.0147190767627645</v>
      </c>
      <c r="L15" s="189">
        <v>8878.8240000000005</v>
      </c>
      <c r="M15" s="190">
        <v>9150</v>
      </c>
      <c r="N15" s="534">
        <v>-2.9636721311475354</v>
      </c>
      <c r="O15" s="189">
        <v>8726.1479999999992</v>
      </c>
      <c r="P15" s="190">
        <v>9087.2990000000009</v>
      </c>
      <c r="Q15" s="534">
        <v>-3.9742392101327537</v>
      </c>
    </row>
    <row r="16" spans="2:17" ht="15" customHeight="1">
      <c r="B16" s="329" t="s">
        <v>23</v>
      </c>
      <c r="C16" s="193">
        <v>21953.936000000002</v>
      </c>
      <c r="D16" s="188">
        <v>22342.857</v>
      </c>
      <c r="E16" s="521">
        <v>-1.7406950239174805</v>
      </c>
      <c r="F16" s="189">
        <v>21734.523000000001</v>
      </c>
      <c r="G16" s="190">
        <v>21898.036</v>
      </c>
      <c r="H16" s="535">
        <v>-0.74670166767466739</v>
      </c>
      <c r="I16" s="189">
        <v>23380</v>
      </c>
      <c r="J16" s="190">
        <v>23750</v>
      </c>
      <c r="K16" s="534">
        <v>-1.5578947368421052</v>
      </c>
      <c r="L16" s="189">
        <v>21590</v>
      </c>
      <c r="M16" s="190">
        <v>22344</v>
      </c>
      <c r="N16" s="534">
        <v>-3.3745076978159685</v>
      </c>
      <c r="O16" s="189">
        <v>22097.272000000001</v>
      </c>
      <c r="P16" s="190">
        <v>22359.376</v>
      </c>
      <c r="Q16" s="534">
        <v>-1.1722330712628088</v>
      </c>
    </row>
    <row r="17" spans="2:17" ht="15.75" customHeight="1">
      <c r="B17" s="329" t="s">
        <v>24</v>
      </c>
      <c r="C17" s="193">
        <v>10159.434999999999</v>
      </c>
      <c r="D17" s="188">
        <v>10462.59</v>
      </c>
      <c r="E17" s="521">
        <v>-2.8975139043009488</v>
      </c>
      <c r="F17" s="189">
        <v>9472.5210000000006</v>
      </c>
      <c r="G17" s="190">
        <v>9843.6820000000007</v>
      </c>
      <c r="H17" s="535">
        <v>-3.770550491167838</v>
      </c>
      <c r="I17" s="189">
        <v>11170</v>
      </c>
      <c r="J17" s="190">
        <v>11120</v>
      </c>
      <c r="K17" s="534">
        <v>0.44964028776978415</v>
      </c>
      <c r="L17" s="189">
        <v>9207</v>
      </c>
      <c r="M17" s="190">
        <v>9164</v>
      </c>
      <c r="N17" s="534">
        <v>0.46922741161065035</v>
      </c>
      <c r="O17" s="189">
        <v>10757.422</v>
      </c>
      <c r="P17" s="190">
        <v>10753.236999999999</v>
      </c>
      <c r="Q17" s="534">
        <v>3.8918513560161558E-2</v>
      </c>
    </row>
    <row r="18" spans="2:17" ht="18.75" customHeight="1">
      <c r="B18" s="331" t="s">
        <v>25</v>
      </c>
      <c r="C18" s="193">
        <v>14675.835999999999</v>
      </c>
      <c r="D18" s="188">
        <v>15139.766</v>
      </c>
      <c r="E18" s="521">
        <v>-3.064314204063658</v>
      </c>
      <c r="F18" s="189">
        <v>14274.561</v>
      </c>
      <c r="G18" s="190">
        <v>15472.36</v>
      </c>
      <c r="H18" s="535">
        <v>-7.7415403984912503</v>
      </c>
      <c r="I18" s="189">
        <v>14690</v>
      </c>
      <c r="J18" s="190">
        <v>12840</v>
      </c>
      <c r="K18" s="534">
        <v>14.40809968847352</v>
      </c>
      <c r="L18" s="189">
        <v>13065</v>
      </c>
      <c r="M18" s="190">
        <v>13297</v>
      </c>
      <c r="N18" s="534">
        <v>-1.7447544558923067</v>
      </c>
      <c r="O18" s="189">
        <v>15866.69</v>
      </c>
      <c r="P18" s="190">
        <v>16310.107</v>
      </c>
      <c r="Q18" s="534">
        <v>-2.7186639548103484</v>
      </c>
    </row>
    <row r="19" spans="2:17" ht="18" customHeight="1">
      <c r="B19" s="331" t="s">
        <v>26</v>
      </c>
      <c r="C19" s="193">
        <v>8935.4940000000006</v>
      </c>
      <c r="D19" s="188">
        <v>9116.2790000000005</v>
      </c>
      <c r="E19" s="521">
        <v>-1.9831007804829124</v>
      </c>
      <c r="F19" s="189">
        <v>8997.8449999999993</v>
      </c>
      <c r="G19" s="190">
        <v>8978.3670000000002</v>
      </c>
      <c r="H19" s="535">
        <v>0.21694368252043109</v>
      </c>
      <c r="I19" s="189">
        <v>10210</v>
      </c>
      <c r="J19" s="190">
        <v>9980</v>
      </c>
      <c r="K19" s="534">
        <v>2.3046092184368736</v>
      </c>
      <c r="L19" s="189">
        <v>7874</v>
      </c>
      <c r="M19" s="190">
        <v>8040</v>
      </c>
      <c r="N19" s="534">
        <v>-2.0646766169154231</v>
      </c>
      <c r="O19" s="189" t="s">
        <v>115</v>
      </c>
      <c r="P19" s="190" t="s">
        <v>115</v>
      </c>
      <c r="Q19" s="534" t="s">
        <v>115</v>
      </c>
    </row>
    <row r="20" spans="2:17" ht="22.5" customHeight="1">
      <c r="B20" s="331" t="s">
        <v>27</v>
      </c>
      <c r="C20" s="193">
        <v>3824.2350000000001</v>
      </c>
      <c r="D20" s="188">
        <v>3925.1019999999999</v>
      </c>
      <c r="E20" s="521">
        <v>-2.569793090727317</v>
      </c>
      <c r="F20" s="189">
        <v>3959.884</v>
      </c>
      <c r="G20" s="190">
        <v>4129.8310000000001</v>
      </c>
      <c r="H20" s="535">
        <v>-4.115107857924456</v>
      </c>
      <c r="I20" s="189">
        <v>3623.3420000000001</v>
      </c>
      <c r="J20" s="190">
        <v>3520.761</v>
      </c>
      <c r="K20" s="535">
        <v>2.9136030534307822</v>
      </c>
      <c r="L20" s="189">
        <v>6852.9129999999996</v>
      </c>
      <c r="M20" s="190">
        <v>6880.99</v>
      </c>
      <c r="N20" s="534">
        <v>-0.40803721557508771</v>
      </c>
      <c r="O20" s="189">
        <v>4028.768</v>
      </c>
      <c r="P20" s="190">
        <v>4525.3329999999996</v>
      </c>
      <c r="Q20" s="534">
        <v>-10.973004638553663</v>
      </c>
    </row>
    <row r="21" spans="2:17" ht="18" customHeight="1" thickBot="1">
      <c r="B21" s="332" t="s">
        <v>28</v>
      </c>
      <c r="C21" s="194">
        <v>8347.777</v>
      </c>
      <c r="D21" s="191">
        <v>8339.6710000000003</v>
      </c>
      <c r="E21" s="523">
        <v>9.7198078917019232E-2</v>
      </c>
      <c r="F21" s="594">
        <v>8972.9879999999994</v>
      </c>
      <c r="G21" s="595">
        <v>9154.8169999999991</v>
      </c>
      <c r="H21" s="596">
        <v>-1.9861565774608028</v>
      </c>
      <c r="I21" s="594">
        <v>8420</v>
      </c>
      <c r="J21" s="595">
        <v>8260</v>
      </c>
      <c r="K21" s="596">
        <v>1.937046004842615</v>
      </c>
      <c r="L21" s="594">
        <v>7057</v>
      </c>
      <c r="M21" s="595">
        <v>7193</v>
      </c>
      <c r="N21" s="597">
        <v>-1.8907270957875713</v>
      </c>
      <c r="O21" s="594">
        <v>7212.2489999999998</v>
      </c>
      <c r="P21" s="595">
        <v>7144.509</v>
      </c>
      <c r="Q21" s="597">
        <v>0.9481407329740893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showRowColHeaders="0" topLeftCell="A2" zoomScale="114" workbookViewId="0">
      <selection activeCell="E8" sqref="E8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7" ht="15.75">
      <c r="A1" s="60"/>
      <c r="B1" s="60"/>
      <c r="C1" s="60"/>
      <c r="D1" s="60"/>
      <c r="E1" s="60"/>
      <c r="F1" s="60"/>
    </row>
    <row r="2" spans="1:7" ht="15">
      <c r="G2" s="18"/>
    </row>
    <row r="3" spans="1:7" ht="15">
      <c r="G3" s="18"/>
    </row>
    <row r="4" spans="1:7" ht="15.75">
      <c r="B4" s="1" t="s">
        <v>175</v>
      </c>
      <c r="C4" s="2"/>
      <c r="D4" s="2"/>
      <c r="E4" s="2"/>
      <c r="F4" s="2"/>
      <c r="G4" s="2"/>
    </row>
    <row r="5" spans="1:7" ht="16.5" thickBot="1">
      <c r="B5" s="2"/>
      <c r="C5" s="265"/>
      <c r="D5" s="262"/>
      <c r="E5" s="263" t="s">
        <v>116</v>
      </c>
      <c r="F5" s="262"/>
      <c r="G5" s="262"/>
    </row>
    <row r="6" spans="1:7" ht="32.25" thickBot="1">
      <c r="B6" s="255" t="s">
        <v>30</v>
      </c>
      <c r="C6" s="256" t="s">
        <v>7</v>
      </c>
      <c r="D6" s="253" t="s">
        <v>31</v>
      </c>
      <c r="E6" s="253" t="s">
        <v>32</v>
      </c>
      <c r="F6" s="253" t="s">
        <v>33</v>
      </c>
      <c r="G6" s="257" t="s">
        <v>34</v>
      </c>
    </row>
    <row r="7" spans="1:7" ht="15">
      <c r="B7" s="296" t="s">
        <v>228</v>
      </c>
      <c r="C7" s="562">
        <v>8.1300000000000008</v>
      </c>
      <c r="D7" s="562">
        <v>8.94</v>
      </c>
      <c r="E7" s="562">
        <v>8.0500000000000007</v>
      </c>
      <c r="F7" s="562">
        <v>7.97</v>
      </c>
      <c r="G7" s="563">
        <v>9.42</v>
      </c>
    </row>
    <row r="8" spans="1:7" ht="15">
      <c r="B8" s="290" t="s">
        <v>231</v>
      </c>
      <c r="C8" s="261">
        <v>8.89</v>
      </c>
      <c r="D8" s="261">
        <v>9.06</v>
      </c>
      <c r="E8" s="261">
        <v>8.86</v>
      </c>
      <c r="F8" s="261">
        <v>8.75</v>
      </c>
      <c r="G8" s="289">
        <v>9.5299999999999994</v>
      </c>
    </row>
    <row r="9" spans="1:7" ht="15">
      <c r="B9" s="288" t="s">
        <v>243</v>
      </c>
      <c r="C9" s="261">
        <v>9.39</v>
      </c>
      <c r="D9" s="261">
        <v>9.32</v>
      </c>
      <c r="E9" s="261">
        <v>9.39</v>
      </c>
      <c r="F9" s="261">
        <v>9.11</v>
      </c>
      <c r="G9" s="289">
        <v>9.875</v>
      </c>
    </row>
    <row r="10" spans="1:7" ht="15">
      <c r="B10" s="558" t="s">
        <v>245</v>
      </c>
      <c r="C10" s="560">
        <v>8.7899999999999991</v>
      </c>
      <c r="D10" s="560">
        <v>8.76</v>
      </c>
      <c r="E10" s="560">
        <v>8.76</v>
      </c>
      <c r="F10" s="560">
        <v>8.3580000000000005</v>
      </c>
      <c r="G10" s="561">
        <v>10.1</v>
      </c>
    </row>
    <row r="11" spans="1:7" ht="15.75" thickBot="1">
      <c r="B11" s="293" t="s">
        <v>254</v>
      </c>
      <c r="C11" s="294">
        <v>9.01</v>
      </c>
      <c r="D11" s="294">
        <v>8.9700000000000006</v>
      </c>
      <c r="E11" s="294">
        <v>9.02</v>
      </c>
      <c r="F11" s="294">
        <v>8.5299999999999994</v>
      </c>
      <c r="G11" s="295">
        <v>9.76</v>
      </c>
    </row>
    <row r="12" spans="1:7" ht="16.5" thickBot="1">
      <c r="B12" s="608"/>
      <c r="C12" s="262"/>
      <c r="D12" s="262"/>
      <c r="E12" s="263" t="s">
        <v>35</v>
      </c>
      <c r="F12" s="262"/>
      <c r="G12" s="291"/>
    </row>
    <row r="13" spans="1:7" ht="15.75" thickBot="1">
      <c r="B13" s="251"/>
      <c r="C13" s="252" t="s">
        <v>7</v>
      </c>
      <c r="D13" s="253" t="s">
        <v>31</v>
      </c>
      <c r="E13" s="253" t="s">
        <v>32</v>
      </c>
      <c r="F13" s="253" t="s">
        <v>33</v>
      </c>
      <c r="G13" s="257" t="s">
        <v>34</v>
      </c>
    </row>
    <row r="14" spans="1:7" ht="15">
      <c r="B14" s="296" t="s">
        <v>228</v>
      </c>
      <c r="C14" s="562">
        <v>15.366</v>
      </c>
      <c r="D14" s="562" t="s">
        <v>117</v>
      </c>
      <c r="E14" s="562" t="s">
        <v>117</v>
      </c>
      <c r="F14" s="565" t="s">
        <v>117</v>
      </c>
      <c r="G14" s="563" t="s">
        <v>117</v>
      </c>
    </row>
    <row r="15" spans="1:7" ht="15">
      <c r="B15" s="288" t="s">
        <v>231</v>
      </c>
      <c r="C15" s="261">
        <v>15.0374</v>
      </c>
      <c r="D15" s="261" t="s">
        <v>117</v>
      </c>
      <c r="E15" s="261" t="s">
        <v>117</v>
      </c>
      <c r="F15" s="266" t="s">
        <v>117</v>
      </c>
      <c r="G15" s="289" t="s">
        <v>117</v>
      </c>
    </row>
    <row r="16" spans="1:7" ht="15">
      <c r="B16" s="558" t="s">
        <v>243</v>
      </c>
      <c r="C16" s="560">
        <v>15.19</v>
      </c>
      <c r="D16" s="560" t="s">
        <v>117</v>
      </c>
      <c r="E16" s="560" t="s">
        <v>117</v>
      </c>
      <c r="F16" s="564" t="s">
        <v>117</v>
      </c>
      <c r="G16" s="561" t="s">
        <v>117</v>
      </c>
    </row>
    <row r="17" spans="2:7" ht="15">
      <c r="B17" s="559" t="s">
        <v>245</v>
      </c>
      <c r="C17" s="560">
        <v>15.46</v>
      </c>
      <c r="D17" s="560" t="s">
        <v>117</v>
      </c>
      <c r="E17" s="560" t="s">
        <v>117</v>
      </c>
      <c r="F17" s="564" t="s">
        <v>117</v>
      </c>
      <c r="G17" s="561" t="s">
        <v>117</v>
      </c>
    </row>
    <row r="18" spans="2:7" ht="15.75" thickBot="1">
      <c r="B18" s="293" t="s">
        <v>254</v>
      </c>
      <c r="C18" s="294">
        <v>14.71</v>
      </c>
      <c r="D18" s="294" t="s">
        <v>117</v>
      </c>
      <c r="E18" s="294" t="s">
        <v>117</v>
      </c>
      <c r="F18" s="297" t="s">
        <v>117</v>
      </c>
      <c r="G18" s="295" t="s">
        <v>117</v>
      </c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zoomScaleNormal="100" workbookViewId="0">
      <selection activeCell="V8" sqref="V8"/>
    </sheetView>
  </sheetViews>
  <sheetFormatPr defaultRowHeight="12.75"/>
  <cols>
    <col min="2" max="2" width="42.42578125" customWidth="1"/>
    <col min="3" max="5" width="11.7109375" customWidth="1"/>
    <col min="6" max="6" width="11.42578125" customWidth="1"/>
    <col min="7" max="7" width="11.7109375" customWidth="1"/>
    <col min="9" max="10" width="11.7109375" customWidth="1"/>
    <col min="12" max="13" width="11.7109375" customWidth="1"/>
    <col min="14" max="14" width="10.28515625" customWidth="1"/>
    <col min="15" max="15" width="12.5703125" customWidth="1"/>
    <col min="16" max="16" width="11.7109375" customWidth="1"/>
    <col min="17" max="17" width="9.28515625" customWidth="1"/>
  </cols>
  <sheetData>
    <row r="1" spans="2:17" ht="19.5" thickBot="1">
      <c r="B1" s="316" t="s">
        <v>220</v>
      </c>
      <c r="C1" s="316"/>
      <c r="D1" s="316"/>
      <c r="E1" s="316"/>
      <c r="F1" s="316"/>
      <c r="G1" s="320" t="s">
        <v>258</v>
      </c>
      <c r="H1" s="321"/>
      <c r="I1" s="316"/>
      <c r="J1" s="317"/>
      <c r="K1" s="304"/>
      <c r="L1" s="304"/>
      <c r="M1" s="304"/>
      <c r="N1" s="304"/>
      <c r="O1" s="304"/>
      <c r="P1" s="304"/>
      <c r="Q1" s="304"/>
    </row>
    <row r="2" spans="2:17" ht="19.5" thickBot="1">
      <c r="B2" s="322" t="s">
        <v>6</v>
      </c>
      <c r="C2" s="500" t="s">
        <v>7</v>
      </c>
      <c r="D2" s="501"/>
      <c r="E2" s="502"/>
      <c r="F2" s="503" t="s">
        <v>8</v>
      </c>
      <c r="G2" s="504"/>
      <c r="H2" s="504"/>
      <c r="I2" s="504"/>
      <c r="J2" s="504"/>
      <c r="K2" s="504"/>
      <c r="L2" s="504"/>
      <c r="M2" s="504"/>
      <c r="N2" s="504"/>
      <c r="O2" s="504"/>
      <c r="P2" s="505"/>
      <c r="Q2" s="506"/>
    </row>
    <row r="3" spans="2:17" ht="18.75">
      <c r="B3" s="323"/>
      <c r="C3" s="536"/>
      <c r="D3" s="537"/>
      <c r="E3" s="538"/>
      <c r="F3" s="539" t="s">
        <v>9</v>
      </c>
      <c r="G3" s="540"/>
      <c r="H3" s="541"/>
      <c r="I3" s="539" t="s">
        <v>10</v>
      </c>
      <c r="J3" s="540"/>
      <c r="K3" s="541"/>
      <c r="L3" s="539" t="s">
        <v>11</v>
      </c>
      <c r="M3" s="540"/>
      <c r="N3" s="541"/>
      <c r="O3" s="509" t="s">
        <v>12</v>
      </c>
      <c r="P3" s="511"/>
      <c r="Q3" s="512"/>
    </row>
    <row r="4" spans="2:17" ht="48" thickBot="1">
      <c r="B4" s="324"/>
      <c r="C4" s="318" t="s">
        <v>259</v>
      </c>
      <c r="D4" s="319" t="s">
        <v>251</v>
      </c>
      <c r="E4" s="325" t="s">
        <v>13</v>
      </c>
      <c r="F4" s="318" t="s">
        <v>259</v>
      </c>
      <c r="G4" s="319" t="s">
        <v>251</v>
      </c>
      <c r="H4" s="325" t="s">
        <v>13</v>
      </c>
      <c r="I4" s="318" t="s">
        <v>259</v>
      </c>
      <c r="J4" s="319" t="s">
        <v>251</v>
      </c>
      <c r="K4" s="325" t="s">
        <v>13</v>
      </c>
      <c r="L4" s="318" t="s">
        <v>259</v>
      </c>
      <c r="M4" s="319" t="s">
        <v>251</v>
      </c>
      <c r="N4" s="325" t="s">
        <v>13</v>
      </c>
      <c r="O4" s="318" t="s">
        <v>259</v>
      </c>
      <c r="P4" s="319" t="s">
        <v>251</v>
      </c>
      <c r="Q4" s="542" t="s">
        <v>13</v>
      </c>
    </row>
    <row r="5" spans="2:17" ht="18.75">
      <c r="B5" s="326" t="s">
        <v>14</v>
      </c>
      <c r="C5" s="213">
        <v>9426.7430000000004</v>
      </c>
      <c r="D5" s="214">
        <v>9533.8619999999992</v>
      </c>
      <c r="E5" s="327">
        <v>-1.1235635674189408</v>
      </c>
      <c r="F5" s="94" t="s">
        <v>115</v>
      </c>
      <c r="G5" s="95" t="s">
        <v>115</v>
      </c>
      <c r="H5" s="330" t="s">
        <v>115</v>
      </c>
      <c r="I5" s="94">
        <v>9571.4380000000001</v>
      </c>
      <c r="J5" s="95">
        <v>9588.9570000000003</v>
      </c>
      <c r="K5" s="330">
        <v>-0.1826997451339101</v>
      </c>
      <c r="L5" s="598" t="s">
        <v>115</v>
      </c>
      <c r="M5" s="599" t="s">
        <v>115</v>
      </c>
      <c r="N5" s="600" t="s">
        <v>115</v>
      </c>
      <c r="O5" s="598">
        <v>8684.6509999999998</v>
      </c>
      <c r="P5" s="599">
        <v>8834.1460000000006</v>
      </c>
      <c r="Q5" s="601">
        <v>-1.6922405402853971</v>
      </c>
    </row>
    <row r="6" spans="2:17" ht="18.75">
      <c r="B6" s="329" t="s">
        <v>15</v>
      </c>
      <c r="C6" s="215">
        <v>9229.9779999999992</v>
      </c>
      <c r="D6" s="216">
        <v>8859.8520000000008</v>
      </c>
      <c r="E6" s="328">
        <v>4.1775641398975782</v>
      </c>
      <c r="F6" s="94">
        <v>9133.68</v>
      </c>
      <c r="G6" s="95">
        <v>8631.3799999999992</v>
      </c>
      <c r="H6" s="330">
        <v>5.8194633998271561</v>
      </c>
      <c r="I6" s="94">
        <v>9825.9770000000008</v>
      </c>
      <c r="J6" s="95">
        <v>9629.7860000000001</v>
      </c>
      <c r="K6" s="330">
        <v>2.0373349937371477</v>
      </c>
      <c r="L6" s="94">
        <v>8686</v>
      </c>
      <c r="M6" s="95">
        <v>8342</v>
      </c>
      <c r="N6" s="330">
        <v>4.1237113402061851</v>
      </c>
      <c r="O6" s="94">
        <v>11453.352000000001</v>
      </c>
      <c r="P6" s="95">
        <v>11858.072</v>
      </c>
      <c r="Q6" s="602">
        <v>-3.4130337545597578</v>
      </c>
    </row>
    <row r="7" spans="2:17" ht="18.75">
      <c r="B7" s="329" t="s">
        <v>16</v>
      </c>
      <c r="C7" s="215" t="s">
        <v>115</v>
      </c>
      <c r="D7" s="216" t="s">
        <v>115</v>
      </c>
      <c r="E7" s="328" t="s">
        <v>115</v>
      </c>
      <c r="F7" s="94" t="s">
        <v>115</v>
      </c>
      <c r="G7" s="95" t="s">
        <v>115</v>
      </c>
      <c r="H7" s="330" t="s">
        <v>115</v>
      </c>
      <c r="I7" s="94" t="s">
        <v>115</v>
      </c>
      <c r="J7" s="95" t="s">
        <v>115</v>
      </c>
      <c r="K7" s="330" t="s">
        <v>115</v>
      </c>
      <c r="L7" s="94" t="s">
        <v>115</v>
      </c>
      <c r="M7" s="95" t="s">
        <v>115</v>
      </c>
      <c r="N7" s="330" t="s">
        <v>115</v>
      </c>
      <c r="O7" s="94" t="s">
        <v>115</v>
      </c>
      <c r="P7" s="95" t="s">
        <v>115</v>
      </c>
      <c r="Q7" s="602" t="s">
        <v>115</v>
      </c>
    </row>
    <row r="8" spans="2:17" ht="18.75">
      <c r="B8" s="329" t="s">
        <v>17</v>
      </c>
      <c r="C8" s="215">
        <v>7995.768</v>
      </c>
      <c r="D8" s="216">
        <v>8086.933</v>
      </c>
      <c r="E8" s="328">
        <v>-1.127312418688271</v>
      </c>
      <c r="F8" s="94">
        <v>8764.09</v>
      </c>
      <c r="G8" s="95">
        <v>8474.9699999999993</v>
      </c>
      <c r="H8" s="330">
        <v>3.4114575036843884</v>
      </c>
      <c r="I8" s="94">
        <v>8256.2659999999996</v>
      </c>
      <c r="J8" s="95">
        <v>8123.5959999999995</v>
      </c>
      <c r="K8" s="330">
        <v>1.6331437457007967</v>
      </c>
      <c r="L8" s="94">
        <v>8020</v>
      </c>
      <c r="M8" s="95">
        <v>8129</v>
      </c>
      <c r="N8" s="330">
        <v>-1.3408783368187969</v>
      </c>
      <c r="O8" s="94">
        <v>7562.0050000000001</v>
      </c>
      <c r="P8" s="95">
        <v>7929.6750000000002</v>
      </c>
      <c r="Q8" s="602">
        <v>-4.6366339099647851</v>
      </c>
    </row>
    <row r="9" spans="2:17" ht="18.75">
      <c r="B9" s="329" t="s">
        <v>18</v>
      </c>
      <c r="C9" s="215">
        <v>8431.0280000000002</v>
      </c>
      <c r="D9" s="216">
        <v>9302.3029999999999</v>
      </c>
      <c r="E9" s="328">
        <v>-9.366228986520861</v>
      </c>
      <c r="F9" s="94">
        <v>8699.98</v>
      </c>
      <c r="G9" s="95" t="s">
        <v>115</v>
      </c>
      <c r="H9" s="330" t="s">
        <v>115</v>
      </c>
      <c r="I9" s="94">
        <v>8837.9030000000002</v>
      </c>
      <c r="J9" s="95">
        <v>9884.0460000000003</v>
      </c>
      <c r="K9" s="330">
        <v>-10.584157540343297</v>
      </c>
      <c r="L9" s="94">
        <v>5501</v>
      </c>
      <c r="M9" s="95">
        <v>5432</v>
      </c>
      <c r="N9" s="330">
        <v>1.2702503681885124</v>
      </c>
      <c r="O9" s="94">
        <v>7648.5370000000003</v>
      </c>
      <c r="P9" s="95">
        <v>7890.6949999999997</v>
      </c>
      <c r="Q9" s="602">
        <v>-3.0689058441620092</v>
      </c>
    </row>
    <row r="10" spans="2:17" ht="18.75">
      <c r="B10" s="329" t="s">
        <v>19</v>
      </c>
      <c r="C10" s="215">
        <v>19353.638999999999</v>
      </c>
      <c r="D10" s="216">
        <v>19227.702000000001</v>
      </c>
      <c r="E10" s="328">
        <v>0.65497686619023987</v>
      </c>
      <c r="F10" s="94">
        <v>18732.345000000001</v>
      </c>
      <c r="G10" s="95">
        <v>18370.696</v>
      </c>
      <c r="H10" s="330">
        <v>1.9686189352869441</v>
      </c>
      <c r="I10" s="94">
        <v>19552.691999999999</v>
      </c>
      <c r="J10" s="95">
        <v>19610.169999999998</v>
      </c>
      <c r="K10" s="330">
        <v>-0.29310301746491318</v>
      </c>
      <c r="L10" s="94">
        <v>18418</v>
      </c>
      <c r="M10" s="95">
        <v>18047</v>
      </c>
      <c r="N10" s="330">
        <v>2.0557433368426885</v>
      </c>
      <c r="O10" s="94">
        <v>19453.121999999999</v>
      </c>
      <c r="P10" s="95">
        <v>18998.484</v>
      </c>
      <c r="Q10" s="602">
        <v>2.3930225169545056</v>
      </c>
    </row>
    <row r="11" spans="2:17" ht="18.75">
      <c r="B11" s="329" t="s">
        <v>20</v>
      </c>
      <c r="C11" s="215" t="s">
        <v>115</v>
      </c>
      <c r="D11" s="216" t="s">
        <v>115</v>
      </c>
      <c r="E11" s="328" t="s">
        <v>115</v>
      </c>
      <c r="F11" s="94" t="s">
        <v>115</v>
      </c>
      <c r="G11" s="95" t="s">
        <v>115</v>
      </c>
      <c r="H11" s="330" t="s">
        <v>115</v>
      </c>
      <c r="I11" s="94" t="s">
        <v>115</v>
      </c>
      <c r="J11" s="95" t="s">
        <v>115</v>
      </c>
      <c r="K11" s="330" t="s">
        <v>115</v>
      </c>
      <c r="L11" s="94" t="s">
        <v>115</v>
      </c>
      <c r="M11" s="95" t="s">
        <v>115</v>
      </c>
      <c r="N11" s="330" t="s">
        <v>115</v>
      </c>
      <c r="O11" s="94" t="s">
        <v>115</v>
      </c>
      <c r="P11" s="95" t="s">
        <v>115</v>
      </c>
      <c r="Q11" s="602" t="s">
        <v>115</v>
      </c>
    </row>
    <row r="12" spans="2:17" ht="18.75">
      <c r="B12" s="329" t="s">
        <v>21</v>
      </c>
      <c r="C12" s="215">
        <v>9725.9130000000005</v>
      </c>
      <c r="D12" s="216">
        <v>9775.4079999999994</v>
      </c>
      <c r="E12" s="328">
        <v>-0.50632157757506369</v>
      </c>
      <c r="F12" s="94">
        <v>9895.06</v>
      </c>
      <c r="G12" s="95">
        <v>9900.1299999999992</v>
      </c>
      <c r="H12" s="330">
        <v>-5.1211448738548986E-2</v>
      </c>
      <c r="I12" s="94">
        <v>9723.7479999999996</v>
      </c>
      <c r="J12" s="95">
        <v>9782.3680000000004</v>
      </c>
      <c r="K12" s="330">
        <v>-0.59924141066867243</v>
      </c>
      <c r="L12" s="94">
        <v>10088</v>
      </c>
      <c r="M12" s="95">
        <v>9801</v>
      </c>
      <c r="N12" s="330">
        <v>2.9282726252423221</v>
      </c>
      <c r="O12" s="94">
        <v>9489.3549999999996</v>
      </c>
      <c r="P12" s="95">
        <v>9689.8439999999991</v>
      </c>
      <c r="Q12" s="602">
        <v>-2.0690632377569713</v>
      </c>
    </row>
    <row r="13" spans="2:17" ht="18.75">
      <c r="B13" s="329" t="s">
        <v>22</v>
      </c>
      <c r="C13" s="215">
        <v>10106.422</v>
      </c>
      <c r="D13" s="216">
        <v>10642.227000000001</v>
      </c>
      <c r="E13" s="328">
        <v>-5.0347074912046157</v>
      </c>
      <c r="F13" s="94" t="s">
        <v>115</v>
      </c>
      <c r="G13" s="95" t="s">
        <v>115</v>
      </c>
      <c r="H13" s="330" t="s">
        <v>115</v>
      </c>
      <c r="I13" s="94">
        <v>10159.268</v>
      </c>
      <c r="J13" s="95">
        <v>10752.300999999999</v>
      </c>
      <c r="K13" s="330">
        <v>-5.5154054932055896</v>
      </c>
      <c r="L13" s="94">
        <v>9300</v>
      </c>
      <c r="M13" s="95">
        <v>8358</v>
      </c>
      <c r="N13" s="330">
        <v>11.270638908829863</v>
      </c>
      <c r="O13" s="94">
        <v>9551.2520000000004</v>
      </c>
      <c r="P13" s="95">
        <v>9716.2800000000007</v>
      </c>
      <c r="Q13" s="602">
        <v>-1.6984689613720503</v>
      </c>
    </row>
    <row r="14" spans="2:17" ht="18.75">
      <c r="B14" s="329" t="s">
        <v>23</v>
      </c>
      <c r="C14" s="215">
        <v>22458.743999999999</v>
      </c>
      <c r="D14" s="216">
        <v>22547.577000000001</v>
      </c>
      <c r="E14" s="328">
        <v>-0.393980248964234</v>
      </c>
      <c r="F14" s="94">
        <v>22370</v>
      </c>
      <c r="G14" s="95">
        <v>22400</v>
      </c>
      <c r="H14" s="330">
        <v>-0.13392857142857142</v>
      </c>
      <c r="I14" s="94" t="s">
        <v>115</v>
      </c>
      <c r="J14" s="95" t="s">
        <v>115</v>
      </c>
      <c r="K14" s="330" t="s">
        <v>115</v>
      </c>
      <c r="L14" s="94" t="s">
        <v>115</v>
      </c>
      <c r="M14" s="95" t="s">
        <v>115</v>
      </c>
      <c r="N14" s="330" t="s">
        <v>115</v>
      </c>
      <c r="O14" s="94">
        <v>22527.4</v>
      </c>
      <c r="P14" s="95">
        <v>22667.02</v>
      </c>
      <c r="Q14" s="602">
        <v>-0.61596098649050013</v>
      </c>
    </row>
    <row r="15" spans="2:17" ht="18.75">
      <c r="B15" s="329" t="s">
        <v>24</v>
      </c>
      <c r="C15" s="215">
        <v>10279.029</v>
      </c>
      <c r="D15" s="216">
        <v>10452.989</v>
      </c>
      <c r="E15" s="328">
        <v>-1.6642129825258509</v>
      </c>
      <c r="F15" s="94">
        <v>10240</v>
      </c>
      <c r="G15" s="95">
        <v>10400</v>
      </c>
      <c r="H15" s="330">
        <v>-1.5384615384615385</v>
      </c>
      <c r="I15" s="94" t="s">
        <v>115</v>
      </c>
      <c r="J15" s="95" t="s">
        <v>115</v>
      </c>
      <c r="K15" s="330" t="s">
        <v>115</v>
      </c>
      <c r="L15" s="94" t="s">
        <v>115</v>
      </c>
      <c r="M15" s="95" t="s">
        <v>115</v>
      </c>
      <c r="N15" s="330" t="s">
        <v>115</v>
      </c>
      <c r="O15" s="94">
        <v>10325.790000000001</v>
      </c>
      <c r="P15" s="95">
        <v>10518.93</v>
      </c>
      <c r="Q15" s="602">
        <v>-1.8361183124138998</v>
      </c>
    </row>
    <row r="16" spans="2:17" ht="18.75">
      <c r="B16" s="331" t="s">
        <v>25</v>
      </c>
      <c r="C16" s="215">
        <v>15969.700999999999</v>
      </c>
      <c r="D16" s="216">
        <v>16698.733</v>
      </c>
      <c r="E16" s="328">
        <v>-4.3657923029250245</v>
      </c>
      <c r="F16" s="94">
        <v>17040</v>
      </c>
      <c r="G16" s="95">
        <v>17010</v>
      </c>
      <c r="H16" s="330">
        <v>0.17636684303350969</v>
      </c>
      <c r="I16" s="94" t="s">
        <v>115</v>
      </c>
      <c r="J16" s="95" t="s">
        <v>115</v>
      </c>
      <c r="K16" s="330" t="s">
        <v>115</v>
      </c>
      <c r="L16" s="94" t="s">
        <v>115</v>
      </c>
      <c r="M16" s="95" t="s">
        <v>115</v>
      </c>
      <c r="N16" s="330" t="s">
        <v>115</v>
      </c>
      <c r="O16" s="94">
        <v>14831.13</v>
      </c>
      <c r="P16" s="95">
        <v>15423.26</v>
      </c>
      <c r="Q16" s="602">
        <v>-3.8392013102288431</v>
      </c>
    </row>
    <row r="17" spans="2:17" ht="18.75">
      <c r="B17" s="331" t="s">
        <v>26</v>
      </c>
      <c r="C17" s="215">
        <v>10532.767</v>
      </c>
      <c r="D17" s="216">
        <v>10379.619000000001</v>
      </c>
      <c r="E17" s="328">
        <v>1.4754684155555153</v>
      </c>
      <c r="F17" s="94">
        <v>11090</v>
      </c>
      <c r="G17" s="95">
        <v>10820</v>
      </c>
      <c r="H17" s="330">
        <v>2.4953789279112755</v>
      </c>
      <c r="I17" s="94" t="s">
        <v>115</v>
      </c>
      <c r="J17" s="95" t="s">
        <v>115</v>
      </c>
      <c r="K17" s="330" t="s">
        <v>115</v>
      </c>
      <c r="L17" s="94" t="s">
        <v>115</v>
      </c>
      <c r="M17" s="95" t="s">
        <v>115</v>
      </c>
      <c r="N17" s="330" t="s">
        <v>115</v>
      </c>
      <c r="O17" s="94">
        <v>9287.7000000000007</v>
      </c>
      <c r="P17" s="95">
        <v>9475.68</v>
      </c>
      <c r="Q17" s="602">
        <v>-1.9838154095537162</v>
      </c>
    </row>
    <row r="18" spans="2:17" ht="18.75">
      <c r="B18" s="331" t="s">
        <v>27</v>
      </c>
      <c r="C18" s="215">
        <v>5094.9660000000003</v>
      </c>
      <c r="D18" s="216">
        <v>4933.1629999999996</v>
      </c>
      <c r="E18" s="328">
        <v>3.279903785867218</v>
      </c>
      <c r="F18" s="94" t="s">
        <v>115</v>
      </c>
      <c r="G18" s="95" t="s">
        <v>115</v>
      </c>
      <c r="H18" s="330" t="s">
        <v>115</v>
      </c>
      <c r="I18" s="94">
        <v>5510.3280000000004</v>
      </c>
      <c r="J18" s="95">
        <v>5092.1229999999996</v>
      </c>
      <c r="K18" s="330">
        <v>8.2127827627101873</v>
      </c>
      <c r="L18" s="94">
        <v>5527</v>
      </c>
      <c r="M18" s="95">
        <v>5495</v>
      </c>
      <c r="N18" s="330">
        <v>0.58234758871701553</v>
      </c>
      <c r="O18" s="94">
        <v>4297.8620000000001</v>
      </c>
      <c r="P18" s="95">
        <v>4367.4170000000004</v>
      </c>
      <c r="Q18" s="602">
        <v>-1.5925889375802742</v>
      </c>
    </row>
    <row r="19" spans="2:17" ht="19.5" thickBot="1">
      <c r="B19" s="332" t="s">
        <v>28</v>
      </c>
      <c r="C19" s="217">
        <v>7138.4970000000003</v>
      </c>
      <c r="D19" s="218">
        <v>7068.9949999999999</v>
      </c>
      <c r="E19" s="333">
        <v>0.98319492374800677</v>
      </c>
      <c r="F19" s="603">
        <v>8390</v>
      </c>
      <c r="G19" s="604">
        <v>8540</v>
      </c>
      <c r="H19" s="605">
        <v>-1.7564402810304449</v>
      </c>
      <c r="I19" s="603" t="s">
        <v>115</v>
      </c>
      <c r="J19" s="604" t="s">
        <v>115</v>
      </c>
      <c r="K19" s="605" t="s">
        <v>115</v>
      </c>
      <c r="L19" s="603" t="s">
        <v>115</v>
      </c>
      <c r="M19" s="604" t="s">
        <v>115</v>
      </c>
      <c r="N19" s="605" t="s">
        <v>115</v>
      </c>
      <c r="O19" s="603">
        <v>6827.75</v>
      </c>
      <c r="P19" s="604">
        <v>6769.86</v>
      </c>
      <c r="Q19" s="606">
        <v>0.85511369511334545</v>
      </c>
    </row>
    <row r="20" spans="2:17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69"/>
  <sheetViews>
    <sheetView showGridLines="0" showRowColHeaders="0" topLeftCell="A34" workbookViewId="0">
      <selection activeCell="G69" sqref="G69"/>
    </sheetView>
  </sheetViews>
  <sheetFormatPr defaultRowHeight="12.75"/>
  <cols>
    <col min="8" max="8" width="10" customWidth="1"/>
    <col min="9" max="11" width="9.5703125" bestFit="1" customWidth="1"/>
    <col min="12" max="12" width="11.140625" customWidth="1"/>
    <col min="13" max="13" width="9.42578125" customWidth="1"/>
  </cols>
  <sheetData>
    <row r="2" spans="2:21" ht="15.75">
      <c r="B2" s="59" t="s">
        <v>248</v>
      </c>
      <c r="C2" s="60"/>
      <c r="D2" s="60"/>
      <c r="E2" s="60"/>
      <c r="F2" s="55"/>
      <c r="G2" s="55"/>
      <c r="H2" s="55"/>
      <c r="I2" s="55"/>
      <c r="J2" s="55"/>
      <c r="K2" s="55"/>
      <c r="L2" s="55"/>
      <c r="M2" s="55"/>
      <c r="N2" s="55"/>
    </row>
    <row r="3" spans="2:21" ht="15.75">
      <c r="B3" s="55"/>
      <c r="C3" s="55"/>
      <c r="D3" s="56"/>
      <c r="E3" s="55"/>
      <c r="F3" s="57"/>
      <c r="G3" s="58"/>
      <c r="H3" s="55"/>
      <c r="I3" s="55"/>
      <c r="J3" s="55"/>
      <c r="K3" s="55"/>
      <c r="L3" s="55"/>
      <c r="M3" s="55"/>
      <c r="N3" s="55"/>
    </row>
    <row r="4" spans="2:21" ht="16.5" thickBot="1">
      <c r="B4" s="55"/>
      <c r="C4" s="55"/>
      <c r="D4" s="56" t="s">
        <v>84</v>
      </c>
      <c r="E4" s="55"/>
      <c r="F4" s="57"/>
      <c r="G4" s="58"/>
      <c r="H4" s="55"/>
      <c r="I4" s="55"/>
      <c r="J4" s="55"/>
      <c r="K4" s="55"/>
      <c r="L4" s="55"/>
      <c r="M4" s="55"/>
      <c r="N4" s="55"/>
    </row>
    <row r="5" spans="2:21" ht="16.5" thickBot="1">
      <c r="B5" s="63" t="s">
        <v>85</v>
      </c>
      <c r="C5" s="85" t="s">
        <v>86</v>
      </c>
      <c r="D5" s="86" t="s">
        <v>87</v>
      </c>
      <c r="E5" s="86" t="s">
        <v>88</v>
      </c>
      <c r="F5" s="86" t="s">
        <v>89</v>
      </c>
      <c r="G5" s="86" t="s">
        <v>90</v>
      </c>
      <c r="H5" s="86" t="s">
        <v>91</v>
      </c>
      <c r="I5" s="86" t="s">
        <v>92</v>
      </c>
      <c r="J5" s="86" t="s">
        <v>93</v>
      </c>
      <c r="K5" s="86" t="s">
        <v>94</v>
      </c>
      <c r="L5" s="86" t="s">
        <v>95</v>
      </c>
      <c r="M5" s="86" t="s">
        <v>96</v>
      </c>
      <c r="N5" s="87" t="s">
        <v>97</v>
      </c>
    </row>
    <row r="6" spans="2:21" ht="16.5" thickBot="1">
      <c r="B6" s="25" t="s">
        <v>98</v>
      </c>
      <c r="C6" s="26"/>
      <c r="D6" s="26"/>
      <c r="E6" s="26"/>
      <c r="F6" s="26"/>
      <c r="G6" s="67"/>
      <c r="H6" s="67"/>
      <c r="I6" s="67"/>
      <c r="J6" s="26"/>
      <c r="K6" s="26"/>
      <c r="L6" s="26"/>
      <c r="M6" s="26"/>
      <c r="N6" s="27"/>
    </row>
    <row r="7" spans="2:21" ht="15.75">
      <c r="B7" s="31" t="s">
        <v>99</v>
      </c>
      <c r="C7" s="183">
        <v>3365.8284528305776</v>
      </c>
      <c r="D7" s="79">
        <v>3378.9593195787402</v>
      </c>
      <c r="E7" s="79">
        <v>3519.6335493326173</v>
      </c>
      <c r="F7" s="79">
        <v>3491.2204606955479</v>
      </c>
      <c r="G7" s="79">
        <v>3475.4768045139958</v>
      </c>
      <c r="H7" s="79">
        <v>3625.9712143204601</v>
      </c>
      <c r="I7" s="79">
        <v>3654.8000920762447</v>
      </c>
      <c r="J7" s="79">
        <v>3626.4058720467087</v>
      </c>
      <c r="K7" s="79">
        <v>3563.2809493281484</v>
      </c>
      <c r="L7" s="79">
        <v>3450.7512560281461</v>
      </c>
      <c r="M7" s="79">
        <v>3436.6867858971668</v>
      </c>
      <c r="N7" s="80">
        <v>3250.361738244962</v>
      </c>
    </row>
    <row r="8" spans="2:21" ht="15.75">
      <c r="B8" s="24" t="s">
        <v>100</v>
      </c>
      <c r="C8" s="68">
        <v>3236.1440956584729</v>
      </c>
      <c r="D8" s="69">
        <v>3323.0044351202337</v>
      </c>
      <c r="E8" s="69">
        <v>3442.3101888828219</v>
      </c>
      <c r="F8" s="69">
        <v>3302.6696895591044</v>
      </c>
      <c r="G8" s="69">
        <v>3320.8695305467868</v>
      </c>
      <c r="H8" s="69">
        <v>3407.5451874259434</v>
      </c>
      <c r="I8" s="69">
        <v>3528.7505966442886</v>
      </c>
      <c r="J8" s="69">
        <v>3625.9084617695244</v>
      </c>
      <c r="K8" s="69">
        <v>3690.4413464457784</v>
      </c>
      <c r="L8" s="69">
        <v>3475.4260684985807</v>
      </c>
      <c r="M8" s="69">
        <v>3406.7716292790137</v>
      </c>
      <c r="N8" s="70">
        <v>3187.7531900326994</v>
      </c>
    </row>
    <row r="9" spans="2:21" ht="15.75">
      <c r="B9" s="24" t="s">
        <v>101</v>
      </c>
      <c r="C9" s="71">
        <v>3271.4978238916769</v>
      </c>
      <c r="D9" s="72">
        <v>3415.3397253482494</v>
      </c>
      <c r="E9" s="72">
        <v>3658.7973880610675</v>
      </c>
      <c r="F9" s="72">
        <v>3954.4405623580728</v>
      </c>
      <c r="G9" s="72">
        <v>4026.6581379013369</v>
      </c>
      <c r="H9" s="72">
        <v>4126.3499965726596</v>
      </c>
      <c r="I9" s="72">
        <v>4261.4459007460691</v>
      </c>
      <c r="J9" s="72">
        <v>4194.91</v>
      </c>
      <c r="K9" s="73">
        <v>4128.18</v>
      </c>
      <c r="L9" s="72">
        <v>3897</v>
      </c>
      <c r="M9" s="72">
        <v>3801.03</v>
      </c>
      <c r="N9" s="74">
        <v>3948.82</v>
      </c>
    </row>
    <row r="10" spans="2:21" ht="15.75">
      <c r="B10" s="24" t="s">
        <v>112</v>
      </c>
      <c r="C10" s="69">
        <v>3927.66</v>
      </c>
      <c r="D10" s="69">
        <v>3875.94</v>
      </c>
      <c r="E10" s="69">
        <v>4085.7</v>
      </c>
      <c r="F10" s="69">
        <v>3172.59</v>
      </c>
      <c r="G10" s="69">
        <v>3221.11</v>
      </c>
      <c r="H10" s="69">
        <v>3563.6</v>
      </c>
      <c r="I10" s="69">
        <v>3790.28</v>
      </c>
      <c r="J10" s="69">
        <v>3330.53</v>
      </c>
      <c r="K10" s="69">
        <v>3503.9</v>
      </c>
      <c r="L10" s="69">
        <v>3064.46</v>
      </c>
      <c r="M10" s="69">
        <v>3033.45</v>
      </c>
      <c r="N10" s="70">
        <v>2962.46</v>
      </c>
    </row>
    <row r="11" spans="2:21" ht="15.75">
      <c r="B11" s="24" t="s">
        <v>174</v>
      </c>
      <c r="C11" s="69">
        <v>3620.98</v>
      </c>
      <c r="D11" s="69">
        <v>3955.76</v>
      </c>
      <c r="E11" s="69">
        <v>4202.38</v>
      </c>
      <c r="F11" s="69">
        <v>4519.87</v>
      </c>
      <c r="G11" s="69">
        <v>4880.21</v>
      </c>
      <c r="H11" s="69">
        <v>5030.82</v>
      </c>
      <c r="I11" s="69">
        <v>5046.96</v>
      </c>
      <c r="J11" s="69">
        <v>4618</v>
      </c>
      <c r="K11" s="69">
        <v>4188.8500000000004</v>
      </c>
      <c r="L11" s="69">
        <v>4102.99</v>
      </c>
      <c r="M11" s="69">
        <v>4802.1499999999996</v>
      </c>
      <c r="N11" s="70">
        <v>5259.06</v>
      </c>
      <c r="U11" s="301"/>
    </row>
    <row r="12" spans="2:21" ht="15.75">
      <c r="B12" s="234">
        <v>2022</v>
      </c>
      <c r="C12" s="235">
        <v>5344.09</v>
      </c>
      <c r="D12" s="235">
        <v>5776.63</v>
      </c>
      <c r="E12" s="69">
        <v>7395.1</v>
      </c>
      <c r="F12" s="72">
        <v>8084.95</v>
      </c>
      <c r="G12" s="72">
        <v>7581.8</v>
      </c>
      <c r="H12" s="72">
        <v>7352.15</v>
      </c>
      <c r="I12" s="72">
        <v>7252.15</v>
      </c>
      <c r="J12" s="72">
        <v>6958.4</v>
      </c>
      <c r="K12" s="72">
        <v>6963.5</v>
      </c>
      <c r="L12" s="72">
        <v>6424.74</v>
      </c>
      <c r="M12" s="72">
        <v>6930.73</v>
      </c>
      <c r="N12" s="236">
        <v>6479.9</v>
      </c>
    </row>
    <row r="13" spans="2:21" ht="16.5" thickBot="1">
      <c r="B13" s="33">
        <v>2023</v>
      </c>
      <c r="C13" s="77">
        <v>6507.92</v>
      </c>
      <c r="D13" s="77">
        <v>7402.03</v>
      </c>
      <c r="E13" s="84">
        <v>7707.83</v>
      </c>
      <c r="F13" s="77">
        <v>7434.4</v>
      </c>
      <c r="G13" s="77">
        <v>7664.72</v>
      </c>
      <c r="H13" s="77"/>
      <c r="I13" s="77"/>
      <c r="J13" s="77"/>
      <c r="K13" s="77"/>
      <c r="L13" s="77"/>
      <c r="M13" s="77"/>
      <c r="N13" s="238"/>
    </row>
    <row r="14" spans="2:21" ht="16.5" thickBot="1">
      <c r="B14" s="28" t="s">
        <v>102</v>
      </c>
      <c r="C14" s="29"/>
      <c r="D14" s="29"/>
      <c r="E14" s="29"/>
      <c r="F14" s="29"/>
      <c r="G14" s="78"/>
      <c r="H14" s="78"/>
      <c r="I14" s="78"/>
      <c r="J14" s="29"/>
      <c r="K14" s="29"/>
      <c r="L14" s="29"/>
      <c r="M14" s="29"/>
      <c r="N14" s="30"/>
    </row>
    <row r="15" spans="2:21" ht="15.75">
      <c r="B15" s="31" t="s">
        <v>99</v>
      </c>
      <c r="C15" s="79">
        <v>12559.234040187543</v>
      </c>
      <c r="D15" s="79">
        <v>12801.955841467696</v>
      </c>
      <c r="E15" s="79">
        <v>13153.120316210187</v>
      </c>
      <c r="F15" s="79">
        <v>13263.269886981176</v>
      </c>
      <c r="G15" s="79">
        <v>13324.883951138463</v>
      </c>
      <c r="H15" s="79">
        <v>13538.172834960335</v>
      </c>
      <c r="I15" s="79">
        <v>13862.836530533841</v>
      </c>
      <c r="J15" s="79">
        <v>13895.974953138399</v>
      </c>
      <c r="K15" s="79">
        <v>13899.947538657194</v>
      </c>
      <c r="L15" s="79">
        <v>13821.559014955943</v>
      </c>
      <c r="M15" s="79">
        <v>13906.200620335763</v>
      </c>
      <c r="N15" s="80">
        <v>13820.838083652592</v>
      </c>
    </row>
    <row r="16" spans="2:21" ht="15.75">
      <c r="B16" s="24" t="s">
        <v>100</v>
      </c>
      <c r="C16" s="69">
        <v>13739.491085149693</v>
      </c>
      <c r="D16" s="69">
        <v>13984.247071825299</v>
      </c>
      <c r="E16" s="69">
        <v>14179.736514897744</v>
      </c>
      <c r="F16" s="69">
        <v>14506.883498662564</v>
      </c>
      <c r="G16" s="69">
        <v>15034.480490328413</v>
      </c>
      <c r="H16" s="69">
        <v>15693.511271606831</v>
      </c>
      <c r="I16" s="69">
        <v>15993.862952987773</v>
      </c>
      <c r="J16" s="69">
        <v>15799.271546431495</v>
      </c>
      <c r="K16" s="69">
        <v>15492.744447643703</v>
      </c>
      <c r="L16" s="69">
        <v>14249.293572763458</v>
      </c>
      <c r="M16" s="69">
        <v>13516.254659651697</v>
      </c>
      <c r="N16" s="70">
        <v>12881.834767390546</v>
      </c>
    </row>
    <row r="17" spans="2:17" ht="15.75">
      <c r="B17" s="24" t="s">
        <v>101</v>
      </c>
      <c r="C17" s="69">
        <v>13156.511347944983</v>
      </c>
      <c r="D17" s="69">
        <v>13666.209864837068</v>
      </c>
      <c r="E17" s="69">
        <v>13976.05602391201</v>
      </c>
      <c r="F17" s="69">
        <v>14041.635223887839</v>
      </c>
      <c r="G17" s="69">
        <v>14092.17963575708</v>
      </c>
      <c r="H17" s="69">
        <v>13756.505811488036</v>
      </c>
      <c r="I17" s="69">
        <v>13844.405364894954</v>
      </c>
      <c r="J17" s="69">
        <v>13643.57</v>
      </c>
      <c r="K17" s="75">
        <v>13445.4</v>
      </c>
      <c r="L17" s="69">
        <v>12578.29</v>
      </c>
      <c r="M17" s="69">
        <v>12283.97</v>
      </c>
      <c r="N17" s="70">
        <v>12635.53</v>
      </c>
    </row>
    <row r="18" spans="2:17" ht="15.75">
      <c r="B18" s="24" t="s">
        <v>112</v>
      </c>
      <c r="C18" s="69">
        <v>12560.93</v>
      </c>
      <c r="D18" s="69">
        <v>12841.93</v>
      </c>
      <c r="E18" s="69">
        <v>13507.34</v>
      </c>
      <c r="F18" s="69">
        <v>11613.27</v>
      </c>
      <c r="G18" s="69">
        <v>11690.34</v>
      </c>
      <c r="H18" s="69">
        <v>12053</v>
      </c>
      <c r="I18" s="69">
        <v>12131.25</v>
      </c>
      <c r="J18" s="69">
        <v>12132.41</v>
      </c>
      <c r="K18" s="75">
        <v>12151.2</v>
      </c>
      <c r="L18" s="75">
        <v>11234.94</v>
      </c>
      <c r="M18" s="75">
        <v>10645.3</v>
      </c>
      <c r="N18" s="76">
        <v>10633.9</v>
      </c>
      <c r="Q18" s="300"/>
    </row>
    <row r="19" spans="2:17" ht="15.75">
      <c r="B19" s="24" t="s">
        <v>174</v>
      </c>
      <c r="C19" s="69">
        <v>12398.88</v>
      </c>
      <c r="D19" s="69">
        <v>12537.57</v>
      </c>
      <c r="E19" s="69">
        <v>13223</v>
      </c>
      <c r="F19" s="69">
        <v>13954.85</v>
      </c>
      <c r="G19" s="69">
        <v>15123.49</v>
      </c>
      <c r="H19" s="69">
        <v>15742.41</v>
      </c>
      <c r="I19" s="69">
        <v>16200.93</v>
      </c>
      <c r="J19" s="69">
        <v>15525.1</v>
      </c>
      <c r="K19" s="75">
        <v>14570.18</v>
      </c>
      <c r="L19" s="75">
        <v>14314.93</v>
      </c>
      <c r="M19" s="75">
        <v>15284.3</v>
      </c>
      <c r="N19" s="76">
        <v>15518.42</v>
      </c>
    </row>
    <row r="20" spans="2:17" ht="15.75">
      <c r="B20" s="231">
        <v>2022</v>
      </c>
      <c r="C20" s="72">
        <v>15965.15</v>
      </c>
      <c r="D20" s="72">
        <v>16695.57</v>
      </c>
      <c r="E20" s="72">
        <v>21125.11</v>
      </c>
      <c r="F20" s="72">
        <v>23363.196</v>
      </c>
      <c r="G20" s="72">
        <v>23017.13</v>
      </c>
      <c r="H20" s="72">
        <v>22048.52</v>
      </c>
      <c r="I20" s="232">
        <v>21919.5</v>
      </c>
      <c r="J20" s="232">
        <v>21774.5</v>
      </c>
      <c r="K20" s="232">
        <v>21748.1</v>
      </c>
      <c r="L20" s="232">
        <v>20776.57</v>
      </c>
      <c r="M20" s="232">
        <v>19679.88</v>
      </c>
      <c r="N20" s="233">
        <v>18887</v>
      </c>
    </row>
    <row r="21" spans="2:17" ht="16.5" thickBot="1">
      <c r="B21" s="33">
        <v>2023</v>
      </c>
      <c r="C21" s="77">
        <v>18485.12</v>
      </c>
      <c r="D21" s="77">
        <v>18675.86</v>
      </c>
      <c r="E21" s="77">
        <v>19352.919999999998</v>
      </c>
      <c r="F21" s="77">
        <v>19368.73</v>
      </c>
      <c r="G21" s="77">
        <v>19151.580000000002</v>
      </c>
      <c r="H21" s="77"/>
      <c r="I21" s="195"/>
      <c r="J21" s="195"/>
      <c r="K21" s="195"/>
      <c r="L21" s="195"/>
      <c r="M21" s="195"/>
      <c r="N21" s="237"/>
    </row>
    <row r="22" spans="2:17" ht="16.5" thickBot="1">
      <c r="B22" s="28" t="s">
        <v>103</v>
      </c>
      <c r="C22" s="29"/>
      <c r="D22" s="29"/>
      <c r="E22" s="29"/>
      <c r="F22" s="29"/>
      <c r="G22" s="78"/>
      <c r="H22" s="78"/>
      <c r="I22" s="78"/>
      <c r="J22" s="29"/>
      <c r="K22" s="29"/>
      <c r="L22" s="29"/>
      <c r="M22" s="29"/>
      <c r="N22" s="30"/>
    </row>
    <row r="23" spans="2:17" ht="15.75">
      <c r="B23" s="31" t="s">
        <v>99</v>
      </c>
      <c r="C23" s="79">
        <v>5314.2604699816602</v>
      </c>
      <c r="D23" s="79">
        <v>5019.0092079734259</v>
      </c>
      <c r="E23" s="79">
        <v>5271.5842321086975</v>
      </c>
      <c r="F23" s="79">
        <v>5202.0182096955332</v>
      </c>
      <c r="G23" s="79">
        <v>5164.9544469586062</v>
      </c>
      <c r="H23" s="79">
        <v>5179.6002208276032</v>
      </c>
      <c r="I23" s="79">
        <v>5372.1624865117637</v>
      </c>
      <c r="J23" s="79">
        <v>5469.7899176214642</v>
      </c>
      <c r="K23" s="79">
        <v>5247.819114791454</v>
      </c>
      <c r="L23" s="79">
        <v>5364.1382814741091</v>
      </c>
      <c r="M23" s="79">
        <v>5296.5961964617172</v>
      </c>
      <c r="N23" s="80">
        <v>5182.8125519510704</v>
      </c>
    </row>
    <row r="24" spans="2:17" ht="15.75">
      <c r="B24" s="24" t="s">
        <v>100</v>
      </c>
      <c r="C24" s="69">
        <v>5153.248792471597</v>
      </c>
      <c r="D24" s="69">
        <v>5160.113186104847</v>
      </c>
      <c r="E24" s="69">
        <v>5262.802739071205</v>
      </c>
      <c r="F24" s="69">
        <v>5072.8866636131652</v>
      </c>
      <c r="G24" s="69">
        <v>5125.2152257370608</v>
      </c>
      <c r="H24" s="69">
        <v>5805.7079620360701</v>
      </c>
      <c r="I24" s="69">
        <v>5399.7625224823305</v>
      </c>
      <c r="J24" s="69">
        <v>5433.524375720167</v>
      </c>
      <c r="K24" s="69">
        <v>5835.0656264034023</v>
      </c>
      <c r="L24" s="69">
        <v>5574.5034561756156</v>
      </c>
      <c r="M24" s="69">
        <v>5735.0613805574185</v>
      </c>
      <c r="N24" s="70">
        <v>5576.3220076120506</v>
      </c>
    </row>
    <row r="25" spans="2:17" ht="15.75">
      <c r="B25" s="24" t="s">
        <v>101</v>
      </c>
      <c r="C25" s="69">
        <v>5617.1159296817877</v>
      </c>
      <c r="D25" s="69">
        <v>5788.131599414347</v>
      </c>
      <c r="E25" s="69">
        <v>5971.9509861254919</v>
      </c>
      <c r="F25" s="69">
        <v>5763.6205974723016</v>
      </c>
      <c r="G25" s="69">
        <v>5989.7517233279459</v>
      </c>
      <c r="H25" s="69">
        <v>6281.3365448565301</v>
      </c>
      <c r="I25" s="69">
        <v>6252.907477563791</v>
      </c>
      <c r="J25" s="69">
        <v>5983.82</v>
      </c>
      <c r="K25" s="75">
        <v>5897.12</v>
      </c>
      <c r="L25" s="69">
        <v>5745.33</v>
      </c>
      <c r="M25" s="69">
        <v>5457.01</v>
      </c>
      <c r="N25" s="70">
        <v>5667.38</v>
      </c>
    </row>
    <row r="26" spans="2:17" ht="15.75">
      <c r="B26" s="24" t="s">
        <v>112</v>
      </c>
      <c r="C26" s="69">
        <v>5869.79</v>
      </c>
      <c r="D26" s="69">
        <v>5469.22</v>
      </c>
      <c r="E26" s="69">
        <v>5930.18</v>
      </c>
      <c r="F26" s="69">
        <v>5130.1899999999996</v>
      </c>
      <c r="G26" s="69">
        <v>4947.0200000000004</v>
      </c>
      <c r="H26" s="69">
        <v>4854.82</v>
      </c>
      <c r="I26" s="69">
        <v>5463.63</v>
      </c>
      <c r="J26" s="69">
        <v>5021.99</v>
      </c>
      <c r="K26" s="69">
        <v>5069.3599999999997</v>
      </c>
      <c r="L26" s="69">
        <v>4822.3999999999996</v>
      </c>
      <c r="M26" s="69">
        <v>5007.4399999999996</v>
      </c>
      <c r="N26" s="70">
        <v>5120.5600000000004</v>
      </c>
    </row>
    <row r="27" spans="2:17" ht="15.75">
      <c r="B27" s="24" t="s">
        <v>174</v>
      </c>
      <c r="C27" s="69">
        <v>5592.36</v>
      </c>
      <c r="D27" s="69">
        <v>5877.89</v>
      </c>
      <c r="E27" s="69">
        <v>6399.77</v>
      </c>
      <c r="F27" s="69">
        <v>7054.41</v>
      </c>
      <c r="G27" s="69">
        <v>7244.45</v>
      </c>
      <c r="H27" s="69">
        <v>7356.8</v>
      </c>
      <c r="I27" s="69">
        <v>7728.72</v>
      </c>
      <c r="J27" s="69">
        <v>7506.81</v>
      </c>
      <c r="K27" s="69">
        <v>7097.27</v>
      </c>
      <c r="L27" s="69">
        <v>6623.53</v>
      </c>
      <c r="M27" s="69">
        <v>7010.25</v>
      </c>
      <c r="N27" s="70">
        <v>7235.7</v>
      </c>
    </row>
    <row r="28" spans="2:17" ht="15.75">
      <c r="B28" s="24">
        <v>2022</v>
      </c>
      <c r="C28" s="69">
        <v>7457.05</v>
      </c>
      <c r="D28" s="69">
        <v>7998.38</v>
      </c>
      <c r="E28" s="69">
        <v>9837.65</v>
      </c>
      <c r="F28" s="69">
        <v>10838.32</v>
      </c>
      <c r="G28" s="69">
        <v>10719.2</v>
      </c>
      <c r="H28" s="69">
        <v>10310.85</v>
      </c>
      <c r="I28" s="69">
        <v>10998.11</v>
      </c>
      <c r="J28" s="69">
        <v>10898.11</v>
      </c>
      <c r="K28" s="69">
        <v>10530.9</v>
      </c>
      <c r="L28" s="69">
        <v>10182.700000000001</v>
      </c>
      <c r="M28" s="69">
        <v>9320.6299999999992</v>
      </c>
      <c r="N28" s="241">
        <v>9149.0300000000007</v>
      </c>
    </row>
    <row r="29" spans="2:17" ht="16.5" thickBot="1">
      <c r="B29" s="184">
        <v>2023</v>
      </c>
      <c r="C29" s="84">
        <v>8764.61</v>
      </c>
      <c r="D29" s="84">
        <v>8821.58</v>
      </c>
      <c r="E29" s="77">
        <v>9472.18</v>
      </c>
      <c r="F29" s="84">
        <v>8921.2999999999993</v>
      </c>
      <c r="G29" s="84">
        <v>9660.7000000000007</v>
      </c>
      <c r="H29" s="84"/>
      <c r="I29" s="239"/>
      <c r="J29" s="239"/>
      <c r="K29" s="239"/>
      <c r="L29" s="239"/>
      <c r="M29" s="239"/>
      <c r="N29" s="240"/>
    </row>
    <row r="30" spans="2:17" ht="16.5" thickBot="1">
      <c r="B30" s="28" t="s">
        <v>104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  <c r="Q30" s="35"/>
    </row>
    <row r="31" spans="2:17" ht="15.75">
      <c r="B31" s="31" t="s">
        <v>99</v>
      </c>
      <c r="C31" s="79">
        <v>5453.6387719944387</v>
      </c>
      <c r="D31" s="79">
        <v>5009.9690612261884</v>
      </c>
      <c r="E31" s="79">
        <v>5051.4095324178161</v>
      </c>
      <c r="F31" s="79">
        <v>5388.5021247766526</v>
      </c>
      <c r="G31" s="79">
        <v>5250.559663686995</v>
      </c>
      <c r="H31" s="79">
        <v>5076.8645341278716</v>
      </c>
      <c r="I31" s="79">
        <v>5269.8513906929738</v>
      </c>
      <c r="J31" s="79">
        <v>5150.0246562497023</v>
      </c>
      <c r="K31" s="79">
        <v>5210.3566546345455</v>
      </c>
      <c r="L31" s="79">
        <v>5052.0757605319723</v>
      </c>
      <c r="M31" s="79">
        <v>5119.0659501347718</v>
      </c>
      <c r="N31" s="80">
        <v>4964.4481024813767</v>
      </c>
    </row>
    <row r="32" spans="2:17" ht="15.75">
      <c r="B32" s="24" t="s">
        <v>100</v>
      </c>
      <c r="C32" s="69">
        <v>5015.8153870110955</v>
      </c>
      <c r="D32" s="69">
        <v>5000.8101164956279</v>
      </c>
      <c r="E32" s="69">
        <v>4938.0746085523042</v>
      </c>
      <c r="F32" s="69">
        <v>5150.1959746999655</v>
      </c>
      <c r="G32" s="69">
        <v>5331.6388722136298</v>
      </c>
      <c r="H32" s="69">
        <v>5436.6288134242923</v>
      </c>
      <c r="I32" s="69">
        <v>5282.450323395833</v>
      </c>
      <c r="J32" s="69">
        <v>5530.4959896477194</v>
      </c>
      <c r="K32" s="69">
        <v>5399.4109330539195</v>
      </c>
      <c r="L32" s="69">
        <v>5199.7208702346134</v>
      </c>
      <c r="M32" s="69">
        <v>5140.1404809857786</v>
      </c>
      <c r="N32" s="70">
        <v>5033.7519536851451</v>
      </c>
    </row>
    <row r="33" spans="2:14" ht="15.75">
      <c r="B33" s="24" t="s">
        <v>101</v>
      </c>
      <c r="C33" s="69">
        <v>4961.7347747537051</v>
      </c>
      <c r="D33" s="69">
        <v>5117.2800041355622</v>
      </c>
      <c r="E33" s="69">
        <v>5248.4616287919052</v>
      </c>
      <c r="F33" s="69">
        <v>5395.3594395843566</v>
      </c>
      <c r="G33" s="69">
        <v>5283.872476400019</v>
      </c>
      <c r="H33" s="69">
        <v>5454.2047400902893</v>
      </c>
      <c r="I33" s="69">
        <v>5510.2066170614507</v>
      </c>
      <c r="J33" s="69">
        <v>5542.26</v>
      </c>
      <c r="K33" s="75">
        <v>5373.04</v>
      </c>
      <c r="L33" s="69">
        <v>5253.47</v>
      </c>
      <c r="M33" s="69">
        <v>5198.91</v>
      </c>
      <c r="N33" s="70">
        <v>5305.16</v>
      </c>
    </row>
    <row r="34" spans="2:14" ht="15.75">
      <c r="B34" s="24" t="s">
        <v>112</v>
      </c>
      <c r="C34" s="69">
        <v>5356.76</v>
      </c>
      <c r="D34" s="69">
        <v>5329.89</v>
      </c>
      <c r="E34" s="69">
        <v>5583.9</v>
      </c>
      <c r="F34" s="69">
        <v>4916.3500000000004</v>
      </c>
      <c r="G34" s="69">
        <v>4772.09</v>
      </c>
      <c r="H34" s="69">
        <v>5162.7</v>
      </c>
      <c r="I34" s="69">
        <v>5206.12</v>
      </c>
      <c r="J34" s="69">
        <v>4889.99</v>
      </c>
      <c r="K34" s="75">
        <v>4862.8999999999996</v>
      </c>
      <c r="L34" s="75">
        <v>4713.41</v>
      </c>
      <c r="M34" s="75">
        <v>4703.22</v>
      </c>
      <c r="N34" s="76">
        <v>4736.66</v>
      </c>
    </row>
    <row r="35" spans="2:14" ht="15.75">
      <c r="B35" s="24" t="s">
        <v>174</v>
      </c>
      <c r="C35" s="69">
        <v>5229.28</v>
      </c>
      <c r="D35" s="69">
        <v>5622.4</v>
      </c>
      <c r="E35" s="69">
        <v>5739.49</v>
      </c>
      <c r="F35" s="69">
        <v>6095.42</v>
      </c>
      <c r="G35" s="69">
        <v>6543.51</v>
      </c>
      <c r="H35" s="69">
        <v>6764.49</v>
      </c>
      <c r="I35" s="69">
        <v>6758.2</v>
      </c>
      <c r="J35" s="69">
        <v>6257.61</v>
      </c>
      <c r="K35" s="69">
        <v>6257.61</v>
      </c>
      <c r="L35" s="69">
        <v>5629.42</v>
      </c>
      <c r="M35" s="69">
        <v>6089.17</v>
      </c>
      <c r="N35" s="70">
        <v>6336.33</v>
      </c>
    </row>
    <row r="36" spans="2:14" ht="15.75">
      <c r="B36" s="234">
        <v>2022</v>
      </c>
      <c r="C36" s="235">
        <v>6721.5</v>
      </c>
      <c r="D36" s="235">
        <v>6833.9</v>
      </c>
      <c r="E36" s="235">
        <v>8301.15</v>
      </c>
      <c r="F36" s="235">
        <v>9502.5300000000007</v>
      </c>
      <c r="G36" s="235">
        <v>9253.9</v>
      </c>
      <c r="H36" s="72">
        <v>8966.7800000000007</v>
      </c>
      <c r="I36" s="72">
        <v>9560.4699999999993</v>
      </c>
      <c r="J36" s="72">
        <v>8984</v>
      </c>
      <c r="K36" s="72">
        <v>8925.8330000000005</v>
      </c>
      <c r="L36" s="72">
        <v>8443.18</v>
      </c>
      <c r="M36" s="72">
        <v>8458.36</v>
      </c>
      <c r="N36" s="236">
        <v>8223.51</v>
      </c>
    </row>
    <row r="37" spans="2:14" ht="16.5" thickBot="1">
      <c r="B37" s="33">
        <v>2023</v>
      </c>
      <c r="C37" s="77">
        <v>8474.9500000000007</v>
      </c>
      <c r="D37" s="77">
        <v>8720.75</v>
      </c>
      <c r="E37" s="77">
        <v>9280.73</v>
      </c>
      <c r="F37" s="77">
        <v>9215.7000000000007</v>
      </c>
      <c r="G37" s="77"/>
      <c r="H37" s="77"/>
      <c r="I37" s="77"/>
      <c r="J37" s="77"/>
      <c r="K37" s="77"/>
      <c r="L37" s="77"/>
      <c r="M37" s="77"/>
      <c r="N37" s="238"/>
    </row>
    <row r="38" spans="2:14" ht="16.5" thickBot="1">
      <c r="B38" s="28" t="s">
        <v>105</v>
      </c>
      <c r="C38" s="29"/>
      <c r="D38" s="29"/>
      <c r="E38" s="29"/>
      <c r="F38" s="29"/>
      <c r="G38" s="78"/>
      <c r="H38" s="78"/>
      <c r="I38" s="78"/>
      <c r="J38" s="29"/>
      <c r="K38" s="29"/>
      <c r="L38" s="29"/>
      <c r="M38" s="29"/>
      <c r="N38" s="30"/>
    </row>
    <row r="39" spans="2:14" ht="15.75">
      <c r="B39" s="31" t="s">
        <v>99</v>
      </c>
      <c r="C39" s="79">
        <v>5511.5961913218489</v>
      </c>
      <c r="D39" s="79">
        <v>5386.5069713345019</v>
      </c>
      <c r="E39" s="79">
        <v>5415.6624121924397</v>
      </c>
      <c r="F39" s="79">
        <v>5409.4355550208438</v>
      </c>
      <c r="G39" s="79">
        <v>5460.1073344723673</v>
      </c>
      <c r="H39" s="79">
        <v>5407.9152298806657</v>
      </c>
      <c r="I39" s="79">
        <v>5420.0106764052307</v>
      </c>
      <c r="J39" s="79">
        <v>5378.2994017474111</v>
      </c>
      <c r="K39" s="79">
        <v>5388.3867894457435</v>
      </c>
      <c r="L39" s="79">
        <v>5430.4096475948872</v>
      </c>
      <c r="M39" s="79">
        <v>5394.6718437645877</v>
      </c>
      <c r="N39" s="80">
        <v>5515.9668493263225</v>
      </c>
    </row>
    <row r="40" spans="2:14" ht="15.75">
      <c r="B40" s="24" t="s">
        <v>100</v>
      </c>
      <c r="C40" s="69">
        <v>5405.0975186845117</v>
      </c>
      <c r="D40" s="69">
        <v>5357.4152578832018</v>
      </c>
      <c r="E40" s="69">
        <v>5391.8139706959719</v>
      </c>
      <c r="F40" s="69">
        <v>5513.4903181370928</v>
      </c>
      <c r="G40" s="69">
        <v>5563.275207517735</v>
      </c>
      <c r="H40" s="69">
        <v>5597.9379982030277</v>
      </c>
      <c r="I40" s="69">
        <v>5718.8278754338553</v>
      </c>
      <c r="J40" s="69">
        <v>5841.2796117763937</v>
      </c>
      <c r="K40" s="69">
        <v>5959.2775228495175</v>
      </c>
      <c r="L40" s="69">
        <v>5635.5925007458745</v>
      </c>
      <c r="M40" s="69">
        <v>5663.9329770721397</v>
      </c>
      <c r="N40" s="70">
        <v>5630.6530580936715</v>
      </c>
    </row>
    <row r="41" spans="2:14" ht="15.75">
      <c r="B41" s="24" t="s">
        <v>101</v>
      </c>
      <c r="C41" s="69">
        <v>5416.8179829433102</v>
      </c>
      <c r="D41" s="69">
        <v>5572.7657273669647</v>
      </c>
      <c r="E41" s="69">
        <v>5706.1442565558655</v>
      </c>
      <c r="F41" s="69">
        <v>5744.9181026953165</v>
      </c>
      <c r="G41" s="69">
        <v>5715.792171486145</v>
      </c>
      <c r="H41" s="69">
        <v>5736.8091841516944</v>
      </c>
      <c r="I41" s="69">
        <v>5748.4367518750441</v>
      </c>
      <c r="J41" s="69">
        <v>5791.85</v>
      </c>
      <c r="K41" s="75">
        <v>5776.36</v>
      </c>
      <c r="L41" s="69">
        <v>5594.4</v>
      </c>
      <c r="M41" s="69">
        <v>5481.31</v>
      </c>
      <c r="N41" s="70">
        <v>5556.63</v>
      </c>
    </row>
    <row r="42" spans="2:14" ht="15.75">
      <c r="B42" s="24" t="s">
        <v>112</v>
      </c>
      <c r="C42" s="69">
        <v>5637.88</v>
      </c>
      <c r="D42" s="69">
        <v>5545.5</v>
      </c>
      <c r="E42" s="69">
        <v>5686.5</v>
      </c>
      <c r="F42" s="69">
        <v>5033.8900000000003</v>
      </c>
      <c r="G42" s="69">
        <v>4995.3999999999996</v>
      </c>
      <c r="H42" s="69">
        <v>5270.3</v>
      </c>
      <c r="I42" s="69">
        <v>5393.53</v>
      </c>
      <c r="J42" s="69">
        <v>5485.65</v>
      </c>
      <c r="K42" s="69">
        <v>5198.3</v>
      </c>
      <c r="L42" s="69">
        <v>4913.1099999999997</v>
      </c>
      <c r="M42" s="69">
        <v>4788.8900000000003</v>
      </c>
      <c r="N42" s="70">
        <v>4977.99</v>
      </c>
    </row>
    <row r="43" spans="2:14" ht="15.75">
      <c r="B43" s="24" t="s">
        <v>174</v>
      </c>
      <c r="C43" s="69">
        <v>5263.65</v>
      </c>
      <c r="D43" s="69">
        <v>5295.61</v>
      </c>
      <c r="E43" s="69">
        <v>5520.91</v>
      </c>
      <c r="F43" s="69">
        <v>6312.11</v>
      </c>
      <c r="G43" s="69">
        <v>6910.72</v>
      </c>
      <c r="H43" s="69">
        <v>7035.91</v>
      </c>
      <c r="I43" s="69">
        <v>7031.95</v>
      </c>
      <c r="J43" s="69">
        <v>6952.51</v>
      </c>
      <c r="K43" s="69">
        <v>6782.29</v>
      </c>
      <c r="L43" s="69">
        <v>6637.46</v>
      </c>
      <c r="M43" s="69">
        <v>6895.8</v>
      </c>
      <c r="N43" s="70">
        <v>7012.39</v>
      </c>
    </row>
    <row r="44" spans="2:14" ht="15.75">
      <c r="B44" s="242">
        <v>2022</v>
      </c>
      <c r="C44" s="72">
        <v>7136.32</v>
      </c>
      <c r="D44" s="72">
        <v>7698.73</v>
      </c>
      <c r="E44" s="72">
        <v>9358.69</v>
      </c>
      <c r="F44" s="72">
        <v>10733.5</v>
      </c>
      <c r="G44" s="72">
        <v>10799.3</v>
      </c>
      <c r="H44" s="72">
        <v>10337.11</v>
      </c>
      <c r="I44" s="72">
        <v>10134.370000000001</v>
      </c>
      <c r="J44" s="72">
        <v>10137.200000000001</v>
      </c>
      <c r="K44" s="72">
        <v>10137.200000000001</v>
      </c>
      <c r="L44" s="72">
        <v>10025.92</v>
      </c>
      <c r="M44" s="72">
        <v>9633.24</v>
      </c>
      <c r="N44" s="236">
        <v>9541.8799999999992</v>
      </c>
    </row>
    <row r="45" spans="2:14" ht="16.5" thickBot="1">
      <c r="B45" s="33">
        <v>2023</v>
      </c>
      <c r="C45" s="77">
        <v>9499.2099999999991</v>
      </c>
      <c r="D45" s="77">
        <v>9585.14</v>
      </c>
      <c r="E45" s="77">
        <v>9336.98</v>
      </c>
      <c r="F45" s="77">
        <v>9769.4</v>
      </c>
      <c r="G45" s="77">
        <v>9319.35</v>
      </c>
      <c r="H45" s="77"/>
      <c r="I45" s="77"/>
      <c r="J45" s="77"/>
      <c r="K45" s="77"/>
      <c r="L45" s="77"/>
      <c r="M45" s="77"/>
      <c r="N45" s="238"/>
    </row>
    <row r="46" spans="2:14" ht="16.5" thickBot="1">
      <c r="B46" s="28" t="s">
        <v>106</v>
      </c>
      <c r="C46" s="29"/>
      <c r="D46" s="29"/>
      <c r="E46" s="29"/>
      <c r="F46" s="29"/>
      <c r="G46" s="78"/>
      <c r="H46" s="78"/>
      <c r="I46" s="78"/>
      <c r="J46" s="29"/>
      <c r="K46" s="29"/>
      <c r="L46" s="29"/>
      <c r="M46" s="29"/>
      <c r="N46" s="30"/>
    </row>
    <row r="47" spans="2:14" ht="15.75">
      <c r="B47" s="31" t="s">
        <v>99</v>
      </c>
      <c r="C47" s="79">
        <v>15851.938286004304</v>
      </c>
      <c r="D47" s="79">
        <v>15747.471100988882</v>
      </c>
      <c r="E47" s="79">
        <v>16140.931710752169</v>
      </c>
      <c r="F47" s="79">
        <v>16240.323969256717</v>
      </c>
      <c r="G47" s="79">
        <v>16924.739075088179</v>
      </c>
      <c r="H47" s="79">
        <v>17321.703886272549</v>
      </c>
      <c r="I47" s="79">
        <v>17217.375904680841</v>
      </c>
      <c r="J47" s="79">
        <v>16868.33018531217</v>
      </c>
      <c r="K47" s="79">
        <v>16806.444259611257</v>
      </c>
      <c r="L47" s="79">
        <v>16910.816534385631</v>
      </c>
      <c r="M47" s="79">
        <v>16722.876875664249</v>
      </c>
      <c r="N47" s="80">
        <v>16865.271837861277</v>
      </c>
    </row>
    <row r="48" spans="2:14" ht="15.75">
      <c r="B48" s="24" t="s">
        <v>100</v>
      </c>
      <c r="C48" s="69">
        <v>16041.064074684988</v>
      </c>
      <c r="D48" s="69">
        <v>15026.636198316815</v>
      </c>
      <c r="E48" s="69">
        <v>14804.66344412203</v>
      </c>
      <c r="F48" s="69">
        <v>14741.674691671629</v>
      </c>
      <c r="G48" s="69">
        <v>15420.958817068815</v>
      </c>
      <c r="H48" s="69">
        <v>16528.574201435204</v>
      </c>
      <c r="I48" s="69">
        <v>16502.061476691666</v>
      </c>
      <c r="J48" s="69">
        <v>16394.615915326391</v>
      </c>
      <c r="K48" s="69">
        <v>17543.666575210609</v>
      </c>
      <c r="L48" s="69">
        <v>18032.278002817216</v>
      </c>
      <c r="M48" s="69">
        <v>17792.882880899975</v>
      </c>
      <c r="N48" s="70">
        <v>17789.56122044845</v>
      </c>
    </row>
    <row r="49" spans="2:14" ht="15.75">
      <c r="B49" s="24" t="s">
        <v>101</v>
      </c>
      <c r="C49" s="69">
        <v>17100.168293533581</v>
      </c>
      <c r="D49" s="69">
        <v>16872.596071879096</v>
      </c>
      <c r="E49" s="69">
        <v>17434.359655634773</v>
      </c>
      <c r="F49" s="69">
        <v>18087.595796333197</v>
      </c>
      <c r="G49" s="69">
        <v>18712.843928347444</v>
      </c>
      <c r="H49" s="69">
        <v>19354.463051777788</v>
      </c>
      <c r="I49" s="69">
        <v>19781.497147888123</v>
      </c>
      <c r="J49" s="69">
        <v>20602.490000000002</v>
      </c>
      <c r="K49" s="75">
        <v>21365.85</v>
      </c>
      <c r="L49" s="69">
        <v>21217</v>
      </c>
      <c r="M49" s="69">
        <v>20679.669999999998</v>
      </c>
      <c r="N49" s="70">
        <v>20254.740000000002</v>
      </c>
    </row>
    <row r="50" spans="2:14" ht="15.75">
      <c r="B50" s="24" t="s">
        <v>112</v>
      </c>
      <c r="C50" s="69">
        <v>19616.400000000001</v>
      </c>
      <c r="D50" s="69">
        <v>18801.54</v>
      </c>
      <c r="E50" s="69">
        <v>18583.03</v>
      </c>
      <c r="F50" s="69">
        <v>16001.04</v>
      </c>
      <c r="G50" s="69">
        <v>13974.55</v>
      </c>
      <c r="H50" s="69">
        <v>13390.9</v>
      </c>
      <c r="I50" s="69">
        <v>13025.94</v>
      </c>
      <c r="J50" s="69">
        <v>12249.92</v>
      </c>
      <c r="K50" s="69">
        <v>12391.1</v>
      </c>
      <c r="L50" s="69">
        <v>12197.51</v>
      </c>
      <c r="M50" s="69">
        <v>12006.56</v>
      </c>
      <c r="N50" s="70">
        <v>12271.38</v>
      </c>
    </row>
    <row r="51" spans="2:14" ht="15.75">
      <c r="B51" s="24" t="s">
        <v>174</v>
      </c>
      <c r="C51" s="69">
        <v>12891.26</v>
      </c>
      <c r="D51" s="69">
        <v>14899.21</v>
      </c>
      <c r="E51" s="69">
        <v>15743.27</v>
      </c>
      <c r="F51" s="69">
        <v>16789.84</v>
      </c>
      <c r="G51" s="69">
        <v>18554.689999999999</v>
      </c>
      <c r="H51" s="69">
        <v>18986.060000000001</v>
      </c>
      <c r="I51" s="69">
        <v>17101.939999999999</v>
      </c>
      <c r="J51" s="69">
        <v>15723.81</v>
      </c>
      <c r="K51" s="69">
        <v>14928.58</v>
      </c>
      <c r="L51" s="69">
        <v>15520.71</v>
      </c>
      <c r="M51" s="69">
        <v>15927.37</v>
      </c>
      <c r="N51" s="70">
        <v>16708.11</v>
      </c>
    </row>
    <row r="52" spans="2:14" ht="15.75">
      <c r="B52" s="243">
        <v>2022</v>
      </c>
      <c r="C52" s="69">
        <v>17434.11</v>
      </c>
      <c r="D52" s="69">
        <v>18736.189999999999</v>
      </c>
      <c r="E52" s="69">
        <v>21147.16</v>
      </c>
      <c r="F52" s="69">
        <v>24909.8</v>
      </c>
      <c r="G52" s="69">
        <v>25698.6</v>
      </c>
      <c r="H52" s="69">
        <v>25339.88</v>
      </c>
      <c r="I52" s="69">
        <v>25316.1</v>
      </c>
      <c r="J52" s="69">
        <v>24813.1</v>
      </c>
      <c r="K52" s="69">
        <v>25877.63</v>
      </c>
      <c r="L52" s="69">
        <v>27302.54</v>
      </c>
      <c r="M52" s="69">
        <v>27032.62</v>
      </c>
      <c r="N52" s="241">
        <v>28920.06</v>
      </c>
    </row>
    <row r="53" spans="2:14" ht="16.5" thickBot="1">
      <c r="B53" s="33">
        <v>2023</v>
      </c>
      <c r="C53" s="77">
        <v>26250.19</v>
      </c>
      <c r="D53" s="77">
        <v>25077.919999999998</v>
      </c>
      <c r="E53" s="77">
        <v>24276.44</v>
      </c>
      <c r="F53" s="77">
        <v>24172.41</v>
      </c>
      <c r="G53" s="77">
        <v>23084.720000000001</v>
      </c>
      <c r="H53" s="77"/>
      <c r="I53" s="77"/>
      <c r="J53" s="77"/>
      <c r="K53" s="77"/>
      <c r="L53" s="77"/>
      <c r="M53" s="77"/>
      <c r="N53" s="238"/>
    </row>
    <row r="54" spans="2:14" ht="16.5" thickBot="1">
      <c r="B54" s="12" t="s">
        <v>107</v>
      </c>
      <c r="C54" s="21"/>
      <c r="D54" s="21"/>
      <c r="E54" s="21"/>
      <c r="F54" s="21"/>
      <c r="G54" s="81"/>
      <c r="H54" s="81"/>
      <c r="I54" s="81"/>
      <c r="J54" s="21"/>
      <c r="K54" s="21"/>
      <c r="L54" s="21"/>
      <c r="M54" s="21"/>
      <c r="N54" s="22"/>
    </row>
    <row r="55" spans="2:14" ht="15.75">
      <c r="B55" s="31" t="s">
        <v>99</v>
      </c>
      <c r="C55" s="79">
        <v>8486.8790673067069</v>
      </c>
      <c r="D55" s="79">
        <v>9012.7129654162236</v>
      </c>
      <c r="E55" s="79">
        <v>9193.0745776361673</v>
      </c>
      <c r="F55" s="79">
        <v>9662.5958045921707</v>
      </c>
      <c r="G55" s="79">
        <v>9633.657383558977</v>
      </c>
      <c r="H55" s="79">
        <v>8880.2040759961783</v>
      </c>
      <c r="I55" s="79">
        <v>8290.4248782466984</v>
      </c>
      <c r="J55" s="79">
        <v>7476.3786969241119</v>
      </c>
      <c r="K55" s="79">
        <v>7598.3607508341493</v>
      </c>
      <c r="L55" s="79">
        <v>8341.1008910148921</v>
      </c>
      <c r="M55" s="79">
        <v>8857.408968746251</v>
      </c>
      <c r="N55" s="80">
        <v>8854.0370274056095</v>
      </c>
    </row>
    <row r="56" spans="2:14" ht="15.75">
      <c r="B56" s="24" t="s">
        <v>100</v>
      </c>
      <c r="C56" s="69">
        <v>8900.1577006465559</v>
      </c>
      <c r="D56" s="69">
        <v>8649.5521737341987</v>
      </c>
      <c r="E56" s="69">
        <v>8886.4253201923893</v>
      </c>
      <c r="F56" s="69">
        <v>8750.5982262874913</v>
      </c>
      <c r="G56" s="69">
        <v>8873.1216573987804</v>
      </c>
      <c r="H56" s="69">
        <v>8730.2617608737128</v>
      </c>
      <c r="I56" s="69">
        <v>8332.7626493938096</v>
      </c>
      <c r="J56" s="69">
        <v>8290.3142368672288</v>
      </c>
      <c r="K56" s="69">
        <v>9008.8900673076914</v>
      </c>
      <c r="L56" s="69">
        <v>9286.7452765984926</v>
      </c>
      <c r="M56" s="69">
        <v>9250.8192160906401</v>
      </c>
      <c r="N56" s="70">
        <v>9414.9145423114169</v>
      </c>
    </row>
    <row r="57" spans="2:14" ht="15.75">
      <c r="B57" s="24" t="s">
        <v>101</v>
      </c>
      <c r="C57" s="69">
        <v>9346.8268824391525</v>
      </c>
      <c r="D57" s="69">
        <v>9680.8835649640787</v>
      </c>
      <c r="E57" s="69">
        <v>9898.5146665330212</v>
      </c>
      <c r="F57" s="69">
        <v>10076.713842688461</v>
      </c>
      <c r="G57" s="69">
        <v>10018.117998189035</v>
      </c>
      <c r="H57" s="69">
        <v>9894.7342442913832</v>
      </c>
      <c r="I57" s="69">
        <v>10062.466640129112</v>
      </c>
      <c r="J57" s="69">
        <v>9461.18</v>
      </c>
      <c r="K57" s="75">
        <v>10280.31</v>
      </c>
      <c r="L57" s="69">
        <v>10298.98</v>
      </c>
      <c r="M57" s="69">
        <v>10418.969999999999</v>
      </c>
      <c r="N57" s="70">
        <v>10426.75</v>
      </c>
    </row>
    <row r="58" spans="2:14" ht="15.75">
      <c r="B58" s="24" t="s">
        <v>112</v>
      </c>
      <c r="C58" s="69">
        <v>10313.61</v>
      </c>
      <c r="D58" s="69">
        <v>10126.91</v>
      </c>
      <c r="E58" s="69">
        <v>10425.219999999999</v>
      </c>
      <c r="F58" s="69">
        <v>8902.4699999999993</v>
      </c>
      <c r="G58" s="69">
        <v>7618.7</v>
      </c>
      <c r="H58" s="69">
        <v>7488.55</v>
      </c>
      <c r="I58" s="69">
        <v>7222.75</v>
      </c>
      <c r="J58" s="69">
        <v>6847.91</v>
      </c>
      <c r="K58" s="69">
        <v>7019.02</v>
      </c>
      <c r="L58" s="69">
        <v>7717.84</v>
      </c>
      <c r="M58" s="69">
        <v>7710.15</v>
      </c>
      <c r="N58" s="70">
        <v>7538.2</v>
      </c>
    </row>
    <row r="59" spans="2:14" ht="15.75">
      <c r="B59" s="24" t="s">
        <v>174</v>
      </c>
      <c r="C59" s="244">
        <v>8343.59</v>
      </c>
      <c r="D59" s="69">
        <v>10043.24</v>
      </c>
      <c r="E59" s="69">
        <v>10759.71</v>
      </c>
      <c r="F59" s="69">
        <v>11109.4</v>
      </c>
      <c r="G59" s="69">
        <v>12173.98</v>
      </c>
      <c r="H59" s="69">
        <v>12034.29</v>
      </c>
      <c r="I59" s="69">
        <v>10981.9</v>
      </c>
      <c r="J59" s="69">
        <v>10317.219999999999</v>
      </c>
      <c r="K59" s="69">
        <v>9531.74</v>
      </c>
      <c r="L59" s="69">
        <v>10302.35</v>
      </c>
      <c r="M59" s="69">
        <v>10972.4</v>
      </c>
      <c r="N59" s="70">
        <v>11347.94</v>
      </c>
    </row>
    <row r="60" spans="2:14" ht="15.75">
      <c r="B60" s="242">
        <v>2022</v>
      </c>
      <c r="C60" s="72">
        <v>12357.4</v>
      </c>
      <c r="D60" s="72">
        <v>14475.96</v>
      </c>
      <c r="E60" s="72">
        <v>16590.7</v>
      </c>
      <c r="F60" s="72">
        <v>18448.099999999999</v>
      </c>
      <c r="G60" s="72">
        <v>18338.599999999999</v>
      </c>
      <c r="H60" s="72">
        <v>17672.259999999998</v>
      </c>
      <c r="I60" s="72">
        <v>17109</v>
      </c>
      <c r="J60" s="72">
        <v>16776.599999999999</v>
      </c>
      <c r="K60" s="72">
        <v>17018.09</v>
      </c>
      <c r="L60" s="72">
        <v>17600</v>
      </c>
      <c r="M60" s="72">
        <v>17639</v>
      </c>
      <c r="N60" s="236">
        <v>17772.599999999999</v>
      </c>
    </row>
    <row r="61" spans="2:14" ht="16.5" thickBot="1">
      <c r="B61" s="33">
        <v>2023</v>
      </c>
      <c r="C61" s="77">
        <v>17761.419999999998</v>
      </c>
      <c r="D61" s="77">
        <v>17114.61</v>
      </c>
      <c r="E61" s="77">
        <v>16862.28</v>
      </c>
      <c r="F61" s="77">
        <v>17176.07</v>
      </c>
      <c r="G61" s="77">
        <v>16044.54</v>
      </c>
      <c r="H61" s="77"/>
      <c r="I61" s="77"/>
      <c r="J61" s="77"/>
      <c r="K61" s="77"/>
      <c r="L61" s="77"/>
      <c r="M61" s="77"/>
      <c r="N61" s="238"/>
    </row>
    <row r="62" spans="2:14" ht="16.5" thickBot="1">
      <c r="B62" s="28" t="s">
        <v>108</v>
      </c>
      <c r="C62" s="29"/>
      <c r="D62" s="29"/>
      <c r="E62" s="29"/>
      <c r="F62" s="29"/>
      <c r="G62" s="78"/>
      <c r="H62" s="78"/>
      <c r="I62" s="78"/>
      <c r="J62" s="29"/>
      <c r="K62" s="29"/>
      <c r="L62" s="29"/>
      <c r="M62" s="29"/>
      <c r="N62" s="30"/>
    </row>
    <row r="63" spans="2:14" ht="15.75">
      <c r="B63" s="31" t="s">
        <v>99</v>
      </c>
      <c r="C63" s="79">
        <v>3999.0280693368504</v>
      </c>
      <c r="D63" s="79">
        <v>4286.0625740080168</v>
      </c>
      <c r="E63" s="79">
        <v>4459.7861676427947</v>
      </c>
      <c r="F63" s="79">
        <v>4616.674182664221</v>
      </c>
      <c r="G63" s="79">
        <v>4654.8341657896754</v>
      </c>
      <c r="H63" s="79">
        <v>4357.1132165766348</v>
      </c>
      <c r="I63" s="79">
        <v>4475.3459051113005</v>
      </c>
      <c r="J63" s="79">
        <v>4421.6741176589339</v>
      </c>
      <c r="K63" s="79">
        <v>4298.7104640608641</v>
      </c>
      <c r="L63" s="79">
        <v>4587.4920197876463</v>
      </c>
      <c r="M63" s="79">
        <v>4634.9086005868094</v>
      </c>
      <c r="N63" s="80">
        <v>4759.6126136347966</v>
      </c>
    </row>
    <row r="64" spans="2:14" ht="15.75">
      <c r="B64" s="24" t="s">
        <v>100</v>
      </c>
      <c r="C64" s="69">
        <v>4694.6895303034207</v>
      </c>
      <c r="D64" s="69">
        <v>4484.7342227480967</v>
      </c>
      <c r="E64" s="69">
        <v>4499.5477780749197</v>
      </c>
      <c r="F64" s="69">
        <v>4478.3619724121781</v>
      </c>
      <c r="G64" s="69">
        <v>4553.6684341247119</v>
      </c>
      <c r="H64" s="69">
        <v>4593.5207240173459</v>
      </c>
      <c r="I64" s="69">
        <v>4627.0131695088839</v>
      </c>
      <c r="J64" s="69">
        <v>4529.0246034343027</v>
      </c>
      <c r="K64" s="69">
        <v>4968.1283156783002</v>
      </c>
      <c r="L64" s="69">
        <v>5157.5678528660492</v>
      </c>
      <c r="M64" s="69">
        <v>5046.3346592773778</v>
      </c>
      <c r="N64" s="70">
        <v>4971.1385136417275</v>
      </c>
    </row>
    <row r="65" spans="2:14" ht="15.75">
      <c r="B65" s="24" t="s">
        <v>101</v>
      </c>
      <c r="C65" s="69">
        <v>5176.4650001539212</v>
      </c>
      <c r="D65" s="69">
        <v>5236.1151222017515</v>
      </c>
      <c r="E65" s="69">
        <v>5305.9974198189457</v>
      </c>
      <c r="F65" s="69">
        <v>5436.6380800334418</v>
      </c>
      <c r="G65" s="69">
        <v>5606.2385646104067</v>
      </c>
      <c r="H65" s="69">
        <v>5592.9393254277138</v>
      </c>
      <c r="I65" s="69">
        <v>5572.4271055019381</v>
      </c>
      <c r="J65" s="69">
        <v>5591.34</v>
      </c>
      <c r="K65" s="75">
        <v>5748.59</v>
      </c>
      <c r="L65" s="69">
        <v>5772.6</v>
      </c>
      <c r="M65" s="69">
        <v>5679</v>
      </c>
      <c r="N65" s="70">
        <v>5706.1</v>
      </c>
    </row>
    <row r="66" spans="2:14" ht="15.75">
      <c r="B66" s="24" t="s">
        <v>112</v>
      </c>
      <c r="C66" s="69">
        <v>5562.25</v>
      </c>
      <c r="D66" s="69">
        <v>5579.7</v>
      </c>
      <c r="E66" s="69">
        <v>5753.7</v>
      </c>
      <c r="F66" s="69">
        <v>5457.26</v>
      </c>
      <c r="G66" s="69">
        <v>5014.7</v>
      </c>
      <c r="H66" s="69">
        <v>4826.3900000000003</v>
      </c>
      <c r="I66" s="69">
        <v>4513.47</v>
      </c>
      <c r="J66" s="69">
        <v>4113.1000000000004</v>
      </c>
      <c r="K66" s="69">
        <v>4236.9799999999996</v>
      </c>
      <c r="L66" s="69">
        <v>4339.41</v>
      </c>
      <c r="M66" s="69">
        <v>4505.8100000000004</v>
      </c>
      <c r="N66" s="70">
        <v>4386.3599999999997</v>
      </c>
    </row>
    <row r="67" spans="2:14" ht="15.75">
      <c r="B67" s="24" t="s">
        <v>174</v>
      </c>
      <c r="C67" s="69">
        <v>4887.59</v>
      </c>
      <c r="D67" s="69">
        <v>5748.96</v>
      </c>
      <c r="E67" s="69">
        <v>6048.7389999999996</v>
      </c>
      <c r="F67" s="69">
        <v>6224.19</v>
      </c>
      <c r="G67" s="69">
        <v>6880.73</v>
      </c>
      <c r="H67" s="69">
        <v>6835.45</v>
      </c>
      <c r="I67" s="69">
        <v>6272.96</v>
      </c>
      <c r="J67" s="69">
        <v>5937.23</v>
      </c>
      <c r="K67" s="69">
        <v>5560.6</v>
      </c>
      <c r="L67" s="69">
        <v>5666.98</v>
      </c>
      <c r="M67" s="69">
        <v>6021.51</v>
      </c>
      <c r="N67" s="83">
        <v>5964.8</v>
      </c>
    </row>
    <row r="68" spans="2:14" ht="15.75">
      <c r="B68" s="243">
        <v>2022</v>
      </c>
      <c r="C68" s="69">
        <v>6899.4</v>
      </c>
      <c r="D68" s="69">
        <v>7870.4</v>
      </c>
      <c r="E68" s="69">
        <v>8963.83</v>
      </c>
      <c r="F68" s="69">
        <v>9696.7999999999993</v>
      </c>
      <c r="G68" s="69">
        <v>9874.4</v>
      </c>
      <c r="H68" s="69">
        <v>9671.11</v>
      </c>
      <c r="I68" s="97">
        <v>10134.4</v>
      </c>
      <c r="J68" s="97">
        <v>10492.7</v>
      </c>
      <c r="K68" s="97">
        <v>9801.27</v>
      </c>
      <c r="L68" s="97">
        <v>10206.24</v>
      </c>
      <c r="M68" s="97">
        <v>10469.709999999999</v>
      </c>
      <c r="N68" s="83">
        <v>10415.6</v>
      </c>
    </row>
    <row r="69" spans="2:14" ht="16.5" thickBot="1">
      <c r="B69" s="33">
        <v>2023</v>
      </c>
      <c r="C69" s="77">
        <v>10416.459999999999</v>
      </c>
      <c r="D69" s="302">
        <v>10369.14</v>
      </c>
      <c r="E69" s="303">
        <v>10459.35</v>
      </c>
      <c r="F69" s="245">
        <v>10272.799999999999</v>
      </c>
      <c r="G69" s="245">
        <v>9718.93</v>
      </c>
      <c r="H69" s="245"/>
      <c r="I69" s="245"/>
      <c r="J69" s="245"/>
      <c r="K69" s="245"/>
      <c r="L69" s="245"/>
      <c r="M69" s="245"/>
      <c r="N69" s="24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23</vt:i4>
      </vt:variant>
    </vt:vector>
  </HeadingPairs>
  <TitlesOfParts>
    <vt:vector size="23" baseType="lpstr">
      <vt:lpstr>INFO</vt:lpstr>
      <vt:lpstr>ceny skupu</vt:lpstr>
      <vt:lpstr>miesięczne ceny skupu</vt:lpstr>
      <vt:lpstr>ceny Zakupu-sieci</vt:lpstr>
      <vt:lpstr>ceny sprzedaży</vt:lpstr>
      <vt:lpstr>ceny sprzedaży-luz</vt:lpstr>
      <vt:lpstr>m-czne ceny sprzedaży tuszek</vt:lpstr>
      <vt:lpstr>ceny sprzedaży-konfekcja</vt:lpstr>
      <vt:lpstr>m-czne ceny sprzedaży elementów</vt:lpstr>
      <vt:lpstr>Ceny skupu i sprzedaży PL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handel zagraniczny 2022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Banasiewicz Dariusz</cp:lastModifiedBy>
  <cp:lastPrinted>2016-07-22T10:24:18Z</cp:lastPrinted>
  <dcterms:created xsi:type="dcterms:W3CDTF">2002-10-17T06:30:42Z</dcterms:created>
  <dcterms:modified xsi:type="dcterms:W3CDTF">2023-06-22T13:24:49Z</dcterms:modified>
</cp:coreProperties>
</file>