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V_2022" sheetId="23" r:id="rId9"/>
    <sheet name="eksport_V_2022" sheetId="24" r:id="rId10"/>
    <sheet name="import_V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6" l="1"/>
  <c r="J16" i="26"/>
  <c r="C16" i="26"/>
  <c r="B16" i="26"/>
</calcChain>
</file>

<file path=xl/sharedStrings.xml><?xml version="1.0" encoding="utf-8"?>
<sst xmlns="http://schemas.openxmlformats.org/spreadsheetml/2006/main" count="1022" uniqueCount="332">
  <si>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</si>
  <si>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</si>
  <si>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</si>
  <si>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</si>
  <si>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</si>
  <si>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</si>
  <si>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</si>
  <si>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</si>
  <si>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</si>
  <si>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</si>
  <si>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</si>
  <si>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</si>
  <si>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</si>
  <si>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</si>
  <si>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</si>
  <si>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</si>
  <si>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</si>
  <si>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</si>
  <si>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</si>
  <si>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</si>
  <si>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</si>
  <si>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</si>
  <si>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</si>
  <si>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</si>
  <si>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</si>
  <si>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</si>
  <si>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</si>
  <si>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</si>
  <si>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</si>
  <si>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</si>
  <si>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</si>
  <si>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</si>
  <si>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</si>
  <si>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</si>
  <si>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</si>
  <si>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</si>
  <si>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</si>
  <si>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</si>
  <si>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</si>
  <si>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</si>
  <si>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</si>
  <si>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</si>
  <si>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</si>
  <si>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</si>
  <si>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</si>
  <si>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</si>
  <si>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</si>
  <si>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</si>
  <si>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</si>
  <si>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</si>
  <si>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</si>
  <si>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</si>
  <si>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</si>
  <si>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</si>
  <si>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</si>
  <si>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</si>
  <si>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</si>
  <si>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</si>
  <si>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</si>
  <si>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</si>
  <si>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</si>
  <si>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</si>
  <si>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</si>
  <si>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</si>
  <si>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</si>
  <si>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</si>
  <si>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</si>
  <si>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</si>
  <si>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</si>
  <si>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</si>
  <si>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</si>
  <si>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</si>
  <si>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</si>
  <si>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</si>
  <si>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</si>
  <si>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</si>
  <si>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</si>
  <si>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</si>
  <si>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</si>
  <si>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</si>
  <si>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</si>
  <si>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</si>
  <si>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</si>
  <si>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</si>
  <si>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</si>
  <si>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</si>
  <si>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</si>
  <si>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</si>
  <si>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</si>
  <si>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</si>
  <si>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</si>
  <si>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</si>
  <si>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</si>
  <si>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</si>
  <si>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</si>
  <si>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</si>
  <si>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</si>
  <si>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</si>
  <si>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</si>
  <si>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</si>
  <si>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</si>
  <si>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</si>
  <si>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</si>
  <si>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</si>
  <si>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</si>
  <si>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</si>
  <si>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</si>
  <si>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</si>
  <si>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</si>
  <si>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</si>
  <si>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</si>
  <si>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</si>
  <si>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</si>
  <si>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</si>
  <si>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</si>
  <si>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</si>
  <si>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</si>
  <si>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</si>
  <si>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</si>
  <si>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</si>
  <si>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</si>
  <si>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</si>
  <si>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</si>
  <si>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</si>
  <si>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</si>
  <si>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</si>
  <si>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</si>
  <si>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</si>
  <si>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</si>
  <si>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</si>
  <si>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</si>
  <si>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</si>
  <si>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</si>
  <si>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</si>
  <si>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</si>
  <si>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</si>
  <si>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</si>
  <si>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</si>
  <si>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</si>
  <si>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</si>
  <si>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</si>
  <si>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</si>
  <si>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</si>
  <si>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</si>
  <si>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</si>
  <si>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</si>
  <si>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</si>
  <si>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</si>
  <si>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</si>
  <si>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</si>
  <si>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</si>
  <si>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</si>
  <si>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</si>
  <si>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</si>
  <si>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</si>
  <si>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</si>
  <si>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</si>
  <si>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</si>
  <si>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</si>
  <si>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</si>
  <si>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</si>
  <si>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</si>
  <si>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</si>
  <si>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</si>
  <si>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</si>
  <si>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</si>
  <si>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</si>
  <si>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</si>
  <si>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</si>
  <si>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</si>
  <si>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</si>
  <si>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</si>
  <si>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</si>
  <si>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</si>
  <si>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</si>
  <si>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</si>
  <si>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</si>
  <si>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</si>
  <si>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</si>
  <si>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</si>
  <si>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</si>
  <si>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</si>
  <si>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</si>
  <si>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</si>
  <si>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</si>
  <si>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</si>
  <si>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</si>
  <si>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</si>
  <si>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</si>
  <si>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</si>
  <si>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</si>
  <si>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</si>
  <si>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</si>
  <si>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</si>
  <si>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</si>
  <si>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</si>
  <si>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</si>
  <si>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</si>
  <si>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</si>
  <si>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</si>
  <si>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</si>
  <si>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</si>
  <si>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</si>
  <si>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</si>
  <si>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</si>
  <si>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</si>
  <si>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</si>
  <si>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</si>
  <si>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</si>
  <si>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</si>
  <si>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</si>
  <si>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</si>
  <si>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</si>
  <si>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</si>
  <si>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</si>
  <si>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</si>
  <si>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</si>
  <si>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</si>
  <si>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</si>
  <si>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</si>
  <si>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</si>
  <si>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</si>
  <si>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</si>
  <si>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</si>
  <si>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</si>
  <si>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</si>
  <si>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</si>
  <si>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</si>
  <si>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</si>
  <si>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</si>
  <si>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</si>
  <si>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</si>
  <si>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</si>
  <si>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</si>
  <si>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Gala</t>
  </si>
  <si>
    <t>Golden delicious</t>
  </si>
  <si>
    <t>Zimbabwe</t>
  </si>
  <si>
    <t>Golden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</si>
  <si>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</si>
  <si>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</si>
  <si>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</si>
  <si>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</si>
  <si>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</si>
  <si>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</si>
  <si>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</si>
  <si>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</si>
  <si>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</si>
  <si>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</si>
  <si>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</si>
  <si>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</si>
  <si>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</si>
  <si>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>Ziemniaki młode</t>
  </si>
  <si>
    <t>Irlandia</t>
  </si>
  <si>
    <t>Samoa</t>
  </si>
  <si>
    <t>Erytrea</t>
  </si>
  <si>
    <t>Namibia</t>
  </si>
  <si>
    <t>Kapusta młoda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</si>
  <si>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</si>
  <si>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</si>
  <si>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</si>
  <si>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 xml:space="preserve">Skup jabłek przez organizacje producentów  - główne odmiany </t>
  </si>
  <si>
    <t>PLN/100kg</t>
  </si>
  <si>
    <t>Odmiana</t>
  </si>
  <si>
    <t>Jonagold/Jonagored</t>
  </si>
  <si>
    <t xml:space="preserve">Sprzedaż jabłek przez organizacje producentów  - główne odmiany </t>
  </si>
  <si>
    <t>Węgry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</si>
  <si>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</si>
  <si>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</si>
  <si>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</si>
  <si>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</si>
  <si>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Ligol*</t>
  </si>
  <si>
    <t>Średnia ważona (wszystkie odmiany)</t>
  </si>
  <si>
    <t>Morele</t>
  </si>
  <si>
    <t>Brzoskwinie (import):</t>
  </si>
  <si>
    <t>Buraki młode</t>
  </si>
  <si>
    <t>Czereśnie</t>
  </si>
  <si>
    <t>Marchew młoda</t>
  </si>
  <si>
    <t>Maliny</t>
  </si>
  <si>
    <t>żółty miąższ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</si>
  <si>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</si>
  <si>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Cebula młoda</t>
  </si>
  <si>
    <t>Pory młode</t>
  </si>
  <si>
    <t>Selery młode</t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</si>
  <si>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</si>
  <si>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</si>
  <si>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</si>
  <si>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</si>
  <si>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</si>
  <si>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</si>
  <si>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</si>
  <si>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</si>
  <si>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</si>
  <si>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</si>
  <si>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* - odmiana nie uwzględniona w zgłoszeniu</t>
  </si>
  <si>
    <t>biały miąższ</t>
  </si>
  <si>
    <t>I-IV 2021r.*</t>
  </si>
  <si>
    <t>I-IV 2022r.*</t>
  </si>
  <si>
    <t>Austria</t>
  </si>
  <si>
    <t>Kanada</t>
  </si>
  <si>
    <t>Agrest</t>
  </si>
  <si>
    <t>nld</t>
  </si>
  <si>
    <t>*</t>
  </si>
  <si>
    <t>nld - niewystarczająca ilość danych do prezentacji</t>
  </si>
  <si>
    <t>Jabłka wg odmian (import):</t>
  </si>
  <si>
    <t>Granny smith</t>
  </si>
  <si>
    <t>--</t>
  </si>
  <si>
    <t>I-V 2021r.</t>
  </si>
  <si>
    <t>I-V 2022r.</t>
  </si>
  <si>
    <t>Melilla</t>
  </si>
  <si>
    <t>Gwatemala</t>
  </si>
  <si>
    <t>Izrael</t>
  </si>
  <si>
    <t>Zambia</t>
  </si>
  <si>
    <t>Honduras</t>
  </si>
  <si>
    <t>Ekwador</t>
  </si>
  <si>
    <t>Indonezja</t>
  </si>
  <si>
    <t>Kostaryka</t>
  </si>
  <si>
    <t>Chiny</t>
  </si>
  <si>
    <t>Lublin</t>
  </si>
  <si>
    <t>Borówki amerykańskie</t>
  </si>
  <si>
    <t>Jagody czarne</t>
  </si>
  <si>
    <t>Jeżyny</t>
  </si>
  <si>
    <t>Tomasz Chruśliński / Agnieszka Parszewska</t>
  </si>
  <si>
    <t>NR 29/2022</t>
  </si>
  <si>
    <t>Kalisz</t>
  </si>
  <si>
    <t>Łódź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</si>
  <si>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26 - 27.07.2022r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</si>
  <si>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26 - 27.07.2022r</t>
    </r>
  </si>
  <si>
    <t>18 - 27.07.2022 r.</t>
  </si>
  <si>
    <t>29 lipca 2022 r.</t>
  </si>
  <si>
    <t>Średnie ceny zakupu owoców i warzyw płacone przez podmioty handlu detalicznego w okresie 18 - 24 lipca 2022 r.</t>
  </si>
  <si>
    <t>18-24.07.2022</t>
  </si>
  <si>
    <t>11-17.07.2022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</si>
</sst>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Dot">
        <color indexed="64"/>
      </bottom>
      <diagonal/>
    </border>
    <border>
      <left style="thin">
        <color indexed="64"/>
      </left>
      <right style="hair">
        <color indexed="64"/>
      </right>
      <top style="mediumDashDot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DashDot">
        <color indexed="64"/>
      </bottom>
      <diagonal/>
    </border>
    <border>
      <left style="hair">
        <color indexed="64"/>
      </left>
      <right style="hair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Dashed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91" xfId="0" applyFont="1" applyBorder="1"/>
    <xf numFmtId="0" fontId="20" fillId="0" borderId="9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6" xfId="0" applyNumberFormat="1" applyFont="1" applyBorder="1"/>
    <xf numFmtId="0" fontId="22" fillId="0" borderId="9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7" xfId="0" applyNumberFormat="1" applyFont="1" applyFill="1" applyBorder="1"/>
    <xf numFmtId="166" fontId="22" fillId="3" borderId="73" xfId="0" applyNumberFormat="1" applyFont="1" applyFill="1" applyBorder="1"/>
    <xf numFmtId="49" fontId="22" fillId="0" borderId="98" xfId="0" applyNumberFormat="1" applyFont="1" applyBorder="1"/>
    <xf numFmtId="0" fontId="22" fillId="0" borderId="99" xfId="0" applyFont="1" applyBorder="1"/>
    <xf numFmtId="166" fontId="22" fillId="0" borderId="100" xfId="0" applyNumberFormat="1" applyFont="1" applyBorder="1"/>
    <xf numFmtId="166" fontId="22" fillId="3" borderId="100" xfId="0" applyNumberFormat="1" applyFont="1" applyFill="1" applyBorder="1"/>
    <xf numFmtId="166" fontId="22" fillId="3" borderId="99" xfId="0" applyNumberFormat="1" applyFont="1" applyFill="1" applyBorder="1"/>
    <xf numFmtId="166" fontId="22" fillId="3" borderId="10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4" xfId="4" applyFont="1" applyBorder="1" applyAlignment="1">
      <alignment horizontal="centerContinuous"/>
    </xf>
    <xf numFmtId="0" fontId="21" fillId="0" borderId="75" xfId="4" applyFont="1" applyBorder="1" applyAlignment="1">
      <alignment horizontal="centerContinuous"/>
    </xf>
    <xf numFmtId="0" fontId="21" fillId="0" borderId="76" xfId="4" applyFont="1" applyBorder="1" applyAlignment="1">
      <alignment horizontal="centerContinuous"/>
    </xf>
    <xf numFmtId="0" fontId="23" fillId="0" borderId="77" xfId="4" applyFont="1" applyBorder="1"/>
    <xf numFmtId="0" fontId="20" fillId="0" borderId="78" xfId="4" applyFont="1" applyBorder="1" applyAlignment="1">
      <alignment horizontal="center" vertical="center"/>
    </xf>
    <xf numFmtId="0" fontId="20" fillId="0" borderId="80" xfId="4" applyFont="1" applyBorder="1" applyAlignment="1">
      <alignment horizontal="center" vertical="center" wrapText="1"/>
    </xf>
    <xf numFmtId="0" fontId="22" fillId="0" borderId="77" xfId="4" applyFont="1" applyBorder="1"/>
    <xf numFmtId="3" fontId="21" fillId="0" borderId="8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6" xfId="4" applyNumberFormat="1" applyFont="1" applyBorder="1"/>
    <xf numFmtId="0" fontId="22" fillId="0" borderId="0" xfId="4" applyFont="1" applyBorder="1"/>
    <xf numFmtId="3" fontId="23" fillId="0" borderId="89" xfId="4" applyNumberFormat="1" applyFont="1" applyBorder="1"/>
    <xf numFmtId="0" fontId="22" fillId="0" borderId="105" xfId="4" applyFont="1" applyBorder="1"/>
    <xf numFmtId="0" fontId="30" fillId="0" borderId="0" xfId="5" applyFont="1"/>
    <xf numFmtId="0" fontId="20" fillId="3" borderId="79" xfId="4" applyFont="1" applyFill="1" applyBorder="1" applyAlignment="1">
      <alignment horizontal="center" vertical="center" wrapText="1"/>
    </xf>
    <xf numFmtId="3" fontId="21" fillId="3" borderId="82" xfId="4" applyNumberFormat="1" applyFont="1" applyFill="1" applyBorder="1" applyAlignment="1">
      <alignment vertical="center"/>
    </xf>
    <xf numFmtId="3" fontId="23" fillId="3" borderId="85" xfId="4" applyNumberFormat="1" applyFont="1" applyFill="1" applyBorder="1"/>
    <xf numFmtId="3" fontId="23" fillId="3" borderId="88" xfId="4" applyNumberFormat="1" applyFont="1" applyFill="1" applyBorder="1"/>
    <xf numFmtId="3" fontId="23" fillId="0" borderId="90" xfId="4" applyNumberFormat="1" applyFont="1" applyBorder="1"/>
    <xf numFmtId="0" fontId="22" fillId="0" borderId="77" xfId="4" applyFont="1" applyBorder="1" applyAlignment="1">
      <alignment wrapText="1"/>
    </xf>
    <xf numFmtId="0" fontId="20" fillId="0" borderId="7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4" xfId="4" applyFont="1" applyBorder="1"/>
    <xf numFmtId="0" fontId="23" fillId="0" borderId="87" xfId="4" applyFont="1" applyBorder="1"/>
    <xf numFmtId="0" fontId="21" fillId="0" borderId="8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29" xfId="4" applyFont="1" applyBorder="1" applyAlignment="1">
      <alignment horizontal="center" vertical="center"/>
    </xf>
    <xf numFmtId="0" fontId="20" fillId="0" borderId="130" xfId="4" applyFont="1" applyBorder="1" applyAlignment="1">
      <alignment horizontal="center" vertical="center" wrapText="1"/>
    </xf>
    <xf numFmtId="0" fontId="21" fillId="0" borderId="131" xfId="4" applyFont="1" applyBorder="1" applyAlignment="1">
      <alignment vertical="center"/>
    </xf>
    <xf numFmtId="3" fontId="21" fillId="0" borderId="132" xfId="4" applyNumberFormat="1" applyFont="1" applyBorder="1" applyAlignment="1">
      <alignment vertical="center"/>
    </xf>
    <xf numFmtId="0" fontId="23" fillId="0" borderId="133" xfId="4" applyFont="1" applyBorder="1"/>
    <xf numFmtId="0" fontId="23" fillId="0" borderId="134" xfId="4" applyFont="1" applyBorder="1"/>
    <xf numFmtId="3" fontId="23" fillId="3" borderId="135" xfId="4" applyNumberFormat="1" applyFont="1" applyFill="1" applyBorder="1"/>
    <xf numFmtId="3" fontId="23" fillId="0" borderId="13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9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6" xfId="0" applyNumberFormat="1" applyFont="1" applyBorder="1"/>
    <xf numFmtId="0" fontId="23" fillId="0" borderId="9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7" xfId="0" applyNumberFormat="1" applyFont="1" applyFill="1" applyBorder="1"/>
    <xf numFmtId="166" fontId="23" fillId="3" borderId="73" xfId="0" applyNumberFormat="1" applyFont="1" applyFill="1" applyBorder="1"/>
    <xf numFmtId="49" fontId="23" fillId="0" borderId="98" xfId="0" applyNumberFormat="1" applyFont="1" applyBorder="1"/>
    <xf numFmtId="0" fontId="23" fillId="0" borderId="99" xfId="0" applyFont="1" applyBorder="1"/>
    <xf numFmtId="166" fontId="23" fillId="0" borderId="100" xfId="0" applyNumberFormat="1" applyFont="1" applyBorder="1"/>
    <xf numFmtId="166" fontId="23" fillId="3" borderId="100" xfId="0" applyNumberFormat="1" applyFont="1" applyFill="1" applyBorder="1"/>
    <xf numFmtId="166" fontId="23" fillId="3" borderId="99" xfId="0" applyNumberFormat="1" applyFont="1" applyFill="1" applyBorder="1"/>
    <xf numFmtId="166" fontId="23" fillId="3" borderId="101" xfId="0" applyNumberFormat="1" applyFont="1" applyFill="1" applyBorder="1"/>
    <xf numFmtId="16" fontId="21" fillId="3" borderId="138" xfId="0" quotePrefix="1" applyNumberFormat="1" applyFont="1" applyFill="1" applyBorder="1" applyAlignment="1">
      <alignment horizontal="center" vertical="center"/>
    </xf>
    <xf numFmtId="16" fontId="21" fillId="3" borderId="138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4" xfId="0" applyFont="1" applyFill="1" applyBorder="1"/>
    <xf numFmtId="164" fontId="39" fillId="6" borderId="18" xfId="0" applyNumberFormat="1" applyFont="1" applyFill="1" applyBorder="1"/>
    <xf numFmtId="164" fontId="23" fillId="0" borderId="108" xfId="0" applyNumberFormat="1" applyFont="1" applyBorder="1"/>
    <xf numFmtId="0" fontId="23" fillId="3" borderId="25" xfId="0" applyFont="1" applyFill="1" applyBorder="1"/>
    <xf numFmtId="164" fontId="39" fillId="6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0" fontId="23" fillId="3" borderId="29" xfId="0" applyFont="1" applyFill="1" applyBorder="1"/>
    <xf numFmtId="164" fontId="39" fillId="6" borderId="16" xfId="0" applyNumberFormat="1" applyFont="1" applyFill="1" applyBorder="1"/>
    <xf numFmtId="164" fontId="23" fillId="0" borderId="16" xfId="0" applyNumberFormat="1" applyFont="1" applyBorder="1"/>
    <xf numFmtId="0" fontId="40" fillId="0" borderId="0" xfId="0" applyFont="1" applyAlignment="1">
      <alignment horizontal="left" vertical="center"/>
    </xf>
    <xf numFmtId="0" fontId="39" fillId="6" borderId="139" xfId="0" applyFont="1" applyFill="1" applyBorder="1" applyAlignment="1">
      <alignment wrapText="1"/>
    </xf>
    <xf numFmtId="16" fontId="37" fillId="3" borderId="138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1" fillId="0" borderId="0" xfId="0" applyFont="1" applyFill="1" applyBorder="1" applyAlignment="1"/>
    <xf numFmtId="0" fontId="42" fillId="5" borderId="0" xfId="0" applyFont="1" applyFill="1" applyBorder="1" applyAlignment="1"/>
    <xf numFmtId="0" fontId="23" fillId="5" borderId="0" xfId="0" applyFont="1" applyFill="1" applyBorder="1"/>
    <xf numFmtId="0" fontId="42" fillId="0" borderId="11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14" fontId="42" fillId="6" borderId="102" xfId="0" applyNumberFormat="1" applyFont="1" applyFill="1" applyBorder="1" applyAlignment="1">
      <alignment horizontal="center"/>
    </xf>
    <xf numFmtId="14" fontId="42" fillId="2" borderId="112" xfId="0" applyNumberFormat="1" applyFont="1" applyFill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2" fillId="0" borderId="137" xfId="0" applyFont="1" applyBorder="1" applyAlignment="1">
      <alignment horizontal="center" vertical="center" wrapText="1"/>
    </xf>
    <xf numFmtId="0" fontId="43" fillId="0" borderId="110" xfId="0" applyFont="1" applyBorder="1"/>
    <xf numFmtId="2" fontId="42" fillId="6" borderId="57" xfId="0" applyNumberFormat="1" applyFont="1" applyFill="1" applyBorder="1" applyAlignment="1"/>
    <xf numFmtId="2" fontId="43" fillId="2" borderId="16" xfId="0" applyNumberFormat="1" applyFont="1" applyFill="1" applyBorder="1" applyAlignment="1"/>
    <xf numFmtId="164" fontId="41" fillId="0" borderId="16" xfId="0" applyNumberFormat="1" applyFont="1" applyBorder="1" applyAlignment="1"/>
    <xf numFmtId="0" fontId="43" fillId="0" borderId="109" xfId="0" applyFont="1" applyBorder="1"/>
    <xf numFmtId="2" fontId="42" fillId="6" borderId="55" xfId="0" quotePrefix="1" applyNumberFormat="1" applyFont="1" applyFill="1" applyBorder="1" applyAlignment="1"/>
    <xf numFmtId="2" fontId="43" fillId="2" borderId="14" xfId="0" applyNumberFormat="1" applyFont="1" applyFill="1" applyBorder="1" applyAlignment="1"/>
    <xf numFmtId="164" fontId="41" fillId="0" borderId="14" xfId="0" applyNumberFormat="1" applyFont="1" applyBorder="1" applyAlignment="1">
      <alignment horizontal="right"/>
    </xf>
    <xf numFmtId="0" fontId="43" fillId="0" borderId="107" xfId="0" applyFont="1" applyBorder="1"/>
    <xf numFmtId="2" fontId="42" fillId="6" borderId="5" xfId="0" applyNumberFormat="1" applyFont="1" applyFill="1" applyBorder="1" applyAlignment="1"/>
    <xf numFmtId="2" fontId="43" fillId="2" borderId="108" xfId="0" applyNumberFormat="1" applyFont="1" applyFill="1" applyBorder="1" applyAlignment="1"/>
    <xf numFmtId="164" fontId="41" fillId="0" borderId="108" xfId="0" applyNumberFormat="1" applyFont="1" applyBorder="1" applyAlignment="1"/>
    <xf numFmtId="2" fontId="42" fillId="6" borderId="55" xfId="0" applyNumberFormat="1" applyFont="1" applyFill="1" applyBorder="1" applyAlignment="1"/>
    <xf numFmtId="164" fontId="41" fillId="0" borderId="14" xfId="0" applyNumberFormat="1" applyFont="1" applyBorder="1" applyAlignment="1"/>
    <xf numFmtId="2" fontId="43" fillId="2" borderId="14" xfId="0" applyNumberFormat="1" applyFont="1" applyFill="1" applyBorder="1" applyAlignment="1">
      <alignment horizontal="right"/>
    </xf>
    <xf numFmtId="164" fontId="41" fillId="0" borderId="16" xfId="0" applyNumberFormat="1" applyFont="1" applyBorder="1" applyAlignment="1">
      <alignment horizontal="right"/>
    </xf>
    <xf numFmtId="0" fontId="43" fillId="0" borderId="145" xfId="0" applyFont="1" applyBorder="1"/>
    <xf numFmtId="2" fontId="42" fillId="6" borderId="102" xfId="0" applyNumberFormat="1" applyFont="1" applyFill="1" applyBorder="1" applyAlignment="1"/>
    <xf numFmtId="2" fontId="43" fillId="2" borderId="146" xfId="0" applyNumberFormat="1" applyFont="1" applyFill="1" applyBorder="1" applyAlignment="1">
      <alignment horizontal="right"/>
    </xf>
    <xf numFmtId="164" fontId="41" fillId="0" borderId="146" xfId="0" applyNumberFormat="1" applyFont="1" applyBorder="1" applyAlignment="1"/>
    <xf numFmtId="2" fontId="43" fillId="2" borderId="16" xfId="0" applyNumberFormat="1" applyFont="1" applyFill="1" applyBorder="1" applyAlignment="1">
      <alignment horizontal="right"/>
    </xf>
    <xf numFmtId="2" fontId="43" fillId="4" borderId="14" xfId="0" applyNumberFormat="1" applyFont="1" applyFill="1" applyBorder="1" applyAlignment="1">
      <alignment horizontal="right"/>
    </xf>
    <xf numFmtId="0" fontId="44" fillId="0" borderId="0" xfId="0" applyFont="1"/>
    <xf numFmtId="0" fontId="45" fillId="0" borderId="0" xfId="0" applyFont="1"/>
    <xf numFmtId="0" fontId="24" fillId="7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9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6" fillId="3" borderId="0" xfId="8" applyFont="1" applyFill="1" applyAlignment="1"/>
    <xf numFmtId="0" fontId="47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8" fillId="0" borderId="0" xfId="8" applyFont="1"/>
    <xf numFmtId="0" fontId="26" fillId="0" borderId="0" xfId="8" applyFont="1" applyFill="1"/>
    <xf numFmtId="0" fontId="48" fillId="0" borderId="0" xfId="8" applyFont="1" applyFill="1"/>
    <xf numFmtId="0" fontId="20" fillId="0" borderId="0" xfId="8" applyFont="1"/>
    <xf numFmtId="0" fontId="56" fillId="0" borderId="0" xfId="8" applyFont="1"/>
    <xf numFmtId="0" fontId="57" fillId="0" borderId="0" xfId="1" applyFont="1" applyAlignment="1" applyProtection="1"/>
    <xf numFmtId="0" fontId="58" fillId="0" borderId="10" xfId="3" applyNumberFormat="1" applyFont="1" applyBorder="1" applyAlignment="1"/>
    <xf numFmtId="0" fontId="58" fillId="0" borderId="11" xfId="3" applyNumberFormat="1" applyFont="1" applyBorder="1" applyAlignment="1"/>
    <xf numFmtId="0" fontId="58" fillId="0" borderId="21" xfId="3" applyNumberFormat="1" applyFont="1" applyBorder="1" applyAlignment="1">
      <alignment horizontal="centerContinuous"/>
    </xf>
    <xf numFmtId="0" fontId="45" fillId="0" borderId="20" xfId="0" applyNumberFormat="1" applyFont="1" applyBorder="1" applyAlignment="1">
      <alignment horizontal="centerContinuous"/>
    </xf>
    <xf numFmtId="0" fontId="59" fillId="0" borderId="19" xfId="3" applyNumberFormat="1" applyFont="1" applyBorder="1" applyAlignment="1">
      <alignment horizontal="centerContinuous"/>
    </xf>
    <xf numFmtId="0" fontId="59" fillId="0" borderId="21" xfId="3" applyNumberFormat="1" applyFont="1" applyBorder="1" applyAlignment="1">
      <alignment horizontal="centerContinuous"/>
    </xf>
    <xf numFmtId="0" fontId="60" fillId="0" borderId="21" xfId="0" applyNumberFormat="1" applyFont="1" applyBorder="1" applyAlignment="1">
      <alignment horizontal="centerContinuous"/>
    </xf>
    <xf numFmtId="0" fontId="60" fillId="0" borderId="22" xfId="0" applyNumberFormat="1" applyFont="1" applyBorder="1"/>
    <xf numFmtId="165" fontId="58" fillId="0" borderId="23" xfId="3" applyNumberFormat="1" applyFont="1" applyBorder="1" applyAlignment="1">
      <alignment horizontal="center" vertical="top"/>
    </xf>
    <xf numFmtId="165" fontId="58" fillId="0" borderId="24" xfId="3" applyNumberFormat="1" applyFont="1" applyBorder="1" applyAlignment="1">
      <alignment horizontal="center" vertical="top"/>
    </xf>
    <xf numFmtId="14" fontId="61" fillId="0" borderId="55" xfId="3" applyNumberFormat="1" applyFont="1" applyBorder="1" applyAlignment="1">
      <alignment horizontal="centerContinuous" vertical="center"/>
    </xf>
    <xf numFmtId="14" fontId="61" fillId="0" borderId="25" xfId="3" applyNumberFormat="1" applyFont="1" applyBorder="1" applyAlignment="1">
      <alignment horizontal="centerContinuous" vertical="center"/>
    </xf>
    <xf numFmtId="14" fontId="61" fillId="0" borderId="26" xfId="3" applyNumberFormat="1" applyFont="1" applyBorder="1" applyAlignment="1">
      <alignment horizontal="centerContinuous" vertical="center"/>
    </xf>
    <xf numFmtId="165" fontId="45" fillId="0" borderId="56" xfId="0" applyNumberFormat="1" applyFont="1" applyBorder="1" applyAlignment="1">
      <alignment horizontal="centerContinuous"/>
    </xf>
    <xf numFmtId="165" fontId="61" fillId="0" borderId="25" xfId="3" applyNumberFormat="1" applyFont="1" applyBorder="1" applyAlignment="1">
      <alignment horizontal="centerContinuous" vertical="center" wrapText="1"/>
    </xf>
    <xf numFmtId="165" fontId="60" fillId="0" borderId="26" xfId="0" applyNumberFormat="1" applyFont="1" applyBorder="1" applyAlignment="1">
      <alignment horizontal="centerContinuous"/>
    </xf>
    <xf numFmtId="165" fontId="61" fillId="0" borderId="26" xfId="3" applyNumberFormat="1" applyFont="1" applyBorder="1" applyAlignment="1">
      <alignment horizontal="centerContinuous" vertical="center"/>
    </xf>
    <xf numFmtId="165" fontId="60" fillId="0" borderId="14" xfId="0" applyNumberFormat="1" applyFont="1" applyBorder="1" applyAlignment="1">
      <alignment horizontal="centerContinuous"/>
    </xf>
    <xf numFmtId="0" fontId="58" fillId="0" borderId="27" xfId="3" applyNumberFormat="1" applyFont="1" applyBorder="1" applyAlignment="1">
      <alignment vertical="top"/>
    </xf>
    <xf numFmtId="0" fontId="58" fillId="0" borderId="28" xfId="3" applyNumberFormat="1" applyFont="1" applyBorder="1" applyAlignment="1">
      <alignment vertical="top"/>
    </xf>
    <xf numFmtId="0" fontId="61" fillId="0" borderId="57" xfId="3" applyNumberFormat="1" applyFont="1" applyBorder="1" applyAlignment="1">
      <alignment horizontal="center" vertical="center" wrapText="1"/>
    </xf>
    <xf numFmtId="0" fontId="60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60" fillId="0" borderId="58" xfId="0" applyNumberFormat="1" applyFont="1" applyBorder="1" applyAlignment="1">
      <alignment horizontal="center"/>
    </xf>
    <xf numFmtId="0" fontId="61" fillId="0" borderId="29" xfId="3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/>
    </xf>
    <xf numFmtId="0" fontId="61" fillId="0" borderId="10" xfId="3" applyNumberFormat="1" applyFont="1" applyBorder="1" applyAlignment="1">
      <alignment horizontal="center" vertical="top"/>
    </xf>
    <xf numFmtId="0" fontId="61" fillId="0" borderId="11" xfId="3" applyNumberFormat="1" applyFont="1" applyBorder="1" applyAlignment="1">
      <alignment horizontal="center" vertical="top"/>
    </xf>
    <xf numFmtId="0" fontId="61" fillId="0" borderId="59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60" xfId="3" applyNumberFormat="1" applyFont="1" applyBorder="1" applyAlignment="1">
      <alignment horizontal="center" vertical="top"/>
    </xf>
    <xf numFmtId="0" fontId="61" fillId="0" borderId="30" xfId="3" applyNumberFormat="1" applyFont="1" applyBorder="1" applyAlignment="1">
      <alignment horizontal="center" vertical="top"/>
    </xf>
    <xf numFmtId="0" fontId="61" fillId="0" borderId="32" xfId="3" applyNumberFormat="1" applyFont="1" applyBorder="1" applyAlignment="1">
      <alignment horizontal="center" vertical="top"/>
    </xf>
    <xf numFmtId="0" fontId="59" fillId="0" borderId="1" xfId="3" applyNumberFormat="1" applyFont="1" applyBorder="1"/>
    <xf numFmtId="0" fontId="62" fillId="0" borderId="61" xfId="3" applyNumberFormat="1" applyFont="1" applyBorder="1" applyAlignment="1">
      <alignment horizontal="left" vertical="top"/>
    </xf>
    <xf numFmtId="2" fontId="61" fillId="0" borderId="2" xfId="3" applyNumberFormat="1" applyFont="1" applyBorder="1" applyAlignment="1">
      <alignment horizontal="center" vertical="top"/>
    </xf>
    <xf numFmtId="164" fontId="61" fillId="0" borderId="1" xfId="3" applyNumberFormat="1" applyFont="1" applyBorder="1" applyAlignment="1">
      <alignment horizontal="center" vertical="top"/>
    </xf>
    <xf numFmtId="164" fontId="61" fillId="0" borderId="2" xfId="3" applyNumberFormat="1" applyFont="1" applyBorder="1" applyAlignment="1">
      <alignment horizontal="center" vertical="top"/>
    </xf>
    <xf numFmtId="164" fontId="61" fillId="0" borderId="33" xfId="3" applyNumberFormat="1" applyFont="1" applyBorder="1" applyAlignment="1">
      <alignment horizontal="center" vertical="top"/>
    </xf>
    <xf numFmtId="0" fontId="45" fillId="0" borderId="51" xfId="0" applyFont="1" applyFill="1" applyBorder="1"/>
    <xf numFmtId="0" fontId="62" fillId="0" borderId="40" xfId="3" applyNumberFormat="1" applyFont="1" applyBorder="1" applyAlignment="1">
      <alignment horizontal="left" vertical="top"/>
    </xf>
    <xf numFmtId="2" fontId="62" fillId="0" borderId="62" xfId="3" applyNumberFormat="1" applyFont="1" applyBorder="1" applyAlignment="1">
      <alignment horizontal="right" vertical="top"/>
    </xf>
    <xf numFmtId="2" fontId="62" fillId="0" borderId="36" xfId="3" applyNumberFormat="1" applyFont="1" applyBorder="1" applyAlignment="1">
      <alignment horizontal="right" vertical="top"/>
    </xf>
    <xf numFmtId="2" fontId="62" fillId="0" borderId="35" xfId="3" applyNumberFormat="1" applyFont="1" applyBorder="1" applyAlignment="1">
      <alignment horizontal="right" vertical="top"/>
    </xf>
    <xf numFmtId="2" fontId="62" fillId="0" borderId="63" xfId="3" applyNumberFormat="1" applyFont="1" applyBorder="1" applyAlignment="1">
      <alignment horizontal="right" vertical="top"/>
    </xf>
    <xf numFmtId="164" fontId="61" fillId="0" borderId="49" xfId="3" applyNumberFormat="1" applyFont="1" applyBorder="1" applyAlignment="1">
      <alignment horizontal="right" vertical="top"/>
    </xf>
    <xf numFmtId="164" fontId="61" fillId="0" borderId="36" xfId="3" applyNumberFormat="1" applyFont="1" applyBorder="1" applyAlignment="1">
      <alignment horizontal="right" vertical="top"/>
    </xf>
    <xf numFmtId="164" fontId="61" fillId="0" borderId="35" xfId="3" applyNumberFormat="1" applyFont="1" applyBorder="1" applyAlignment="1">
      <alignment horizontal="right" vertical="top"/>
    </xf>
    <xf numFmtId="164" fontId="61" fillId="0" borderId="37" xfId="3" applyNumberFormat="1" applyFont="1" applyBorder="1" applyAlignment="1">
      <alignment horizontal="right" vertical="top"/>
    </xf>
    <xf numFmtId="0" fontId="45" fillId="0" borderId="64" xfId="0" applyFont="1" applyFill="1" applyBorder="1"/>
    <xf numFmtId="0" fontId="45" fillId="0" borderId="64" xfId="0" applyNumberFormat="1" applyFont="1" applyBorder="1"/>
    <xf numFmtId="0" fontId="62" fillId="0" borderId="2" xfId="3" applyNumberFormat="1" applyFont="1" applyBorder="1" applyAlignment="1">
      <alignment horizontal="left" vertical="top"/>
    </xf>
    <xf numFmtId="0" fontId="59" fillId="0" borderId="72" xfId="3" applyNumberFormat="1" applyFont="1" applyBorder="1" applyAlignment="1">
      <alignment horizontal="right"/>
    </xf>
    <xf numFmtId="0" fontId="62" fillId="0" borderId="51" xfId="3" applyNumberFormat="1" applyFont="1" applyBorder="1"/>
    <xf numFmtId="2" fontId="62" fillId="0" borderId="125" xfId="3" applyNumberFormat="1" applyFont="1" applyBorder="1" applyAlignment="1">
      <alignment vertical="top"/>
    </xf>
    <xf numFmtId="0" fontId="62" fillId="0" borderId="126" xfId="3" applyNumberFormat="1" applyFont="1" applyBorder="1"/>
    <xf numFmtId="0" fontId="62" fillId="0" borderId="128" xfId="3" applyNumberFormat="1" applyFont="1" applyBorder="1" applyAlignment="1">
      <alignment horizontal="left" vertical="top"/>
    </xf>
    <xf numFmtId="164" fontId="61" fillId="0" borderId="52" xfId="3" applyNumberFormat="1" applyFont="1" applyBorder="1" applyAlignment="1">
      <alignment horizontal="right" vertical="top"/>
    </xf>
    <xf numFmtId="164" fontId="61" fillId="0" borderId="122" xfId="3" applyNumberFormat="1" applyFont="1" applyBorder="1" applyAlignment="1">
      <alignment horizontal="right" vertical="top"/>
    </xf>
    <xf numFmtId="164" fontId="61" fillId="0" borderId="123" xfId="3" applyNumberFormat="1" applyFont="1" applyBorder="1" applyAlignment="1">
      <alignment horizontal="right" vertical="top"/>
    </xf>
    <xf numFmtId="164" fontId="61" fillId="0" borderId="124" xfId="3" applyNumberFormat="1" applyFont="1" applyBorder="1" applyAlignment="1">
      <alignment horizontal="right" vertical="top"/>
    </xf>
    <xf numFmtId="0" fontId="23" fillId="5" borderId="0" xfId="0" applyFont="1" applyFill="1"/>
    <xf numFmtId="0" fontId="23" fillId="0" borderId="23" xfId="0" applyFont="1" applyBorder="1"/>
    <xf numFmtId="0" fontId="23" fillId="0" borderId="148" xfId="0" applyFont="1" applyBorder="1"/>
    <xf numFmtId="0" fontId="42" fillId="0" borderId="0" xfId="0" applyFont="1" applyBorder="1" applyAlignment="1">
      <alignment horizontal="left"/>
    </xf>
    <xf numFmtId="2" fontId="43" fillId="0" borderId="0" xfId="0" applyNumberFormat="1" applyFont="1" applyFill="1" applyBorder="1" applyAlignment="1">
      <alignment horizontal="right"/>
    </xf>
    <xf numFmtId="0" fontId="43" fillId="0" borderId="0" xfId="0" applyFont="1" applyFill="1" applyBorder="1"/>
    <xf numFmtId="2" fontId="42" fillId="0" borderId="0" xfId="0" applyNumberFormat="1" applyFont="1" applyFill="1" applyBorder="1" applyAlignment="1"/>
    <xf numFmtId="164" fontId="41" fillId="0" borderId="0" xfId="0" applyNumberFormat="1" applyFont="1" applyFill="1" applyBorder="1" applyAlignment="1"/>
    <xf numFmtId="0" fontId="0" fillId="0" borderId="0" xfId="0" applyFill="1"/>
    <xf numFmtId="0" fontId="42" fillId="0" borderId="32" xfId="0" applyFont="1" applyBorder="1" applyAlignment="1">
      <alignment horizontal="center" vertical="center" wrapText="1"/>
    </xf>
    <xf numFmtId="2" fontId="62" fillId="0" borderId="111" xfId="3" applyNumberFormat="1" applyFont="1" applyBorder="1" applyAlignment="1">
      <alignment horizontal="right" vertical="top"/>
    </xf>
    <xf numFmtId="2" fontId="62" fillId="0" borderId="122" xfId="3" applyNumberFormat="1" applyFont="1" applyBorder="1" applyAlignment="1">
      <alignment horizontal="right" vertical="top"/>
    </xf>
    <xf numFmtId="2" fontId="62" fillId="0" borderId="123" xfId="3" applyNumberFormat="1" applyFont="1" applyBorder="1" applyAlignment="1">
      <alignment horizontal="right" vertical="top"/>
    </xf>
    <xf numFmtId="2" fontId="62" fillId="0" borderId="153" xfId="3" applyNumberFormat="1" applyFont="1" applyBorder="1" applyAlignment="1">
      <alignment horizontal="right" vertical="top"/>
    </xf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63" fillId="0" borderId="30" xfId="2" applyNumberFormat="1" applyFont="1" applyBorder="1" applyAlignment="1">
      <alignment horizontal="centerContinuous"/>
    </xf>
    <xf numFmtId="2" fontId="63" fillId="0" borderId="31" xfId="2" applyNumberFormat="1" applyFont="1" applyBorder="1" applyAlignment="1">
      <alignment horizontal="centerContinuous"/>
    </xf>
    <xf numFmtId="2" fontId="63" fillId="0" borderId="13" xfId="2" applyNumberFormat="1" applyFont="1" applyBorder="1" applyAlignment="1">
      <alignment horizontal="centerContinuous"/>
    </xf>
    <xf numFmtId="2" fontId="63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63" fillId="0" borderId="17" xfId="2" applyNumberFormat="1" applyFont="1" applyBorder="1" applyAlignment="1">
      <alignment horizontal="centerContinuous"/>
    </xf>
    <xf numFmtId="14" fontId="63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2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63" fillId="0" borderId="71" xfId="2" applyNumberFormat="1" applyFont="1" applyBorder="1" applyAlignment="1">
      <alignment horizontal="center"/>
    </xf>
    <xf numFmtId="2" fontId="63" fillId="0" borderId="38" xfId="2" applyNumberFormat="1" applyFont="1" applyBorder="1" applyAlignment="1">
      <alignment horizontal="center"/>
    </xf>
    <xf numFmtId="2" fontId="63" fillId="0" borderId="39" xfId="2" applyNumberFormat="1" applyFont="1" applyBorder="1" applyAlignment="1">
      <alignment horizontal="center"/>
    </xf>
    <xf numFmtId="2" fontId="63" fillId="0" borderId="127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6" fillId="0" borderId="2" xfId="2" applyNumberFormat="1" applyFont="1" applyBorder="1"/>
    <xf numFmtId="2" fontId="56" fillId="0" borderId="33" xfId="2" applyNumberFormat="1" applyFont="1" applyBorder="1"/>
    <xf numFmtId="2" fontId="20" fillId="0" borderId="64" xfId="0" applyNumberFormat="1" applyFont="1" applyBorder="1" applyAlignment="1">
      <alignment horizontal="left"/>
    </xf>
    <xf numFmtId="2" fontId="20" fillId="0" borderId="62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6" fillId="0" borderId="42" xfId="2" applyNumberFormat="1" applyFont="1" applyBorder="1"/>
    <xf numFmtId="2" fontId="56" fillId="0" borderId="41" xfId="2" applyNumberFormat="1" applyFont="1" applyBorder="1"/>
    <xf numFmtId="2" fontId="56" fillId="0" borderId="65" xfId="2" applyNumberFormat="1" applyFont="1" applyBorder="1"/>
    <xf numFmtId="2" fontId="56" fillId="0" borderId="66" xfId="2" applyNumberFormat="1" applyFont="1" applyBorder="1"/>
    <xf numFmtId="2" fontId="56" fillId="0" borderId="43" xfId="2" applyNumberFormat="1" applyFont="1" applyBorder="1"/>
    <xf numFmtId="2" fontId="20" fillId="0" borderId="72" xfId="0" applyNumberFormat="1" applyFont="1" applyBorder="1" applyAlignment="1">
      <alignment horizontal="left"/>
    </xf>
    <xf numFmtId="2" fontId="20" fillId="0" borderId="140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1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6" fillId="0" borderId="45" xfId="2" applyNumberFormat="1" applyFont="1" applyBorder="1"/>
    <xf numFmtId="2" fontId="56" fillId="0" borderId="44" xfId="2" applyNumberFormat="1" applyFont="1" applyBorder="1"/>
    <xf numFmtId="2" fontId="56" fillId="0" borderId="53" xfId="2" applyNumberFormat="1" applyFont="1" applyBorder="1"/>
    <xf numFmtId="2" fontId="56" fillId="0" borderId="54" xfId="2" applyNumberFormat="1" applyFont="1" applyBorder="1"/>
    <xf numFmtId="2" fontId="56" fillId="0" borderId="46" xfId="2" applyNumberFormat="1" applyFont="1" applyBorder="1"/>
    <xf numFmtId="2" fontId="20" fillId="0" borderId="6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8" xfId="2" applyNumberFormat="1" applyFont="1" applyBorder="1" applyAlignment="1">
      <alignment horizontal="centerContinuous"/>
    </xf>
    <xf numFmtId="2" fontId="63" fillId="0" borderId="70" xfId="2" applyNumberFormat="1" applyFont="1" applyBorder="1" applyAlignment="1">
      <alignment horizontal="center"/>
    </xf>
    <xf numFmtId="2" fontId="63" fillId="0" borderId="69" xfId="2" applyNumberFormat="1" applyFont="1" applyBorder="1" applyAlignment="1">
      <alignment horizontal="center"/>
    </xf>
    <xf numFmtId="2" fontId="56" fillId="0" borderId="96" xfId="2" applyNumberFormat="1" applyFont="1" applyBorder="1"/>
    <xf numFmtId="2" fontId="56" fillId="0" borderId="34" xfId="2" applyNumberFormat="1" applyFont="1" applyBorder="1"/>
    <xf numFmtId="2" fontId="56" fillId="0" borderId="64" xfId="2" applyNumberFormat="1" applyFont="1" applyBorder="1"/>
    <xf numFmtId="2" fontId="56" fillId="0" borderId="152" xfId="2" applyNumberFormat="1" applyFont="1" applyBorder="1"/>
    <xf numFmtId="2" fontId="56" fillId="0" borderId="151" xfId="2" applyNumberFormat="1" applyFont="1" applyBorder="1"/>
    <xf numFmtId="2" fontId="56" fillId="0" borderId="150" xfId="2" applyNumberFormat="1" applyFont="1" applyBorder="1"/>
    <xf numFmtId="2" fontId="20" fillId="0" borderId="49" xfId="0" applyNumberFormat="1" applyFont="1" applyBorder="1" applyAlignment="1">
      <alignment horizontal="left"/>
    </xf>
    <xf numFmtId="2" fontId="20" fillId="0" borderId="50" xfId="0" applyNumberFormat="1" applyFont="1" applyBorder="1" applyAlignment="1">
      <alignment horizontal="left"/>
    </xf>
    <xf numFmtId="2" fontId="56" fillId="0" borderId="140" xfId="2" applyNumberFormat="1" applyFont="1" applyBorder="1"/>
    <xf numFmtId="2" fontId="56" fillId="0" borderId="141" xfId="2" applyNumberFormat="1" applyFont="1" applyBorder="1"/>
    <xf numFmtId="2" fontId="27" fillId="0" borderId="103" xfId="0" applyNumberFormat="1" applyFont="1" applyBorder="1" applyAlignment="1">
      <alignment horizontal="center"/>
    </xf>
    <xf numFmtId="2" fontId="20" fillId="0" borderId="104" xfId="0" applyNumberFormat="1" applyFont="1" applyBorder="1" applyAlignment="1">
      <alignment horizontal="left"/>
    </xf>
    <xf numFmtId="2" fontId="20" fillId="0" borderId="104" xfId="0" applyNumberFormat="1" applyFont="1" applyBorder="1"/>
    <xf numFmtId="2" fontId="56" fillId="0" borderId="142" xfId="2" applyNumberFormat="1" applyFont="1" applyBorder="1"/>
    <xf numFmtId="2" fontId="56" fillId="0" borderId="143" xfId="2" applyNumberFormat="1" applyFont="1" applyBorder="1"/>
    <xf numFmtId="0" fontId="22" fillId="0" borderId="23" xfId="0" applyFont="1" applyBorder="1"/>
    <xf numFmtId="2" fontId="27" fillId="0" borderId="50" xfId="0" applyNumberFormat="1" applyFont="1" applyBorder="1" applyAlignment="1">
      <alignment horizontal="left"/>
    </xf>
    <xf numFmtId="2" fontId="20" fillId="0" borderId="147" xfId="0" applyNumberFormat="1" applyFont="1" applyBorder="1" applyAlignment="1">
      <alignment horizontal="left"/>
    </xf>
    <xf numFmtId="2" fontId="20" fillId="0" borderId="115" xfId="0" applyNumberFormat="1" applyFont="1" applyBorder="1" applyAlignment="1">
      <alignment horizontal="left"/>
    </xf>
    <xf numFmtId="2" fontId="20" fillId="0" borderId="154" xfId="0" applyNumberFormat="1" applyFont="1" applyBorder="1" applyAlignment="1">
      <alignment horizontal="left"/>
    </xf>
    <xf numFmtId="2" fontId="20" fillId="0" borderId="116" xfId="0" applyNumberFormat="1" applyFont="1" applyBorder="1"/>
    <xf numFmtId="2" fontId="56" fillId="0" borderId="117" xfId="2" applyNumberFormat="1" applyFont="1" applyBorder="1"/>
    <xf numFmtId="2" fontId="56" fillId="0" borderId="118" xfId="2" applyNumberFormat="1" applyFont="1" applyBorder="1"/>
    <xf numFmtId="2" fontId="56" fillId="0" borderId="119" xfId="2" applyNumberFormat="1" applyFont="1" applyBorder="1"/>
    <xf numFmtId="2" fontId="56" fillId="0" borderId="120" xfId="2" applyNumberFormat="1" applyFont="1" applyBorder="1"/>
    <xf numFmtId="2" fontId="20" fillId="0" borderId="52" xfId="0" applyNumberFormat="1" applyFont="1" applyBorder="1" applyAlignment="1">
      <alignment horizontal="left"/>
    </xf>
    <xf numFmtId="2" fontId="20" fillId="0" borderId="155" xfId="0" applyNumberFormat="1" applyFont="1" applyBorder="1" applyAlignment="1">
      <alignment horizontal="left"/>
    </xf>
    <xf numFmtId="2" fontId="63" fillId="0" borderId="114" xfId="2" applyNumberFormat="1" applyFont="1" applyBorder="1" applyAlignment="1">
      <alignment horizontal="center"/>
    </xf>
    <xf numFmtId="2" fontId="56" fillId="0" borderId="73" xfId="2" applyNumberFormat="1" applyFont="1" applyBorder="1"/>
    <xf numFmtId="2" fontId="56" fillId="0" borderId="149" xfId="2" applyNumberFormat="1" applyFont="1" applyBorder="1"/>
    <xf numFmtId="2" fontId="56" fillId="0" borderId="144" xfId="2" applyNumberFormat="1" applyFont="1" applyBorder="1"/>
    <xf numFmtId="2" fontId="56" fillId="0" borderId="116" xfId="2" applyNumberFormat="1" applyFont="1" applyBorder="1"/>
    <xf numFmtId="0" fontId="42" fillId="0" borderId="19" xfId="0" applyFont="1" applyBorder="1" applyAlignment="1"/>
    <xf numFmtId="0" fontId="42" fillId="0" borderId="21" xfId="0" applyFont="1" applyBorder="1" applyAlignment="1"/>
    <xf numFmtId="0" fontId="42" fillId="0" borderId="22" xfId="0" applyFont="1" applyBorder="1" applyAlignment="1"/>
    <xf numFmtId="0" fontId="42" fillId="0" borderId="156" xfId="0" applyFont="1" applyBorder="1" applyAlignment="1"/>
    <xf numFmtId="0" fontId="42" fillId="0" borderId="157" xfId="0" applyFont="1" applyBorder="1" applyAlignment="1"/>
    <xf numFmtId="0" fontId="42" fillId="0" borderId="6" xfId="0" applyFont="1" applyBorder="1" applyAlignment="1"/>
    <xf numFmtId="0" fontId="62" fillId="0" borderId="72" xfId="3" applyNumberFormat="1" applyFont="1" applyBorder="1"/>
    <xf numFmtId="2" fontId="62" fillId="0" borderId="24" xfId="3" applyNumberFormat="1" applyFont="1" applyBorder="1" applyAlignment="1">
      <alignment vertical="top"/>
    </xf>
    <xf numFmtId="2" fontId="62" fillId="0" borderId="147" xfId="3" applyNumberFormat="1" applyFont="1" applyBorder="1" applyAlignment="1">
      <alignment horizontal="right" vertical="top"/>
    </xf>
    <xf numFmtId="2" fontId="62" fillId="0" borderId="66" xfId="3" applyNumberFormat="1" applyFont="1" applyBorder="1" applyAlignment="1">
      <alignment horizontal="right" vertical="top"/>
    </xf>
    <xf numFmtId="2" fontId="62" fillId="0" borderId="65" xfId="3" applyNumberFormat="1" applyFont="1" applyBorder="1" applyAlignment="1">
      <alignment horizontal="right" vertical="top"/>
    </xf>
    <xf numFmtId="2" fontId="62" fillId="0" borderId="41" xfId="3" applyNumberFormat="1" applyFont="1" applyBorder="1" applyAlignment="1">
      <alignment horizontal="right" vertical="top"/>
    </xf>
    <xf numFmtId="164" fontId="61" fillId="0" borderId="147" xfId="3" applyNumberFormat="1" applyFont="1" applyBorder="1" applyAlignment="1">
      <alignment horizontal="right" vertical="top"/>
    </xf>
    <xf numFmtId="164" fontId="61" fillId="0" borderId="66" xfId="3" applyNumberFormat="1" applyFont="1" applyBorder="1" applyAlignment="1">
      <alignment horizontal="right" vertical="top"/>
    </xf>
    <xf numFmtId="164" fontId="61" fillId="0" borderId="65" xfId="3" applyNumberFormat="1" applyFont="1" applyBorder="1" applyAlignment="1">
      <alignment horizontal="right" vertical="top"/>
    </xf>
    <xf numFmtId="164" fontId="61" fillId="0" borderId="43" xfId="3" applyNumberFormat="1" applyFont="1" applyBorder="1" applyAlignment="1">
      <alignment horizontal="right" vertical="top"/>
    </xf>
    <xf numFmtId="2" fontId="56" fillId="0" borderId="158" xfId="2" applyNumberFormat="1" applyFont="1" applyBorder="1"/>
    <xf numFmtId="2" fontId="56" fillId="0" borderId="147" xfId="2" applyNumberFormat="1" applyFont="1" applyBorder="1"/>
    <xf numFmtId="2" fontId="56" fillId="0" borderId="159" xfId="2" applyNumberFormat="1" applyFont="1" applyBorder="1"/>
    <xf numFmtId="2" fontId="56" fillId="0" borderId="160" xfId="2" applyNumberFormat="1" applyFont="1" applyBorder="1"/>
    <xf numFmtId="2" fontId="56" fillId="0" borderId="161" xfId="2" applyNumberFormat="1" applyFont="1" applyBorder="1"/>
    <xf numFmtId="2" fontId="56" fillId="0" borderId="162" xfId="2" applyNumberFormat="1" applyFont="1" applyBorder="1"/>
    <xf numFmtId="2" fontId="56" fillId="0" borderId="62" xfId="2" applyNumberFormat="1" applyFont="1" applyBorder="1"/>
    <xf numFmtId="2" fontId="20" fillId="0" borderId="163" xfId="0" applyNumberFormat="1" applyFont="1" applyBorder="1" applyAlignment="1">
      <alignment horizontal="left"/>
    </xf>
    <xf numFmtId="2" fontId="56" fillId="0" borderId="164" xfId="2" applyNumberFormat="1" applyFont="1" applyBorder="1"/>
    <xf numFmtId="2" fontId="20" fillId="0" borderId="165" xfId="0" applyNumberFormat="1" applyFont="1" applyBorder="1"/>
    <xf numFmtId="0" fontId="42" fillId="0" borderId="20" xfId="0" applyFont="1" applyBorder="1" applyAlignment="1"/>
    <xf numFmtId="0" fontId="43" fillId="0" borderId="0" xfId="0" applyFont="1" applyBorder="1"/>
    <xf numFmtId="2" fontId="43" fillId="2" borderId="0" xfId="0" applyNumberFormat="1" applyFont="1" applyFill="1" applyBorder="1" applyAlignment="1">
      <alignment horizontal="right"/>
    </xf>
    <xf numFmtId="164" fontId="41" fillId="0" borderId="0" xfId="0" applyNumberFormat="1" applyFont="1" applyBorder="1" applyAlignment="1"/>
    <xf numFmtId="0" fontId="38" fillId="0" borderId="121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42" fillId="0" borderId="21" xfId="0" applyFont="1" applyBorder="1" applyAlignment="1">
      <alignment horizontal="center"/>
    </xf>
    <xf numFmtId="0" fontId="42" fillId="0" borderId="106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 wrapText="1"/>
    </xf>
    <xf numFmtId="0" fontId="42" fillId="0" borderId="113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24.07.2022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owoce_wykresy'!$B$62:$B$67</c:f>
              <c:numCache>
                <c:formatCode>0.00</c:formatCode>
                <c:ptCount val="6"/>
                <c:pt idx="0">
                  <c:v>2.5849000000000002</c:v>
                </c:pt>
                <c:pt idx="1">
                  <c:v>2.7</c:v>
                </c:pt>
                <c:pt idx="2">
                  <c:v>2.2599999999999998</c:v>
                </c:pt>
                <c:pt idx="3">
                  <c:v>2.23</c:v>
                </c:pt>
                <c:pt idx="4">
                  <c:v>2.56</c:v>
                </c:pt>
                <c:pt idx="5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17.07.2022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owoce_wykresy'!$C$62:$C$67</c:f>
              <c:numCache>
                <c:formatCode>0.00</c:formatCode>
                <c:ptCount val="6"/>
                <c:pt idx="0">
                  <c:v>2.56</c:v>
                </c:pt>
                <c:pt idx="1">
                  <c:v>2.6960000000000002</c:v>
                </c:pt>
                <c:pt idx="2">
                  <c:v>2.2200000000000002</c:v>
                </c:pt>
                <c:pt idx="3">
                  <c:v>2.19</c:v>
                </c:pt>
                <c:pt idx="4">
                  <c:v>2.52</c:v>
                </c:pt>
                <c:pt idx="5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24.07.2022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2.08</c:v>
                </c:pt>
                <c:pt idx="1">
                  <c:v>3.9</c:v>
                </c:pt>
                <c:pt idx="2">
                  <c:v>5.0199999999999996</c:v>
                </c:pt>
                <c:pt idx="3" formatCode="General">
                  <c:v>8.91</c:v>
                </c:pt>
                <c:pt idx="4" formatCode="General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17.07.2022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2.0299999999999998</c:v>
                </c:pt>
                <c:pt idx="1">
                  <c:v>3.62</c:v>
                </c:pt>
                <c:pt idx="2">
                  <c:v>5.1100000000000003</c:v>
                </c:pt>
                <c:pt idx="3" formatCode="General">
                  <c:v>8.9499999999999993</c:v>
                </c:pt>
                <c:pt idx="4" formatCode="General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B12" sqref="B12"/>
    </sheetView>
  </sheetViews>
  <sheetFormatPr defaultColWidth="9.1796875" defaultRowHeight="13" x14ac:dyDescent="0.3"/>
  <cols>
    <col min="1" max="1" width="9.1796875" style="26"/>
    <col min="2" max="2" width="20" style="26" customWidth="1"/>
    <col min="3" max="3" width="16.54296875" style="26" customWidth="1"/>
    <col min="4" max="4" width="11" style="26" customWidth="1"/>
    <col min="5" max="5" width="9.7265625" style="26" customWidth="1"/>
    <col min="6" max="9" width="9.1796875" style="26"/>
    <col min="10" max="10" width="6.1796875" style="26" customWidth="1"/>
    <col min="11" max="11" width="18.453125" style="26" customWidth="1"/>
    <col min="12" max="14" width="9.1796875" style="26"/>
    <col min="15" max="15" width="13.81640625" style="26" customWidth="1"/>
    <col min="16" max="16384" width="9.1796875" style="26"/>
  </cols>
  <sheetData>
    <row r="1" spans="1:18" ht="18" customHeight="1" x14ac:dyDescent="0.3">
      <c r="A1" s="210"/>
      <c r="B1" s="211"/>
      <c r="C1" s="211"/>
      <c r="D1" s="211"/>
      <c r="E1" s="212"/>
      <c r="F1" s="212"/>
      <c r="G1" s="213"/>
      <c r="H1" s="210"/>
      <c r="I1" s="210"/>
      <c r="J1" s="210"/>
      <c r="K1" s="210"/>
      <c r="L1"/>
      <c r="M1"/>
      <c r="N1"/>
      <c r="O1"/>
      <c r="P1"/>
    </row>
    <row r="2" spans="1:18" ht="18" customHeight="1" x14ac:dyDescent="0.35">
      <c r="A2" s="210"/>
      <c r="B2" s="211"/>
      <c r="C2" s="211"/>
      <c r="D2" s="214" t="s">
        <v>216</v>
      </c>
      <c r="E2" s="212"/>
      <c r="F2" s="212"/>
      <c r="G2" s="213"/>
      <c r="H2" s="210"/>
      <c r="I2" s="210"/>
      <c r="J2" s="210"/>
      <c r="K2" s="210"/>
      <c r="L2"/>
      <c r="M2"/>
      <c r="N2"/>
      <c r="O2"/>
      <c r="P2"/>
    </row>
    <row r="3" spans="1:18" ht="18" customHeight="1" x14ac:dyDescent="0.3">
      <c r="A3" s="210"/>
      <c r="B3" s="211"/>
      <c r="C3" s="211"/>
      <c r="D3" s="215" t="s">
        <v>283</v>
      </c>
      <c r="E3" s="211"/>
      <c r="F3" s="212"/>
      <c r="G3" s="216"/>
      <c r="H3" s="205"/>
      <c r="I3" s="205"/>
      <c r="J3" s="205"/>
      <c r="K3" s="210"/>
      <c r="L3"/>
      <c r="M3"/>
      <c r="N3"/>
      <c r="O3"/>
      <c r="P3"/>
    </row>
    <row r="4" spans="1:18" ht="18" customHeight="1" x14ac:dyDescent="0.3">
      <c r="A4" s="210"/>
      <c r="B4" s="212"/>
      <c r="C4" s="212"/>
      <c r="D4" s="212"/>
      <c r="E4" s="212"/>
      <c r="F4" s="212"/>
      <c r="G4" s="216"/>
      <c r="H4" s="217"/>
      <c r="I4" s="205"/>
      <c r="J4" s="205"/>
      <c r="K4" s="210"/>
      <c r="L4"/>
      <c r="M4"/>
      <c r="N4"/>
      <c r="O4"/>
      <c r="P4"/>
    </row>
    <row r="5" spans="1:18" s="28" customFormat="1" ht="18" customHeight="1" x14ac:dyDescent="0.3">
      <c r="A5" s="210"/>
      <c r="B5" s="216"/>
      <c r="C5" s="216"/>
      <c r="D5" s="216"/>
      <c r="E5" s="216"/>
      <c r="F5" s="216"/>
      <c r="G5" s="216"/>
      <c r="H5" s="217"/>
      <c r="I5" s="205"/>
      <c r="J5" s="205"/>
      <c r="K5" s="210"/>
      <c r="L5"/>
      <c r="M5"/>
      <c r="N5"/>
      <c r="O5"/>
      <c r="P5"/>
    </row>
    <row r="6" spans="1:18" ht="15" customHeight="1" x14ac:dyDescent="0.35">
      <c r="A6" s="210"/>
      <c r="B6" s="218" t="s">
        <v>0</v>
      </c>
      <c r="C6" s="205"/>
      <c r="D6" s="205"/>
      <c r="E6" s="205"/>
      <c r="F6" s="205"/>
      <c r="G6" s="216"/>
      <c r="H6" s="217"/>
      <c r="I6" s="205"/>
      <c r="J6" s="205"/>
      <c r="K6" s="210"/>
      <c r="L6"/>
      <c r="M6"/>
      <c r="N6"/>
      <c r="O6"/>
      <c r="P6"/>
    </row>
    <row r="7" spans="1:18" ht="15" customHeight="1" x14ac:dyDescent="0.3">
      <c r="A7" s="210"/>
      <c r="B7" s="205" t="s">
        <v>1</v>
      </c>
      <c r="C7" s="205"/>
      <c r="D7" s="205"/>
      <c r="E7" s="205"/>
      <c r="F7" s="205"/>
      <c r="G7" s="216"/>
      <c r="H7" s="205"/>
      <c r="I7" s="205"/>
      <c r="J7" s="205"/>
      <c r="K7" s="210"/>
      <c r="L7"/>
      <c r="M7"/>
      <c r="N7"/>
      <c r="O7"/>
      <c r="P7"/>
    </row>
    <row r="8" spans="1:18" s="95" customFormat="1" ht="26" x14ac:dyDescent="0.6">
      <c r="A8" s="210"/>
      <c r="B8" s="205"/>
      <c r="C8" s="205"/>
      <c r="D8" s="205"/>
      <c r="E8" s="205"/>
      <c r="F8" s="205"/>
      <c r="G8" s="216"/>
      <c r="H8" s="205"/>
      <c r="I8" s="205"/>
      <c r="J8" s="205"/>
      <c r="K8" s="210"/>
      <c r="L8"/>
      <c r="M8"/>
      <c r="N8"/>
      <c r="O8"/>
      <c r="P8"/>
    </row>
    <row r="9" spans="1:18" s="95" customFormat="1" ht="31" x14ac:dyDescent="0.7">
      <c r="A9" s="213"/>
      <c r="B9" s="194" t="s">
        <v>241</v>
      </c>
      <c r="C9" s="194"/>
      <c r="D9" s="194"/>
      <c r="E9" s="194"/>
      <c r="F9" s="194"/>
      <c r="G9" s="194"/>
      <c r="H9" s="194"/>
      <c r="I9" s="216"/>
      <c r="J9" s="216"/>
      <c r="K9" s="213"/>
      <c r="L9"/>
      <c r="M9"/>
      <c r="N9"/>
      <c r="O9"/>
      <c r="P9"/>
    </row>
    <row r="10" spans="1:18" ht="37.5" customHeight="1" x14ac:dyDescent="0.7">
      <c r="A10" s="213"/>
      <c r="B10" s="195"/>
      <c r="C10" s="216"/>
      <c r="D10" s="216"/>
      <c r="E10" s="216"/>
      <c r="F10" s="216"/>
      <c r="G10" s="216"/>
      <c r="H10" s="216"/>
      <c r="I10" s="216"/>
      <c r="J10" s="216"/>
      <c r="K10" s="213"/>
      <c r="L10"/>
      <c r="M10"/>
      <c r="N10"/>
      <c r="O10"/>
      <c r="P10"/>
    </row>
    <row r="11" spans="1:18" ht="18" customHeight="1" x14ac:dyDescent="0.3">
      <c r="A11" s="210"/>
      <c r="B11" s="205"/>
      <c r="C11" s="205"/>
      <c r="D11" s="205"/>
      <c r="E11" s="205"/>
      <c r="F11" s="205"/>
      <c r="G11" s="216"/>
      <c r="H11" s="205"/>
      <c r="I11" s="205"/>
      <c r="J11" s="205"/>
      <c r="K11" s="210"/>
      <c r="L11"/>
      <c r="M11"/>
      <c r="N11"/>
      <c r="O11"/>
      <c r="P11"/>
    </row>
    <row r="12" spans="1:18" ht="23.25" customHeight="1" x14ac:dyDescent="0.55000000000000004">
      <c r="A12" s="210"/>
      <c r="B12" s="196" t="s">
        <v>322</v>
      </c>
      <c r="C12" s="197"/>
      <c r="D12" s="219"/>
      <c r="E12" s="198" t="s">
        <v>328</v>
      </c>
      <c r="F12" s="220"/>
      <c r="G12" s="221"/>
      <c r="H12" s="210"/>
      <c r="I12" s="210"/>
      <c r="J12" s="210"/>
      <c r="K12" s="210"/>
      <c r="L12"/>
      <c r="M12"/>
      <c r="N12"/>
      <c r="O12"/>
      <c r="P12"/>
    </row>
    <row r="13" spans="1:18" x14ac:dyDescent="0.3">
      <c r="A13" s="210"/>
      <c r="B13" s="205"/>
      <c r="C13" s="205"/>
      <c r="D13" s="205"/>
      <c r="E13" s="205"/>
      <c r="F13" s="205"/>
      <c r="G13" s="216"/>
      <c r="H13" s="205"/>
      <c r="I13" s="205"/>
      <c r="J13" s="205"/>
      <c r="K13" s="210"/>
      <c r="L13"/>
      <c r="M13"/>
      <c r="N13"/>
      <c r="O13"/>
      <c r="P13"/>
    </row>
    <row r="14" spans="1:18" x14ac:dyDescent="0.3">
      <c r="A14" s="210"/>
      <c r="B14" s="205"/>
      <c r="C14" s="205"/>
      <c r="D14" s="205"/>
      <c r="E14" s="205"/>
      <c r="F14" s="205"/>
      <c r="G14" s="216"/>
      <c r="H14" s="205"/>
      <c r="I14" s="205"/>
      <c r="J14" s="205"/>
      <c r="K14" s="210"/>
      <c r="L14"/>
      <c r="M14"/>
      <c r="N14"/>
      <c r="O14"/>
      <c r="P14"/>
    </row>
    <row r="15" spans="1:18" ht="22.5" customHeight="1" x14ac:dyDescent="0.6">
      <c r="A15" s="210"/>
      <c r="B15" s="199" t="s">
        <v>242</v>
      </c>
      <c r="C15" s="200"/>
      <c r="D15" s="201" t="s">
        <v>327</v>
      </c>
      <c r="E15" s="200"/>
      <c r="F15" s="200"/>
      <c r="G15" s="199"/>
      <c r="H15" s="205"/>
      <c r="I15" s="205"/>
      <c r="J15" s="205"/>
      <c r="K15" s="210"/>
      <c r="L15"/>
      <c r="M15"/>
      <c r="N15"/>
      <c r="O15"/>
      <c r="P15"/>
      <c r="Q15" s="104"/>
      <c r="R15" s="104"/>
    </row>
    <row r="16" spans="1:18" ht="15.5" x14ac:dyDescent="0.35">
      <c r="A16" s="210"/>
      <c r="B16" s="204"/>
      <c r="C16" s="204"/>
      <c r="D16" s="204"/>
      <c r="E16" s="204"/>
      <c r="F16" s="204"/>
      <c r="G16" s="216"/>
      <c r="H16" s="205"/>
      <c r="I16" s="205"/>
      <c r="J16" s="205"/>
      <c r="K16" s="210"/>
      <c r="L16"/>
      <c r="M16"/>
      <c r="N16"/>
      <c r="O16"/>
      <c r="P16"/>
      <c r="Q16" s="104"/>
      <c r="R16" s="104"/>
    </row>
    <row r="17" spans="1:18" ht="15.5" x14ac:dyDescent="0.35">
      <c r="A17" s="210"/>
      <c r="B17" s="204" t="s">
        <v>284</v>
      </c>
      <c r="C17" s="204"/>
      <c r="D17" s="204"/>
      <c r="E17" s="204"/>
      <c r="F17" s="204"/>
      <c r="G17" s="205"/>
      <c r="H17" s="205"/>
      <c r="I17" s="205"/>
      <c r="J17" s="205"/>
      <c r="K17" s="210"/>
      <c r="L17"/>
      <c r="M17"/>
      <c r="N17"/>
      <c r="O17"/>
      <c r="P17"/>
      <c r="Q17" s="104"/>
      <c r="R17" s="104"/>
    </row>
    <row r="18" spans="1:18" ht="15.5" x14ac:dyDescent="0.35">
      <c r="A18" s="210"/>
      <c r="B18" s="204" t="s">
        <v>243</v>
      </c>
      <c r="C18" s="204"/>
      <c r="D18" s="204"/>
      <c r="E18" s="204"/>
      <c r="F18" s="204"/>
      <c r="G18" s="205"/>
      <c r="H18" s="205"/>
      <c r="I18" s="205"/>
      <c r="J18" s="205"/>
      <c r="K18" s="210"/>
      <c r="L18"/>
      <c r="M18"/>
      <c r="N18"/>
      <c r="O18"/>
      <c r="P18"/>
      <c r="Q18" s="104"/>
      <c r="R18" s="104"/>
    </row>
    <row r="19" spans="1:18" ht="15.5" x14ac:dyDescent="0.35">
      <c r="A19" s="210"/>
      <c r="B19" s="222" t="s">
        <v>246</v>
      </c>
      <c r="C19" s="222"/>
      <c r="D19" s="222"/>
      <c r="E19" s="222"/>
      <c r="F19" s="222"/>
      <c r="G19" s="223"/>
      <c r="H19" s="223"/>
      <c r="I19" s="223"/>
      <c r="J19" s="223"/>
      <c r="K19" s="210"/>
      <c r="L19"/>
      <c r="M19"/>
      <c r="N19"/>
      <c r="O19"/>
      <c r="P19"/>
      <c r="Q19" s="104"/>
      <c r="R19" s="104"/>
    </row>
    <row r="20" spans="1:18" ht="15.5" x14ac:dyDescent="0.35">
      <c r="A20" s="210"/>
      <c r="B20" s="204" t="s">
        <v>244</v>
      </c>
      <c r="C20" s="204"/>
      <c r="D20" s="204"/>
      <c r="E20" s="204"/>
      <c r="F20" s="204"/>
      <c r="G20" s="205"/>
      <c r="H20" s="205"/>
      <c r="I20" s="205"/>
      <c r="J20" s="205"/>
      <c r="K20" s="210"/>
      <c r="L20"/>
      <c r="M20"/>
      <c r="N20"/>
      <c r="O20"/>
      <c r="P20"/>
      <c r="Q20" s="104"/>
      <c r="R20" s="104"/>
    </row>
    <row r="21" spans="1:18" ht="15.5" x14ac:dyDescent="0.35">
      <c r="A21" s="210"/>
      <c r="B21" s="204" t="s">
        <v>245</v>
      </c>
      <c r="C21" s="204"/>
      <c r="D21" s="204"/>
      <c r="E21" s="204"/>
      <c r="F21" s="204"/>
      <c r="G21" s="205"/>
      <c r="H21" s="205"/>
      <c r="I21" s="205"/>
      <c r="J21" s="205"/>
      <c r="K21" s="210"/>
      <c r="L21"/>
      <c r="M21"/>
      <c r="N21"/>
      <c r="O21"/>
      <c r="P21"/>
      <c r="Q21" s="104"/>
      <c r="R21" s="104"/>
    </row>
    <row r="22" spans="1:18" ht="15.5" x14ac:dyDescent="0.35">
      <c r="A22" s="210"/>
      <c r="B22" s="204" t="s">
        <v>285</v>
      </c>
      <c r="C22" s="204"/>
      <c r="D22" s="204"/>
      <c r="E22" s="204"/>
      <c r="F22" s="204"/>
      <c r="G22" s="205"/>
      <c r="H22" s="205"/>
      <c r="I22" s="205"/>
      <c r="J22" s="205"/>
      <c r="K22" s="210"/>
      <c r="L22"/>
      <c r="M22"/>
      <c r="N22"/>
      <c r="O22"/>
      <c r="P22"/>
      <c r="Q22" s="104"/>
      <c r="R22" s="104"/>
    </row>
    <row r="23" spans="1:18" ht="15.75" customHeight="1" x14ac:dyDescent="0.35">
      <c r="A23" s="210"/>
      <c r="B23" s="204"/>
      <c r="C23" s="204"/>
      <c r="D23" s="204"/>
      <c r="E23" s="204"/>
      <c r="F23" s="204"/>
      <c r="G23" s="205"/>
      <c r="H23" s="205"/>
      <c r="I23" s="205"/>
      <c r="J23" s="205"/>
      <c r="K23" s="210"/>
      <c r="L23"/>
      <c r="M23"/>
      <c r="N23"/>
      <c r="O23"/>
      <c r="P23"/>
      <c r="Q23" s="104"/>
      <c r="R23" s="104"/>
    </row>
    <row r="24" spans="1:18" ht="15.5" x14ac:dyDescent="0.35">
      <c r="A24" s="210"/>
      <c r="B24" s="204"/>
      <c r="C24" s="202"/>
      <c r="D24" s="204"/>
      <c r="E24" s="204"/>
      <c r="F24" s="204"/>
      <c r="G24" s="205"/>
      <c r="H24" s="205"/>
      <c r="I24" s="205"/>
      <c r="J24" s="205"/>
      <c r="K24" s="210"/>
      <c r="L24"/>
      <c r="M24"/>
      <c r="N24"/>
      <c r="O24"/>
      <c r="P24"/>
      <c r="Q24" s="105"/>
      <c r="R24" s="104"/>
    </row>
    <row r="25" spans="1:18" ht="15.5" x14ac:dyDescent="0.35">
      <c r="A25" s="210"/>
      <c r="B25" s="204"/>
      <c r="C25" s="202"/>
      <c r="D25" s="204"/>
      <c r="E25" s="204"/>
      <c r="F25" s="204"/>
      <c r="G25" s="205"/>
      <c r="H25" s="205"/>
      <c r="I25" s="205"/>
      <c r="J25" s="205"/>
      <c r="K25" s="210"/>
      <c r="L25"/>
      <c r="M25"/>
      <c r="N25"/>
      <c r="O25"/>
      <c r="P25"/>
      <c r="Q25" s="105"/>
      <c r="R25" s="104"/>
    </row>
    <row r="26" spans="1:18" ht="15.5" x14ac:dyDescent="0.35">
      <c r="A26" s="210"/>
      <c r="B26" s="222" t="s">
        <v>286</v>
      </c>
      <c r="C26" s="204"/>
      <c r="D26" s="204"/>
      <c r="E26" s="204"/>
      <c r="F26" s="204"/>
      <c r="G26" s="205"/>
      <c r="H26" s="205"/>
      <c r="I26" s="205"/>
      <c r="J26" s="205"/>
      <c r="K26" s="210"/>
      <c r="L26"/>
      <c r="M26"/>
      <c r="N26"/>
      <c r="O26"/>
      <c r="P26"/>
      <c r="Q26" s="104"/>
      <c r="R26" s="104"/>
    </row>
    <row r="27" spans="1:18" ht="15.5" x14ac:dyDescent="0.35">
      <c r="A27" s="210"/>
      <c r="B27" s="222" t="s">
        <v>321</v>
      </c>
      <c r="C27" s="222"/>
      <c r="D27" s="222"/>
      <c r="E27" s="222"/>
      <c r="F27" s="222"/>
      <c r="G27" s="223"/>
      <c r="H27" s="223"/>
      <c r="I27" s="223"/>
      <c r="J27" s="223"/>
      <c r="K27" s="210"/>
      <c r="L27"/>
      <c r="M27"/>
      <c r="N27"/>
      <c r="O27"/>
      <c r="P27"/>
      <c r="Q27" s="104"/>
      <c r="R27" s="104"/>
    </row>
    <row r="28" spans="1:18" ht="15.5" x14ac:dyDescent="0.35">
      <c r="A28" s="210"/>
      <c r="B28" s="204" t="s">
        <v>287</v>
      </c>
      <c r="C28" s="224" t="s">
        <v>288</v>
      </c>
      <c r="D28" s="204"/>
      <c r="E28" s="204"/>
      <c r="F28" s="204"/>
      <c r="G28" s="205"/>
      <c r="H28" s="205"/>
      <c r="I28" s="205"/>
      <c r="J28" s="205"/>
      <c r="K28" s="210"/>
      <c r="L28"/>
      <c r="M28"/>
      <c r="N28"/>
      <c r="O28"/>
      <c r="P28"/>
      <c r="Q28" s="104"/>
      <c r="R28" s="104"/>
    </row>
    <row r="29" spans="1:18" ht="15.5" x14ac:dyDescent="0.35">
      <c r="A29" s="210"/>
      <c r="B29" s="204" t="s">
        <v>289</v>
      </c>
      <c r="C29" s="204"/>
      <c r="D29" s="204"/>
      <c r="E29" s="204"/>
      <c r="F29" s="204"/>
      <c r="G29" s="205"/>
      <c r="H29" s="205"/>
      <c r="I29" s="205"/>
      <c r="J29" s="205"/>
      <c r="K29" s="210"/>
      <c r="L29"/>
      <c r="M29"/>
      <c r="N29"/>
      <c r="O29"/>
      <c r="P29"/>
      <c r="Q29" s="104"/>
      <c r="R29" s="104"/>
    </row>
    <row r="30" spans="1:18" ht="14.5" x14ac:dyDescent="0.35">
      <c r="A30" s="210"/>
      <c r="B30" s="204" t="s">
        <v>290</v>
      </c>
      <c r="C30" s="204"/>
      <c r="D30" s="204"/>
      <c r="E30" s="204"/>
      <c r="F30" s="204"/>
      <c r="G30" s="205"/>
      <c r="H30" s="205"/>
      <c r="I30" s="205"/>
      <c r="J30" s="205"/>
      <c r="K30" s="210"/>
      <c r="L30"/>
      <c r="M30"/>
      <c r="N30"/>
      <c r="O30"/>
      <c r="P30"/>
    </row>
    <row r="31" spans="1:18" ht="14.5" x14ac:dyDescent="0.35">
      <c r="A31" s="210"/>
      <c r="B31" s="206" t="s">
        <v>291</v>
      </c>
      <c r="C31" s="207"/>
      <c r="D31" s="207"/>
      <c r="E31" s="207"/>
      <c r="F31" s="207"/>
      <c r="G31" s="208"/>
      <c r="H31" s="208"/>
      <c r="I31" s="208"/>
      <c r="J31" s="208"/>
      <c r="K31" s="210"/>
    </row>
    <row r="32" spans="1:18" ht="15" x14ac:dyDescent="0.35">
      <c r="A32" s="210"/>
      <c r="B32" s="209" t="s">
        <v>292</v>
      </c>
      <c r="C32" s="207"/>
      <c r="D32" s="207"/>
      <c r="E32" s="207"/>
      <c r="F32" s="207"/>
      <c r="G32" s="208"/>
      <c r="H32" s="208"/>
      <c r="I32" s="208"/>
      <c r="J32" s="208"/>
      <c r="K32" s="210"/>
    </row>
    <row r="33" spans="2:10" ht="14.5" x14ac:dyDescent="0.35">
      <c r="B33" s="204"/>
      <c r="C33" s="204"/>
      <c r="D33" s="204"/>
      <c r="E33" s="204"/>
      <c r="F33" s="204"/>
      <c r="G33" s="205"/>
      <c r="H33" s="205"/>
      <c r="I33" s="205"/>
      <c r="J33" s="205"/>
    </row>
    <row r="34" spans="2:10" ht="14.5" x14ac:dyDescent="0.3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S34" sqref="S34"/>
    </sheetView>
  </sheetViews>
  <sheetFormatPr defaultRowHeight="12.5" x14ac:dyDescent="0.25"/>
  <cols>
    <col min="1" max="1" width="17.81640625" customWidth="1"/>
    <col min="2" max="2" width="12.1796875" customWidth="1"/>
    <col min="3" max="3" width="12.26953125" customWidth="1"/>
    <col min="4" max="4" width="1.54296875" customWidth="1"/>
    <col min="5" max="5" width="16.81640625" customWidth="1"/>
    <col min="6" max="6" width="11.1796875" customWidth="1"/>
    <col min="7" max="7" width="11.453125" customWidth="1"/>
    <col min="9" max="9" width="17.453125" customWidth="1"/>
    <col min="10" max="10" width="11.26953125" customWidth="1"/>
    <col min="11" max="11" width="10.81640625" customWidth="1"/>
    <col min="12" max="12" width="1.54296875" customWidth="1"/>
    <col min="13" max="13" width="17.453125" customWidth="1"/>
    <col min="14" max="14" width="11.453125" customWidth="1"/>
    <col min="15" max="15" width="10.26953125" customWidth="1"/>
  </cols>
  <sheetData>
    <row r="1" spans="1:15" ht="15.5" x14ac:dyDescent="0.3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" x14ac:dyDescent="0.6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5" x14ac:dyDescent="0.3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5" x14ac:dyDescent="0.45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5" thickBot="1" x14ac:dyDescent="0.5500000000000000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" thickBot="1" x14ac:dyDescent="0.4">
      <c r="A7" s="69" t="s">
        <v>306</v>
      </c>
      <c r="B7" s="70"/>
      <c r="C7" s="71"/>
      <c r="D7" s="72"/>
      <c r="E7" s="69" t="s">
        <v>307</v>
      </c>
      <c r="F7" s="70"/>
      <c r="G7" s="71"/>
      <c r="H7" s="68"/>
      <c r="I7" s="69" t="s">
        <v>306</v>
      </c>
      <c r="J7" s="70"/>
      <c r="K7" s="71"/>
      <c r="L7" s="72"/>
      <c r="M7" s="69" t="s">
        <v>307</v>
      </c>
      <c r="N7" s="70"/>
      <c r="O7" s="71"/>
    </row>
    <row r="8" spans="1:15" ht="29" x14ac:dyDescent="0.3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5" x14ac:dyDescent="0.3">
      <c r="A9" s="93" t="s">
        <v>121</v>
      </c>
      <c r="B9" s="84">
        <v>180448.01800000001</v>
      </c>
      <c r="C9" s="76">
        <v>436100.59100000001</v>
      </c>
      <c r="D9" s="77"/>
      <c r="E9" s="93" t="s">
        <v>121</v>
      </c>
      <c r="F9" s="84">
        <v>152639.467</v>
      </c>
      <c r="G9" s="76">
        <v>369595.50099999999</v>
      </c>
      <c r="H9" s="68"/>
      <c r="I9" s="93" t="s">
        <v>121</v>
      </c>
      <c r="J9" s="84">
        <v>16142.056</v>
      </c>
      <c r="K9" s="76">
        <v>11060.852999999999</v>
      </c>
      <c r="L9" s="77"/>
      <c r="M9" s="93" t="s">
        <v>121</v>
      </c>
      <c r="N9" s="84">
        <v>24980.846000000001</v>
      </c>
      <c r="O9" s="76">
        <v>15931.582</v>
      </c>
    </row>
    <row r="10" spans="1:15" ht="15.5" x14ac:dyDescent="0.35">
      <c r="A10" s="91" t="s">
        <v>123</v>
      </c>
      <c r="B10" s="85">
        <v>24953.347000000002</v>
      </c>
      <c r="C10" s="78">
        <v>75859.936000000002</v>
      </c>
      <c r="D10" s="79"/>
      <c r="E10" s="91" t="s">
        <v>122</v>
      </c>
      <c r="F10" s="85">
        <v>19871.807000000001</v>
      </c>
      <c r="G10" s="78">
        <v>52347.084000000003</v>
      </c>
      <c r="H10" s="68"/>
      <c r="I10" s="91" t="s">
        <v>128</v>
      </c>
      <c r="J10" s="85">
        <v>7003.38</v>
      </c>
      <c r="K10" s="78">
        <v>2983.1570000000002</v>
      </c>
      <c r="L10" s="79"/>
      <c r="M10" s="91" t="s">
        <v>128</v>
      </c>
      <c r="N10" s="85">
        <v>7762.8469999999998</v>
      </c>
      <c r="O10" s="78">
        <v>2855.7759999999998</v>
      </c>
    </row>
    <row r="11" spans="1:15" ht="15.5" x14ac:dyDescent="0.35">
      <c r="A11" s="91" t="s">
        <v>122</v>
      </c>
      <c r="B11" s="85">
        <v>22169.525000000001</v>
      </c>
      <c r="C11" s="78">
        <v>48105.118999999999</v>
      </c>
      <c r="D11" s="79"/>
      <c r="E11" s="91" t="s">
        <v>124</v>
      </c>
      <c r="F11" s="85">
        <v>14723.359</v>
      </c>
      <c r="G11" s="78">
        <v>33452.038999999997</v>
      </c>
      <c r="H11" s="68"/>
      <c r="I11" s="91" t="s">
        <v>131</v>
      </c>
      <c r="J11" s="85">
        <v>3490.056</v>
      </c>
      <c r="K11" s="78">
        <v>2306.663</v>
      </c>
      <c r="L11" s="79"/>
      <c r="M11" s="91" t="s">
        <v>181</v>
      </c>
      <c r="N11" s="85">
        <v>7336.3440000000001</v>
      </c>
      <c r="O11" s="78">
        <v>7319.2550000000001</v>
      </c>
    </row>
    <row r="12" spans="1:15" ht="15.5" x14ac:dyDescent="0.35">
      <c r="A12" s="91" t="s">
        <v>124</v>
      </c>
      <c r="B12" s="85">
        <v>18951.662</v>
      </c>
      <c r="C12" s="78">
        <v>39115.822</v>
      </c>
      <c r="D12" s="79"/>
      <c r="E12" s="91" t="s">
        <v>126</v>
      </c>
      <c r="F12" s="85">
        <v>12087.171</v>
      </c>
      <c r="G12" s="78">
        <v>35759.06</v>
      </c>
      <c r="H12" s="68"/>
      <c r="I12" s="91" t="s">
        <v>181</v>
      </c>
      <c r="J12" s="85">
        <v>1439.183</v>
      </c>
      <c r="K12" s="78">
        <v>1933.942</v>
      </c>
      <c r="L12" s="79"/>
      <c r="M12" s="91" t="s">
        <v>131</v>
      </c>
      <c r="N12" s="85">
        <v>4507.5479999999998</v>
      </c>
      <c r="O12" s="78">
        <v>2308.8609999999999</v>
      </c>
    </row>
    <row r="13" spans="1:15" ht="15.5" x14ac:dyDescent="0.35">
      <c r="A13" s="91" t="s">
        <v>126</v>
      </c>
      <c r="B13" s="85">
        <v>11135.944</v>
      </c>
      <c r="C13" s="78">
        <v>31022.315999999999</v>
      </c>
      <c r="D13" s="79"/>
      <c r="E13" s="91" t="s">
        <v>128</v>
      </c>
      <c r="F13" s="85">
        <v>10360.366</v>
      </c>
      <c r="G13" s="78">
        <v>30437.768</v>
      </c>
      <c r="H13" s="68"/>
      <c r="I13" s="91" t="s">
        <v>183</v>
      </c>
      <c r="J13" s="85">
        <v>1170.2660000000001</v>
      </c>
      <c r="K13" s="78">
        <v>707.35400000000004</v>
      </c>
      <c r="L13" s="79"/>
      <c r="M13" s="91" t="s">
        <v>183</v>
      </c>
      <c r="N13" s="85">
        <v>2121.2950000000001</v>
      </c>
      <c r="O13" s="78">
        <v>986.71799999999996</v>
      </c>
    </row>
    <row r="14" spans="1:15" ht="15.5" x14ac:dyDescent="0.35">
      <c r="A14" s="91" t="s">
        <v>192</v>
      </c>
      <c r="B14" s="85">
        <v>10691.516</v>
      </c>
      <c r="C14" s="78">
        <v>29858.062999999998</v>
      </c>
      <c r="D14" s="79"/>
      <c r="E14" s="91" t="s">
        <v>123</v>
      </c>
      <c r="F14" s="85">
        <v>7942.6369999999997</v>
      </c>
      <c r="G14" s="78">
        <v>18372.076000000001</v>
      </c>
      <c r="H14" s="68"/>
      <c r="I14" s="91" t="s">
        <v>123</v>
      </c>
      <c r="J14" s="85">
        <v>1076.1099999999999</v>
      </c>
      <c r="K14" s="78">
        <v>1509.6379999999999</v>
      </c>
      <c r="L14" s="79"/>
      <c r="M14" s="91" t="s">
        <v>127</v>
      </c>
      <c r="N14" s="85">
        <v>580.17399999999998</v>
      </c>
      <c r="O14" s="78">
        <v>479.38200000000001</v>
      </c>
    </row>
    <row r="15" spans="1:15" ht="15.5" x14ac:dyDescent="0.35">
      <c r="A15" s="91" t="s">
        <v>128</v>
      </c>
      <c r="B15" s="85">
        <v>10691.044</v>
      </c>
      <c r="C15" s="78">
        <v>33273.016000000003</v>
      </c>
      <c r="D15" s="79"/>
      <c r="E15" s="91" t="s">
        <v>127</v>
      </c>
      <c r="F15" s="85">
        <v>6583.8090000000002</v>
      </c>
      <c r="G15" s="78">
        <v>14027.519</v>
      </c>
      <c r="H15" s="68"/>
      <c r="I15" s="91" t="s">
        <v>252</v>
      </c>
      <c r="J15" s="85">
        <v>298.815</v>
      </c>
      <c r="K15" s="78">
        <v>117.88500000000001</v>
      </c>
      <c r="L15" s="79"/>
      <c r="M15" s="91" t="s">
        <v>138</v>
      </c>
      <c r="N15" s="85">
        <v>468.84300000000002</v>
      </c>
      <c r="O15" s="78">
        <v>294.05700000000002</v>
      </c>
    </row>
    <row r="16" spans="1:15" ht="15.5" x14ac:dyDescent="0.35">
      <c r="A16" s="91" t="s">
        <v>130</v>
      </c>
      <c r="B16" s="85">
        <v>8960.3880000000008</v>
      </c>
      <c r="C16" s="78">
        <v>16979.530999999999</v>
      </c>
      <c r="D16" s="79"/>
      <c r="E16" s="91" t="s">
        <v>192</v>
      </c>
      <c r="F16" s="85">
        <v>5902.9970000000003</v>
      </c>
      <c r="G16" s="78">
        <v>15333.916999999999</v>
      </c>
      <c r="H16" s="68"/>
      <c r="I16" s="91" t="s">
        <v>138</v>
      </c>
      <c r="J16" s="85">
        <v>249.10900000000001</v>
      </c>
      <c r="K16" s="78">
        <v>205.553</v>
      </c>
      <c r="L16" s="79"/>
      <c r="M16" s="91" t="s">
        <v>133</v>
      </c>
      <c r="N16" s="85">
        <v>442.274</v>
      </c>
      <c r="O16" s="78">
        <v>320.346</v>
      </c>
    </row>
    <row r="17" spans="1:15" ht="15.5" x14ac:dyDescent="0.35">
      <c r="A17" s="91" t="s">
        <v>127</v>
      </c>
      <c r="B17" s="85">
        <v>7382.0339999999997</v>
      </c>
      <c r="C17" s="78">
        <v>14200.188</v>
      </c>
      <c r="D17" s="79"/>
      <c r="E17" s="91" t="s">
        <v>138</v>
      </c>
      <c r="F17" s="85">
        <v>5303.87</v>
      </c>
      <c r="G17" s="78">
        <v>15269.378000000001</v>
      </c>
      <c r="H17" s="68"/>
      <c r="I17" s="91" t="s">
        <v>127</v>
      </c>
      <c r="J17" s="85">
        <v>206.01</v>
      </c>
      <c r="K17" s="78">
        <v>248.35499999999999</v>
      </c>
      <c r="L17" s="79"/>
      <c r="M17" s="91" t="s">
        <v>252</v>
      </c>
      <c r="N17" s="85">
        <v>250.72800000000001</v>
      </c>
      <c r="O17" s="78">
        <v>82.75</v>
      </c>
    </row>
    <row r="18" spans="1:15" ht="15.5" x14ac:dyDescent="0.35">
      <c r="A18" s="91" t="s">
        <v>132</v>
      </c>
      <c r="B18" s="85">
        <v>5494.8950000000004</v>
      </c>
      <c r="C18" s="78">
        <v>10745.217000000001</v>
      </c>
      <c r="D18" s="79"/>
      <c r="E18" s="91" t="s">
        <v>125</v>
      </c>
      <c r="F18" s="85">
        <v>5130.7870000000003</v>
      </c>
      <c r="G18" s="78">
        <v>8972.4740000000002</v>
      </c>
      <c r="H18" s="68"/>
      <c r="I18" s="91" t="s">
        <v>133</v>
      </c>
      <c r="J18" s="85">
        <v>203.70699999999999</v>
      </c>
      <c r="K18" s="78">
        <v>155.083</v>
      </c>
      <c r="L18" s="79"/>
      <c r="M18" s="91" t="s">
        <v>124</v>
      </c>
      <c r="N18" s="85">
        <v>237.88800000000001</v>
      </c>
      <c r="O18" s="78">
        <v>217.43100000000001</v>
      </c>
    </row>
    <row r="19" spans="1:15" ht="15.5" x14ac:dyDescent="0.35">
      <c r="A19" s="91" t="s">
        <v>129</v>
      </c>
      <c r="B19" s="85">
        <v>5208.2299999999996</v>
      </c>
      <c r="C19" s="78">
        <v>10278.651</v>
      </c>
      <c r="D19" s="79"/>
      <c r="E19" s="91" t="s">
        <v>131</v>
      </c>
      <c r="F19" s="85">
        <v>4669.5780000000004</v>
      </c>
      <c r="G19" s="78">
        <v>8208.5079999999998</v>
      </c>
      <c r="H19" s="68"/>
      <c r="I19" s="91" t="s">
        <v>144</v>
      </c>
      <c r="J19" s="85">
        <v>157.214</v>
      </c>
      <c r="K19" s="78">
        <v>160.17099999999999</v>
      </c>
      <c r="L19" s="79"/>
      <c r="M19" s="91" t="s">
        <v>132</v>
      </c>
      <c r="N19" s="85">
        <v>179.178</v>
      </c>
      <c r="O19" s="78">
        <v>107.16500000000001</v>
      </c>
    </row>
    <row r="20" spans="1:15" ht="16" thickBot="1" x14ac:dyDescent="0.4">
      <c r="A20" s="92" t="s">
        <v>131</v>
      </c>
      <c r="B20" s="86">
        <v>4890.3370000000004</v>
      </c>
      <c r="C20" s="80">
        <v>7438.991</v>
      </c>
      <c r="D20" s="81"/>
      <c r="E20" s="92" t="s">
        <v>132</v>
      </c>
      <c r="F20" s="86">
        <v>4645.5219999999999</v>
      </c>
      <c r="G20" s="80">
        <v>9852.3310000000001</v>
      </c>
      <c r="H20" s="26"/>
      <c r="I20" s="92" t="s">
        <v>192</v>
      </c>
      <c r="J20" s="86">
        <v>142.19399999999999</v>
      </c>
      <c r="K20" s="80">
        <v>72.128</v>
      </c>
      <c r="L20" s="81"/>
      <c r="M20" s="92" t="s">
        <v>139</v>
      </c>
      <c r="N20" s="86">
        <v>167.92400000000001</v>
      </c>
      <c r="O20" s="80">
        <v>119.568</v>
      </c>
    </row>
    <row r="21" spans="1:15" ht="13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" thickBot="1" x14ac:dyDescent="0.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5" thickBot="1" x14ac:dyDescent="0.5500000000000000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" thickBot="1" x14ac:dyDescent="0.4">
      <c r="A24" s="69" t="s">
        <v>306</v>
      </c>
      <c r="B24" s="70"/>
      <c r="C24" s="71"/>
      <c r="D24" s="72"/>
      <c r="E24" s="69" t="s">
        <v>307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29" x14ac:dyDescent="0.3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5" x14ac:dyDescent="0.3">
      <c r="A26" s="93" t="s">
        <v>121</v>
      </c>
      <c r="B26" s="84">
        <v>28761.273000000001</v>
      </c>
      <c r="C26" s="76">
        <v>68888.797000000006</v>
      </c>
      <c r="D26" s="77"/>
      <c r="E26" s="93" t="s">
        <v>121</v>
      </c>
      <c r="F26" s="84">
        <v>38437.061999999998</v>
      </c>
      <c r="G26" s="76">
        <v>83894.047000000006</v>
      </c>
      <c r="H26" s="26"/>
      <c r="I26" s="26"/>
      <c r="J26" s="26"/>
      <c r="K26" s="26"/>
      <c r="L26" s="26"/>
      <c r="M26" s="26"/>
      <c r="N26" s="26"/>
      <c r="O26" s="26"/>
    </row>
    <row r="27" spans="1:15" ht="15.5" x14ac:dyDescent="0.35">
      <c r="A27" s="91" t="s">
        <v>192</v>
      </c>
      <c r="B27" s="85">
        <v>8880.5049999999992</v>
      </c>
      <c r="C27" s="78">
        <v>19693.366999999998</v>
      </c>
      <c r="D27" s="79"/>
      <c r="E27" s="91" t="s">
        <v>192</v>
      </c>
      <c r="F27" s="85">
        <v>10643.491</v>
      </c>
      <c r="G27" s="78">
        <v>19548.018</v>
      </c>
      <c r="H27" s="26"/>
      <c r="I27" s="26"/>
      <c r="J27" s="26"/>
      <c r="K27" s="26"/>
      <c r="L27" s="26"/>
      <c r="M27" s="26"/>
      <c r="N27" s="26"/>
      <c r="O27" s="26"/>
    </row>
    <row r="28" spans="1:15" ht="15.5" x14ac:dyDescent="0.35">
      <c r="A28" s="91" t="s">
        <v>131</v>
      </c>
      <c r="B28" s="85">
        <v>6239.0479999999998</v>
      </c>
      <c r="C28" s="78">
        <v>14350.946</v>
      </c>
      <c r="D28" s="79"/>
      <c r="E28" s="91" t="s">
        <v>131</v>
      </c>
      <c r="F28" s="85">
        <v>8006.6890000000003</v>
      </c>
      <c r="G28" s="78">
        <v>15046.514999999999</v>
      </c>
      <c r="H28" s="26"/>
      <c r="I28" s="26"/>
      <c r="J28" s="26"/>
      <c r="K28" s="26"/>
      <c r="L28" s="26"/>
      <c r="M28" s="26"/>
      <c r="N28" s="26"/>
      <c r="O28" s="26"/>
    </row>
    <row r="29" spans="1:15" ht="15.5" x14ac:dyDescent="0.35">
      <c r="A29" s="91" t="s">
        <v>136</v>
      </c>
      <c r="B29" s="85">
        <v>3347.212</v>
      </c>
      <c r="C29" s="78">
        <v>10655.316000000001</v>
      </c>
      <c r="D29" s="79"/>
      <c r="E29" s="91" t="s">
        <v>181</v>
      </c>
      <c r="F29" s="85">
        <v>6347.7830000000004</v>
      </c>
      <c r="G29" s="78">
        <v>23114.901000000002</v>
      </c>
      <c r="H29" s="26"/>
      <c r="I29" s="26"/>
      <c r="J29" s="26"/>
      <c r="K29" s="26"/>
      <c r="L29" s="26"/>
      <c r="M29" s="26"/>
      <c r="N29" s="26"/>
      <c r="O29" s="26"/>
    </row>
    <row r="30" spans="1:15" ht="15.5" x14ac:dyDescent="0.35">
      <c r="A30" s="91" t="s">
        <v>138</v>
      </c>
      <c r="B30" s="85">
        <v>2705.5790000000002</v>
      </c>
      <c r="C30" s="78">
        <v>5388.8109999999997</v>
      </c>
      <c r="D30" s="79"/>
      <c r="E30" s="91" t="s">
        <v>128</v>
      </c>
      <c r="F30" s="85">
        <v>3676.056</v>
      </c>
      <c r="G30" s="78">
        <v>6796.174</v>
      </c>
      <c r="H30" s="26"/>
      <c r="I30" s="26"/>
      <c r="J30" s="26"/>
      <c r="K30" s="26"/>
      <c r="L30" s="26"/>
      <c r="M30" s="26"/>
      <c r="N30" s="26"/>
      <c r="O30" s="26"/>
    </row>
    <row r="31" spans="1:15" ht="15.5" x14ac:dyDescent="0.35">
      <c r="A31" s="91" t="s">
        <v>128</v>
      </c>
      <c r="B31" s="85">
        <v>2085.5520000000001</v>
      </c>
      <c r="C31" s="78">
        <v>5001.0860000000002</v>
      </c>
      <c r="D31" s="79"/>
      <c r="E31" s="91" t="s">
        <v>138</v>
      </c>
      <c r="F31" s="85">
        <v>2813.4630000000002</v>
      </c>
      <c r="G31" s="78">
        <v>4115.192</v>
      </c>
      <c r="H31" s="26"/>
      <c r="I31" s="26"/>
      <c r="J31" s="26"/>
      <c r="K31" s="26"/>
      <c r="L31" s="26"/>
      <c r="M31" s="26"/>
      <c r="N31" s="26"/>
      <c r="O31" s="26"/>
    </row>
    <row r="32" spans="1:15" ht="15.5" x14ac:dyDescent="0.35">
      <c r="A32" s="91" t="s">
        <v>124</v>
      </c>
      <c r="B32" s="85">
        <v>1799.0450000000001</v>
      </c>
      <c r="C32" s="78">
        <v>4977.1450000000004</v>
      </c>
      <c r="D32" s="79"/>
      <c r="E32" s="91" t="s">
        <v>136</v>
      </c>
      <c r="F32" s="85">
        <v>1418.1569999999999</v>
      </c>
      <c r="G32" s="78">
        <v>3073.114</v>
      </c>
      <c r="H32" s="26"/>
      <c r="I32" s="26"/>
      <c r="J32" s="26"/>
      <c r="K32" s="26"/>
      <c r="L32" s="26"/>
      <c r="M32" s="26"/>
      <c r="N32" s="26"/>
      <c r="O32" s="26"/>
    </row>
    <row r="33" spans="1:15" ht="15.5" x14ac:dyDescent="0.35">
      <c r="A33" s="91" t="s">
        <v>181</v>
      </c>
      <c r="B33" s="85">
        <v>963.14</v>
      </c>
      <c r="C33" s="78">
        <v>1446.75</v>
      </c>
      <c r="D33" s="79"/>
      <c r="E33" s="91" t="s">
        <v>144</v>
      </c>
      <c r="F33" s="85">
        <v>960.81700000000001</v>
      </c>
      <c r="G33" s="78">
        <v>1445.2750000000001</v>
      </c>
      <c r="H33" s="26"/>
      <c r="I33" s="26"/>
      <c r="J33" s="26"/>
      <c r="K33" s="26"/>
      <c r="L33" s="26"/>
      <c r="M33" s="26"/>
      <c r="N33" s="26"/>
      <c r="O33" s="26"/>
    </row>
    <row r="34" spans="1:15" ht="15.5" x14ac:dyDescent="0.35">
      <c r="A34" s="91" t="s">
        <v>144</v>
      </c>
      <c r="B34" s="85">
        <v>725.49599999999998</v>
      </c>
      <c r="C34" s="78">
        <v>1586.087</v>
      </c>
      <c r="D34" s="79"/>
      <c r="E34" s="91" t="s">
        <v>124</v>
      </c>
      <c r="F34" s="85">
        <v>825.22500000000002</v>
      </c>
      <c r="G34" s="78">
        <v>1844.126</v>
      </c>
      <c r="H34" s="26"/>
      <c r="I34" s="26"/>
      <c r="J34" s="26"/>
      <c r="K34" s="26"/>
      <c r="L34" s="26"/>
      <c r="M34" s="26"/>
      <c r="N34" s="26"/>
      <c r="O34" s="26"/>
    </row>
    <row r="35" spans="1:15" ht="15.5" x14ac:dyDescent="0.35">
      <c r="A35" s="91" t="s">
        <v>127</v>
      </c>
      <c r="B35" s="85">
        <v>540.23800000000006</v>
      </c>
      <c r="C35" s="78">
        <v>1483.8309999999999</v>
      </c>
      <c r="D35" s="79"/>
      <c r="E35" s="91" t="s">
        <v>183</v>
      </c>
      <c r="F35" s="85">
        <v>732.17200000000003</v>
      </c>
      <c r="G35" s="78">
        <v>1833.82</v>
      </c>
      <c r="H35" s="26"/>
      <c r="I35" s="26"/>
      <c r="J35" s="26"/>
      <c r="K35" s="26"/>
      <c r="L35" s="26"/>
      <c r="M35" s="26"/>
      <c r="N35" s="26"/>
      <c r="O35" s="26"/>
    </row>
    <row r="36" spans="1:15" ht="15.5" x14ac:dyDescent="0.35">
      <c r="A36" s="91" t="s">
        <v>182</v>
      </c>
      <c r="B36" s="85">
        <v>398.19499999999999</v>
      </c>
      <c r="C36" s="78">
        <v>1163.952</v>
      </c>
      <c r="D36" s="79"/>
      <c r="E36" s="91" t="s">
        <v>250</v>
      </c>
      <c r="F36" s="85">
        <v>557.83299999999997</v>
      </c>
      <c r="G36" s="78">
        <v>1868.5550000000001</v>
      </c>
      <c r="H36" s="26"/>
      <c r="I36" s="26"/>
      <c r="J36" s="26"/>
      <c r="K36" s="26"/>
      <c r="L36" s="26"/>
      <c r="M36" s="26"/>
      <c r="N36" s="26"/>
      <c r="O36" s="26"/>
    </row>
    <row r="37" spans="1:15" ht="16" thickBot="1" x14ac:dyDescent="0.4">
      <c r="A37" s="92" t="s">
        <v>265</v>
      </c>
      <c r="B37" s="86">
        <v>255.89400000000001</v>
      </c>
      <c r="C37" s="80">
        <v>799.745</v>
      </c>
      <c r="D37" s="81"/>
      <c r="E37" s="92" t="s">
        <v>127</v>
      </c>
      <c r="F37" s="86">
        <v>524.35199999999998</v>
      </c>
      <c r="G37" s="80">
        <v>1091.2439999999999</v>
      </c>
      <c r="H37" s="26"/>
      <c r="I37" s="26"/>
      <c r="J37" s="26"/>
      <c r="K37" s="26"/>
      <c r="L37" s="26"/>
      <c r="M37" s="26"/>
      <c r="N37" s="26"/>
      <c r="O37" s="26"/>
    </row>
    <row r="38" spans="1:15" ht="13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3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3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3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J37" sqref="J37"/>
    </sheetView>
  </sheetViews>
  <sheetFormatPr defaultRowHeight="12.5" x14ac:dyDescent="0.25"/>
  <cols>
    <col min="1" max="1" width="28.26953125" customWidth="1"/>
    <col min="2" max="2" width="9.81640625" customWidth="1"/>
    <col min="3" max="3" width="11.81640625" customWidth="1"/>
    <col min="4" max="4" width="1.7265625" customWidth="1"/>
    <col min="5" max="5" width="28.1796875" customWidth="1"/>
    <col min="6" max="6" width="10.1796875" customWidth="1"/>
    <col min="7" max="7" width="10.453125" customWidth="1"/>
    <col min="10" max="10" width="28.7265625" customWidth="1"/>
    <col min="11" max="11" width="9.7265625" customWidth="1"/>
    <col min="12" max="12" width="9.81640625" customWidth="1"/>
    <col min="13" max="13" width="1" customWidth="1"/>
    <col min="14" max="14" width="28.7265625" customWidth="1"/>
    <col min="15" max="15" width="9.26953125" customWidth="1"/>
    <col min="16" max="16" width="10.1796875" customWidth="1"/>
  </cols>
  <sheetData>
    <row r="1" spans="1:17" ht="13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5" x14ac:dyDescent="0.3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" x14ac:dyDescent="0.6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5" x14ac:dyDescent="0.3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" thickBot="1" x14ac:dyDescent="0.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5" thickBot="1" x14ac:dyDescent="0.5500000000000000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7" ht="16" thickBot="1" x14ac:dyDescent="0.4">
      <c r="A7" s="69" t="s">
        <v>306</v>
      </c>
      <c r="B7" s="70"/>
      <c r="C7" s="71"/>
      <c r="D7" s="72"/>
      <c r="E7" s="69" t="s">
        <v>307</v>
      </c>
      <c r="F7" s="70"/>
      <c r="G7" s="71"/>
      <c r="H7" s="26"/>
      <c r="I7" s="26"/>
      <c r="J7" s="69" t="s">
        <v>306</v>
      </c>
      <c r="K7" s="70"/>
      <c r="L7" s="71"/>
      <c r="M7" s="72"/>
      <c r="N7" s="69" t="s">
        <v>307</v>
      </c>
      <c r="O7" s="70"/>
      <c r="P7" s="71"/>
      <c r="Q7" s="26"/>
    </row>
    <row r="8" spans="1:17" ht="29" x14ac:dyDescent="0.3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5" x14ac:dyDescent="0.3">
      <c r="A9" s="93" t="s">
        <v>121</v>
      </c>
      <c r="B9" s="84">
        <v>65187.142</v>
      </c>
      <c r="C9" s="76">
        <v>95551.258000000002</v>
      </c>
      <c r="D9" s="77"/>
      <c r="E9" s="93" t="s">
        <v>121</v>
      </c>
      <c r="F9" s="84">
        <v>62867.37</v>
      </c>
      <c r="G9" s="76">
        <v>96564.764999999999</v>
      </c>
      <c r="H9" s="26"/>
      <c r="I9" s="26"/>
      <c r="J9" s="93" t="s">
        <v>121</v>
      </c>
      <c r="K9" s="84">
        <v>65187.142</v>
      </c>
      <c r="L9" s="76">
        <v>95551.258000000002</v>
      </c>
      <c r="M9" s="77"/>
      <c r="N9" s="98" t="s">
        <v>121</v>
      </c>
      <c r="O9" s="84">
        <v>62867.37</v>
      </c>
      <c r="P9" s="99">
        <v>96564.764999999999</v>
      </c>
      <c r="Q9" s="26"/>
    </row>
    <row r="10" spans="1:17" ht="15.5" x14ac:dyDescent="0.35">
      <c r="A10" s="91" t="s">
        <v>130</v>
      </c>
      <c r="B10" s="85">
        <v>29404.542000000001</v>
      </c>
      <c r="C10" s="87">
        <v>40513.180999999997</v>
      </c>
      <c r="D10" s="79"/>
      <c r="E10" s="91" t="s">
        <v>130</v>
      </c>
      <c r="F10" s="85">
        <v>34445.008000000002</v>
      </c>
      <c r="G10" s="87">
        <v>54642.747000000003</v>
      </c>
      <c r="H10" s="26"/>
      <c r="I10" s="26"/>
      <c r="J10" s="91" t="s">
        <v>308</v>
      </c>
      <c r="K10" s="85">
        <v>0.24</v>
      </c>
      <c r="L10" s="87">
        <v>0.13500000000000001</v>
      </c>
      <c r="M10" s="79"/>
      <c r="N10" s="100" t="s">
        <v>128</v>
      </c>
      <c r="O10" s="85">
        <v>13828.743</v>
      </c>
      <c r="P10" s="87">
        <v>5264.817</v>
      </c>
      <c r="Q10" s="26"/>
    </row>
    <row r="11" spans="1:17" ht="15.5" x14ac:dyDescent="0.35">
      <c r="A11" s="91" t="s">
        <v>139</v>
      </c>
      <c r="B11" s="85">
        <v>13715.186</v>
      </c>
      <c r="C11" s="78">
        <v>22588.955000000002</v>
      </c>
      <c r="D11" s="79"/>
      <c r="E11" s="91" t="s">
        <v>128</v>
      </c>
      <c r="F11" s="85">
        <v>9776.8289999999997</v>
      </c>
      <c r="G11" s="78">
        <v>12212.657999999999</v>
      </c>
      <c r="H11" s="26"/>
      <c r="I11" s="26"/>
      <c r="J11" s="91" t="s">
        <v>309</v>
      </c>
      <c r="K11" s="85">
        <v>1.41</v>
      </c>
      <c r="L11" s="78">
        <v>2.04</v>
      </c>
      <c r="M11" s="79"/>
      <c r="N11" s="100" t="s">
        <v>145</v>
      </c>
      <c r="O11" s="85">
        <v>12942.9</v>
      </c>
      <c r="P11" s="87">
        <v>6005.4319999999998</v>
      </c>
      <c r="Q11" s="26"/>
    </row>
    <row r="12" spans="1:17" ht="15.5" x14ac:dyDescent="0.35">
      <c r="A12" s="91" t="s">
        <v>128</v>
      </c>
      <c r="B12" s="85">
        <v>9505.384</v>
      </c>
      <c r="C12" s="78">
        <v>11920.584000000001</v>
      </c>
      <c r="D12" s="79"/>
      <c r="E12" s="91" t="s">
        <v>122</v>
      </c>
      <c r="F12" s="85">
        <v>7336.4340000000002</v>
      </c>
      <c r="G12" s="78">
        <v>13061.002</v>
      </c>
      <c r="H12" s="26"/>
      <c r="I12" s="26"/>
      <c r="J12" s="91" t="s">
        <v>310</v>
      </c>
      <c r="K12" s="85">
        <v>1.42</v>
      </c>
      <c r="L12" s="78">
        <v>0.81</v>
      </c>
      <c r="M12" s="79"/>
      <c r="N12" s="100" t="s">
        <v>192</v>
      </c>
      <c r="O12" s="85">
        <v>12326.977999999999</v>
      </c>
      <c r="P12" s="87">
        <v>5139.3590000000004</v>
      </c>
      <c r="Q12" s="26"/>
    </row>
    <row r="13" spans="1:17" ht="15.5" x14ac:dyDescent="0.35">
      <c r="A13" s="91" t="s">
        <v>122</v>
      </c>
      <c r="B13" s="85">
        <v>8037.817</v>
      </c>
      <c r="C13" s="78">
        <v>14755.777</v>
      </c>
      <c r="D13" s="79"/>
      <c r="E13" s="91" t="s">
        <v>139</v>
      </c>
      <c r="F13" s="85">
        <v>7294.5150000000003</v>
      </c>
      <c r="G13" s="78">
        <v>11919.6</v>
      </c>
      <c r="H13" s="26"/>
      <c r="I13" s="26"/>
      <c r="J13" s="91" t="s">
        <v>311</v>
      </c>
      <c r="K13" s="85">
        <v>2.4</v>
      </c>
      <c r="L13" s="78">
        <v>7.29</v>
      </c>
      <c r="M13" s="79"/>
      <c r="N13" s="100" t="s">
        <v>142</v>
      </c>
      <c r="O13" s="85">
        <v>9952.3670000000002</v>
      </c>
      <c r="P13" s="87">
        <v>4978.2190000000001</v>
      </c>
      <c r="Q13" s="26"/>
    </row>
    <row r="14" spans="1:17" ht="15.5" x14ac:dyDescent="0.35">
      <c r="A14" s="91" t="s">
        <v>144</v>
      </c>
      <c r="B14" s="85">
        <v>2307.7310000000002</v>
      </c>
      <c r="C14" s="78">
        <v>3033.0569999999998</v>
      </c>
      <c r="D14" s="79"/>
      <c r="E14" s="91" t="s">
        <v>141</v>
      </c>
      <c r="F14" s="85">
        <v>1728.605</v>
      </c>
      <c r="G14" s="78">
        <v>2257.3789999999999</v>
      </c>
      <c r="H14" s="26"/>
      <c r="I14" s="26"/>
      <c r="J14" s="91" t="s">
        <v>139</v>
      </c>
      <c r="K14" s="85">
        <v>3.1150000000000002</v>
      </c>
      <c r="L14" s="78">
        <v>3.0150000000000001</v>
      </c>
      <c r="M14" s="79"/>
      <c r="N14" s="100" t="s">
        <v>137</v>
      </c>
      <c r="O14" s="85">
        <v>7920.2730000000001</v>
      </c>
      <c r="P14" s="87">
        <v>4209.259</v>
      </c>
      <c r="Q14" s="26"/>
    </row>
    <row r="15" spans="1:17" ht="15.5" x14ac:dyDescent="0.35">
      <c r="A15" s="91" t="s">
        <v>141</v>
      </c>
      <c r="B15" s="85">
        <v>1737.43</v>
      </c>
      <c r="C15" s="78">
        <v>2106.4679999999998</v>
      </c>
      <c r="D15" s="79"/>
      <c r="E15" s="91" t="s">
        <v>144</v>
      </c>
      <c r="F15" s="85">
        <v>1693.04</v>
      </c>
      <c r="G15" s="78">
        <v>1834.924</v>
      </c>
      <c r="H15" s="26"/>
      <c r="I15" s="26"/>
      <c r="J15" s="91" t="s">
        <v>312</v>
      </c>
      <c r="K15" s="85">
        <v>3.754</v>
      </c>
      <c r="L15" s="78">
        <v>2.7</v>
      </c>
      <c r="M15" s="79"/>
      <c r="N15" s="100" t="s">
        <v>125</v>
      </c>
      <c r="O15" s="85">
        <v>7803.2979999999998</v>
      </c>
      <c r="P15" s="87">
        <v>4406.7179999999998</v>
      </c>
      <c r="Q15" s="26"/>
    </row>
    <row r="16" spans="1:17" ht="15.5" x14ac:dyDescent="0.35">
      <c r="A16" s="91" t="s">
        <v>253</v>
      </c>
      <c r="B16" s="85">
        <v>137.91999999999999</v>
      </c>
      <c r="C16" s="78">
        <v>171.96199999999999</v>
      </c>
      <c r="D16" s="79"/>
      <c r="E16" s="91" t="s">
        <v>192</v>
      </c>
      <c r="F16" s="85">
        <v>235.40700000000001</v>
      </c>
      <c r="G16" s="78">
        <v>115.065</v>
      </c>
      <c r="H16" s="26"/>
      <c r="I16" s="26"/>
      <c r="J16" s="91" t="s">
        <v>313</v>
      </c>
      <c r="K16" s="85">
        <v>12.603999999999999</v>
      </c>
      <c r="L16" s="78">
        <v>4.32</v>
      </c>
      <c r="M16" s="79"/>
      <c r="N16" s="100" t="s">
        <v>130</v>
      </c>
      <c r="O16" s="85">
        <v>5195.5739999999996</v>
      </c>
      <c r="P16" s="87">
        <v>2370.8539999999998</v>
      </c>
      <c r="Q16" s="26"/>
    </row>
    <row r="17" spans="1:17" ht="15.5" x14ac:dyDescent="0.35">
      <c r="A17" s="91" t="s">
        <v>143</v>
      </c>
      <c r="B17" s="85">
        <v>109.613</v>
      </c>
      <c r="C17" s="78">
        <v>157.93</v>
      </c>
      <c r="D17" s="79"/>
      <c r="E17" s="91" t="s">
        <v>140</v>
      </c>
      <c r="F17" s="85">
        <v>142.184</v>
      </c>
      <c r="G17" s="78">
        <v>141.5</v>
      </c>
      <c r="H17" s="26"/>
      <c r="I17" s="26"/>
      <c r="J17" s="91" t="s">
        <v>136</v>
      </c>
      <c r="K17" s="85">
        <v>19.076000000000001</v>
      </c>
      <c r="L17" s="78">
        <v>70</v>
      </c>
      <c r="M17" s="79"/>
      <c r="N17" s="100" t="s">
        <v>183</v>
      </c>
      <c r="O17" s="85">
        <v>1945.336</v>
      </c>
      <c r="P17" s="87">
        <v>897.93399999999997</v>
      </c>
      <c r="Q17" s="26"/>
    </row>
    <row r="18" spans="1:17" ht="15.5" x14ac:dyDescent="0.35">
      <c r="A18" s="91" t="s">
        <v>192</v>
      </c>
      <c r="B18" s="85">
        <v>61.558999999999997</v>
      </c>
      <c r="C18" s="78">
        <v>85.725999999999999</v>
      </c>
      <c r="D18" s="79"/>
      <c r="E18" s="91" t="s">
        <v>143</v>
      </c>
      <c r="F18" s="85">
        <v>139.47900000000001</v>
      </c>
      <c r="G18" s="78">
        <v>234.91</v>
      </c>
      <c r="H18" s="26"/>
      <c r="I18" s="26"/>
      <c r="J18" s="91" t="s">
        <v>314</v>
      </c>
      <c r="K18" s="85">
        <v>48.777999999999999</v>
      </c>
      <c r="L18" s="78">
        <v>22.68</v>
      </c>
      <c r="M18" s="79"/>
      <c r="N18" s="100" t="s">
        <v>250</v>
      </c>
      <c r="O18" s="85">
        <v>1342.386</v>
      </c>
      <c r="P18" s="87">
        <v>1393.1590000000001</v>
      </c>
      <c r="Q18" s="26"/>
    </row>
    <row r="19" spans="1:17" ht="15.5" x14ac:dyDescent="0.35">
      <c r="A19" s="91" t="s">
        <v>138</v>
      </c>
      <c r="B19" s="85">
        <v>48.235999999999997</v>
      </c>
      <c r="C19" s="78">
        <v>2.4940000000000002</v>
      </c>
      <c r="D19" s="79"/>
      <c r="E19" s="91" t="s">
        <v>298</v>
      </c>
      <c r="F19" s="85">
        <v>31.76</v>
      </c>
      <c r="G19" s="78">
        <v>57.165999999999997</v>
      </c>
      <c r="H19" s="26"/>
      <c r="I19" s="26"/>
      <c r="J19" s="91" t="s">
        <v>315</v>
      </c>
      <c r="K19" s="85">
        <v>61.841999999999999</v>
      </c>
      <c r="L19" s="78">
        <v>54.292000000000002</v>
      </c>
      <c r="M19" s="79"/>
      <c r="N19" s="100" t="s">
        <v>255</v>
      </c>
      <c r="O19" s="85">
        <v>1255.633</v>
      </c>
      <c r="P19" s="87">
        <v>497.23500000000001</v>
      </c>
      <c r="Q19" s="26"/>
    </row>
    <row r="20" spans="1:17" ht="16" thickBot="1" x14ac:dyDescent="0.4">
      <c r="A20" s="92" t="s">
        <v>297</v>
      </c>
      <c r="B20" s="86">
        <v>29.428999999999998</v>
      </c>
      <c r="C20" s="80">
        <v>4.4800000000000004</v>
      </c>
      <c r="D20" s="79"/>
      <c r="E20" s="92" t="s">
        <v>254</v>
      </c>
      <c r="F20" s="86">
        <v>20.37</v>
      </c>
      <c r="G20" s="80">
        <v>57.723999999999997</v>
      </c>
      <c r="H20" s="26"/>
      <c r="I20" s="26"/>
      <c r="J20" s="92" t="s">
        <v>316</v>
      </c>
      <c r="K20" s="86">
        <v>143.483</v>
      </c>
      <c r="L20" s="80">
        <v>76.72</v>
      </c>
      <c r="M20" s="79"/>
      <c r="N20" s="101" t="s">
        <v>122</v>
      </c>
      <c r="O20" s="102">
        <v>333.47500000000002</v>
      </c>
      <c r="P20" s="103">
        <v>168.63300000000001</v>
      </c>
      <c r="Q20" s="26"/>
    </row>
    <row r="21" spans="1:17" ht="13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ht="13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ht="13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43" sqref="B43"/>
    </sheetView>
  </sheetViews>
  <sheetFormatPr defaultColWidth="9.1796875" defaultRowHeight="12.5" x14ac:dyDescent="0.25"/>
  <cols>
    <col min="1" max="1" width="5.81640625" style="23" customWidth="1"/>
    <col min="2" max="2" width="53.7265625" style="23" bestFit="1" customWidth="1"/>
    <col min="3" max="12" width="16.453125" style="23" customWidth="1"/>
    <col min="13" max="16384" width="9.1796875" style="23"/>
  </cols>
  <sheetData>
    <row r="1" spans="1:12" ht="14.5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4.5" x14ac:dyDescent="0.35">
      <c r="A2" s="39" t="s">
        <v>134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" thickBo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5" x14ac:dyDescent="0.3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4.5" x14ac:dyDescent="0.3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" thickBot="1" x14ac:dyDescent="0.4">
      <c r="A6" s="47"/>
      <c r="B6" s="48"/>
      <c r="C6" s="49" t="s">
        <v>248</v>
      </c>
      <c r="D6" s="50" t="s">
        <v>249</v>
      </c>
      <c r="E6" s="49" t="s">
        <v>248</v>
      </c>
      <c r="F6" s="50" t="s">
        <v>249</v>
      </c>
      <c r="G6" s="49" t="s">
        <v>248</v>
      </c>
      <c r="H6" s="50" t="s">
        <v>249</v>
      </c>
      <c r="I6" s="49" t="s">
        <v>248</v>
      </c>
      <c r="J6" s="50" t="s">
        <v>249</v>
      </c>
      <c r="K6" s="49" t="s">
        <v>248</v>
      </c>
      <c r="L6" s="51" t="s">
        <v>249</v>
      </c>
    </row>
    <row r="7" spans="1:12" ht="14.5" x14ac:dyDescent="0.35">
      <c r="A7" s="52" t="s">
        <v>152</v>
      </c>
      <c r="B7" s="53" t="s">
        <v>153</v>
      </c>
      <c r="C7" s="54">
        <v>7619.5450000000001</v>
      </c>
      <c r="D7" s="55">
        <v>16728.545999999998</v>
      </c>
      <c r="E7" s="54">
        <v>29843.697</v>
      </c>
      <c r="F7" s="56">
        <v>105662.21400000001</v>
      </c>
      <c r="G7" s="54">
        <v>58506.476999999999</v>
      </c>
      <c r="H7" s="55">
        <v>34892.023999999998</v>
      </c>
      <c r="I7" s="54">
        <v>209251.19099999999</v>
      </c>
      <c r="J7" s="56">
        <v>136368.546</v>
      </c>
      <c r="K7" s="54">
        <v>-50886.932000000001</v>
      </c>
      <c r="L7" s="57">
        <v>-18163.477999999999</v>
      </c>
    </row>
    <row r="8" spans="1:12" ht="14.5" x14ac:dyDescent="0.35">
      <c r="A8" s="52" t="s">
        <v>154</v>
      </c>
      <c r="B8" s="53" t="s">
        <v>155</v>
      </c>
      <c r="C8" s="54">
        <v>60181.919999999998</v>
      </c>
      <c r="D8" s="55">
        <v>75300.698000000004</v>
      </c>
      <c r="E8" s="54">
        <v>72075.951000000001</v>
      </c>
      <c r="F8" s="56">
        <v>67290.058000000005</v>
      </c>
      <c r="G8" s="54">
        <v>240025.21400000001</v>
      </c>
      <c r="H8" s="55">
        <v>268082.82699999999</v>
      </c>
      <c r="I8" s="54">
        <v>175076.497</v>
      </c>
      <c r="J8" s="56">
        <v>172779.09</v>
      </c>
      <c r="K8" s="54">
        <v>-179843.29399999999</v>
      </c>
      <c r="L8" s="57">
        <v>-192782.12899999999</v>
      </c>
    </row>
    <row r="9" spans="1:12" ht="14.5" x14ac:dyDescent="0.35">
      <c r="A9" s="52" t="s">
        <v>156</v>
      </c>
      <c r="B9" s="53" t="s">
        <v>157</v>
      </c>
      <c r="C9" s="54">
        <v>86288.284</v>
      </c>
      <c r="D9" s="55">
        <v>72385.952000000005</v>
      </c>
      <c r="E9" s="54">
        <v>163182.86499999999</v>
      </c>
      <c r="F9" s="56">
        <v>147707.09599999999</v>
      </c>
      <c r="G9" s="54">
        <v>72396.743000000002</v>
      </c>
      <c r="H9" s="55">
        <v>69479.205000000002</v>
      </c>
      <c r="I9" s="54">
        <v>185092.378</v>
      </c>
      <c r="J9" s="56">
        <v>186127.193</v>
      </c>
      <c r="K9" s="54">
        <v>13891.540999999997</v>
      </c>
      <c r="L9" s="57">
        <v>2906.747000000003</v>
      </c>
    </row>
    <row r="10" spans="1:12" ht="14.5" x14ac:dyDescent="0.35">
      <c r="A10" s="52" t="s">
        <v>158</v>
      </c>
      <c r="B10" s="53" t="s">
        <v>159</v>
      </c>
      <c r="C10" s="54">
        <v>44247.055</v>
      </c>
      <c r="D10" s="55">
        <v>48429.218000000001</v>
      </c>
      <c r="E10" s="54">
        <v>79442.736000000004</v>
      </c>
      <c r="F10" s="56">
        <v>87573.55</v>
      </c>
      <c r="G10" s="54">
        <v>60289.644</v>
      </c>
      <c r="H10" s="55">
        <v>67989.759999999995</v>
      </c>
      <c r="I10" s="54">
        <v>67672.497000000003</v>
      </c>
      <c r="J10" s="56">
        <v>68802.592000000004</v>
      </c>
      <c r="K10" s="54">
        <v>-16042.589</v>
      </c>
      <c r="L10" s="57">
        <v>-19560.541999999994</v>
      </c>
    </row>
    <row r="11" spans="1:12" ht="14.5" x14ac:dyDescent="0.35">
      <c r="A11" s="52" t="s">
        <v>160</v>
      </c>
      <c r="B11" s="53" t="s">
        <v>161</v>
      </c>
      <c r="C11" s="54">
        <v>17683.738000000001</v>
      </c>
      <c r="D11" s="55">
        <v>21069.634999999998</v>
      </c>
      <c r="E11" s="54">
        <v>17185.258000000002</v>
      </c>
      <c r="F11" s="56">
        <v>19947.473000000002</v>
      </c>
      <c r="G11" s="54">
        <v>64535.841999999997</v>
      </c>
      <c r="H11" s="55">
        <v>68849.933000000005</v>
      </c>
      <c r="I11" s="54">
        <v>55646.796000000002</v>
      </c>
      <c r="J11" s="56">
        <v>58259.616999999998</v>
      </c>
      <c r="K11" s="54">
        <v>-46852.103999999992</v>
      </c>
      <c r="L11" s="57">
        <v>-47780.29800000001</v>
      </c>
    </row>
    <row r="12" spans="1:12" ht="14.5" x14ac:dyDescent="0.35">
      <c r="A12" s="52" t="s">
        <v>162</v>
      </c>
      <c r="B12" s="53" t="s">
        <v>163</v>
      </c>
      <c r="C12" s="54">
        <v>19243.572</v>
      </c>
      <c r="D12" s="55">
        <v>24410.727999999999</v>
      </c>
      <c r="E12" s="54">
        <v>42772.877999999997</v>
      </c>
      <c r="F12" s="56">
        <v>56833.847999999998</v>
      </c>
      <c r="G12" s="54">
        <v>47780.669000000002</v>
      </c>
      <c r="H12" s="55">
        <v>44014.146000000001</v>
      </c>
      <c r="I12" s="54">
        <v>83129.203999999998</v>
      </c>
      <c r="J12" s="56">
        <v>66533.872000000003</v>
      </c>
      <c r="K12" s="54">
        <v>-28537.097000000002</v>
      </c>
      <c r="L12" s="57">
        <v>-19603.418000000001</v>
      </c>
    </row>
    <row r="13" spans="1:12" ht="14.5" x14ac:dyDescent="0.35">
      <c r="A13" s="52" t="s">
        <v>164</v>
      </c>
      <c r="B13" s="53" t="s">
        <v>165</v>
      </c>
      <c r="C13" s="54">
        <v>16758.509999999998</v>
      </c>
      <c r="D13" s="55">
        <v>18611.125</v>
      </c>
      <c r="E13" s="54">
        <v>17439.262999999999</v>
      </c>
      <c r="F13" s="56">
        <v>19888.602999999999</v>
      </c>
      <c r="G13" s="54">
        <v>67969.650999999998</v>
      </c>
      <c r="H13" s="55">
        <v>77949.414000000004</v>
      </c>
      <c r="I13" s="54">
        <v>66580.464999999997</v>
      </c>
      <c r="J13" s="56">
        <v>71685.370999999999</v>
      </c>
      <c r="K13" s="54">
        <v>-51211.141000000003</v>
      </c>
      <c r="L13" s="57">
        <v>-59338.289000000004</v>
      </c>
    </row>
    <row r="14" spans="1:12" ht="14.5" x14ac:dyDescent="0.35">
      <c r="A14" s="52" t="s">
        <v>166</v>
      </c>
      <c r="B14" s="53" t="s">
        <v>167</v>
      </c>
      <c r="C14" s="54">
        <v>8870.277</v>
      </c>
      <c r="D14" s="55">
        <v>9842.5759999999991</v>
      </c>
      <c r="E14" s="54">
        <v>14041.509</v>
      </c>
      <c r="F14" s="56">
        <v>19600.920999999998</v>
      </c>
      <c r="G14" s="54">
        <v>2733.2640000000001</v>
      </c>
      <c r="H14" s="55">
        <v>2925.0479999999998</v>
      </c>
      <c r="I14" s="54">
        <v>4020.7280000000001</v>
      </c>
      <c r="J14" s="56">
        <v>2018.0250000000001</v>
      </c>
      <c r="K14" s="54">
        <v>6137.0129999999999</v>
      </c>
      <c r="L14" s="57">
        <v>6917.5279999999993</v>
      </c>
    </row>
    <row r="15" spans="1:12" ht="14.5" x14ac:dyDescent="0.35">
      <c r="A15" s="52" t="s">
        <v>199</v>
      </c>
      <c r="B15" s="53" t="s">
        <v>200</v>
      </c>
      <c r="C15" s="54">
        <v>460060.038</v>
      </c>
      <c r="D15" s="55">
        <v>496966.20699999999</v>
      </c>
      <c r="E15" s="54">
        <v>286950.5</v>
      </c>
      <c r="F15" s="56">
        <v>309558.07799999998</v>
      </c>
      <c r="G15" s="54">
        <v>241357.49299999999</v>
      </c>
      <c r="H15" s="55">
        <v>257733.76800000001</v>
      </c>
      <c r="I15" s="54">
        <v>146149.71</v>
      </c>
      <c r="J15" s="56">
        <v>151845.88500000001</v>
      </c>
      <c r="K15" s="54">
        <v>218702.54500000001</v>
      </c>
      <c r="L15" s="57">
        <v>239232.43899999998</v>
      </c>
    </row>
    <row r="16" spans="1:12" ht="14.5" x14ac:dyDescent="0.35">
      <c r="A16" s="52" t="s">
        <v>201</v>
      </c>
      <c r="B16" s="53" t="s">
        <v>202</v>
      </c>
      <c r="C16" s="54">
        <v>296638.89399999997</v>
      </c>
      <c r="D16" s="55">
        <v>304741.228</v>
      </c>
      <c r="E16" s="54">
        <v>423708.27299999999</v>
      </c>
      <c r="F16" s="56">
        <v>434783.53499999997</v>
      </c>
      <c r="G16" s="54">
        <v>60455.709000000003</v>
      </c>
      <c r="H16" s="55">
        <v>64071.243999999999</v>
      </c>
      <c r="I16" s="54">
        <v>75801.092000000004</v>
      </c>
      <c r="J16" s="56">
        <v>74249.430999999997</v>
      </c>
      <c r="K16" s="54">
        <v>236183.18499999997</v>
      </c>
      <c r="L16" s="57">
        <v>240669.984</v>
      </c>
    </row>
    <row r="17" spans="1:12" ht="14.5" x14ac:dyDescent="0.35">
      <c r="A17" s="52" t="s">
        <v>203</v>
      </c>
      <c r="B17" s="53" t="s">
        <v>204</v>
      </c>
      <c r="C17" s="54">
        <v>20953.57</v>
      </c>
      <c r="D17" s="55">
        <v>18501.837</v>
      </c>
      <c r="E17" s="54">
        <v>13035.094999999999</v>
      </c>
      <c r="F17" s="56">
        <v>11811.141</v>
      </c>
      <c r="G17" s="54">
        <v>12863.088</v>
      </c>
      <c r="H17" s="55">
        <v>19397.393</v>
      </c>
      <c r="I17" s="54">
        <v>9790.8979999999992</v>
      </c>
      <c r="J17" s="56">
        <v>18089.523000000001</v>
      </c>
      <c r="K17" s="54">
        <v>8090.482</v>
      </c>
      <c r="L17" s="57">
        <v>-895.55600000000049</v>
      </c>
    </row>
    <row r="18" spans="1:12" ht="14.5" x14ac:dyDescent="0.35">
      <c r="A18" s="52" t="s">
        <v>205</v>
      </c>
      <c r="B18" s="53" t="s">
        <v>206</v>
      </c>
      <c r="C18" s="54">
        <v>90781.415999999997</v>
      </c>
      <c r="D18" s="55">
        <v>98046</v>
      </c>
      <c r="E18" s="54">
        <v>31700.843000000001</v>
      </c>
      <c r="F18" s="56">
        <v>33028.758000000002</v>
      </c>
      <c r="G18" s="54">
        <v>54826.987999999998</v>
      </c>
      <c r="H18" s="55">
        <v>59149.195</v>
      </c>
      <c r="I18" s="54">
        <v>18595.377</v>
      </c>
      <c r="J18" s="56">
        <v>19375.97</v>
      </c>
      <c r="K18" s="54">
        <v>35954.428</v>
      </c>
      <c r="L18" s="57">
        <v>38896.805</v>
      </c>
    </row>
    <row r="19" spans="1:12" ht="14.5" x14ac:dyDescent="0.35">
      <c r="A19" s="52" t="s">
        <v>207</v>
      </c>
      <c r="B19" s="53" t="s">
        <v>208</v>
      </c>
      <c r="C19" s="54">
        <v>34668.546999999999</v>
      </c>
      <c r="D19" s="55">
        <v>43683.41</v>
      </c>
      <c r="E19" s="54">
        <v>55627.860999999997</v>
      </c>
      <c r="F19" s="56">
        <v>69737.069000000003</v>
      </c>
      <c r="G19" s="54">
        <v>29885.309000000001</v>
      </c>
      <c r="H19" s="55">
        <v>29756.452000000001</v>
      </c>
      <c r="I19" s="54">
        <v>49189.107000000004</v>
      </c>
      <c r="J19" s="56">
        <v>40514.112000000001</v>
      </c>
      <c r="K19" s="54">
        <v>4783.2379999999976</v>
      </c>
      <c r="L19" s="57">
        <v>13926.958000000002</v>
      </c>
    </row>
    <row r="20" spans="1:12" ht="14.5" x14ac:dyDescent="0.35">
      <c r="A20" s="52" t="s">
        <v>209</v>
      </c>
      <c r="B20" s="53" t="s">
        <v>210</v>
      </c>
      <c r="C20" s="54">
        <v>886.35900000000004</v>
      </c>
      <c r="D20" s="55">
        <v>443.39100000000002</v>
      </c>
      <c r="E20" s="54">
        <v>1360.9490000000001</v>
      </c>
      <c r="F20" s="56">
        <v>611.32899999999995</v>
      </c>
      <c r="G20" s="54">
        <v>7850.0420000000004</v>
      </c>
      <c r="H20" s="55">
        <v>10735.203</v>
      </c>
      <c r="I20" s="54">
        <v>6077.2209999999995</v>
      </c>
      <c r="J20" s="56">
        <v>8476.77</v>
      </c>
      <c r="K20" s="54">
        <v>-6963.683</v>
      </c>
      <c r="L20" s="57">
        <v>-10291.812</v>
      </c>
    </row>
    <row r="21" spans="1:12" ht="14.5" x14ac:dyDescent="0.35">
      <c r="A21" s="52" t="s">
        <v>211</v>
      </c>
      <c r="B21" s="53" t="s">
        <v>212</v>
      </c>
      <c r="C21" s="54">
        <v>4014.7449999999999</v>
      </c>
      <c r="D21" s="55">
        <v>5721.5879999999997</v>
      </c>
      <c r="E21" s="54">
        <v>1533.4739999999999</v>
      </c>
      <c r="F21" s="56">
        <v>1650.82</v>
      </c>
      <c r="G21" s="54">
        <v>80292.347999999998</v>
      </c>
      <c r="H21" s="55">
        <v>93009.047999999995</v>
      </c>
      <c r="I21" s="54">
        <v>19203.059000000001</v>
      </c>
      <c r="J21" s="56">
        <v>21973.409</v>
      </c>
      <c r="K21" s="54">
        <v>-76277.603000000003</v>
      </c>
      <c r="L21" s="57">
        <v>-87287.459999999992</v>
      </c>
    </row>
    <row r="22" spans="1:12" ht="14.5" x14ac:dyDescent="0.35">
      <c r="A22" s="52" t="s">
        <v>213</v>
      </c>
      <c r="B22" s="53" t="s">
        <v>214</v>
      </c>
      <c r="C22" s="54">
        <v>13324.644</v>
      </c>
      <c r="D22" s="55">
        <v>14768.46</v>
      </c>
      <c r="E22" s="54">
        <v>3442.4540000000002</v>
      </c>
      <c r="F22" s="56">
        <v>4160.3040000000001</v>
      </c>
      <c r="G22" s="54">
        <v>144108.81200000001</v>
      </c>
      <c r="H22" s="55">
        <v>169202.035</v>
      </c>
      <c r="I22" s="54">
        <v>20385.846000000001</v>
      </c>
      <c r="J22" s="56">
        <v>24424.120999999999</v>
      </c>
      <c r="K22" s="54">
        <v>-130784.16800000001</v>
      </c>
      <c r="L22" s="57">
        <v>-154433.57500000001</v>
      </c>
    </row>
    <row r="23" spans="1:12" ht="14.5" x14ac:dyDescent="0.35">
      <c r="A23" s="52" t="s">
        <v>168</v>
      </c>
      <c r="B23" s="53" t="s">
        <v>30</v>
      </c>
      <c r="C23" s="54">
        <v>63162.442000000003</v>
      </c>
      <c r="D23" s="55">
        <v>50680.841999999997</v>
      </c>
      <c r="E23" s="54">
        <v>84599.756999999998</v>
      </c>
      <c r="F23" s="56">
        <v>69374.282999999996</v>
      </c>
      <c r="G23" s="54">
        <v>299228.18</v>
      </c>
      <c r="H23" s="55">
        <v>282572.03200000001</v>
      </c>
      <c r="I23" s="54">
        <v>564038.30900000001</v>
      </c>
      <c r="J23" s="56">
        <v>514408.935</v>
      </c>
      <c r="K23" s="54">
        <v>-236065.73799999998</v>
      </c>
      <c r="L23" s="57">
        <v>-231891.19</v>
      </c>
    </row>
    <row r="24" spans="1:12" ht="14.5" x14ac:dyDescent="0.35">
      <c r="A24" s="52" t="s">
        <v>186</v>
      </c>
      <c r="B24" s="53" t="s">
        <v>187</v>
      </c>
      <c r="C24" s="54">
        <v>19079.232</v>
      </c>
      <c r="D24" s="55">
        <v>22779.116000000002</v>
      </c>
      <c r="E24" s="54">
        <v>15450.798000000001</v>
      </c>
      <c r="F24" s="56">
        <v>18481.056</v>
      </c>
      <c r="G24" s="54">
        <v>128250.79300000001</v>
      </c>
      <c r="H24" s="55">
        <v>135394.323</v>
      </c>
      <c r="I24" s="54">
        <v>72012.998999999996</v>
      </c>
      <c r="J24" s="56">
        <v>73978.798999999999</v>
      </c>
      <c r="K24" s="54">
        <v>-109171.561</v>
      </c>
      <c r="L24" s="57">
        <v>-112615.20699999999</v>
      </c>
    </row>
    <row r="25" spans="1:12" ht="14.5" x14ac:dyDescent="0.35">
      <c r="A25" s="52" t="s">
        <v>169</v>
      </c>
      <c r="B25" s="53" t="s">
        <v>170</v>
      </c>
      <c r="C25" s="54">
        <v>23227.404999999999</v>
      </c>
      <c r="D25" s="55">
        <v>21121.621999999999</v>
      </c>
      <c r="E25" s="54">
        <v>34372.858999999997</v>
      </c>
      <c r="F25" s="56">
        <v>31737.31</v>
      </c>
      <c r="G25" s="54">
        <v>459875.08799999999</v>
      </c>
      <c r="H25" s="55">
        <v>435405.745</v>
      </c>
      <c r="I25" s="54">
        <v>517493.66100000002</v>
      </c>
      <c r="J25" s="56">
        <v>518213.77299999999</v>
      </c>
      <c r="K25" s="54">
        <v>-436647.68299999996</v>
      </c>
      <c r="L25" s="57">
        <v>-414284.12300000002</v>
      </c>
    </row>
    <row r="26" spans="1:12" ht="14.5" x14ac:dyDescent="0.35">
      <c r="A26" s="52" t="s">
        <v>171</v>
      </c>
      <c r="B26" s="53" t="s">
        <v>172</v>
      </c>
      <c r="C26" s="54">
        <v>5957.1120000000001</v>
      </c>
      <c r="D26" s="55">
        <v>5406.32</v>
      </c>
      <c r="E26" s="54">
        <v>3964.3389999999999</v>
      </c>
      <c r="F26" s="56">
        <v>3523.5540000000001</v>
      </c>
      <c r="G26" s="54">
        <v>206359.58600000001</v>
      </c>
      <c r="H26" s="55">
        <v>211353.56599999999</v>
      </c>
      <c r="I26" s="54">
        <v>143942.18700000001</v>
      </c>
      <c r="J26" s="56">
        <v>147570.78899999999</v>
      </c>
      <c r="K26" s="54">
        <v>-200402.47400000002</v>
      </c>
      <c r="L26" s="57">
        <v>-205947.24599999998</v>
      </c>
    </row>
    <row r="27" spans="1:12" ht="14.5" x14ac:dyDescent="0.35">
      <c r="A27" s="52" t="s">
        <v>173</v>
      </c>
      <c r="B27" s="53" t="s">
        <v>174</v>
      </c>
      <c r="C27" s="54">
        <v>1299.528</v>
      </c>
      <c r="D27" s="55">
        <v>2086.3009999999999</v>
      </c>
      <c r="E27" s="54">
        <v>2752.5990000000002</v>
      </c>
      <c r="F27" s="56">
        <v>3914.44</v>
      </c>
      <c r="G27" s="54">
        <v>78843.494000000006</v>
      </c>
      <c r="H27" s="55">
        <v>103246.45699999999</v>
      </c>
      <c r="I27" s="54">
        <v>178209.16899999999</v>
      </c>
      <c r="J27" s="56">
        <v>211728.76699999999</v>
      </c>
      <c r="K27" s="54">
        <v>-77543.966</v>
      </c>
      <c r="L27" s="57">
        <v>-101160.15599999999</v>
      </c>
    </row>
    <row r="28" spans="1:12" ht="14.5" x14ac:dyDescent="0.35">
      <c r="A28" s="52" t="s">
        <v>175</v>
      </c>
      <c r="B28" s="53" t="s">
        <v>176</v>
      </c>
      <c r="C28" s="54">
        <v>336323.56699999998</v>
      </c>
      <c r="D28" s="55">
        <v>397648.46100000001</v>
      </c>
      <c r="E28" s="54">
        <v>758773.745</v>
      </c>
      <c r="F28" s="56">
        <v>1041735.0330000001</v>
      </c>
      <c r="G28" s="54">
        <v>68076.225000000006</v>
      </c>
      <c r="H28" s="55">
        <v>39904.491999999998</v>
      </c>
      <c r="I28" s="54">
        <v>73834.596999999994</v>
      </c>
      <c r="J28" s="56">
        <v>48116.031000000003</v>
      </c>
      <c r="K28" s="54">
        <v>268247.34199999995</v>
      </c>
      <c r="L28" s="57">
        <v>357743.96900000004</v>
      </c>
    </row>
    <row r="29" spans="1:12" ht="14.5" x14ac:dyDescent="0.35">
      <c r="A29" s="52" t="s">
        <v>177</v>
      </c>
      <c r="B29" s="53" t="s">
        <v>178</v>
      </c>
      <c r="C29" s="54">
        <v>23279.657999999999</v>
      </c>
      <c r="D29" s="55">
        <v>26660.746999999999</v>
      </c>
      <c r="E29" s="54">
        <v>29289.296999999999</v>
      </c>
      <c r="F29" s="56">
        <v>32481.819</v>
      </c>
      <c r="G29" s="54">
        <v>121726.07</v>
      </c>
      <c r="H29" s="55">
        <v>141402.215</v>
      </c>
      <c r="I29" s="54">
        <v>101987.82</v>
      </c>
      <c r="J29" s="56">
        <v>110481.99800000001</v>
      </c>
      <c r="K29" s="54">
        <v>-98446.412000000011</v>
      </c>
      <c r="L29" s="57">
        <v>-114741.46799999999</v>
      </c>
    </row>
    <row r="30" spans="1:12" ht="15" thickBot="1" x14ac:dyDescent="0.4">
      <c r="A30" s="58" t="s">
        <v>188</v>
      </c>
      <c r="B30" s="59" t="s">
        <v>189</v>
      </c>
      <c r="C30" s="60">
        <v>179835.35200000001</v>
      </c>
      <c r="D30" s="61">
        <v>194810.83499999999</v>
      </c>
      <c r="E30" s="60">
        <v>67324.687999999995</v>
      </c>
      <c r="F30" s="62">
        <v>73598.937999999995</v>
      </c>
      <c r="G30" s="60">
        <v>202785.04199999999</v>
      </c>
      <c r="H30" s="61">
        <v>237353.111</v>
      </c>
      <c r="I30" s="60">
        <v>85253.592000000004</v>
      </c>
      <c r="J30" s="62">
        <v>89954.748999999996</v>
      </c>
      <c r="K30" s="60">
        <v>-22949.689999999973</v>
      </c>
      <c r="L30" s="63">
        <v>-42542.276000000013</v>
      </c>
    </row>
    <row r="31" spans="1:12" ht="14.5" x14ac:dyDescent="0.3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5" x14ac:dyDescent="0.25"/>
  <cols>
    <col min="1" max="1" width="17.81640625" customWidth="1"/>
    <col min="2" max="2" width="12.1796875" customWidth="1"/>
    <col min="3" max="3" width="12.26953125" customWidth="1"/>
    <col min="4" max="4" width="1.54296875" customWidth="1"/>
    <col min="5" max="5" width="16.81640625" customWidth="1"/>
    <col min="6" max="6" width="11.1796875" customWidth="1"/>
    <col min="7" max="7" width="11.453125" customWidth="1"/>
    <col min="9" max="9" width="17.453125" customWidth="1"/>
    <col min="10" max="10" width="11.26953125" customWidth="1"/>
    <col min="11" max="11" width="10.81640625" customWidth="1"/>
    <col min="12" max="12" width="1.54296875" customWidth="1"/>
    <col min="13" max="13" width="17.453125" customWidth="1"/>
    <col min="14" max="14" width="11.453125" customWidth="1"/>
    <col min="15" max="15" width="10.26953125" customWidth="1"/>
  </cols>
  <sheetData>
    <row r="1" spans="1:15" ht="15.5" x14ac:dyDescent="0.3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" x14ac:dyDescent="0.6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5" x14ac:dyDescent="0.3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5" x14ac:dyDescent="0.45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5" thickBot="1" x14ac:dyDescent="0.5500000000000000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" thickBot="1" x14ac:dyDescent="0.4">
      <c r="A7" s="69" t="s">
        <v>248</v>
      </c>
      <c r="B7" s="70"/>
      <c r="C7" s="71"/>
      <c r="D7" s="72"/>
      <c r="E7" s="69" t="s">
        <v>249</v>
      </c>
      <c r="F7" s="70"/>
      <c r="G7" s="71"/>
      <c r="H7" s="68"/>
      <c r="I7" s="69" t="s">
        <v>248</v>
      </c>
      <c r="J7" s="70"/>
      <c r="K7" s="71"/>
      <c r="L7" s="72"/>
      <c r="M7" s="69" t="s">
        <v>249</v>
      </c>
      <c r="N7" s="70"/>
      <c r="O7" s="71"/>
    </row>
    <row r="8" spans="1:15" ht="29" x14ac:dyDescent="0.3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5" x14ac:dyDescent="0.3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5" x14ac:dyDescent="0.3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5" x14ac:dyDescent="0.3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5" x14ac:dyDescent="0.3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5" x14ac:dyDescent="0.3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5" x14ac:dyDescent="0.3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5" x14ac:dyDescent="0.3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5" x14ac:dyDescent="0.3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5" x14ac:dyDescent="0.3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5" x14ac:dyDescent="0.3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217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5" x14ac:dyDescent="0.3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" thickBot="1" x14ac:dyDescent="0.4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ht="13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" thickBot="1" x14ac:dyDescent="0.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5" thickBot="1" x14ac:dyDescent="0.5500000000000000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" thickBot="1" x14ac:dyDescent="0.4">
      <c r="A24" s="69" t="s">
        <v>248</v>
      </c>
      <c r="B24" s="70"/>
      <c r="C24" s="71"/>
      <c r="D24" s="72"/>
      <c r="E24" s="69" t="s">
        <v>249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29" x14ac:dyDescent="0.3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5" x14ac:dyDescent="0.3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5" x14ac:dyDescent="0.3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5" x14ac:dyDescent="0.3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5" x14ac:dyDescent="0.3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5" x14ac:dyDescent="0.3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5" x14ac:dyDescent="0.3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5" x14ac:dyDescent="0.3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5" x14ac:dyDescent="0.3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5" x14ac:dyDescent="0.3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" thickBot="1" x14ac:dyDescent="0.4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ht="13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ht="13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13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3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3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3" x14ac:dyDescent="0.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5" x14ac:dyDescent="0.25"/>
  <cols>
    <col min="1" max="1" width="28.26953125" customWidth="1"/>
    <col min="2" max="2" width="9.81640625" customWidth="1"/>
    <col min="3" max="3" width="11.81640625" customWidth="1"/>
    <col min="4" max="4" width="1.7265625" customWidth="1"/>
    <col min="5" max="5" width="28.1796875" customWidth="1"/>
    <col min="6" max="6" width="10.1796875" customWidth="1"/>
    <col min="7" max="7" width="10.453125" customWidth="1"/>
    <col min="10" max="10" width="28.7265625" customWidth="1"/>
    <col min="13" max="13" width="1.1796875" customWidth="1"/>
    <col min="14" max="14" width="28.7265625" customWidth="1"/>
  </cols>
  <sheetData>
    <row r="1" spans="1:18" ht="13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5" x14ac:dyDescent="0.3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" x14ac:dyDescent="0.6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5" x14ac:dyDescent="0.3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" thickBot="1" x14ac:dyDescent="0.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5" thickBot="1" x14ac:dyDescent="0.5500000000000000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8" ht="16" thickBot="1" x14ac:dyDescent="0.4">
      <c r="A7" s="69" t="s">
        <v>248</v>
      </c>
      <c r="B7" s="70"/>
      <c r="C7" s="71"/>
      <c r="D7" s="72"/>
      <c r="E7" s="69" t="s">
        <v>249</v>
      </c>
      <c r="F7" s="70"/>
      <c r="G7" s="71"/>
      <c r="H7" s="26"/>
      <c r="I7" s="26"/>
      <c r="J7" s="69" t="s">
        <v>248</v>
      </c>
      <c r="K7" s="70"/>
      <c r="L7" s="71"/>
      <c r="M7" s="72"/>
      <c r="N7" s="69" t="s">
        <v>249</v>
      </c>
      <c r="O7" s="70"/>
      <c r="P7" s="71"/>
      <c r="Q7" s="26"/>
    </row>
    <row r="8" spans="1:18" ht="43.5" x14ac:dyDescent="0.3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5" x14ac:dyDescent="0.3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240</v>
      </c>
    </row>
    <row r="10" spans="1:18" ht="15.5" x14ac:dyDescent="0.3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5" x14ac:dyDescent="0.3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5" x14ac:dyDescent="0.3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5" x14ac:dyDescent="0.3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5" x14ac:dyDescent="0.3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5" x14ac:dyDescent="0.3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5" x14ac:dyDescent="0.3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5" x14ac:dyDescent="0.3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5" x14ac:dyDescent="0.35">
      <c r="A18" s="91" t="s">
        <v>143</v>
      </c>
      <c r="B18" s="85">
        <v>668.87</v>
      </c>
      <c r="C18" s="78">
        <v>1014.663</v>
      </c>
      <c r="D18" s="79"/>
      <c r="E18" s="91" t="s">
        <v>236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5" x14ac:dyDescent="0.35">
      <c r="A19" s="91" t="s">
        <v>236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" thickBot="1" x14ac:dyDescent="0.4">
      <c r="A20" s="92" t="s">
        <v>140</v>
      </c>
      <c r="B20" s="86">
        <v>422.82499999999999</v>
      </c>
      <c r="C20" s="80">
        <v>644.69600000000003</v>
      </c>
      <c r="D20" s="79"/>
      <c r="E20" s="92" t="s">
        <v>239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250</v>
      </c>
      <c r="O20" s="86">
        <v>2335.1410000000001</v>
      </c>
      <c r="P20" s="80">
        <v>2721.6869999999999</v>
      </c>
      <c r="Q20" s="26"/>
    </row>
    <row r="21" spans="1:17" ht="13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ht="13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ht="13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" x14ac:dyDescent="0.4"/>
  <cols>
    <col min="1" max="1" width="22.453125" style="2" customWidth="1"/>
    <col min="2" max="2" width="24.7265625" style="2" customWidth="1"/>
    <col min="3" max="3" width="21.81640625" style="2" customWidth="1"/>
    <col min="4" max="4" width="17.453125" style="3" customWidth="1"/>
    <col min="5" max="16384" width="18" style="2"/>
  </cols>
  <sheetData>
    <row r="1" spans="1:6" ht="18.5" thickBot="1" x14ac:dyDescent="0.45">
      <c r="A1" s="4" t="s">
        <v>47</v>
      </c>
      <c r="B1" s="5"/>
      <c r="C1" s="5"/>
      <c r="D1" s="6"/>
      <c r="F1" s="7"/>
    </row>
    <row r="2" spans="1:6" s="8" customFormat="1" x14ac:dyDescent="0.4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4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4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4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4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4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4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4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4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4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4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4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4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4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4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4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4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4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4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4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8.5" thickBot="1" x14ac:dyDescent="0.4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4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B1:O70"/>
  <sheetViews>
    <sheetView showGridLines="0" zoomScale="90" zoomScaleNormal="90" workbookViewId="0">
      <selection activeCell="B3" sqref="B3"/>
    </sheetView>
  </sheetViews>
  <sheetFormatPr defaultColWidth="9.1796875" defaultRowHeight="21" x14ac:dyDescent="0.5"/>
  <cols>
    <col min="1" max="1" width="4.36328125" style="193" customWidth="1"/>
    <col min="2" max="2" width="27.26953125" style="193" customWidth="1"/>
    <col min="3" max="3" width="10.1796875" style="193" customWidth="1"/>
    <col min="4" max="6" width="10.1796875" style="193" bestFit="1" customWidth="1"/>
    <col min="7" max="7" width="11.453125" style="193" customWidth="1"/>
    <col min="8" max="8" width="10.1796875" style="193" customWidth="1"/>
    <col min="9" max="9" width="10.54296875" style="193" customWidth="1"/>
    <col min="10" max="10" width="12.1796875" style="193" customWidth="1"/>
    <col min="11" max="11" width="11.1796875" style="193" customWidth="1"/>
    <col min="12" max="12" width="11.7265625" style="193" customWidth="1"/>
    <col min="13" max="13" width="10.26953125" style="193" customWidth="1"/>
    <col min="14" max="14" width="10.7265625" style="193" customWidth="1"/>
    <col min="15" max="15" width="10" style="193" customWidth="1"/>
    <col min="16" max="22" width="9.1796875" style="193"/>
    <col min="23" max="23" width="10.7265625" style="193" bestFit="1" customWidth="1"/>
    <col min="24" max="16384" width="9.1796875" style="193"/>
  </cols>
  <sheetData>
    <row r="1" spans="2:15" s="26" customFormat="1" ht="45" customHeight="1" thickBot="1" x14ac:dyDescent="0.3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5">
      <c r="B2" s="225"/>
      <c r="C2" s="226"/>
      <c r="D2" s="227" t="s">
        <v>103</v>
      </c>
      <c r="E2" s="228"/>
      <c r="F2" s="227"/>
      <c r="G2" s="227"/>
      <c r="H2" s="229" t="s">
        <v>104</v>
      </c>
      <c r="I2" s="230"/>
      <c r="J2" s="230"/>
      <c r="K2" s="230"/>
      <c r="L2" s="231"/>
      <c r="M2" s="231"/>
      <c r="N2" s="231"/>
      <c r="O2" s="232"/>
    </row>
    <row r="3" spans="2:15" ht="63" x14ac:dyDescent="0.5">
      <c r="B3" s="233" t="s">
        <v>105</v>
      </c>
      <c r="C3" s="234" t="s">
        <v>3</v>
      </c>
      <c r="D3" s="235">
        <v>44770</v>
      </c>
      <c r="E3" s="236"/>
      <c r="F3" s="237">
        <v>44764</v>
      </c>
      <c r="G3" s="238"/>
      <c r="H3" s="239" t="s">
        <v>106</v>
      </c>
      <c r="I3" s="240"/>
      <c r="J3" s="241" t="s">
        <v>107</v>
      </c>
      <c r="K3" s="240"/>
      <c r="L3" s="241" t="s">
        <v>108</v>
      </c>
      <c r="M3" s="240"/>
      <c r="N3" s="241" t="s">
        <v>109</v>
      </c>
      <c r="O3" s="242"/>
    </row>
    <row r="4" spans="2:15" ht="21.5" thickBot="1" x14ac:dyDescent="0.55000000000000004">
      <c r="B4" s="243"/>
      <c r="C4" s="244"/>
      <c r="D4" s="245" t="s">
        <v>4</v>
      </c>
      <c r="E4" s="246" t="s">
        <v>5</v>
      </c>
      <c r="F4" s="247" t="s">
        <v>4</v>
      </c>
      <c r="G4" s="248" t="s">
        <v>5</v>
      </c>
      <c r="H4" s="249" t="s">
        <v>4</v>
      </c>
      <c r="I4" s="246" t="s">
        <v>5</v>
      </c>
      <c r="J4" s="247" t="s">
        <v>4</v>
      </c>
      <c r="K4" s="246" t="s">
        <v>5</v>
      </c>
      <c r="L4" s="247" t="s">
        <v>4</v>
      </c>
      <c r="M4" s="246" t="s">
        <v>5</v>
      </c>
      <c r="N4" s="247" t="s">
        <v>4</v>
      </c>
      <c r="O4" s="250" t="s">
        <v>5</v>
      </c>
    </row>
    <row r="5" spans="2:15" ht="21.5" thickBot="1" x14ac:dyDescent="0.55000000000000004">
      <c r="B5" s="251">
        <v>1</v>
      </c>
      <c r="C5" s="252">
        <v>2</v>
      </c>
      <c r="D5" s="253">
        <v>3</v>
      </c>
      <c r="E5" s="254">
        <v>4</v>
      </c>
      <c r="F5" s="254">
        <v>5</v>
      </c>
      <c r="G5" s="255">
        <v>6</v>
      </c>
      <c r="H5" s="256">
        <v>7</v>
      </c>
      <c r="I5" s="254">
        <v>8</v>
      </c>
      <c r="J5" s="254">
        <v>9</v>
      </c>
      <c r="K5" s="254">
        <v>10</v>
      </c>
      <c r="L5" s="254">
        <v>11</v>
      </c>
      <c r="M5" s="254">
        <v>12</v>
      </c>
      <c r="N5" s="254">
        <v>13</v>
      </c>
      <c r="O5" s="257">
        <v>14</v>
      </c>
    </row>
    <row r="6" spans="2:15" ht="21.5" thickBot="1" x14ac:dyDescent="0.55000000000000004">
      <c r="B6" s="258" t="s">
        <v>110</v>
      </c>
      <c r="C6" s="259"/>
      <c r="D6" s="260"/>
      <c r="E6" s="260"/>
      <c r="F6" s="260"/>
      <c r="G6" s="260"/>
      <c r="H6" s="261"/>
      <c r="I6" s="262"/>
      <c r="J6" s="262"/>
      <c r="K6" s="262"/>
      <c r="L6" s="262"/>
      <c r="M6" s="262"/>
      <c r="N6" s="262"/>
      <c r="O6" s="263"/>
    </row>
    <row r="7" spans="2:15" x14ac:dyDescent="0.5">
      <c r="B7" s="264" t="s">
        <v>7</v>
      </c>
      <c r="C7" s="265" t="s">
        <v>6</v>
      </c>
      <c r="D7" s="266">
        <v>15</v>
      </c>
      <c r="E7" s="267">
        <v>18.670000000000002</v>
      </c>
      <c r="F7" s="268">
        <v>15</v>
      </c>
      <c r="G7" s="269">
        <v>18.670000000000002</v>
      </c>
      <c r="H7" s="270">
        <v>0</v>
      </c>
      <c r="I7" s="271">
        <v>0</v>
      </c>
      <c r="J7" s="272">
        <v>-11.76470588235294</v>
      </c>
      <c r="K7" s="271">
        <v>-6.6499999999999924</v>
      </c>
      <c r="L7" s="272">
        <v>0</v>
      </c>
      <c r="M7" s="271">
        <v>0</v>
      </c>
      <c r="N7" s="272">
        <v>0</v>
      </c>
      <c r="O7" s="273">
        <v>0.91891891891892807</v>
      </c>
    </row>
    <row r="8" spans="2:15" x14ac:dyDescent="0.5">
      <c r="B8" s="274" t="s">
        <v>111</v>
      </c>
      <c r="C8" s="265" t="s">
        <v>6</v>
      </c>
      <c r="D8" s="266">
        <v>1.4900000000000002</v>
      </c>
      <c r="E8" s="267">
        <v>1.7666666666666666</v>
      </c>
      <c r="F8" s="268">
        <v>1.55</v>
      </c>
      <c r="G8" s="269">
        <v>2.1</v>
      </c>
      <c r="H8" s="270">
        <v>-3.8709677419354729</v>
      </c>
      <c r="I8" s="271">
        <v>-15.873015873015881</v>
      </c>
      <c r="J8" s="272">
        <v>-29.606299212598415</v>
      </c>
      <c r="K8" s="271">
        <v>-30.491803278688522</v>
      </c>
      <c r="L8" s="272">
        <v>-29.88235294117646</v>
      </c>
      <c r="M8" s="271">
        <v>-32.051282051282051</v>
      </c>
      <c r="N8" s="272">
        <v>-29.04761904761904</v>
      </c>
      <c r="O8" s="273">
        <v>-30.718954248366011</v>
      </c>
    </row>
    <row r="9" spans="2:15" x14ac:dyDescent="0.5">
      <c r="B9" s="274" t="s">
        <v>274</v>
      </c>
      <c r="C9" s="265" t="s">
        <v>6</v>
      </c>
      <c r="D9" s="266">
        <v>1.5666666666666667</v>
      </c>
      <c r="E9" s="267">
        <v>2.1</v>
      </c>
      <c r="F9" s="268">
        <v>2</v>
      </c>
      <c r="G9" s="269">
        <v>2.8</v>
      </c>
      <c r="H9" s="270">
        <v>-21.666666666666668</v>
      </c>
      <c r="I9" s="271">
        <v>-24.999999999999993</v>
      </c>
      <c r="J9" s="272">
        <v>-14.545454545454541</v>
      </c>
      <c r="K9" s="271">
        <v>-14.864864864864865</v>
      </c>
      <c r="L9" s="272">
        <v>-34.722222222222221</v>
      </c>
      <c r="M9" s="271">
        <v>-25.882352941176475</v>
      </c>
      <c r="N9" s="272">
        <v>-38.157894736842103</v>
      </c>
      <c r="O9" s="273">
        <v>-37</v>
      </c>
    </row>
    <row r="10" spans="2:15" x14ac:dyDescent="0.5">
      <c r="B10" s="274" t="s">
        <v>8</v>
      </c>
      <c r="C10" s="265" t="s">
        <v>6</v>
      </c>
      <c r="D10" s="266">
        <v>1.7200000000000002</v>
      </c>
      <c r="E10" s="267">
        <v>2.1375000000000002</v>
      </c>
      <c r="F10" s="268">
        <v>1.635</v>
      </c>
      <c r="G10" s="269">
        <v>1.875</v>
      </c>
      <c r="H10" s="270">
        <v>5.1987767584097977</v>
      </c>
      <c r="I10" s="271">
        <v>14.000000000000009</v>
      </c>
      <c r="J10" s="272">
        <v>-15.804195804195805</v>
      </c>
      <c r="K10" s="271">
        <v>-16.875</v>
      </c>
      <c r="L10" s="272">
        <v>3.3033033033033128</v>
      </c>
      <c r="M10" s="271">
        <v>-12.517053206002723</v>
      </c>
      <c r="N10" s="272">
        <v>-22.464312546957164</v>
      </c>
      <c r="O10" s="273">
        <v>-20.143212951432137</v>
      </c>
    </row>
    <row r="11" spans="2:15" x14ac:dyDescent="0.5">
      <c r="B11" s="274" t="s">
        <v>280</v>
      </c>
      <c r="C11" s="265" t="s">
        <v>6</v>
      </c>
      <c r="D11" s="266">
        <v>3</v>
      </c>
      <c r="E11" s="267">
        <v>4</v>
      </c>
      <c r="F11" s="268">
        <v>3</v>
      </c>
      <c r="G11" s="269">
        <v>4</v>
      </c>
      <c r="H11" s="270">
        <v>0</v>
      </c>
      <c r="I11" s="271">
        <v>0</v>
      </c>
      <c r="J11" s="272">
        <v>-11.111111111111111</v>
      </c>
      <c r="K11" s="271">
        <v>-8.5714285714285712</v>
      </c>
      <c r="L11" s="272">
        <v>-22.58064516129032</v>
      </c>
      <c r="M11" s="271">
        <v>-17.948717948717949</v>
      </c>
      <c r="N11" s="272">
        <v>-29.411764705882355</v>
      </c>
      <c r="O11" s="273">
        <v>-27.27272727272727</v>
      </c>
    </row>
    <row r="12" spans="2:15" x14ac:dyDescent="0.5">
      <c r="B12" s="274" t="s">
        <v>23</v>
      </c>
      <c r="C12" s="265" t="s">
        <v>19</v>
      </c>
      <c r="D12" s="266">
        <v>3.65</v>
      </c>
      <c r="E12" s="267">
        <v>5.25</v>
      </c>
      <c r="F12" s="268">
        <v>4.3499999999999996</v>
      </c>
      <c r="G12" s="269">
        <v>5.25</v>
      </c>
      <c r="H12" s="270">
        <v>-16.091954022988499</v>
      </c>
      <c r="I12" s="271">
        <v>0</v>
      </c>
      <c r="J12" s="272">
        <v>9.4999999999999911</v>
      </c>
      <c r="K12" s="271">
        <v>16.666666666666664</v>
      </c>
      <c r="L12" s="272">
        <v>39.047619047619044</v>
      </c>
      <c r="M12" s="271">
        <v>20</v>
      </c>
      <c r="N12" s="272">
        <v>-0.45454545454545298</v>
      </c>
      <c r="O12" s="273">
        <v>6.7796610169491451</v>
      </c>
    </row>
    <row r="13" spans="2:15" x14ac:dyDescent="0.5">
      <c r="B13" s="274" t="s">
        <v>9</v>
      </c>
      <c r="C13" s="265" t="s">
        <v>6</v>
      </c>
      <c r="D13" s="266">
        <v>2.0166666666666666</v>
      </c>
      <c r="E13" s="267">
        <v>2.6666666666666665</v>
      </c>
      <c r="F13" s="268">
        <v>2.15</v>
      </c>
      <c r="G13" s="269">
        <v>2.75</v>
      </c>
      <c r="H13" s="270">
        <v>-6.2015503875968987</v>
      </c>
      <c r="I13" s="271">
        <v>-3.0303030303030356</v>
      </c>
      <c r="J13" s="272">
        <v>15.238095238095234</v>
      </c>
      <c r="K13" s="271">
        <v>8.1081081081080981</v>
      </c>
      <c r="L13" s="272">
        <v>-10.370370370370372</v>
      </c>
      <c r="M13" s="271">
        <v>-1.2345679012345798</v>
      </c>
      <c r="N13" s="272">
        <v>-6.9230769230769189</v>
      </c>
      <c r="O13" s="273">
        <v>3.8961038961038823</v>
      </c>
    </row>
    <row r="14" spans="2:15" x14ac:dyDescent="0.5">
      <c r="B14" s="274" t="s">
        <v>256</v>
      </c>
      <c r="C14" s="265" t="s">
        <v>19</v>
      </c>
      <c r="D14" s="266">
        <v>3</v>
      </c>
      <c r="E14" s="267">
        <v>4.375</v>
      </c>
      <c r="F14" s="268">
        <v>4</v>
      </c>
      <c r="G14" s="269">
        <v>4.75</v>
      </c>
      <c r="H14" s="270">
        <v>-25</v>
      </c>
      <c r="I14" s="271">
        <v>-7.8947368421052628</v>
      </c>
      <c r="J14" s="272">
        <v>-17.647058823529409</v>
      </c>
      <c r="K14" s="271">
        <v>-2.7777777777777777</v>
      </c>
      <c r="L14" s="272">
        <v>-3.2258064516129057</v>
      </c>
      <c r="M14" s="271">
        <v>1.7441860465116321</v>
      </c>
      <c r="N14" s="272">
        <v>7.1428571428571495</v>
      </c>
      <c r="O14" s="273">
        <v>12.179487179487182</v>
      </c>
    </row>
    <row r="15" spans="2:15" x14ac:dyDescent="0.5">
      <c r="B15" s="274" t="s">
        <v>10</v>
      </c>
      <c r="C15" s="265" t="s">
        <v>6</v>
      </c>
      <c r="D15" s="266">
        <v>1.5375000000000001</v>
      </c>
      <c r="E15" s="267">
        <v>2.0249999999999999</v>
      </c>
      <c r="F15" s="268">
        <v>1.5249999999999999</v>
      </c>
      <c r="G15" s="269">
        <v>2.0499999999999998</v>
      </c>
      <c r="H15" s="270">
        <v>0.81967213114755266</v>
      </c>
      <c r="I15" s="271">
        <v>-1.219512195121947</v>
      </c>
      <c r="J15" s="272">
        <v>-3.9062499999999862</v>
      </c>
      <c r="K15" s="271">
        <v>-13.5670731707317</v>
      </c>
      <c r="L15" s="272">
        <v>3.651685393258429</v>
      </c>
      <c r="M15" s="271">
        <v>-1.2195121951219685</v>
      </c>
      <c r="N15" s="272">
        <v>11.144578313253039</v>
      </c>
      <c r="O15" s="273">
        <v>23.979591836734674</v>
      </c>
    </row>
    <row r="16" spans="2:15" x14ac:dyDescent="0.5">
      <c r="B16" s="274" t="s">
        <v>276</v>
      </c>
      <c r="C16" s="265" t="s">
        <v>6</v>
      </c>
      <c r="D16" s="266">
        <v>1.8</v>
      </c>
      <c r="E16" s="267">
        <v>2.2000000000000002</v>
      </c>
      <c r="F16" s="268">
        <v>1.8</v>
      </c>
      <c r="G16" s="269">
        <v>2.2000000000000002</v>
      </c>
      <c r="H16" s="270">
        <v>0</v>
      </c>
      <c r="I16" s="271">
        <v>0</v>
      </c>
      <c r="J16" s="272">
        <v>0</v>
      </c>
      <c r="K16" s="271">
        <v>0</v>
      </c>
      <c r="L16" s="272"/>
      <c r="M16" s="271"/>
      <c r="N16" s="272"/>
      <c r="O16" s="273"/>
    </row>
    <row r="17" spans="2:15" x14ac:dyDescent="0.5">
      <c r="B17" s="274" t="s">
        <v>12</v>
      </c>
      <c r="C17" s="265" t="s">
        <v>6</v>
      </c>
      <c r="D17" s="266">
        <v>2.3333333333333335</v>
      </c>
      <c r="E17" s="267">
        <v>3.5</v>
      </c>
      <c r="F17" s="268">
        <v>3</v>
      </c>
      <c r="G17" s="269">
        <v>4.75</v>
      </c>
      <c r="H17" s="270">
        <v>-22.222222222222218</v>
      </c>
      <c r="I17" s="271">
        <v>-26.315789473684209</v>
      </c>
      <c r="J17" s="272">
        <v>-45.098039215686271</v>
      </c>
      <c r="K17" s="271">
        <v>-33.333333333333329</v>
      </c>
      <c r="L17" s="272">
        <v>-22.222222222222218</v>
      </c>
      <c r="M17" s="271">
        <v>-12.5</v>
      </c>
      <c r="N17" s="272">
        <v>-19.999999999999989</v>
      </c>
      <c r="O17" s="273">
        <v>-8.6956521739130466</v>
      </c>
    </row>
    <row r="18" spans="2:15" x14ac:dyDescent="0.5">
      <c r="B18" s="274" t="s">
        <v>13</v>
      </c>
      <c r="C18" s="265" t="s">
        <v>6</v>
      </c>
      <c r="D18" s="266">
        <v>4</v>
      </c>
      <c r="E18" s="267">
        <v>5.5</v>
      </c>
      <c r="F18" s="268">
        <v>4.5</v>
      </c>
      <c r="G18" s="269">
        <v>6.5</v>
      </c>
      <c r="H18" s="270">
        <v>-11.111111111111111</v>
      </c>
      <c r="I18" s="271">
        <v>-15.384615384615385</v>
      </c>
      <c r="J18" s="272">
        <v>-7.7809798270893253</v>
      </c>
      <c r="K18" s="271">
        <v>1.3824884792626762</v>
      </c>
      <c r="L18" s="272">
        <v>60</v>
      </c>
      <c r="M18" s="271">
        <v>57.142857142857139</v>
      </c>
      <c r="N18" s="272">
        <v>9.0909090909090953</v>
      </c>
      <c r="O18" s="273">
        <v>17.857142857142851</v>
      </c>
    </row>
    <row r="19" spans="2:15" x14ac:dyDescent="0.5">
      <c r="B19" s="274" t="s">
        <v>24</v>
      </c>
      <c r="C19" s="265" t="s">
        <v>6</v>
      </c>
      <c r="D19" s="266">
        <v>7.333333333333333</v>
      </c>
      <c r="E19" s="267">
        <v>8.8333333333333339</v>
      </c>
      <c r="F19" s="268">
        <v>8</v>
      </c>
      <c r="G19" s="269">
        <v>9.75</v>
      </c>
      <c r="H19" s="270">
        <v>-8.3333333333333375</v>
      </c>
      <c r="I19" s="271">
        <v>-9.4017094017093967</v>
      </c>
      <c r="J19" s="272">
        <v>-2.2222222222222263</v>
      </c>
      <c r="K19" s="271">
        <v>-7.0175438596491171</v>
      </c>
      <c r="L19" s="272">
        <v>-26.666666666666671</v>
      </c>
      <c r="M19" s="271">
        <v>-11.666666666666661</v>
      </c>
      <c r="N19" s="272"/>
      <c r="O19" s="273"/>
    </row>
    <row r="20" spans="2:15" x14ac:dyDescent="0.5">
      <c r="B20" s="274" t="s">
        <v>25</v>
      </c>
      <c r="C20" s="265" t="s">
        <v>6</v>
      </c>
      <c r="D20" s="266">
        <v>4.666666666666667</v>
      </c>
      <c r="E20" s="267">
        <v>5.5</v>
      </c>
      <c r="F20" s="268">
        <v>4.5</v>
      </c>
      <c r="G20" s="269">
        <v>5.75</v>
      </c>
      <c r="H20" s="270">
        <v>3.7037037037037104</v>
      </c>
      <c r="I20" s="271">
        <v>-4.3478260869565215</v>
      </c>
      <c r="J20" s="272">
        <v>-24.731182795698921</v>
      </c>
      <c r="K20" s="271">
        <v>-19.117647058823529</v>
      </c>
      <c r="L20" s="272">
        <v>-6.6666666666666607</v>
      </c>
      <c r="M20" s="271">
        <v>-15.384615384615385</v>
      </c>
      <c r="N20" s="272">
        <v>3.7037037037037104</v>
      </c>
      <c r="O20" s="273">
        <v>-4.3478260869565215</v>
      </c>
    </row>
    <row r="21" spans="2:15" x14ac:dyDescent="0.5">
      <c r="B21" s="275" t="s">
        <v>26</v>
      </c>
      <c r="C21" s="265" t="s">
        <v>6</v>
      </c>
      <c r="D21" s="266">
        <v>8</v>
      </c>
      <c r="E21" s="267">
        <v>9.1666666666666661</v>
      </c>
      <c r="F21" s="268">
        <v>8.5</v>
      </c>
      <c r="G21" s="269">
        <v>10.25</v>
      </c>
      <c r="H21" s="270">
        <v>-5.8823529411764701</v>
      </c>
      <c r="I21" s="271">
        <v>-10.569105691056917</v>
      </c>
      <c r="J21" s="272">
        <v>23.076923076923077</v>
      </c>
      <c r="K21" s="271">
        <v>7.8431372549019533</v>
      </c>
      <c r="L21" s="272">
        <v>0</v>
      </c>
      <c r="M21" s="271">
        <v>14.583333333333325</v>
      </c>
      <c r="N21" s="272"/>
      <c r="O21" s="273"/>
    </row>
    <row r="22" spans="2:15" x14ac:dyDescent="0.5">
      <c r="B22" s="274" t="s">
        <v>15</v>
      </c>
      <c r="C22" s="265" t="s">
        <v>6</v>
      </c>
      <c r="D22" s="266">
        <v>4.0999999999999996</v>
      </c>
      <c r="E22" s="267">
        <v>5.62</v>
      </c>
      <c r="F22" s="268">
        <v>4.666666666666667</v>
      </c>
      <c r="G22" s="269">
        <v>5.8666666666666671</v>
      </c>
      <c r="H22" s="270">
        <v>-12.142857142857157</v>
      </c>
      <c r="I22" s="271">
        <v>-4.2045454545454604</v>
      </c>
      <c r="J22" s="272">
        <v>-3.8123167155425346</v>
      </c>
      <c r="K22" s="271">
        <v>12.540675844806021</v>
      </c>
      <c r="L22" s="272">
        <v>6.9565217391304213</v>
      </c>
      <c r="M22" s="271">
        <v>17.286956521739125</v>
      </c>
      <c r="N22" s="272">
        <v>5.5793991416308932</v>
      </c>
      <c r="O22" s="273">
        <v>27.727272727272744</v>
      </c>
    </row>
    <row r="23" spans="2:15" x14ac:dyDescent="0.5">
      <c r="B23" s="274" t="s">
        <v>16</v>
      </c>
      <c r="C23" s="265" t="s">
        <v>6</v>
      </c>
      <c r="D23" s="266">
        <v>3.9346666666666672</v>
      </c>
      <c r="E23" s="267">
        <v>4.8499999999999996</v>
      </c>
      <c r="F23" s="268">
        <v>4.057777777777777</v>
      </c>
      <c r="G23" s="269">
        <v>5</v>
      </c>
      <c r="H23" s="270">
        <v>0</v>
      </c>
      <c r="I23" s="271">
        <v>0</v>
      </c>
      <c r="J23" s="272">
        <v>0</v>
      </c>
      <c r="K23" s="271">
        <v>0</v>
      </c>
      <c r="L23" s="272">
        <v>0</v>
      </c>
      <c r="M23" s="271">
        <v>0</v>
      </c>
      <c r="N23" s="272">
        <v>0</v>
      </c>
      <c r="O23" s="273">
        <v>0</v>
      </c>
    </row>
    <row r="24" spans="2:15" x14ac:dyDescent="0.5">
      <c r="B24" s="274" t="s">
        <v>116</v>
      </c>
      <c r="C24" s="265" t="s">
        <v>6</v>
      </c>
      <c r="D24" s="266">
        <v>4.0920000000000005</v>
      </c>
      <c r="E24" s="267">
        <v>5.0333333333333332</v>
      </c>
      <c r="F24" s="268">
        <v>4.4333333333333336</v>
      </c>
      <c r="G24" s="269">
        <v>5.4433333333333325</v>
      </c>
      <c r="H24" s="270">
        <v>-7.6992481203007443</v>
      </c>
      <c r="I24" s="271">
        <v>-7.5321494182486095</v>
      </c>
      <c r="J24" s="272">
        <v>-10.394160583941607</v>
      </c>
      <c r="K24" s="271">
        <v>-9.5808383233532908</v>
      </c>
      <c r="L24" s="272">
        <v>-8.7150505651397889</v>
      </c>
      <c r="M24" s="271">
        <v>-9.2548076923076827</v>
      </c>
      <c r="N24" s="272">
        <v>-7.6992481203007443</v>
      </c>
      <c r="O24" s="273">
        <v>-7.9268292682926873</v>
      </c>
    </row>
    <row r="25" spans="2:15" x14ac:dyDescent="0.5">
      <c r="B25" s="274" t="s">
        <v>27</v>
      </c>
      <c r="C25" s="265" t="s">
        <v>19</v>
      </c>
      <c r="D25" s="266">
        <v>2.1</v>
      </c>
      <c r="E25" s="267">
        <v>2.25</v>
      </c>
      <c r="F25" s="268">
        <v>2</v>
      </c>
      <c r="G25" s="269">
        <v>2.5</v>
      </c>
      <c r="H25" s="270">
        <v>5.0000000000000044</v>
      </c>
      <c r="I25" s="271">
        <v>-10</v>
      </c>
      <c r="J25" s="272">
        <v>10.526315789473696</v>
      </c>
      <c r="K25" s="271">
        <v>7.1428571428571379</v>
      </c>
      <c r="L25" s="272">
        <v>5.0000000000000044</v>
      </c>
      <c r="M25" s="271">
        <v>-6.2499999999999964</v>
      </c>
      <c r="N25" s="272">
        <v>5.0000000000000044</v>
      </c>
      <c r="O25" s="273">
        <v>-18.181818181818183</v>
      </c>
    </row>
    <row r="26" spans="2:15" x14ac:dyDescent="0.5">
      <c r="B26" s="274" t="s">
        <v>281</v>
      </c>
      <c r="C26" s="265" t="s">
        <v>19</v>
      </c>
      <c r="D26" s="266">
        <v>2.0499999999999998</v>
      </c>
      <c r="E26" s="267">
        <v>2.85</v>
      </c>
      <c r="F26" s="268">
        <v>2.0499999999999998</v>
      </c>
      <c r="G26" s="269">
        <v>3</v>
      </c>
      <c r="H26" s="270">
        <v>0</v>
      </c>
      <c r="I26" s="271">
        <v>-4.9999999999999964</v>
      </c>
      <c r="J26" s="272">
        <v>-4.6511627906976782</v>
      </c>
      <c r="K26" s="271">
        <v>9.615384615384615</v>
      </c>
      <c r="L26" s="272">
        <v>-4.6511627906976782</v>
      </c>
      <c r="M26" s="271">
        <v>9.615384615384615</v>
      </c>
      <c r="N26" s="272">
        <v>-4.6511627906976782</v>
      </c>
      <c r="O26" s="273">
        <v>9.615384615384615</v>
      </c>
    </row>
    <row r="27" spans="2:15" x14ac:dyDescent="0.5">
      <c r="B27" s="274" t="s">
        <v>17</v>
      </c>
      <c r="C27" s="265" t="s">
        <v>197</v>
      </c>
      <c r="D27" s="266">
        <v>1.6</v>
      </c>
      <c r="E27" s="267">
        <v>1.9</v>
      </c>
      <c r="F27" s="268">
        <v>1.7</v>
      </c>
      <c r="G27" s="269">
        <v>1.9666666666666668</v>
      </c>
      <c r="H27" s="270">
        <v>-5.882352941176463</v>
      </c>
      <c r="I27" s="271">
        <v>-3.3898305084745868</v>
      </c>
      <c r="J27" s="272">
        <v>11.442786069651747</v>
      </c>
      <c r="K27" s="271">
        <v>6.3999999999999888</v>
      </c>
      <c r="L27" s="272">
        <v>3.0042918454935599</v>
      </c>
      <c r="M27" s="271">
        <v>-4.2016806722689148</v>
      </c>
      <c r="N27" s="272">
        <v>11.627906976744173</v>
      </c>
      <c r="O27" s="273">
        <v>11.764705882352938</v>
      </c>
    </row>
    <row r="28" spans="2:15" x14ac:dyDescent="0.5">
      <c r="B28" s="274" t="s">
        <v>18</v>
      </c>
      <c r="C28" s="265" t="s">
        <v>19</v>
      </c>
      <c r="D28" s="266">
        <v>2.2033333333333336</v>
      </c>
      <c r="E28" s="267">
        <v>2.8493333333333331</v>
      </c>
      <c r="F28" s="268">
        <v>2.2833333333333332</v>
      </c>
      <c r="G28" s="269">
        <v>2.8722222222222222</v>
      </c>
      <c r="H28" s="270">
        <v>-3.5036496350364801</v>
      </c>
      <c r="I28" s="271">
        <v>-0.79690522243714756</v>
      </c>
      <c r="J28" s="272">
        <v>-6.8076535750251672</v>
      </c>
      <c r="K28" s="271">
        <v>2.8109965635738758</v>
      </c>
      <c r="L28" s="272">
        <v>1.562099871959046</v>
      </c>
      <c r="M28" s="271">
        <v>3.0914572864321359</v>
      </c>
      <c r="N28" s="272">
        <v>-3.3625730994151852</v>
      </c>
      <c r="O28" s="273">
        <v>-1.350259665320259</v>
      </c>
    </row>
    <row r="29" spans="2:15" x14ac:dyDescent="0.5">
      <c r="B29" s="274" t="s">
        <v>42</v>
      </c>
      <c r="C29" s="265" t="s">
        <v>6</v>
      </c>
      <c r="D29" s="266">
        <v>4.4499999999999993</v>
      </c>
      <c r="E29" s="267">
        <v>5.375</v>
      </c>
      <c r="F29" s="268">
        <v>4</v>
      </c>
      <c r="G29" s="269">
        <v>5.95</v>
      </c>
      <c r="H29" s="270">
        <v>11.249999999999982</v>
      </c>
      <c r="I29" s="271">
        <v>-9.6638655462184904</v>
      </c>
      <c r="J29" s="272">
        <v>4.7058823529411598</v>
      </c>
      <c r="K29" s="271">
        <v>15.59139784946238</v>
      </c>
      <c r="L29" s="272">
        <v>16.492146596858611</v>
      </c>
      <c r="M29" s="271">
        <v>26.173708920187799</v>
      </c>
      <c r="N29" s="272">
        <v>4.4600938967136035</v>
      </c>
      <c r="O29" s="273">
        <v>12.447698744769889</v>
      </c>
    </row>
    <row r="30" spans="2:15" x14ac:dyDescent="0.5">
      <c r="B30" s="274" t="s">
        <v>282</v>
      </c>
      <c r="C30" s="265" t="s">
        <v>19</v>
      </c>
      <c r="D30" s="266">
        <v>2</v>
      </c>
      <c r="E30" s="267">
        <v>2.5</v>
      </c>
      <c r="F30" s="268">
        <v>2</v>
      </c>
      <c r="G30" s="269">
        <v>2.5</v>
      </c>
      <c r="H30" s="270">
        <v>0</v>
      </c>
      <c r="I30" s="271">
        <v>0</v>
      </c>
      <c r="J30" s="272">
        <v>0</v>
      </c>
      <c r="K30" s="271">
        <v>0</v>
      </c>
      <c r="L30" s="272">
        <v>0</v>
      </c>
      <c r="M30" s="271">
        <v>0</v>
      </c>
      <c r="N30" s="272">
        <v>0</v>
      </c>
      <c r="O30" s="273">
        <v>0</v>
      </c>
    </row>
    <row r="31" spans="2:15" x14ac:dyDescent="0.5">
      <c r="B31" s="274" t="s">
        <v>20</v>
      </c>
      <c r="C31" s="265" t="s">
        <v>6</v>
      </c>
      <c r="D31" s="266">
        <v>1.0888888888888888</v>
      </c>
      <c r="E31" s="267">
        <v>1.2444444444444442</v>
      </c>
      <c r="F31" s="268">
        <v>1.02</v>
      </c>
      <c r="G31" s="269">
        <v>1.2</v>
      </c>
      <c r="H31" s="270">
        <v>6.7538126361655664</v>
      </c>
      <c r="I31" s="271">
        <v>3.7037037037036908</v>
      </c>
      <c r="J31" s="272">
        <v>-5.314009661835768</v>
      </c>
      <c r="K31" s="271">
        <v>-13.846153846153857</v>
      </c>
      <c r="L31" s="272">
        <v>8.7438970261872893</v>
      </c>
      <c r="M31" s="271">
        <v>-4.0274207369323181</v>
      </c>
      <c r="N31" s="272">
        <v>0.8230452674897174</v>
      </c>
      <c r="O31" s="273">
        <v>-5.1972236329778365</v>
      </c>
    </row>
    <row r="32" spans="2:15" ht="21.5" thickBot="1" x14ac:dyDescent="0.55000000000000004">
      <c r="B32" s="274" t="s">
        <v>251</v>
      </c>
      <c r="C32" s="265" t="s">
        <v>6</v>
      </c>
      <c r="D32" s="266">
        <v>0.88888888888888895</v>
      </c>
      <c r="E32" s="267">
        <v>1.2666666666666666</v>
      </c>
      <c r="F32" s="268">
        <v>1.2</v>
      </c>
      <c r="G32" s="269">
        <v>1.4666666666666666</v>
      </c>
      <c r="H32" s="270">
        <v>-25.92592592592592</v>
      </c>
      <c r="I32" s="271">
        <v>-13.636363636363635</v>
      </c>
      <c r="J32" s="272">
        <v>5.8201058201058178</v>
      </c>
      <c r="K32" s="271">
        <v>-1.7529837230923521E-14</v>
      </c>
      <c r="L32" s="272">
        <v>4.1666666666666945</v>
      </c>
      <c r="M32" s="271">
        <v>-5.4255848680935781</v>
      </c>
      <c r="N32" s="272">
        <v>-8.0459770114942355</v>
      </c>
      <c r="O32" s="273">
        <v>-9.4699225729600851</v>
      </c>
    </row>
    <row r="33" spans="2:15" ht="21.5" thickBot="1" x14ac:dyDescent="0.55000000000000004">
      <c r="B33" s="258" t="s">
        <v>191</v>
      </c>
      <c r="C33" s="276"/>
      <c r="D33" s="260"/>
      <c r="E33" s="260"/>
      <c r="F33" s="260"/>
      <c r="G33" s="260"/>
      <c r="H33" s="262"/>
      <c r="I33" s="262"/>
      <c r="J33" s="262"/>
      <c r="K33" s="262"/>
      <c r="L33" s="262"/>
      <c r="M33" s="262"/>
      <c r="N33" s="262"/>
      <c r="O33" s="263"/>
    </row>
    <row r="34" spans="2:15" x14ac:dyDescent="0.5">
      <c r="B34" s="274" t="s">
        <v>21</v>
      </c>
      <c r="C34" s="265" t="s">
        <v>6</v>
      </c>
      <c r="D34" s="266">
        <v>3.25</v>
      </c>
      <c r="E34" s="267">
        <v>6.15</v>
      </c>
      <c r="F34" s="268">
        <v>3.25</v>
      </c>
      <c r="G34" s="269">
        <v>6.15</v>
      </c>
      <c r="H34" s="270">
        <v>0</v>
      </c>
      <c r="I34" s="271">
        <v>0</v>
      </c>
      <c r="J34" s="272">
        <v>-30.107526881720435</v>
      </c>
      <c r="K34" s="271">
        <v>4.2372881355932197</v>
      </c>
      <c r="L34" s="272">
        <v>0</v>
      </c>
      <c r="M34" s="271">
        <v>5.4285714285714404</v>
      </c>
      <c r="N34" s="272">
        <v>-27.977839335180061</v>
      </c>
      <c r="O34" s="273">
        <v>1.6528925619834798</v>
      </c>
    </row>
    <row r="35" spans="2:15" x14ac:dyDescent="0.5">
      <c r="B35" s="274" t="s">
        <v>299</v>
      </c>
      <c r="C35" s="265" t="s">
        <v>6</v>
      </c>
      <c r="D35" s="266">
        <v>10.75</v>
      </c>
      <c r="E35" s="267">
        <v>14.25</v>
      </c>
      <c r="F35" s="268">
        <v>7.5</v>
      </c>
      <c r="G35" s="269">
        <v>10</v>
      </c>
      <c r="H35" s="270">
        <v>43.333333333333336</v>
      </c>
      <c r="I35" s="271">
        <v>42.5</v>
      </c>
      <c r="J35" s="272">
        <v>63.291139240506332</v>
      </c>
      <c r="K35" s="271">
        <v>43.697478991596647</v>
      </c>
      <c r="L35" s="272">
        <v>15.178571428571422</v>
      </c>
      <c r="M35" s="271">
        <v>18.75</v>
      </c>
      <c r="N35" s="272">
        <v>69.736842105263165</v>
      </c>
      <c r="O35" s="273">
        <v>37.903225806451609</v>
      </c>
    </row>
    <row r="36" spans="2:15" x14ac:dyDescent="0.5">
      <c r="B36" s="274" t="s">
        <v>299</v>
      </c>
      <c r="C36" s="265" t="s">
        <v>6</v>
      </c>
      <c r="D36" s="266">
        <v>10.75</v>
      </c>
      <c r="E36" s="267">
        <v>14.25</v>
      </c>
      <c r="F36" s="268">
        <v>7.5</v>
      </c>
      <c r="G36" s="269">
        <v>10</v>
      </c>
      <c r="H36" s="270">
        <v>43.333333333333336</v>
      </c>
      <c r="I36" s="271">
        <v>42.5</v>
      </c>
      <c r="J36" s="272">
        <v>63.291139240506332</v>
      </c>
      <c r="K36" s="271">
        <v>43.697478991596647</v>
      </c>
      <c r="L36" s="272">
        <v>15.178571428571422</v>
      </c>
      <c r="M36" s="271">
        <v>18.75</v>
      </c>
      <c r="N36" s="272">
        <v>69.736842105263165</v>
      </c>
      <c r="O36" s="273">
        <v>37.903225806451609</v>
      </c>
    </row>
    <row r="37" spans="2:15" x14ac:dyDescent="0.5">
      <c r="B37" s="274" t="s">
        <v>275</v>
      </c>
      <c r="C37" s="265" t="s">
        <v>6</v>
      </c>
      <c r="D37" s="266">
        <v>7.8</v>
      </c>
      <c r="E37" s="267">
        <v>13.2</v>
      </c>
      <c r="F37" s="268">
        <v>7.333333333333333</v>
      </c>
      <c r="G37" s="269">
        <v>11</v>
      </c>
      <c r="H37" s="270">
        <v>6.363636363636366</v>
      </c>
      <c r="I37" s="271">
        <v>19.999999999999993</v>
      </c>
      <c r="J37" s="272">
        <v>13.750000000000004</v>
      </c>
      <c r="K37" s="271">
        <v>26.575342465753415</v>
      </c>
      <c r="L37" s="272">
        <v>23.157894736842106</v>
      </c>
      <c r="M37" s="271">
        <v>25.714285714285705</v>
      </c>
      <c r="N37" s="272">
        <v>6.363636363636366</v>
      </c>
      <c r="O37" s="273">
        <v>11.549295774647875</v>
      </c>
    </row>
    <row r="38" spans="2:15" x14ac:dyDescent="0.5">
      <c r="B38" s="274" t="s">
        <v>277</v>
      </c>
      <c r="C38" s="265" t="s">
        <v>6</v>
      </c>
      <c r="D38" s="266">
        <v>27</v>
      </c>
      <c r="E38" s="267">
        <v>35.799999999999997</v>
      </c>
      <c r="F38" s="268">
        <v>23</v>
      </c>
      <c r="G38" s="269">
        <v>31.333333333333332</v>
      </c>
      <c r="H38" s="270">
        <v>17.391304347826086</v>
      </c>
      <c r="I38" s="271">
        <v>14.255319148936167</v>
      </c>
      <c r="J38" s="272">
        <v>-1.219512195121947</v>
      </c>
      <c r="K38" s="271">
        <v>6.3366336633663352</v>
      </c>
      <c r="L38" s="272">
        <v>18.421052631578945</v>
      </c>
      <c r="M38" s="271">
        <v>17.763157894736839</v>
      </c>
      <c r="N38" s="272">
        <v>-7.2164948453608186</v>
      </c>
      <c r="O38" s="273">
        <v>5.8128078817733835</v>
      </c>
    </row>
    <row r="39" spans="2:15" x14ac:dyDescent="0.5">
      <c r="B39" s="274" t="s">
        <v>272</v>
      </c>
      <c r="C39" s="265" t="s">
        <v>6</v>
      </c>
      <c r="D39" s="266">
        <v>6.333333333333333</v>
      </c>
      <c r="E39" s="267">
        <v>7.333333333333333</v>
      </c>
      <c r="F39" s="268">
        <v>8</v>
      </c>
      <c r="G39" s="269">
        <v>9</v>
      </c>
      <c r="H39" s="270">
        <v>-20.833333333333336</v>
      </c>
      <c r="I39" s="271">
        <v>-18.518518518518523</v>
      </c>
      <c r="J39" s="272">
        <v>-13.636363636363638</v>
      </c>
      <c r="K39" s="271">
        <v>-15.384615384615383</v>
      </c>
      <c r="L39" s="272"/>
      <c r="M39" s="271"/>
      <c r="N39" s="272"/>
      <c r="O39" s="273"/>
    </row>
    <row r="40" spans="2:15" x14ac:dyDescent="0.5">
      <c r="B40" s="274" t="s">
        <v>46</v>
      </c>
      <c r="C40" s="265" t="s">
        <v>6</v>
      </c>
      <c r="D40" s="266">
        <v>1.5</v>
      </c>
      <c r="E40" s="267">
        <v>3</v>
      </c>
      <c r="F40" s="268">
        <v>1.5</v>
      </c>
      <c r="G40" s="269">
        <v>3</v>
      </c>
      <c r="H40" s="270">
        <v>0</v>
      </c>
      <c r="I40" s="271">
        <v>0</v>
      </c>
      <c r="J40" s="272">
        <v>-66.666666666666657</v>
      </c>
      <c r="K40" s="271">
        <v>-50</v>
      </c>
      <c r="L40" s="272"/>
      <c r="M40" s="271"/>
      <c r="N40" s="272"/>
      <c r="O40" s="273"/>
    </row>
    <row r="41" spans="2:15" x14ac:dyDescent="0.5">
      <c r="B41" s="274" t="s">
        <v>45</v>
      </c>
      <c r="C41" s="265" t="s">
        <v>6</v>
      </c>
      <c r="D41" s="266">
        <v>11.6</v>
      </c>
      <c r="E41" s="267">
        <v>15.4</v>
      </c>
      <c r="F41" s="268">
        <v>9.8333333333333339</v>
      </c>
      <c r="G41" s="269">
        <v>16</v>
      </c>
      <c r="H41" s="270">
        <v>17.966101694915242</v>
      </c>
      <c r="I41" s="271">
        <v>-3.7499999999999978</v>
      </c>
      <c r="J41" s="272">
        <v>23.96946564885495</v>
      </c>
      <c r="K41" s="271">
        <v>13.47368421052632</v>
      </c>
      <c r="L41" s="272">
        <v>24.285714285714274</v>
      </c>
      <c r="M41" s="271">
        <v>30.140845070422532</v>
      </c>
      <c r="N41" s="272">
        <v>46.526315789473678</v>
      </c>
      <c r="O41" s="273">
        <v>49.032258064516128</v>
      </c>
    </row>
    <row r="42" spans="2:15" x14ac:dyDescent="0.5">
      <c r="B42" s="274" t="s">
        <v>80</v>
      </c>
      <c r="C42" s="265" t="s">
        <v>6</v>
      </c>
      <c r="D42" s="266">
        <v>13.25</v>
      </c>
      <c r="E42" s="267">
        <v>15.5</v>
      </c>
      <c r="F42" s="268">
        <v>10.5</v>
      </c>
      <c r="G42" s="269">
        <v>14</v>
      </c>
      <c r="H42" s="270">
        <v>26.190476190476193</v>
      </c>
      <c r="I42" s="271">
        <v>10.714285714285714</v>
      </c>
      <c r="J42" s="272">
        <v>54.069767441860471</v>
      </c>
      <c r="K42" s="271">
        <v>46.226415094339629</v>
      </c>
      <c r="L42" s="272">
        <v>-19.696969696969695</v>
      </c>
      <c r="M42" s="271">
        <v>-22.5</v>
      </c>
      <c r="N42" s="272">
        <v>-5.3571428571428568</v>
      </c>
      <c r="O42" s="273">
        <v>-13.888888888888889</v>
      </c>
    </row>
    <row r="43" spans="2:15" x14ac:dyDescent="0.5">
      <c r="B43" s="274" t="s">
        <v>83</v>
      </c>
      <c r="C43" s="265" t="s">
        <v>6</v>
      </c>
      <c r="D43" s="266">
        <v>7</v>
      </c>
      <c r="E43" s="267">
        <v>9.5</v>
      </c>
      <c r="F43" s="268">
        <v>5</v>
      </c>
      <c r="G43" s="269">
        <v>9</v>
      </c>
      <c r="H43" s="270">
        <v>40</v>
      </c>
      <c r="I43" s="271">
        <v>5.5555555555555554</v>
      </c>
      <c r="J43" s="272">
        <v>-14.285714285714279</v>
      </c>
      <c r="K43" s="271">
        <v>-6.5573770491803227</v>
      </c>
      <c r="L43" s="272">
        <v>-26.315789473684209</v>
      </c>
      <c r="M43" s="271">
        <v>-32.142857142857146</v>
      </c>
      <c r="N43" s="272">
        <v>0</v>
      </c>
      <c r="O43" s="273">
        <v>-5</v>
      </c>
    </row>
    <row r="44" spans="2:15" ht="21.5" thickBot="1" x14ac:dyDescent="0.55000000000000004">
      <c r="B44" s="274" t="s">
        <v>94</v>
      </c>
      <c r="C44" s="265" t="s">
        <v>6</v>
      </c>
      <c r="D44" s="266">
        <v>5</v>
      </c>
      <c r="E44" s="267">
        <v>7.1111111111111116</v>
      </c>
      <c r="F44" s="268">
        <v>5</v>
      </c>
      <c r="G44" s="269">
        <v>6.831666666666667</v>
      </c>
      <c r="H44" s="270">
        <v>0</v>
      </c>
      <c r="I44" s="271">
        <v>4.0904285598113388</v>
      </c>
      <c r="J44" s="272">
        <v>-28.571428571428569</v>
      </c>
      <c r="K44" s="271">
        <v>-20.987654320987648</v>
      </c>
      <c r="L44" s="272"/>
      <c r="M44" s="271"/>
      <c r="N44" s="272"/>
      <c r="O44" s="273"/>
    </row>
    <row r="45" spans="2:15" ht="21.5" thickBot="1" x14ac:dyDescent="0.55000000000000004">
      <c r="B45" s="258" t="s">
        <v>115</v>
      </c>
      <c r="C45" s="276"/>
      <c r="D45" s="260"/>
      <c r="E45" s="260"/>
      <c r="F45" s="260"/>
      <c r="G45" s="260"/>
      <c r="H45" s="262"/>
      <c r="I45" s="262"/>
      <c r="J45" s="262"/>
      <c r="K45" s="262"/>
      <c r="L45" s="262"/>
      <c r="M45" s="262"/>
      <c r="N45" s="262"/>
      <c r="O45" s="263"/>
    </row>
    <row r="46" spans="2:15" x14ac:dyDescent="0.5">
      <c r="B46" s="277" t="s">
        <v>233</v>
      </c>
      <c r="C46" s="265" t="s">
        <v>6</v>
      </c>
      <c r="D46" s="266">
        <v>2</v>
      </c>
      <c r="E46" s="267">
        <v>2.66</v>
      </c>
      <c r="F46" s="268">
        <v>2</v>
      </c>
      <c r="G46" s="269">
        <v>2.66</v>
      </c>
      <c r="H46" s="270">
        <v>0</v>
      </c>
      <c r="I46" s="271">
        <v>0</v>
      </c>
      <c r="J46" s="272">
        <v>-33.333333333333329</v>
      </c>
      <c r="K46" s="271">
        <v>-20.2</v>
      </c>
      <c r="L46" s="272">
        <v>-7.6923076923077049</v>
      </c>
      <c r="M46" s="271">
        <v>-6.0070671378091847</v>
      </c>
      <c r="N46" s="272">
        <v>-14.28571428571429</v>
      </c>
      <c r="O46" s="273">
        <v>-11.333333333333329</v>
      </c>
    </row>
    <row r="47" spans="2:15" x14ac:dyDescent="0.5">
      <c r="B47" s="277" t="s">
        <v>237</v>
      </c>
      <c r="C47" s="265" t="s">
        <v>6</v>
      </c>
      <c r="D47" s="266">
        <v>1.75</v>
      </c>
      <c r="E47" s="267">
        <v>2.2777777777777781</v>
      </c>
      <c r="F47" s="268">
        <v>1.625</v>
      </c>
      <c r="G47" s="269">
        <v>2.25</v>
      </c>
      <c r="H47" s="270">
        <v>7.6923076923076925</v>
      </c>
      <c r="I47" s="271">
        <v>1.2345679012345834</v>
      </c>
      <c r="J47" s="272">
        <v>7.6923076923076925</v>
      </c>
      <c r="K47" s="271">
        <v>8.4656084656084776</v>
      </c>
      <c r="L47" s="272">
        <v>6.7796610169491416</v>
      </c>
      <c r="M47" s="271">
        <v>5.1282051282051517</v>
      </c>
      <c r="N47" s="272">
        <v>0</v>
      </c>
      <c r="O47" s="273">
        <v>-0.48543689320386235</v>
      </c>
    </row>
    <row r="48" spans="2:15" x14ac:dyDescent="0.5">
      <c r="B48" s="277" t="s">
        <v>196</v>
      </c>
      <c r="C48" s="265" t="s">
        <v>6</v>
      </c>
      <c r="D48" s="266">
        <v>1.7333333333333334</v>
      </c>
      <c r="E48" s="267">
        <v>2.2200000000000002</v>
      </c>
      <c r="F48" s="268">
        <v>1.2</v>
      </c>
      <c r="G48" s="269">
        <v>1.66</v>
      </c>
      <c r="H48" s="270">
        <v>44.44444444444445</v>
      </c>
      <c r="I48" s="271">
        <v>33.734939759036166</v>
      </c>
      <c r="J48" s="272">
        <v>23.809523809523803</v>
      </c>
      <c r="K48" s="271">
        <v>17.667844522968203</v>
      </c>
      <c r="L48" s="272">
        <v>34.482758620689651</v>
      </c>
      <c r="M48" s="271">
        <v>17.667844522968203</v>
      </c>
      <c r="N48" s="272">
        <v>34.482758620689651</v>
      </c>
      <c r="O48" s="273">
        <v>17.667844522968203</v>
      </c>
    </row>
    <row r="49" spans="2:15" x14ac:dyDescent="0.5">
      <c r="B49" s="277" t="s">
        <v>193</v>
      </c>
      <c r="C49" s="265" t="s">
        <v>6</v>
      </c>
      <c r="D49" s="266">
        <v>2.0825</v>
      </c>
      <c r="E49" s="267">
        <v>2.6658333333333335</v>
      </c>
      <c r="F49" s="268">
        <v>2.165</v>
      </c>
      <c r="G49" s="269">
        <v>2.831666666666667</v>
      </c>
      <c r="H49" s="270">
        <v>-3.8106235565819873</v>
      </c>
      <c r="I49" s="271">
        <v>-5.8563861094761682</v>
      </c>
      <c r="J49" s="272">
        <v>13.642564802182811</v>
      </c>
      <c r="K49" s="271">
        <v>10.348395998620214</v>
      </c>
      <c r="L49" s="272">
        <v>38.910505836575872</v>
      </c>
      <c r="M49" s="271">
        <v>23.085802231627547</v>
      </c>
      <c r="N49" s="272">
        <v>38.910505836575872</v>
      </c>
      <c r="O49" s="273">
        <v>23.085802231627547</v>
      </c>
    </row>
    <row r="50" spans="2:15" x14ac:dyDescent="0.5">
      <c r="B50" s="277" t="s">
        <v>232</v>
      </c>
      <c r="C50" s="265" t="s">
        <v>6</v>
      </c>
      <c r="D50" s="266">
        <v>3.11</v>
      </c>
      <c r="E50" s="267">
        <v>3.7777777777777781</v>
      </c>
      <c r="F50" s="268">
        <v>3.04</v>
      </c>
      <c r="G50" s="269">
        <v>4</v>
      </c>
      <c r="H50" s="270">
        <v>2.3026315789473633</v>
      </c>
      <c r="I50" s="271">
        <v>-5.5555555555555465</v>
      </c>
      <c r="J50" s="272">
        <v>45.402597402597401</v>
      </c>
      <c r="K50" s="271">
        <v>6.2500000000000151</v>
      </c>
      <c r="L50" s="272">
        <v>31.445477599323741</v>
      </c>
      <c r="M50" s="271">
        <v>8.9953196127460586</v>
      </c>
      <c r="N50" s="272">
        <v>46.35294117647058</v>
      </c>
      <c r="O50" s="273">
        <v>13.361673751771285</v>
      </c>
    </row>
    <row r="51" spans="2:15" ht="21.5" thickBot="1" x14ac:dyDescent="0.55000000000000004">
      <c r="B51" s="277" t="s">
        <v>194</v>
      </c>
      <c r="C51" s="265" t="s">
        <v>6</v>
      </c>
      <c r="D51" s="266">
        <v>1.83</v>
      </c>
      <c r="E51" s="267">
        <v>2.4074999999999998</v>
      </c>
      <c r="F51" s="268">
        <v>1.66</v>
      </c>
      <c r="G51" s="269">
        <v>2.3149999999999999</v>
      </c>
      <c r="H51" s="270">
        <v>10.240963855421697</v>
      </c>
      <c r="I51" s="271">
        <v>3.995680345572346</v>
      </c>
      <c r="J51" s="272">
        <v>26.887519260400634</v>
      </c>
      <c r="K51" s="271">
        <v>14.642857142857126</v>
      </c>
      <c r="L51" s="272">
        <v>22.271714922049011</v>
      </c>
      <c r="M51" s="271">
        <v>16.070711128967442</v>
      </c>
      <c r="N51" s="272">
        <v>37.364470391993315</v>
      </c>
      <c r="O51" s="273">
        <v>27.455882352941153</v>
      </c>
    </row>
    <row r="52" spans="2:15" ht="21.5" thickBot="1" x14ac:dyDescent="0.55000000000000004">
      <c r="B52" s="258" t="s">
        <v>238</v>
      </c>
      <c r="C52" s="276"/>
      <c r="D52" s="260"/>
      <c r="E52" s="260"/>
      <c r="F52" s="260"/>
      <c r="G52" s="260"/>
      <c r="H52" s="262"/>
      <c r="I52" s="262"/>
      <c r="J52" s="262"/>
      <c r="K52" s="262"/>
      <c r="L52" s="262"/>
      <c r="M52" s="262"/>
      <c r="N52" s="262"/>
      <c r="O52" s="263"/>
    </row>
    <row r="53" spans="2:15" x14ac:dyDescent="0.5">
      <c r="B53" s="278" t="s">
        <v>22</v>
      </c>
      <c r="C53" s="279" t="s">
        <v>6</v>
      </c>
      <c r="D53" s="266">
        <v>7.5</v>
      </c>
      <c r="E53" s="267">
        <v>12</v>
      </c>
      <c r="F53" s="268">
        <v>7.5</v>
      </c>
      <c r="G53" s="269">
        <v>12</v>
      </c>
      <c r="H53" s="270">
        <v>0</v>
      </c>
      <c r="I53" s="271">
        <v>0</v>
      </c>
      <c r="J53" s="272">
        <v>25</v>
      </c>
      <c r="K53" s="271">
        <v>50</v>
      </c>
      <c r="L53" s="272">
        <v>-10.000000000000005</v>
      </c>
      <c r="M53" s="271">
        <v>0</v>
      </c>
      <c r="N53" s="272">
        <v>-10.000000000000005</v>
      </c>
      <c r="O53" s="273">
        <v>2.8571428571428621</v>
      </c>
    </row>
    <row r="54" spans="2:15" x14ac:dyDescent="0.5">
      <c r="B54" s="278" t="s">
        <v>23</v>
      </c>
      <c r="C54" s="279" t="s">
        <v>19</v>
      </c>
      <c r="D54" s="266">
        <v>5</v>
      </c>
      <c r="E54" s="267">
        <v>5</v>
      </c>
      <c r="F54" s="268">
        <v>4</v>
      </c>
      <c r="G54" s="269">
        <v>4.5</v>
      </c>
      <c r="H54" s="270">
        <v>25</v>
      </c>
      <c r="I54" s="271">
        <v>11.111111111111111</v>
      </c>
      <c r="J54" s="272">
        <v>0</v>
      </c>
      <c r="K54" s="271">
        <v>-16.666666666666664</v>
      </c>
      <c r="L54" s="272">
        <v>-9.0909090909090917</v>
      </c>
      <c r="M54" s="271">
        <v>-16.666666666666664</v>
      </c>
      <c r="N54" s="272"/>
      <c r="O54" s="273"/>
    </row>
    <row r="55" spans="2:15" x14ac:dyDescent="0.5">
      <c r="B55" s="278" t="s">
        <v>24</v>
      </c>
      <c r="C55" s="279" t="s">
        <v>6</v>
      </c>
      <c r="D55" s="266">
        <v>8.0749999999999993</v>
      </c>
      <c r="E55" s="267">
        <v>8.875</v>
      </c>
      <c r="F55" s="268">
        <v>8.6666666666666661</v>
      </c>
      <c r="G55" s="269">
        <v>9.4666666666666668</v>
      </c>
      <c r="H55" s="270">
        <v>-6.8269230769230793</v>
      </c>
      <c r="I55" s="271">
        <v>-6.2500000000000018</v>
      </c>
      <c r="J55" s="272">
        <v>-17.17948717948719</v>
      </c>
      <c r="K55" s="271">
        <v>-16.796874999999993</v>
      </c>
      <c r="L55" s="272">
        <v>-16.75257731958763</v>
      </c>
      <c r="M55" s="271">
        <v>-16.273584905660375</v>
      </c>
      <c r="N55" s="272">
        <v>-25.231481481481495</v>
      </c>
      <c r="O55" s="273">
        <v>-25.545302013422816</v>
      </c>
    </row>
    <row r="56" spans="2:15" x14ac:dyDescent="0.5">
      <c r="B56" s="278" t="s">
        <v>25</v>
      </c>
      <c r="C56" s="279" t="s">
        <v>6</v>
      </c>
      <c r="D56" s="266">
        <v>10.5</v>
      </c>
      <c r="E56" s="267">
        <v>11.5</v>
      </c>
      <c r="F56" s="268">
        <v>10.5</v>
      </c>
      <c r="G56" s="269">
        <v>11.5</v>
      </c>
      <c r="H56" s="270">
        <v>0</v>
      </c>
      <c r="I56" s="271">
        <v>0</v>
      </c>
      <c r="J56" s="272">
        <v>10.526315789473683</v>
      </c>
      <c r="K56" s="271">
        <v>9.5238095238095237</v>
      </c>
      <c r="L56" s="272">
        <v>1.6129032258064457</v>
      </c>
      <c r="M56" s="271">
        <v>7.8125000000000053</v>
      </c>
      <c r="N56" s="272">
        <v>5</v>
      </c>
      <c r="O56" s="273">
        <v>9.5238095238095237</v>
      </c>
    </row>
    <row r="57" spans="2:15" x14ac:dyDescent="0.5">
      <c r="B57" s="278" t="s">
        <v>26</v>
      </c>
      <c r="C57" s="279" t="s">
        <v>6</v>
      </c>
      <c r="D57" s="266">
        <v>8.5</v>
      </c>
      <c r="E57" s="267">
        <v>9.8333333333333339</v>
      </c>
      <c r="F57" s="268">
        <v>8.6666666666666661</v>
      </c>
      <c r="G57" s="269">
        <v>10</v>
      </c>
      <c r="H57" s="270">
        <v>-1.9230769230769162</v>
      </c>
      <c r="I57" s="271">
        <v>-1.6666666666666607</v>
      </c>
      <c r="J57" s="272">
        <v>-12.37113402061855</v>
      </c>
      <c r="K57" s="271">
        <v>-7.232704402515715</v>
      </c>
      <c r="L57" s="272">
        <v>-15.211970074812969</v>
      </c>
      <c r="M57" s="271">
        <v>-8.5271317829457303</v>
      </c>
      <c r="N57" s="272">
        <v>-16.666666666666675</v>
      </c>
      <c r="O57" s="273">
        <v>-15.714285714285706</v>
      </c>
    </row>
    <row r="58" spans="2:15" ht="21.5" thickBot="1" x14ac:dyDescent="0.55000000000000004">
      <c r="B58" s="278" t="s">
        <v>251</v>
      </c>
      <c r="C58" s="279" t="s">
        <v>6</v>
      </c>
      <c r="D58" s="266">
        <v>1.3</v>
      </c>
      <c r="E58" s="267">
        <v>1.4</v>
      </c>
      <c r="F58" s="268">
        <v>1.2</v>
      </c>
      <c r="G58" s="269">
        <v>1.4</v>
      </c>
      <c r="H58" s="270">
        <v>8.333333333333341</v>
      </c>
      <c r="I58" s="271">
        <v>0</v>
      </c>
      <c r="J58" s="272">
        <v>-18.750000000000004</v>
      </c>
      <c r="K58" s="271">
        <v>-30.000000000000004</v>
      </c>
      <c r="L58" s="272">
        <v>-13.33333333333333</v>
      </c>
      <c r="M58" s="271">
        <v>-20.227920227920229</v>
      </c>
      <c r="N58" s="272">
        <v>6.3636363636363784</v>
      </c>
      <c r="O58" s="273">
        <v>-24.096385542168676</v>
      </c>
    </row>
    <row r="59" spans="2:15" ht="21.5" thickBot="1" x14ac:dyDescent="0.55000000000000004">
      <c r="B59" s="258" t="s">
        <v>198</v>
      </c>
      <c r="C59" s="276"/>
      <c r="D59" s="260"/>
      <c r="E59" s="260"/>
      <c r="F59" s="260"/>
      <c r="G59" s="260"/>
      <c r="H59" s="262"/>
      <c r="I59" s="262"/>
      <c r="J59" s="262"/>
      <c r="K59" s="262"/>
      <c r="L59" s="262"/>
      <c r="M59" s="262"/>
      <c r="N59" s="262"/>
      <c r="O59" s="263"/>
    </row>
    <row r="60" spans="2:15" x14ac:dyDescent="0.5">
      <c r="B60" s="278" t="s">
        <v>28</v>
      </c>
      <c r="C60" s="279" t="s">
        <v>19</v>
      </c>
      <c r="D60" s="266">
        <v>5.75</v>
      </c>
      <c r="E60" s="267">
        <v>9.125</v>
      </c>
      <c r="F60" s="268">
        <v>4.25</v>
      </c>
      <c r="G60" s="269">
        <v>5.5</v>
      </c>
      <c r="H60" s="270">
        <v>35.294117647058826</v>
      </c>
      <c r="I60" s="271">
        <v>65.909090909090907</v>
      </c>
      <c r="J60" s="272">
        <v>-15.647921760391196</v>
      </c>
      <c r="K60" s="271">
        <v>-7.2033898305084803</v>
      </c>
      <c r="L60" s="272">
        <v>1.2323943661971881</v>
      </c>
      <c r="M60" s="271">
        <v>6.1046511627907023</v>
      </c>
      <c r="N60" s="272">
        <v>-4.1666666666666661</v>
      </c>
      <c r="O60" s="273">
        <v>-5.9278350515463849</v>
      </c>
    </row>
    <row r="61" spans="2:15" x14ac:dyDescent="0.5">
      <c r="B61" s="278" t="s">
        <v>30</v>
      </c>
      <c r="C61" s="279" t="s">
        <v>6</v>
      </c>
      <c r="D61" s="266">
        <v>3.9746666666666668</v>
      </c>
      <c r="E61" s="267">
        <v>4.8873333333333333</v>
      </c>
      <c r="F61" s="268">
        <v>4.2777777777777777</v>
      </c>
      <c r="G61" s="269">
        <v>5.2218518518518522</v>
      </c>
      <c r="H61" s="270">
        <v>-7.085714285714281</v>
      </c>
      <c r="I61" s="271">
        <v>-6.4061280941910841</v>
      </c>
      <c r="J61" s="272">
        <v>-7.8380566801619356</v>
      </c>
      <c r="K61" s="271">
        <v>-4.8186960957062022</v>
      </c>
      <c r="L61" s="272">
        <v>-5.323334803705345</v>
      </c>
      <c r="M61" s="271">
        <v>-5.5384945774723446</v>
      </c>
      <c r="N61" s="272">
        <v>-7.6056823073611568</v>
      </c>
      <c r="O61" s="273">
        <v>-6.2098866342087309</v>
      </c>
    </row>
    <row r="62" spans="2:15" x14ac:dyDescent="0.5">
      <c r="B62" s="278" t="s">
        <v>31</v>
      </c>
      <c r="C62" s="279" t="s">
        <v>6</v>
      </c>
      <c r="D62" s="266">
        <v>6.375</v>
      </c>
      <c r="E62" s="267">
        <v>7.75</v>
      </c>
      <c r="F62" s="268">
        <v>7</v>
      </c>
      <c r="G62" s="269">
        <v>9.1666666666666661</v>
      </c>
      <c r="H62" s="270">
        <v>-8.9285714285714288</v>
      </c>
      <c r="I62" s="271">
        <v>-15.454545454545448</v>
      </c>
      <c r="J62" s="272">
        <v>-8.9285714285714288</v>
      </c>
      <c r="K62" s="271">
        <v>-6.0606060606060606</v>
      </c>
      <c r="L62" s="272">
        <v>-18.269230769230766</v>
      </c>
      <c r="M62" s="271">
        <v>-12.921348314606746</v>
      </c>
      <c r="N62" s="272">
        <v>-16.393442622950818</v>
      </c>
      <c r="O62" s="273">
        <v>-19.480519480519483</v>
      </c>
    </row>
    <row r="63" spans="2:15" x14ac:dyDescent="0.5">
      <c r="B63" s="278" t="s">
        <v>32</v>
      </c>
      <c r="C63" s="279" t="s">
        <v>6</v>
      </c>
      <c r="D63" s="266">
        <v>6.7</v>
      </c>
      <c r="E63" s="267">
        <v>8</v>
      </c>
      <c r="F63" s="268">
        <v>5.666666666666667</v>
      </c>
      <c r="G63" s="269">
        <v>7.666666666666667</v>
      </c>
      <c r="H63" s="270">
        <v>18.235294117647054</v>
      </c>
      <c r="I63" s="271">
        <v>4.3478260869565171</v>
      </c>
      <c r="J63" s="272">
        <v>-13.148148148148147</v>
      </c>
      <c r="K63" s="271">
        <v>-7.4380165289256146</v>
      </c>
      <c r="L63" s="272">
        <v>-8.6363636363636314</v>
      </c>
      <c r="M63" s="271">
        <v>-5.8823529411764701</v>
      </c>
      <c r="N63" s="272">
        <v>-8.6363636363636314</v>
      </c>
      <c r="O63" s="273">
        <v>-7.335907335907331</v>
      </c>
    </row>
    <row r="64" spans="2:15" x14ac:dyDescent="0.5">
      <c r="B64" s="278" t="s">
        <v>33</v>
      </c>
      <c r="C64" s="279" t="s">
        <v>6</v>
      </c>
      <c r="D64" s="266">
        <v>5.1655462184873953</v>
      </c>
      <c r="E64" s="267">
        <v>8.711764705882354</v>
      </c>
      <c r="F64" s="268">
        <v>4.7857142857142856</v>
      </c>
      <c r="G64" s="269">
        <v>7.166666666666667</v>
      </c>
      <c r="H64" s="270">
        <v>7.9367866549605006</v>
      </c>
      <c r="I64" s="271">
        <v>21.559507523939818</v>
      </c>
      <c r="J64" s="272">
        <v>-6.8737149659127734</v>
      </c>
      <c r="K64" s="271">
        <v>4.1386238071321007</v>
      </c>
      <c r="L64" s="272">
        <v>0.53700422516014523</v>
      </c>
      <c r="M64" s="271">
        <v>5.4718100890207841</v>
      </c>
      <c r="N64" s="272">
        <v>-7.0045385779122604</v>
      </c>
      <c r="O64" s="273">
        <v>-11.494023904382464</v>
      </c>
    </row>
    <row r="65" spans="2:15" x14ac:dyDescent="0.5">
      <c r="B65" s="278" t="s">
        <v>21</v>
      </c>
      <c r="C65" s="279" t="s">
        <v>6</v>
      </c>
      <c r="D65" s="266">
        <v>5.7777777777777777</v>
      </c>
      <c r="E65" s="267">
        <v>8.2222222222222232</v>
      </c>
      <c r="F65" s="268">
        <v>5.5</v>
      </c>
      <c r="G65" s="269">
        <v>9</v>
      </c>
      <c r="H65" s="270">
        <v>5.0505050505050493</v>
      </c>
      <c r="I65" s="271">
        <v>-8.6419753086419639</v>
      </c>
      <c r="J65" s="272">
        <v>1.9607843137254992</v>
      </c>
      <c r="K65" s="271">
        <v>13.67127496159754</v>
      </c>
      <c r="L65" s="272">
        <v>3.4825870646766206</v>
      </c>
      <c r="M65" s="271">
        <v>10.861423220973791</v>
      </c>
      <c r="N65" s="272">
        <v>0</v>
      </c>
      <c r="O65" s="273">
        <v>4.225352112676064</v>
      </c>
    </row>
    <row r="66" spans="2:15" x14ac:dyDescent="0.5">
      <c r="B66" s="278" t="s">
        <v>35</v>
      </c>
      <c r="C66" s="279" t="s">
        <v>6</v>
      </c>
      <c r="D66" s="266">
        <v>6.6599999999999993</v>
      </c>
      <c r="E66" s="267">
        <v>8.1</v>
      </c>
      <c r="F66" s="268">
        <v>6.166666666666667</v>
      </c>
      <c r="G66" s="269">
        <v>8.1666666666666661</v>
      </c>
      <c r="H66" s="270">
        <v>7.9999999999999822</v>
      </c>
      <c r="I66" s="271">
        <v>-0.81632653061224203</v>
      </c>
      <c r="J66" s="272">
        <v>2.9139072847682126</v>
      </c>
      <c r="K66" s="271">
        <v>-6.2809917355371887</v>
      </c>
      <c r="L66" s="272">
        <v>6.5599999999999881</v>
      </c>
      <c r="M66" s="271">
        <v>-4.7058823529411802</v>
      </c>
      <c r="N66" s="272">
        <v>12.563380281690122</v>
      </c>
      <c r="O66" s="273">
        <v>-4.7058823529411802</v>
      </c>
    </row>
    <row r="67" spans="2:15" x14ac:dyDescent="0.5">
      <c r="B67" s="278" t="s">
        <v>272</v>
      </c>
      <c r="C67" s="279" t="s">
        <v>6</v>
      </c>
      <c r="D67" s="266">
        <v>7.2</v>
      </c>
      <c r="E67" s="267">
        <v>10.666666666666666</v>
      </c>
      <c r="F67" s="268">
        <v>8.2000000000000011</v>
      </c>
      <c r="G67" s="269">
        <v>11</v>
      </c>
      <c r="H67" s="270">
        <v>-12.195121951219521</v>
      </c>
      <c r="I67" s="271">
        <v>-3.0303030303030356</v>
      </c>
      <c r="J67" s="272">
        <v>-12.195121951219502</v>
      </c>
      <c r="K67" s="271">
        <v>0.62893081761006064</v>
      </c>
      <c r="L67" s="272">
        <v>-21.739130434782599</v>
      </c>
      <c r="M67" s="271">
        <v>2.564102564102555</v>
      </c>
      <c r="N67" s="272">
        <v>-31.753554502369656</v>
      </c>
      <c r="O67" s="273">
        <v>-11.111111111111116</v>
      </c>
    </row>
    <row r="68" spans="2:15" x14ac:dyDescent="0.5">
      <c r="B68" s="278" t="s">
        <v>268</v>
      </c>
      <c r="C68" s="279" t="s">
        <v>6</v>
      </c>
      <c r="D68" s="266">
        <v>7.4</v>
      </c>
      <c r="E68" s="267">
        <v>9.4</v>
      </c>
      <c r="F68" s="268">
        <v>7.666666666666667</v>
      </c>
      <c r="G68" s="269">
        <v>10.166666666666666</v>
      </c>
      <c r="H68" s="270">
        <v>-3.4782608695652169</v>
      </c>
      <c r="I68" s="271">
        <v>-7.5409836065573677</v>
      </c>
      <c r="J68" s="272">
        <v>-9.3877551020408045</v>
      </c>
      <c r="K68" s="271">
        <v>-4.4067796610169507</v>
      </c>
      <c r="L68" s="272">
        <v>-10.303030303030299</v>
      </c>
      <c r="M68" s="271">
        <v>-2.7586206896551628</v>
      </c>
      <c r="N68" s="272">
        <v>-22.782608695652176</v>
      </c>
      <c r="O68" s="273">
        <v>-14.545454545454541</v>
      </c>
    </row>
    <row r="69" spans="2:15" x14ac:dyDescent="0.5">
      <c r="B69" s="387" t="s">
        <v>46</v>
      </c>
      <c r="C69" s="388" t="s">
        <v>6</v>
      </c>
      <c r="D69" s="389">
        <v>5.25</v>
      </c>
      <c r="E69" s="390">
        <v>8.5</v>
      </c>
      <c r="F69" s="391">
        <v>5.75</v>
      </c>
      <c r="G69" s="392">
        <v>8.5</v>
      </c>
      <c r="H69" s="393">
        <v>-8.695652173913043</v>
      </c>
      <c r="I69" s="394">
        <v>0</v>
      </c>
      <c r="J69" s="395">
        <v>-46.153846153846153</v>
      </c>
      <c r="K69" s="394">
        <v>-26.086956521739129</v>
      </c>
      <c r="L69" s="395">
        <v>-41.666666666666671</v>
      </c>
      <c r="M69" s="394">
        <v>-26.086956521739129</v>
      </c>
      <c r="N69" s="395">
        <v>-47.5</v>
      </c>
      <c r="O69" s="396">
        <v>-27.142857142857142</v>
      </c>
    </row>
    <row r="70" spans="2:15" ht="21.5" thickBot="1" x14ac:dyDescent="0.55000000000000004">
      <c r="B70" s="280" t="s">
        <v>37</v>
      </c>
      <c r="C70" s="281" t="s">
        <v>6</v>
      </c>
      <c r="D70" s="296">
        <v>9.7285714285714278</v>
      </c>
      <c r="E70" s="297">
        <v>12.971428571428572</v>
      </c>
      <c r="F70" s="298">
        <v>10.380952380952381</v>
      </c>
      <c r="G70" s="299">
        <v>13.285714285714286</v>
      </c>
      <c r="H70" s="282">
        <v>-6.2844036697247825</v>
      </c>
      <c r="I70" s="283">
        <v>-2.3655913978494669</v>
      </c>
      <c r="J70" s="284">
        <v>-35.23097826086957</v>
      </c>
      <c r="K70" s="283">
        <v>-24.243146603098928</v>
      </c>
      <c r="L70" s="284">
        <v>-33.776337115072934</v>
      </c>
      <c r="M70" s="283">
        <v>-26.333581231830173</v>
      </c>
      <c r="N70" s="284">
        <v>-33.016393442622956</v>
      </c>
      <c r="O70" s="285">
        <v>-29.884169884169882</v>
      </c>
    </row>
  </sheetData>
  <phoneticPr fontId="14" type="noConversion"/>
  <conditionalFormatting sqref="H7:I11 H34:I34 H56:I58 H50:I51">
    <cfRule type="cellIs" dxfId="41" priority="149" operator="lessThan">
      <formula>0</formula>
    </cfRule>
    <cfRule type="cellIs" dxfId="40" priority="150" operator="greaterThan">
      <formula>0</formula>
    </cfRule>
  </conditionalFormatting>
  <conditionalFormatting sqref="H48:I48">
    <cfRule type="cellIs" dxfId="39" priority="141" operator="lessThan">
      <formula>0</formula>
    </cfRule>
    <cfRule type="cellIs" dxfId="38" priority="142" operator="greaterThan">
      <formula>0</formula>
    </cfRule>
  </conditionalFormatting>
  <conditionalFormatting sqref="H60:I60">
    <cfRule type="cellIs" dxfId="37" priority="125" operator="lessThan">
      <formula>0</formula>
    </cfRule>
    <cfRule type="cellIs" dxfId="36" priority="126" operator="greaterThan">
      <formula>0</formula>
    </cfRule>
  </conditionalFormatting>
  <conditionalFormatting sqref="H48:I49">
    <cfRule type="cellIs" dxfId="35" priority="111" operator="lessThan">
      <formula>0</formula>
    </cfRule>
    <cfRule type="cellIs" dxfId="34" priority="112" operator="greaterThan">
      <formula>0</formula>
    </cfRule>
  </conditionalFormatting>
  <conditionalFormatting sqref="H49">
    <cfRule type="cellIs" dxfId="33" priority="113" operator="lessThan">
      <formula>0</formula>
    </cfRule>
    <cfRule type="cellIs" dxfId="32" priority="114" operator="greaterThan">
      <formula>0</formula>
    </cfRule>
  </conditionalFormatting>
  <conditionalFormatting sqref="H36:I36">
    <cfRule type="cellIs" dxfId="31" priority="51" operator="lessThan">
      <formula>0</formula>
    </cfRule>
    <cfRule type="cellIs" dxfId="30" priority="52" operator="greaterThan">
      <formula>0</formula>
    </cfRule>
  </conditionalFormatting>
  <conditionalFormatting sqref="H35:I35">
    <cfRule type="cellIs" dxfId="29" priority="55" operator="lessThan">
      <formula>0</formula>
    </cfRule>
    <cfRule type="cellIs" dxfId="28" priority="56" operator="greaterThan">
      <formula>0</formula>
    </cfRule>
  </conditionalFormatting>
  <conditionalFormatting sqref="H12:I32"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H37:I37 H44:I44">
    <cfRule type="cellIs" dxfId="25" priority="29" operator="lessThan">
      <formula>0</formula>
    </cfRule>
    <cfRule type="cellIs" dxfId="24" priority="30" operator="greaterThan">
      <formula>0</formula>
    </cfRule>
  </conditionalFormatting>
  <conditionalFormatting sqref="H38:I38"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H39:I43"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H65:I65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62:I64 H66:I70"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H59:I59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H52:I52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3:I55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45:I4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46:I46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47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46:I4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61:I6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M38"/>
  <sheetViews>
    <sheetView showGridLines="0" showZeros="0" zoomScaleNormal="100" workbookViewId="0">
      <selection activeCell="H2" sqref="H2"/>
    </sheetView>
  </sheetViews>
  <sheetFormatPr defaultColWidth="9.1796875" defaultRowHeight="18.5" x14ac:dyDescent="0.45"/>
  <cols>
    <col min="1" max="1" width="17.453125" style="192" customWidth="1"/>
    <col min="2" max="2" width="9.453125" style="192" customWidth="1"/>
    <col min="3" max="3" width="8.453125" style="192" customWidth="1"/>
    <col min="4" max="11" width="11.7265625" style="192" customWidth="1"/>
    <col min="12" max="16384" width="9.1796875" style="192"/>
  </cols>
  <sheetData>
    <row r="2" spans="1:13" ht="21.5" thickBot="1" x14ac:dyDescent="0.5">
      <c r="A2" s="30" t="s">
        <v>325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3" ht="19" thickBot="1" x14ac:dyDescent="0.5">
      <c r="A3" s="300" t="s">
        <v>2</v>
      </c>
      <c r="B3" s="301"/>
      <c r="C3" s="302"/>
      <c r="D3" s="303" t="s">
        <v>39</v>
      </c>
      <c r="E3" s="304"/>
      <c r="F3" s="305" t="s">
        <v>323</v>
      </c>
      <c r="G3" s="304"/>
      <c r="H3" s="305" t="s">
        <v>317</v>
      </c>
      <c r="I3" s="304"/>
      <c r="J3" s="305" t="s">
        <v>324</v>
      </c>
      <c r="K3" s="304"/>
      <c r="L3" s="305" t="s">
        <v>215</v>
      </c>
      <c r="M3" s="306"/>
    </row>
    <row r="4" spans="1:13" x14ac:dyDescent="0.45">
      <c r="A4" s="307" t="s">
        <v>40</v>
      </c>
      <c r="B4" s="308"/>
      <c r="C4" s="309"/>
      <c r="D4" s="310">
        <v>44769</v>
      </c>
      <c r="E4" s="310"/>
      <c r="F4" s="310">
        <v>44768</v>
      </c>
      <c r="G4" s="310"/>
      <c r="H4" s="310">
        <v>44768</v>
      </c>
      <c r="I4" s="310"/>
      <c r="J4" s="310">
        <v>44768</v>
      </c>
      <c r="K4" s="310"/>
      <c r="L4" s="310">
        <v>44768</v>
      </c>
      <c r="M4" s="311"/>
    </row>
    <row r="5" spans="1:13" ht="19" thickBot="1" x14ac:dyDescent="0.5">
      <c r="A5" s="312" t="s">
        <v>43</v>
      </c>
      <c r="B5" s="313"/>
      <c r="C5" s="314"/>
      <c r="D5" s="315" t="s">
        <v>5</v>
      </c>
      <c r="E5" s="316" t="s">
        <v>4</v>
      </c>
      <c r="F5" s="317" t="s">
        <v>5</v>
      </c>
      <c r="G5" s="316" t="s">
        <v>4</v>
      </c>
      <c r="H5" s="317" t="s">
        <v>5</v>
      </c>
      <c r="I5" s="316" t="s">
        <v>4</v>
      </c>
      <c r="J5" s="317" t="s">
        <v>5</v>
      </c>
      <c r="K5" s="316" t="s">
        <v>4</v>
      </c>
      <c r="L5" s="317" t="s">
        <v>5</v>
      </c>
      <c r="M5" s="318" t="s">
        <v>4</v>
      </c>
    </row>
    <row r="6" spans="1:13" ht="19" thickBot="1" x14ac:dyDescent="0.5">
      <c r="A6" s="319" t="s">
        <v>41</v>
      </c>
      <c r="B6" s="320"/>
      <c r="C6" s="321"/>
      <c r="D6" s="322"/>
      <c r="E6" s="322"/>
      <c r="F6" s="322"/>
      <c r="G6" s="322"/>
      <c r="H6" s="322"/>
      <c r="I6" s="322"/>
      <c r="J6" s="322"/>
      <c r="K6" s="322"/>
      <c r="L6" s="322"/>
      <c r="M6" s="323"/>
    </row>
    <row r="7" spans="1:13" x14ac:dyDescent="0.45">
      <c r="A7" s="324" t="s">
        <v>111</v>
      </c>
      <c r="B7" s="325"/>
      <c r="C7" s="326" t="s">
        <v>6</v>
      </c>
      <c r="D7" s="327">
        <v>1.1000000000000001</v>
      </c>
      <c r="E7" s="328">
        <v>1.8</v>
      </c>
      <c r="F7" s="329">
        <v>1.5</v>
      </c>
      <c r="G7" s="330">
        <v>1.5</v>
      </c>
      <c r="H7" s="329">
        <v>1.87</v>
      </c>
      <c r="I7" s="330">
        <v>2</v>
      </c>
      <c r="J7" s="329"/>
      <c r="K7" s="330"/>
      <c r="L7" s="329"/>
      <c r="M7" s="331"/>
    </row>
    <row r="8" spans="1:13" x14ac:dyDescent="0.45">
      <c r="A8" s="332" t="s">
        <v>274</v>
      </c>
      <c r="B8" s="333"/>
      <c r="C8" s="326" t="s">
        <v>6</v>
      </c>
      <c r="D8" s="327"/>
      <c r="E8" s="328"/>
      <c r="F8" s="329">
        <v>1.5</v>
      </c>
      <c r="G8" s="330">
        <v>1.5</v>
      </c>
      <c r="H8" s="329"/>
      <c r="I8" s="330"/>
      <c r="J8" s="329">
        <v>1.2</v>
      </c>
      <c r="K8" s="330">
        <v>2</v>
      </c>
      <c r="L8" s="329">
        <v>2</v>
      </c>
      <c r="M8" s="331">
        <v>2.8</v>
      </c>
    </row>
    <row r="9" spans="1:13" x14ac:dyDescent="0.45">
      <c r="A9" s="324" t="s">
        <v>274</v>
      </c>
      <c r="B9" s="325"/>
      <c r="C9" s="326" t="s">
        <v>197</v>
      </c>
      <c r="D9" s="327">
        <v>1.5</v>
      </c>
      <c r="E9" s="328">
        <v>2.5</v>
      </c>
      <c r="F9" s="329"/>
      <c r="G9" s="330"/>
      <c r="H9" s="329"/>
      <c r="I9" s="330"/>
      <c r="J9" s="329"/>
      <c r="K9" s="330"/>
      <c r="L9" s="329"/>
      <c r="M9" s="331"/>
    </row>
    <row r="10" spans="1:13" x14ac:dyDescent="0.45">
      <c r="A10" s="324" t="s">
        <v>8</v>
      </c>
      <c r="B10" s="325"/>
      <c r="C10" s="326" t="s">
        <v>6</v>
      </c>
      <c r="D10" s="327">
        <v>1.45</v>
      </c>
      <c r="E10" s="328">
        <v>1.75</v>
      </c>
      <c r="F10" s="329">
        <v>2.5</v>
      </c>
      <c r="G10" s="330">
        <v>2.8</v>
      </c>
      <c r="H10" s="329">
        <v>1.73</v>
      </c>
      <c r="I10" s="330">
        <v>2</v>
      </c>
      <c r="J10" s="329">
        <v>1.2</v>
      </c>
      <c r="K10" s="330">
        <v>2</v>
      </c>
      <c r="L10" s="329"/>
      <c r="M10" s="331"/>
    </row>
    <row r="11" spans="1:13" x14ac:dyDescent="0.45">
      <c r="A11" s="324" t="s">
        <v>280</v>
      </c>
      <c r="B11" s="325"/>
      <c r="C11" s="326" t="s">
        <v>6</v>
      </c>
      <c r="D11" s="327">
        <v>3</v>
      </c>
      <c r="E11" s="328">
        <v>4</v>
      </c>
      <c r="F11" s="329"/>
      <c r="G11" s="330"/>
      <c r="H11" s="329"/>
      <c r="I11" s="330"/>
      <c r="J11" s="329"/>
      <c r="K11" s="330"/>
      <c r="L11" s="329"/>
      <c r="M11" s="331"/>
    </row>
    <row r="12" spans="1:13" x14ac:dyDescent="0.45">
      <c r="A12" s="324" t="s">
        <v>23</v>
      </c>
      <c r="B12" s="325"/>
      <c r="C12" s="326" t="s">
        <v>19</v>
      </c>
      <c r="D12" s="327">
        <v>3.6</v>
      </c>
      <c r="E12" s="328">
        <v>6</v>
      </c>
      <c r="F12" s="329">
        <v>3.5</v>
      </c>
      <c r="G12" s="330">
        <v>5</v>
      </c>
      <c r="H12" s="329"/>
      <c r="I12" s="330"/>
      <c r="J12" s="329">
        <v>3</v>
      </c>
      <c r="K12" s="330">
        <v>5</v>
      </c>
      <c r="L12" s="329">
        <v>4.5</v>
      </c>
      <c r="M12" s="331">
        <v>5</v>
      </c>
    </row>
    <row r="13" spans="1:13" x14ac:dyDescent="0.45">
      <c r="A13" s="324" t="s">
        <v>9</v>
      </c>
      <c r="B13" s="325"/>
      <c r="C13" s="326" t="s">
        <v>6</v>
      </c>
      <c r="D13" s="327">
        <v>1.8</v>
      </c>
      <c r="E13" s="328">
        <v>2.5</v>
      </c>
      <c r="F13" s="329"/>
      <c r="G13" s="330"/>
      <c r="H13" s="329">
        <v>2.5</v>
      </c>
      <c r="I13" s="330">
        <v>3</v>
      </c>
      <c r="J13" s="329">
        <v>1.75</v>
      </c>
      <c r="K13" s="330">
        <v>2.5</v>
      </c>
      <c r="L13" s="329"/>
      <c r="M13" s="331"/>
    </row>
    <row r="14" spans="1:13" x14ac:dyDescent="0.45">
      <c r="A14" s="324" t="s">
        <v>256</v>
      </c>
      <c r="B14" s="325"/>
      <c r="C14" s="326" t="s">
        <v>19</v>
      </c>
      <c r="D14" s="327">
        <v>4.5</v>
      </c>
      <c r="E14" s="328">
        <v>6</v>
      </c>
      <c r="F14" s="329">
        <v>1.5</v>
      </c>
      <c r="G14" s="330">
        <v>2</v>
      </c>
      <c r="H14" s="329">
        <v>3</v>
      </c>
      <c r="I14" s="330">
        <v>4.5</v>
      </c>
      <c r="J14" s="329">
        <v>3</v>
      </c>
      <c r="K14" s="330">
        <v>5</v>
      </c>
      <c r="L14" s="329"/>
      <c r="M14" s="331"/>
    </row>
    <row r="15" spans="1:13" x14ac:dyDescent="0.45">
      <c r="A15" s="324" t="s">
        <v>10</v>
      </c>
      <c r="B15" s="325"/>
      <c r="C15" s="326" t="s">
        <v>6</v>
      </c>
      <c r="D15" s="327">
        <v>1.45</v>
      </c>
      <c r="E15" s="328">
        <v>1.7</v>
      </c>
      <c r="F15" s="329">
        <v>1.5</v>
      </c>
      <c r="G15" s="330">
        <v>1.8</v>
      </c>
      <c r="H15" s="329">
        <v>1.7</v>
      </c>
      <c r="I15" s="330">
        <v>2.4</v>
      </c>
      <c r="J15" s="329">
        <v>1.5</v>
      </c>
      <c r="K15" s="330">
        <v>2.2000000000000002</v>
      </c>
      <c r="L15" s="329"/>
      <c r="M15" s="331"/>
    </row>
    <row r="16" spans="1:13" x14ac:dyDescent="0.45">
      <c r="A16" s="324" t="s">
        <v>276</v>
      </c>
      <c r="B16" s="325"/>
      <c r="C16" s="326" t="s">
        <v>197</v>
      </c>
      <c r="D16" s="327">
        <v>2</v>
      </c>
      <c r="E16" s="328">
        <v>3</v>
      </c>
      <c r="F16" s="329">
        <v>2</v>
      </c>
      <c r="G16" s="330">
        <v>2</v>
      </c>
      <c r="H16" s="329"/>
      <c r="I16" s="330"/>
      <c r="J16" s="329"/>
      <c r="K16" s="330"/>
      <c r="L16" s="329"/>
      <c r="M16" s="331"/>
    </row>
    <row r="17" spans="1:13" x14ac:dyDescent="0.45">
      <c r="A17" s="324" t="s">
        <v>11</v>
      </c>
      <c r="B17" s="325"/>
      <c r="C17" s="326" t="s">
        <v>6</v>
      </c>
      <c r="D17" s="327"/>
      <c r="E17" s="328"/>
      <c r="F17" s="329">
        <v>4</v>
      </c>
      <c r="G17" s="330">
        <v>5</v>
      </c>
      <c r="H17" s="329">
        <v>5</v>
      </c>
      <c r="I17" s="330">
        <v>6.4</v>
      </c>
      <c r="J17" s="329"/>
      <c r="K17" s="330"/>
      <c r="L17" s="329">
        <v>4.5999999999999996</v>
      </c>
      <c r="M17" s="331">
        <v>5</v>
      </c>
    </row>
    <row r="18" spans="1:13" x14ac:dyDescent="0.45">
      <c r="A18" s="324" t="s">
        <v>12</v>
      </c>
      <c r="B18" s="325"/>
      <c r="C18" s="326" t="s">
        <v>6</v>
      </c>
      <c r="D18" s="327">
        <v>2</v>
      </c>
      <c r="E18" s="328">
        <v>4.5</v>
      </c>
      <c r="F18" s="329">
        <v>2</v>
      </c>
      <c r="G18" s="330">
        <v>2.5</v>
      </c>
      <c r="H18" s="329">
        <v>3</v>
      </c>
      <c r="I18" s="330">
        <v>3.5</v>
      </c>
      <c r="J18" s="329"/>
      <c r="K18" s="330"/>
      <c r="L18" s="329"/>
      <c r="M18" s="331"/>
    </row>
    <row r="19" spans="1:13" x14ac:dyDescent="0.45">
      <c r="A19" s="324" t="s">
        <v>13</v>
      </c>
      <c r="B19" s="325"/>
      <c r="C19" s="326" t="s">
        <v>6</v>
      </c>
      <c r="D19" s="327">
        <v>4</v>
      </c>
      <c r="E19" s="328">
        <v>5</v>
      </c>
      <c r="F19" s="329"/>
      <c r="G19" s="330"/>
      <c r="H19" s="329"/>
      <c r="I19" s="330"/>
      <c r="J19" s="329">
        <v>4</v>
      </c>
      <c r="K19" s="330">
        <v>6</v>
      </c>
      <c r="L19" s="329"/>
      <c r="M19" s="331"/>
    </row>
    <row r="20" spans="1:13" x14ac:dyDescent="0.45">
      <c r="A20" s="324" t="s">
        <v>24</v>
      </c>
      <c r="B20" s="325"/>
      <c r="C20" s="326" t="s">
        <v>6</v>
      </c>
      <c r="D20" s="327">
        <v>5</v>
      </c>
      <c r="E20" s="328">
        <v>7.5</v>
      </c>
      <c r="F20" s="329">
        <v>7</v>
      </c>
      <c r="G20" s="330">
        <v>8</v>
      </c>
      <c r="H20" s="329"/>
      <c r="I20" s="330"/>
      <c r="J20" s="329"/>
      <c r="K20" s="330"/>
      <c r="L20" s="329">
        <v>10</v>
      </c>
      <c r="M20" s="331">
        <v>11</v>
      </c>
    </row>
    <row r="21" spans="1:13" x14ac:dyDescent="0.45">
      <c r="A21" s="324" t="s">
        <v>25</v>
      </c>
      <c r="B21" s="325"/>
      <c r="C21" s="326" t="s">
        <v>6</v>
      </c>
      <c r="D21" s="327">
        <v>3</v>
      </c>
      <c r="E21" s="328">
        <v>4.5</v>
      </c>
      <c r="F21" s="329">
        <v>5</v>
      </c>
      <c r="G21" s="330">
        <v>5</v>
      </c>
      <c r="H21" s="329"/>
      <c r="I21" s="330"/>
      <c r="J21" s="329"/>
      <c r="K21" s="330"/>
      <c r="L21" s="329">
        <v>6</v>
      </c>
      <c r="M21" s="331">
        <v>7</v>
      </c>
    </row>
    <row r="22" spans="1:13" x14ac:dyDescent="0.45">
      <c r="A22" s="324" t="s">
        <v>26</v>
      </c>
      <c r="B22" s="325"/>
      <c r="C22" s="326" t="s">
        <v>6</v>
      </c>
      <c r="D22" s="327">
        <v>5</v>
      </c>
      <c r="E22" s="328">
        <v>7.5</v>
      </c>
      <c r="F22" s="329">
        <v>8</v>
      </c>
      <c r="G22" s="330">
        <v>8</v>
      </c>
      <c r="H22" s="329"/>
      <c r="I22" s="330"/>
      <c r="J22" s="329"/>
      <c r="K22" s="330"/>
      <c r="L22" s="329">
        <v>11</v>
      </c>
      <c r="M22" s="331">
        <v>12</v>
      </c>
    </row>
    <row r="23" spans="1:13" x14ac:dyDescent="0.45">
      <c r="A23" s="324" t="s">
        <v>15</v>
      </c>
      <c r="B23" s="325"/>
      <c r="C23" s="326" t="s">
        <v>6</v>
      </c>
      <c r="D23" s="327">
        <v>4.5</v>
      </c>
      <c r="E23" s="328">
        <v>6.5</v>
      </c>
      <c r="F23" s="329">
        <v>4</v>
      </c>
      <c r="G23" s="330">
        <v>6</v>
      </c>
      <c r="H23" s="329">
        <v>5</v>
      </c>
      <c r="I23" s="330">
        <v>6</v>
      </c>
      <c r="J23" s="329">
        <v>3</v>
      </c>
      <c r="K23" s="330">
        <v>4.4000000000000004</v>
      </c>
      <c r="L23" s="329">
        <v>4</v>
      </c>
      <c r="M23" s="331">
        <v>5.2</v>
      </c>
    </row>
    <row r="24" spans="1:13" x14ac:dyDescent="0.45">
      <c r="A24" s="324" t="s">
        <v>16</v>
      </c>
      <c r="B24" s="325"/>
      <c r="C24" s="326" t="s">
        <v>6</v>
      </c>
      <c r="D24" s="327">
        <v>4</v>
      </c>
      <c r="E24" s="328">
        <v>4.75</v>
      </c>
      <c r="F24" s="329">
        <v>3.6666666666666665</v>
      </c>
      <c r="G24" s="330">
        <v>4</v>
      </c>
      <c r="H24" s="329">
        <v>4.34</v>
      </c>
      <c r="I24" s="330">
        <v>5</v>
      </c>
      <c r="J24" s="329">
        <v>3.3333333333333335</v>
      </c>
      <c r="K24" s="330">
        <v>5</v>
      </c>
      <c r="L24" s="329">
        <v>4.333333333333333</v>
      </c>
      <c r="M24" s="331">
        <v>5.5</v>
      </c>
    </row>
    <row r="25" spans="1:13" x14ac:dyDescent="0.45">
      <c r="A25" s="324" t="s">
        <v>116</v>
      </c>
      <c r="B25" s="325"/>
      <c r="C25" s="326" t="s">
        <v>6</v>
      </c>
      <c r="D25" s="327">
        <v>3.3</v>
      </c>
      <c r="E25" s="328">
        <v>5</v>
      </c>
      <c r="F25" s="329">
        <v>3.3333333333333335</v>
      </c>
      <c r="G25" s="330">
        <v>3.3333333333333335</v>
      </c>
      <c r="H25" s="329">
        <v>4.66</v>
      </c>
      <c r="I25" s="330">
        <v>5</v>
      </c>
      <c r="J25" s="329">
        <v>4.166666666666667</v>
      </c>
      <c r="K25" s="330">
        <v>5.833333333333333</v>
      </c>
      <c r="L25" s="329">
        <v>5</v>
      </c>
      <c r="M25" s="331">
        <v>6</v>
      </c>
    </row>
    <row r="26" spans="1:13" x14ac:dyDescent="0.45">
      <c r="A26" s="324" t="s">
        <v>27</v>
      </c>
      <c r="B26" s="325"/>
      <c r="C26" s="326" t="s">
        <v>19</v>
      </c>
      <c r="D26" s="327"/>
      <c r="E26" s="328"/>
      <c r="F26" s="329">
        <v>2</v>
      </c>
      <c r="G26" s="330">
        <v>2</v>
      </c>
      <c r="H26" s="329">
        <v>2.2000000000000002</v>
      </c>
      <c r="I26" s="330">
        <v>2.5</v>
      </c>
      <c r="J26" s="329"/>
      <c r="K26" s="330"/>
      <c r="L26" s="329"/>
      <c r="M26" s="331"/>
    </row>
    <row r="27" spans="1:13" x14ac:dyDescent="0.45">
      <c r="A27" s="324" t="s">
        <v>281</v>
      </c>
      <c r="B27" s="325"/>
      <c r="C27" s="326" t="s">
        <v>19</v>
      </c>
      <c r="D27" s="327">
        <v>1.5</v>
      </c>
      <c r="E27" s="328">
        <v>2.2000000000000002</v>
      </c>
      <c r="F27" s="329"/>
      <c r="G27" s="330"/>
      <c r="H27" s="329"/>
      <c r="I27" s="330"/>
      <c r="J27" s="329"/>
      <c r="K27" s="330"/>
      <c r="L27" s="329">
        <v>2.6</v>
      </c>
      <c r="M27" s="331">
        <v>3.5</v>
      </c>
    </row>
    <row r="28" spans="1:13" x14ac:dyDescent="0.45">
      <c r="A28" s="324" t="s">
        <v>17</v>
      </c>
      <c r="B28" s="325"/>
      <c r="C28" s="326" t="s">
        <v>197</v>
      </c>
      <c r="D28" s="327">
        <v>1.9</v>
      </c>
      <c r="E28" s="328">
        <v>2.2000000000000002</v>
      </c>
      <c r="F28" s="329">
        <v>1.5</v>
      </c>
      <c r="G28" s="330">
        <v>1.5</v>
      </c>
      <c r="H28" s="329">
        <v>1.6</v>
      </c>
      <c r="I28" s="330">
        <v>1.8</v>
      </c>
      <c r="J28" s="329">
        <v>1.5</v>
      </c>
      <c r="K28" s="330">
        <v>2.2999999999999998</v>
      </c>
      <c r="L28" s="329">
        <v>1.5</v>
      </c>
      <c r="M28" s="331">
        <v>1.7</v>
      </c>
    </row>
    <row r="29" spans="1:13" x14ac:dyDescent="0.45">
      <c r="A29" s="324" t="s">
        <v>18</v>
      </c>
      <c r="B29" s="325"/>
      <c r="C29" s="326" t="s">
        <v>19</v>
      </c>
      <c r="D29" s="327">
        <v>2.35</v>
      </c>
      <c r="E29" s="328">
        <v>3.33</v>
      </c>
      <c r="F29" s="329">
        <v>1.6666666666666667</v>
      </c>
      <c r="G29" s="330">
        <v>2</v>
      </c>
      <c r="H29" s="329">
        <v>2</v>
      </c>
      <c r="I29" s="330">
        <v>2.5</v>
      </c>
      <c r="J29" s="329">
        <v>2.5</v>
      </c>
      <c r="K29" s="330">
        <v>3.5</v>
      </c>
      <c r="L29" s="329">
        <v>2.5</v>
      </c>
      <c r="M29" s="331">
        <v>2.9166666666666665</v>
      </c>
    </row>
    <row r="30" spans="1:13" x14ac:dyDescent="0.45">
      <c r="A30" s="324" t="s">
        <v>42</v>
      </c>
      <c r="B30" s="325"/>
      <c r="C30" s="326" t="s">
        <v>6</v>
      </c>
      <c r="D30" s="327">
        <v>4</v>
      </c>
      <c r="E30" s="328">
        <v>5.5</v>
      </c>
      <c r="F30" s="329">
        <v>5</v>
      </c>
      <c r="G30" s="330">
        <v>5</v>
      </c>
      <c r="H30" s="329">
        <v>5.2</v>
      </c>
      <c r="I30" s="330">
        <v>6</v>
      </c>
      <c r="J30" s="329">
        <v>3.6</v>
      </c>
      <c r="K30" s="330">
        <v>5</v>
      </c>
      <c r="L30" s="329"/>
      <c r="M30" s="331"/>
    </row>
    <row r="31" spans="1:13" x14ac:dyDescent="0.45">
      <c r="A31" s="324" t="s">
        <v>20</v>
      </c>
      <c r="B31" s="325"/>
      <c r="C31" s="326" t="s">
        <v>6</v>
      </c>
      <c r="D31" s="327">
        <v>0.86</v>
      </c>
      <c r="E31" s="328">
        <v>1</v>
      </c>
      <c r="F31" s="329"/>
      <c r="G31" s="330"/>
      <c r="H31" s="329">
        <v>1.34</v>
      </c>
      <c r="I31" s="330">
        <v>1.4</v>
      </c>
      <c r="J31" s="329">
        <v>1.0666666666666667</v>
      </c>
      <c r="K31" s="330">
        <v>1.3333333333333333</v>
      </c>
      <c r="L31" s="329"/>
      <c r="M31" s="331"/>
    </row>
    <row r="32" spans="1:13" x14ac:dyDescent="0.45">
      <c r="A32" s="324" t="s">
        <v>251</v>
      </c>
      <c r="B32" s="325"/>
      <c r="C32" s="326" t="s">
        <v>6</v>
      </c>
      <c r="D32" s="327"/>
      <c r="E32" s="328"/>
      <c r="F32" s="329">
        <v>0.8</v>
      </c>
      <c r="G32" s="330">
        <v>1</v>
      </c>
      <c r="H32" s="329"/>
      <c r="I32" s="330"/>
      <c r="J32" s="329">
        <v>0.66666666666666663</v>
      </c>
      <c r="K32" s="330">
        <v>1.3333333333333333</v>
      </c>
      <c r="L32" s="329">
        <v>1.2</v>
      </c>
      <c r="M32" s="331">
        <v>1.4666666666666666</v>
      </c>
    </row>
    <row r="33" spans="1:13" x14ac:dyDescent="0.45">
      <c r="A33" s="324" t="s">
        <v>7</v>
      </c>
      <c r="B33" s="325"/>
      <c r="C33" s="326" t="s">
        <v>6</v>
      </c>
      <c r="D33" s="327">
        <v>14</v>
      </c>
      <c r="E33" s="328">
        <v>20</v>
      </c>
      <c r="F33" s="329"/>
      <c r="G33" s="330"/>
      <c r="H33" s="329">
        <v>16</v>
      </c>
      <c r="I33" s="330">
        <v>17.34</v>
      </c>
      <c r="J33" s="329"/>
      <c r="K33" s="330"/>
      <c r="L33" s="329"/>
      <c r="M33" s="331"/>
    </row>
    <row r="34" spans="1:13" ht="19" thickBot="1" x14ac:dyDescent="0.5">
      <c r="A34" s="324" t="s">
        <v>14</v>
      </c>
      <c r="B34" s="325"/>
      <c r="C34" s="326" t="s">
        <v>6</v>
      </c>
      <c r="D34" s="327">
        <v>6.5</v>
      </c>
      <c r="E34" s="328">
        <v>8</v>
      </c>
      <c r="F34" s="329">
        <v>6</v>
      </c>
      <c r="G34" s="330">
        <v>7</v>
      </c>
      <c r="H34" s="329">
        <v>5</v>
      </c>
      <c r="I34" s="330">
        <v>8</v>
      </c>
      <c r="J34" s="329">
        <v>7.333333333333333</v>
      </c>
      <c r="K34" s="330">
        <v>8</v>
      </c>
      <c r="L34" s="329">
        <v>8</v>
      </c>
      <c r="M34" s="331">
        <v>9.3333333333333339</v>
      </c>
    </row>
    <row r="35" spans="1:13" ht="19" thickBot="1" x14ac:dyDescent="0.5">
      <c r="A35" s="334" t="s">
        <v>112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35"/>
    </row>
    <row r="36" spans="1:13" x14ac:dyDescent="0.45">
      <c r="A36" s="324" t="s">
        <v>24</v>
      </c>
      <c r="B36" s="325"/>
      <c r="C36" s="326" t="s">
        <v>6</v>
      </c>
      <c r="D36" s="327">
        <v>6.5</v>
      </c>
      <c r="E36" s="328">
        <v>7.5</v>
      </c>
      <c r="F36" s="329"/>
      <c r="G36" s="330"/>
      <c r="H36" s="329">
        <v>6.8</v>
      </c>
      <c r="I36" s="330">
        <v>7</v>
      </c>
      <c r="J36" s="329">
        <v>10</v>
      </c>
      <c r="K36" s="330">
        <v>11</v>
      </c>
      <c r="L36" s="329">
        <v>9</v>
      </c>
      <c r="M36" s="331">
        <v>10</v>
      </c>
    </row>
    <row r="37" spans="1:13" x14ac:dyDescent="0.45">
      <c r="A37" s="324" t="s">
        <v>25</v>
      </c>
      <c r="B37" s="325"/>
      <c r="C37" s="326" t="s">
        <v>6</v>
      </c>
      <c r="D37" s="327"/>
      <c r="E37" s="328"/>
      <c r="F37" s="329"/>
      <c r="G37" s="330"/>
      <c r="H37" s="329">
        <v>12</v>
      </c>
      <c r="I37" s="330">
        <v>13</v>
      </c>
      <c r="J37" s="329"/>
      <c r="K37" s="330"/>
      <c r="L37" s="329">
        <v>9</v>
      </c>
      <c r="M37" s="331">
        <v>10</v>
      </c>
    </row>
    <row r="38" spans="1:13" ht="19" thickBot="1" x14ac:dyDescent="0.5">
      <c r="A38" s="336" t="s">
        <v>26</v>
      </c>
      <c r="B38" s="337"/>
      <c r="C38" s="338" t="s">
        <v>6</v>
      </c>
      <c r="D38" s="339">
        <v>6.5</v>
      </c>
      <c r="E38" s="340">
        <v>7.5</v>
      </c>
      <c r="F38" s="341"/>
      <c r="G38" s="342"/>
      <c r="H38" s="341">
        <v>7</v>
      </c>
      <c r="I38" s="342">
        <v>9</v>
      </c>
      <c r="J38" s="341"/>
      <c r="K38" s="342"/>
      <c r="L38" s="341">
        <v>12</v>
      </c>
      <c r="M38" s="343">
        <v>13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41"/>
  <sheetViews>
    <sheetView showGridLines="0" showZeros="0" zoomScaleNormal="100" workbookViewId="0">
      <selection activeCell="D11" sqref="D11"/>
    </sheetView>
  </sheetViews>
  <sheetFormatPr defaultColWidth="9.1796875" defaultRowHeight="15.5" x14ac:dyDescent="0.35"/>
  <cols>
    <col min="1" max="1" width="16" style="24" customWidth="1"/>
    <col min="2" max="2" width="13.54296875" style="25" customWidth="1"/>
    <col min="3" max="3" width="6.54296875" style="24" customWidth="1"/>
    <col min="4" max="11" width="11.54296875" style="24" customWidth="1"/>
    <col min="12" max="16384" width="9.1796875" style="1"/>
  </cols>
  <sheetData>
    <row r="1" spans="1:13" ht="36" customHeight="1" thickBot="1" x14ac:dyDescent="0.4">
      <c r="A1" s="30" t="s">
        <v>326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" thickBot="1" x14ac:dyDescent="0.4">
      <c r="A2" s="300" t="s">
        <v>38</v>
      </c>
      <c r="B2" s="301"/>
      <c r="C2" s="302"/>
      <c r="D2" s="304" t="s">
        <v>39</v>
      </c>
      <c r="E2" s="304"/>
      <c r="F2" s="305" t="s">
        <v>323</v>
      </c>
      <c r="G2" s="304"/>
      <c r="H2" s="305" t="s">
        <v>317</v>
      </c>
      <c r="I2" s="304"/>
      <c r="J2" s="305" t="s">
        <v>324</v>
      </c>
      <c r="K2" s="304"/>
      <c r="L2" s="305" t="s">
        <v>215</v>
      </c>
      <c r="M2" s="306"/>
    </row>
    <row r="3" spans="1:13" x14ac:dyDescent="0.35">
      <c r="A3" s="307" t="s">
        <v>40</v>
      </c>
      <c r="B3" s="308"/>
      <c r="C3" s="309"/>
      <c r="D3" s="310">
        <v>44769</v>
      </c>
      <c r="E3" s="310"/>
      <c r="F3" s="310">
        <v>44768</v>
      </c>
      <c r="G3" s="310"/>
      <c r="H3" s="310">
        <v>44768</v>
      </c>
      <c r="I3" s="310"/>
      <c r="J3" s="310">
        <v>44768</v>
      </c>
      <c r="K3" s="310"/>
      <c r="L3" s="310">
        <v>44768</v>
      </c>
      <c r="M3" s="311"/>
    </row>
    <row r="4" spans="1:13" ht="16" thickBot="1" x14ac:dyDescent="0.4">
      <c r="A4" s="344" t="s">
        <v>43</v>
      </c>
      <c r="B4" s="345" t="s">
        <v>44</v>
      </c>
      <c r="C4" s="346" t="s">
        <v>3</v>
      </c>
      <c r="D4" s="347" t="s">
        <v>4</v>
      </c>
      <c r="E4" s="348" t="s">
        <v>5</v>
      </c>
      <c r="F4" s="347" t="s">
        <v>4</v>
      </c>
      <c r="G4" s="348" t="s">
        <v>5</v>
      </c>
      <c r="H4" s="347" t="s">
        <v>4</v>
      </c>
      <c r="I4" s="348" t="s">
        <v>5</v>
      </c>
      <c r="J4" s="347" t="s">
        <v>4</v>
      </c>
      <c r="K4" s="348" t="s">
        <v>5</v>
      </c>
      <c r="L4" s="347" t="s">
        <v>4</v>
      </c>
      <c r="M4" s="376" t="s">
        <v>5</v>
      </c>
    </row>
    <row r="5" spans="1:13" ht="16" thickBot="1" x14ac:dyDescent="0.4">
      <c r="A5" s="334" t="s">
        <v>41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35"/>
    </row>
    <row r="6" spans="1:13" x14ac:dyDescent="0.35">
      <c r="A6" s="349" t="s">
        <v>299</v>
      </c>
      <c r="B6" s="350"/>
      <c r="C6" s="405" t="s">
        <v>6</v>
      </c>
      <c r="D6" s="370">
        <v>9</v>
      </c>
      <c r="E6" s="397">
        <v>15</v>
      </c>
      <c r="F6" s="372">
        <v>10</v>
      </c>
      <c r="G6" s="397">
        <v>12</v>
      </c>
      <c r="H6" s="372"/>
      <c r="I6" s="397"/>
      <c r="J6" s="372">
        <v>8</v>
      </c>
      <c r="K6" s="397">
        <v>10</v>
      </c>
      <c r="L6" s="372">
        <v>16</v>
      </c>
      <c r="M6" s="399">
        <v>20</v>
      </c>
    </row>
    <row r="7" spans="1:13" x14ac:dyDescent="0.35">
      <c r="A7" s="351" t="s">
        <v>318</v>
      </c>
      <c r="B7" s="327"/>
      <c r="C7" s="399" t="s">
        <v>6</v>
      </c>
      <c r="D7" s="357">
        <v>11</v>
      </c>
      <c r="E7" s="353">
        <v>20</v>
      </c>
      <c r="F7" s="358"/>
      <c r="G7" s="354"/>
      <c r="H7" s="358">
        <v>14</v>
      </c>
      <c r="I7" s="354">
        <v>18</v>
      </c>
      <c r="J7" s="358"/>
      <c r="K7" s="354"/>
      <c r="L7" s="358">
        <v>12</v>
      </c>
      <c r="M7" s="378">
        <v>20</v>
      </c>
    </row>
    <row r="8" spans="1:13" x14ac:dyDescent="0.35">
      <c r="A8" s="351" t="s">
        <v>275</v>
      </c>
      <c r="B8" s="403"/>
      <c r="C8" s="399" t="s">
        <v>6</v>
      </c>
      <c r="D8" s="357">
        <v>7</v>
      </c>
      <c r="E8" s="353">
        <v>15</v>
      </c>
      <c r="F8" s="358">
        <v>6</v>
      </c>
      <c r="G8" s="354">
        <v>12</v>
      </c>
      <c r="H8" s="358">
        <v>8</v>
      </c>
      <c r="I8" s="354">
        <v>10</v>
      </c>
      <c r="J8" s="358">
        <v>10</v>
      </c>
      <c r="K8" s="354">
        <v>14</v>
      </c>
      <c r="L8" s="358">
        <v>8</v>
      </c>
      <c r="M8" s="378">
        <v>15</v>
      </c>
    </row>
    <row r="9" spans="1:13" ht="16" thickBot="1" x14ac:dyDescent="0.4">
      <c r="A9" s="355" t="s">
        <v>21</v>
      </c>
      <c r="B9" s="404"/>
      <c r="C9" s="406" t="s">
        <v>6</v>
      </c>
      <c r="D9" s="402">
        <v>3</v>
      </c>
      <c r="E9" s="353">
        <v>5.5</v>
      </c>
      <c r="F9" s="400"/>
      <c r="G9" s="354"/>
      <c r="H9" s="400">
        <v>3.5</v>
      </c>
      <c r="I9" s="354">
        <v>6.8</v>
      </c>
      <c r="J9" s="400"/>
      <c r="K9" s="354"/>
      <c r="L9" s="400"/>
      <c r="M9" s="378"/>
    </row>
    <row r="10" spans="1:13" ht="16" thickBot="1" x14ac:dyDescent="0.4">
      <c r="A10" s="359" t="s">
        <v>34</v>
      </c>
      <c r="B10" s="360"/>
      <c r="C10" s="361"/>
      <c r="D10" s="362"/>
      <c r="E10" s="363"/>
      <c r="F10" s="363"/>
      <c r="G10" s="363"/>
      <c r="H10" s="363"/>
      <c r="I10" s="363"/>
      <c r="J10" s="363"/>
      <c r="K10" s="363"/>
      <c r="L10" s="363"/>
      <c r="M10" s="379"/>
    </row>
    <row r="11" spans="1:13" x14ac:dyDescent="0.35">
      <c r="A11" s="364"/>
      <c r="B11" s="365" t="s">
        <v>233</v>
      </c>
      <c r="C11" s="326" t="s">
        <v>6</v>
      </c>
      <c r="D11" s="349"/>
      <c r="E11" s="350"/>
      <c r="F11" s="401"/>
      <c r="G11" s="397"/>
      <c r="H11" s="401">
        <v>2</v>
      </c>
      <c r="I11" s="397">
        <v>2.66</v>
      </c>
      <c r="J11" s="401"/>
      <c r="K11" s="397"/>
      <c r="L11" s="350"/>
      <c r="M11" s="377"/>
    </row>
    <row r="12" spans="1:13" x14ac:dyDescent="0.35">
      <c r="A12" s="364"/>
      <c r="B12" s="365" t="s">
        <v>234</v>
      </c>
      <c r="C12" s="326" t="s">
        <v>6</v>
      </c>
      <c r="D12" s="349"/>
      <c r="E12" s="350"/>
      <c r="F12" s="329">
        <v>2</v>
      </c>
      <c r="G12" s="397">
        <v>2</v>
      </c>
      <c r="H12" s="329"/>
      <c r="I12" s="397"/>
      <c r="J12" s="329"/>
      <c r="K12" s="397"/>
      <c r="L12" s="350"/>
      <c r="M12" s="377"/>
    </row>
    <row r="13" spans="1:13" x14ac:dyDescent="0.35">
      <c r="A13" s="364"/>
      <c r="B13" s="365" t="s">
        <v>237</v>
      </c>
      <c r="C13" s="326" t="s">
        <v>6</v>
      </c>
      <c r="D13" s="398">
        <v>1.25</v>
      </c>
      <c r="E13" s="397">
        <v>2.2000000000000002</v>
      </c>
      <c r="F13" s="329">
        <v>2</v>
      </c>
      <c r="G13" s="397">
        <v>2.3333333333333335</v>
      </c>
      <c r="H13" s="329">
        <v>2</v>
      </c>
      <c r="I13" s="397">
        <v>2.2999999999999998</v>
      </c>
      <c r="J13" s="329"/>
      <c r="K13" s="397"/>
      <c r="L13" s="350"/>
      <c r="M13" s="377"/>
    </row>
    <row r="14" spans="1:13" x14ac:dyDescent="0.35">
      <c r="A14" s="364"/>
      <c r="B14" s="365" t="s">
        <v>247</v>
      </c>
      <c r="C14" s="326" t="s">
        <v>6</v>
      </c>
      <c r="D14" s="398"/>
      <c r="E14" s="397"/>
      <c r="F14" s="329"/>
      <c r="G14" s="397"/>
      <c r="H14" s="329"/>
      <c r="I14" s="397"/>
      <c r="J14" s="329"/>
      <c r="K14" s="397"/>
      <c r="L14" s="350">
        <v>3</v>
      </c>
      <c r="M14" s="377">
        <v>3.3333333333333335</v>
      </c>
    </row>
    <row r="15" spans="1:13" x14ac:dyDescent="0.35">
      <c r="A15" s="364"/>
      <c r="B15" s="365" t="s">
        <v>196</v>
      </c>
      <c r="C15" s="326" t="s">
        <v>6</v>
      </c>
      <c r="D15" s="398">
        <v>1.2</v>
      </c>
      <c r="E15" s="397">
        <v>1.66</v>
      </c>
      <c r="F15" s="329">
        <v>2</v>
      </c>
      <c r="G15" s="397">
        <v>2</v>
      </c>
      <c r="H15" s="329"/>
      <c r="I15" s="397"/>
      <c r="J15" s="329">
        <v>2</v>
      </c>
      <c r="K15" s="397">
        <v>3</v>
      </c>
      <c r="L15" s="350"/>
      <c r="M15" s="377"/>
    </row>
    <row r="16" spans="1:13" x14ac:dyDescent="0.35">
      <c r="A16" s="364"/>
      <c r="B16" s="365" t="s">
        <v>193</v>
      </c>
      <c r="C16" s="326" t="s">
        <v>6</v>
      </c>
      <c r="D16" s="398">
        <v>1.33</v>
      </c>
      <c r="E16" s="397">
        <v>2.33</v>
      </c>
      <c r="F16" s="329">
        <v>2</v>
      </c>
      <c r="G16" s="397">
        <v>2</v>
      </c>
      <c r="H16" s="329"/>
      <c r="I16" s="397"/>
      <c r="J16" s="329">
        <v>2</v>
      </c>
      <c r="K16" s="397">
        <v>3</v>
      </c>
      <c r="L16" s="350">
        <v>3</v>
      </c>
      <c r="M16" s="377">
        <v>3.3333333333333335</v>
      </c>
    </row>
    <row r="17" spans="1:13" x14ac:dyDescent="0.35">
      <c r="A17" s="364"/>
      <c r="B17" s="365" t="s">
        <v>232</v>
      </c>
      <c r="C17" s="326" t="s">
        <v>6</v>
      </c>
      <c r="D17" s="398"/>
      <c r="E17" s="397"/>
      <c r="F17" s="329">
        <v>2.6666666666666665</v>
      </c>
      <c r="G17" s="397">
        <v>3.3333333333333335</v>
      </c>
      <c r="H17" s="329">
        <v>3.33</v>
      </c>
      <c r="I17" s="397">
        <v>4</v>
      </c>
      <c r="J17" s="329">
        <v>3.3333333333333335</v>
      </c>
      <c r="K17" s="397">
        <v>4</v>
      </c>
      <c r="L17" s="350"/>
      <c r="M17" s="377"/>
    </row>
    <row r="18" spans="1:13" x14ac:dyDescent="0.35">
      <c r="A18" s="364"/>
      <c r="B18" s="365" t="s">
        <v>194</v>
      </c>
      <c r="C18" s="326" t="s">
        <v>6</v>
      </c>
      <c r="D18" s="398">
        <v>1.66</v>
      </c>
      <c r="E18" s="397">
        <v>2.2999999999999998</v>
      </c>
      <c r="F18" s="329">
        <v>2</v>
      </c>
      <c r="G18" s="397">
        <v>2</v>
      </c>
      <c r="H18" s="329">
        <v>1.66</v>
      </c>
      <c r="I18" s="397">
        <v>2.33</v>
      </c>
      <c r="J18" s="329">
        <v>2</v>
      </c>
      <c r="K18" s="397">
        <v>3</v>
      </c>
      <c r="L18" s="329"/>
      <c r="M18" s="399"/>
    </row>
    <row r="19" spans="1:13" x14ac:dyDescent="0.35">
      <c r="A19" s="366" t="s">
        <v>319</v>
      </c>
      <c r="B19" s="356"/>
      <c r="C19" s="326" t="s">
        <v>6</v>
      </c>
      <c r="D19" s="398"/>
      <c r="E19" s="352"/>
      <c r="F19" s="329"/>
      <c r="G19" s="397"/>
      <c r="H19" s="329"/>
      <c r="I19" s="397"/>
      <c r="J19" s="329"/>
      <c r="K19" s="397"/>
      <c r="L19" s="329">
        <v>26.666666666666668</v>
      </c>
      <c r="M19" s="399">
        <v>31.666666666666668</v>
      </c>
    </row>
    <row r="20" spans="1:13" x14ac:dyDescent="0.35">
      <c r="A20" s="355" t="s">
        <v>320</v>
      </c>
      <c r="B20" s="356"/>
      <c r="C20" s="326" t="s">
        <v>6</v>
      </c>
      <c r="D20" s="398"/>
      <c r="E20" s="352"/>
      <c r="F20" s="329"/>
      <c r="G20" s="397"/>
      <c r="H20" s="329">
        <v>20</v>
      </c>
      <c r="I20" s="397">
        <v>28</v>
      </c>
      <c r="J20" s="329"/>
      <c r="K20" s="397"/>
      <c r="L20" s="329">
        <v>34</v>
      </c>
      <c r="M20" s="399">
        <v>36</v>
      </c>
    </row>
    <row r="21" spans="1:13" x14ac:dyDescent="0.35">
      <c r="A21" s="355" t="s">
        <v>277</v>
      </c>
      <c r="B21" s="356"/>
      <c r="C21" s="326" t="s">
        <v>6</v>
      </c>
      <c r="D21" s="398">
        <v>23</v>
      </c>
      <c r="E21" s="352">
        <v>33</v>
      </c>
      <c r="F21" s="329">
        <v>32</v>
      </c>
      <c r="G21" s="397">
        <v>36</v>
      </c>
      <c r="H21" s="329">
        <v>24</v>
      </c>
      <c r="I21" s="397">
        <v>34</v>
      </c>
      <c r="J21" s="329">
        <v>24</v>
      </c>
      <c r="K21" s="397">
        <v>36</v>
      </c>
      <c r="L21" s="329">
        <v>32</v>
      </c>
      <c r="M21" s="399">
        <v>40</v>
      </c>
    </row>
    <row r="22" spans="1:13" x14ac:dyDescent="0.35">
      <c r="A22" s="355" t="s">
        <v>272</v>
      </c>
      <c r="B22" s="356"/>
      <c r="C22" s="326" t="s">
        <v>6</v>
      </c>
      <c r="D22" s="398"/>
      <c r="E22" s="352"/>
      <c r="F22" s="329">
        <v>5</v>
      </c>
      <c r="G22" s="397">
        <v>6</v>
      </c>
      <c r="H22" s="329"/>
      <c r="I22" s="397"/>
      <c r="J22" s="329">
        <v>6</v>
      </c>
      <c r="K22" s="397">
        <v>7</v>
      </c>
      <c r="L22" s="329">
        <v>8</v>
      </c>
      <c r="M22" s="399">
        <v>9</v>
      </c>
    </row>
    <row r="23" spans="1:13" x14ac:dyDescent="0.35">
      <c r="A23" s="366" t="s">
        <v>80</v>
      </c>
      <c r="B23" s="365"/>
      <c r="C23" s="326" t="s">
        <v>6</v>
      </c>
      <c r="D23" s="398">
        <v>12</v>
      </c>
      <c r="E23" s="397">
        <v>16</v>
      </c>
      <c r="F23" s="329">
        <v>16</v>
      </c>
      <c r="G23" s="397">
        <v>16</v>
      </c>
      <c r="H23" s="329"/>
      <c r="I23" s="397"/>
      <c r="J23" s="329">
        <v>12</v>
      </c>
      <c r="K23" s="397">
        <v>14</v>
      </c>
      <c r="L23" s="329">
        <v>13</v>
      </c>
      <c r="M23" s="399">
        <v>16</v>
      </c>
    </row>
    <row r="24" spans="1:13" x14ac:dyDescent="0.35">
      <c r="A24" s="355" t="s">
        <v>83</v>
      </c>
      <c r="B24" s="365"/>
      <c r="C24" s="326" t="s">
        <v>6</v>
      </c>
      <c r="D24" s="398">
        <v>4</v>
      </c>
      <c r="E24" s="397">
        <v>10</v>
      </c>
      <c r="F24" s="329">
        <v>12</v>
      </c>
      <c r="G24" s="397">
        <v>12</v>
      </c>
      <c r="H24" s="329"/>
      <c r="I24" s="397"/>
      <c r="J24" s="329">
        <v>5</v>
      </c>
      <c r="K24" s="397">
        <v>7</v>
      </c>
      <c r="L24" s="329">
        <v>7</v>
      </c>
      <c r="M24" s="399">
        <v>9</v>
      </c>
    </row>
    <row r="25" spans="1:13" x14ac:dyDescent="0.35">
      <c r="A25" s="355" t="s">
        <v>45</v>
      </c>
      <c r="B25" s="365"/>
      <c r="C25" s="326" t="s">
        <v>6</v>
      </c>
      <c r="D25" s="398">
        <v>10</v>
      </c>
      <c r="E25" s="397">
        <v>20</v>
      </c>
      <c r="F25" s="350">
        <v>16</v>
      </c>
      <c r="G25" s="350">
        <v>18</v>
      </c>
      <c r="H25" s="350">
        <v>11</v>
      </c>
      <c r="I25" s="350">
        <v>14</v>
      </c>
      <c r="J25" s="350">
        <v>9</v>
      </c>
      <c r="K25" s="350">
        <v>12</v>
      </c>
      <c r="L25" s="350">
        <v>12</v>
      </c>
      <c r="M25" s="377">
        <v>13</v>
      </c>
    </row>
    <row r="26" spans="1:13" ht="16" thickBot="1" x14ac:dyDescent="0.4">
      <c r="A26" s="355" t="s">
        <v>94</v>
      </c>
      <c r="B26" s="356"/>
      <c r="C26" s="326" t="s">
        <v>6</v>
      </c>
      <c r="D26" s="349">
        <v>5</v>
      </c>
      <c r="E26" s="350">
        <v>7</v>
      </c>
      <c r="F26" s="350"/>
      <c r="G26" s="350"/>
      <c r="H26" s="350"/>
      <c r="I26" s="350"/>
      <c r="J26" s="350">
        <v>4</v>
      </c>
      <c r="K26" s="350">
        <v>6</v>
      </c>
      <c r="L26" s="350">
        <v>6</v>
      </c>
      <c r="M26" s="377">
        <v>8.3333333333333339</v>
      </c>
    </row>
    <row r="27" spans="1:13" ht="16" thickBot="1" x14ac:dyDescent="0.4">
      <c r="A27" s="334" t="s">
        <v>112</v>
      </c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35"/>
    </row>
    <row r="28" spans="1:13" x14ac:dyDescent="0.35">
      <c r="A28" s="367" t="s">
        <v>28</v>
      </c>
      <c r="B28" s="368"/>
      <c r="C28" s="369" t="s">
        <v>19</v>
      </c>
      <c r="D28" s="370">
        <v>4</v>
      </c>
      <c r="E28" s="371">
        <v>5</v>
      </c>
      <c r="F28" s="372">
        <v>5</v>
      </c>
      <c r="G28" s="373">
        <v>15</v>
      </c>
      <c r="H28" s="372">
        <v>5</v>
      </c>
      <c r="I28" s="373">
        <v>5.5</v>
      </c>
      <c r="J28" s="372">
        <v>9</v>
      </c>
      <c r="K28" s="373">
        <v>11</v>
      </c>
      <c r="L28" s="372"/>
      <c r="M28" s="380"/>
    </row>
    <row r="29" spans="1:13" x14ac:dyDescent="0.35">
      <c r="A29" s="355" t="s">
        <v>29</v>
      </c>
      <c r="B29" s="356"/>
      <c r="C29" s="326" t="s">
        <v>6</v>
      </c>
      <c r="D29" s="327">
        <v>1.6</v>
      </c>
      <c r="E29" s="328">
        <v>3</v>
      </c>
      <c r="F29" s="329">
        <v>2.5</v>
      </c>
      <c r="G29" s="330">
        <v>2.8</v>
      </c>
      <c r="H29" s="329">
        <v>2.2000000000000002</v>
      </c>
      <c r="I29" s="330">
        <v>2.8</v>
      </c>
      <c r="J29" s="329">
        <v>3</v>
      </c>
      <c r="K29" s="330">
        <v>7</v>
      </c>
      <c r="L29" s="329">
        <v>3</v>
      </c>
      <c r="M29" s="331">
        <v>5</v>
      </c>
    </row>
    <row r="30" spans="1:13" x14ac:dyDescent="0.35">
      <c r="A30" s="355" t="s">
        <v>30</v>
      </c>
      <c r="B30" s="356"/>
      <c r="C30" s="326" t="s">
        <v>6</v>
      </c>
      <c r="D30" s="327">
        <v>3.88</v>
      </c>
      <c r="E30" s="328">
        <v>5.27</v>
      </c>
      <c r="F30" s="329">
        <v>3.6111111111111112</v>
      </c>
      <c r="G30" s="330">
        <v>4.166666666666667</v>
      </c>
      <c r="H30" s="329">
        <v>4.16</v>
      </c>
      <c r="I30" s="330">
        <v>5</v>
      </c>
      <c r="J30" s="329">
        <v>3.8888888888888888</v>
      </c>
      <c r="K30" s="330">
        <v>4.4444444444444446</v>
      </c>
      <c r="L30" s="329">
        <v>4.333333333333333</v>
      </c>
      <c r="M30" s="331">
        <v>5.5555555555555554</v>
      </c>
    </row>
    <row r="31" spans="1:13" x14ac:dyDescent="0.35">
      <c r="A31" s="355" t="s">
        <v>318</v>
      </c>
      <c r="B31" s="356"/>
      <c r="C31" s="326" t="s">
        <v>6</v>
      </c>
      <c r="D31" s="327"/>
      <c r="E31" s="328"/>
      <c r="F31" s="329">
        <v>16</v>
      </c>
      <c r="G31" s="330">
        <v>18</v>
      </c>
      <c r="H31" s="329"/>
      <c r="I31" s="330"/>
      <c r="J31" s="329"/>
      <c r="K31" s="330"/>
      <c r="L31" s="329"/>
      <c r="M31" s="331"/>
    </row>
    <row r="32" spans="1:13" x14ac:dyDescent="0.35">
      <c r="A32" s="355" t="s">
        <v>31</v>
      </c>
      <c r="B32" s="356"/>
      <c r="C32" s="326" t="s">
        <v>6</v>
      </c>
      <c r="D32" s="327">
        <v>5</v>
      </c>
      <c r="E32" s="328">
        <v>8</v>
      </c>
      <c r="F32" s="329">
        <v>5</v>
      </c>
      <c r="G32" s="330">
        <v>6</v>
      </c>
      <c r="H32" s="329">
        <v>7</v>
      </c>
      <c r="I32" s="330">
        <v>7</v>
      </c>
      <c r="J32" s="329"/>
      <c r="K32" s="330"/>
      <c r="L32" s="329">
        <v>8.5</v>
      </c>
      <c r="M32" s="331">
        <v>10</v>
      </c>
    </row>
    <row r="33" spans="1:13" x14ac:dyDescent="0.35">
      <c r="A33" s="355" t="s">
        <v>32</v>
      </c>
      <c r="B33" s="356"/>
      <c r="C33" s="326" t="s">
        <v>6</v>
      </c>
      <c r="D33" s="327">
        <v>5</v>
      </c>
      <c r="E33" s="328">
        <v>8</v>
      </c>
      <c r="F33" s="329">
        <v>8</v>
      </c>
      <c r="G33" s="330">
        <v>8</v>
      </c>
      <c r="H33" s="329">
        <v>6</v>
      </c>
      <c r="I33" s="330">
        <v>7</v>
      </c>
      <c r="J33" s="329">
        <v>8</v>
      </c>
      <c r="K33" s="330">
        <v>9</v>
      </c>
      <c r="L33" s="329">
        <v>6.5</v>
      </c>
      <c r="M33" s="331">
        <v>8</v>
      </c>
    </row>
    <row r="34" spans="1:13" x14ac:dyDescent="0.35">
      <c r="A34" s="355" t="s">
        <v>33</v>
      </c>
      <c r="B34" s="356"/>
      <c r="C34" s="326" t="s">
        <v>6</v>
      </c>
      <c r="D34" s="327">
        <v>4</v>
      </c>
      <c r="E34" s="328">
        <v>7</v>
      </c>
      <c r="F34" s="329">
        <v>5</v>
      </c>
      <c r="G34" s="330">
        <v>15</v>
      </c>
      <c r="H34" s="329">
        <v>5</v>
      </c>
      <c r="I34" s="330">
        <v>7</v>
      </c>
      <c r="J34" s="329">
        <v>6.4705882352941178</v>
      </c>
      <c r="K34" s="330">
        <v>7.0588235294117645</v>
      </c>
      <c r="L34" s="329">
        <v>5.3571428571428568</v>
      </c>
      <c r="M34" s="331">
        <v>7.5</v>
      </c>
    </row>
    <row r="35" spans="1:13" x14ac:dyDescent="0.35">
      <c r="A35" s="355" t="s">
        <v>21</v>
      </c>
      <c r="B35" s="356"/>
      <c r="C35" s="326" t="s">
        <v>6</v>
      </c>
      <c r="D35" s="327">
        <v>5.5</v>
      </c>
      <c r="E35" s="328">
        <v>9</v>
      </c>
      <c r="F35" s="329">
        <v>6</v>
      </c>
      <c r="G35" s="330">
        <v>9</v>
      </c>
      <c r="H35" s="329"/>
      <c r="I35" s="330"/>
      <c r="J35" s="329">
        <v>5.833333333333333</v>
      </c>
      <c r="K35" s="330">
        <v>6.666666666666667</v>
      </c>
      <c r="L35" s="329"/>
      <c r="M35" s="331"/>
    </row>
    <row r="36" spans="1:13" x14ac:dyDescent="0.35">
      <c r="A36" s="355" t="s">
        <v>35</v>
      </c>
      <c r="B36" s="356"/>
      <c r="C36" s="326" t="s">
        <v>6</v>
      </c>
      <c r="D36" s="327">
        <v>7</v>
      </c>
      <c r="E36" s="328">
        <v>10</v>
      </c>
      <c r="F36" s="329">
        <v>9</v>
      </c>
      <c r="G36" s="330">
        <v>9</v>
      </c>
      <c r="H36" s="329">
        <v>6.8</v>
      </c>
      <c r="I36" s="330">
        <v>7.5</v>
      </c>
      <c r="J36" s="329">
        <v>5</v>
      </c>
      <c r="K36" s="330">
        <v>7</v>
      </c>
      <c r="L36" s="329">
        <v>5.5</v>
      </c>
      <c r="M36" s="331">
        <v>7</v>
      </c>
    </row>
    <row r="37" spans="1:13" x14ac:dyDescent="0.35">
      <c r="A37" s="355" t="s">
        <v>272</v>
      </c>
      <c r="B37" s="356"/>
      <c r="C37" s="326" t="s">
        <v>6</v>
      </c>
      <c r="D37" s="327">
        <v>6</v>
      </c>
      <c r="E37" s="328">
        <v>12</v>
      </c>
      <c r="F37" s="329"/>
      <c r="G37" s="330"/>
      <c r="H37" s="329">
        <v>5</v>
      </c>
      <c r="I37" s="330">
        <v>8</v>
      </c>
      <c r="J37" s="329"/>
      <c r="K37" s="330"/>
      <c r="L37" s="329">
        <v>10.6</v>
      </c>
      <c r="M37" s="331">
        <v>12</v>
      </c>
    </row>
    <row r="38" spans="1:13" x14ac:dyDescent="0.35">
      <c r="A38" s="355" t="s">
        <v>268</v>
      </c>
      <c r="B38" s="356"/>
      <c r="C38" s="326" t="s">
        <v>6</v>
      </c>
      <c r="D38" s="327">
        <v>6</v>
      </c>
      <c r="E38" s="328">
        <v>11</v>
      </c>
      <c r="F38" s="329">
        <v>6</v>
      </c>
      <c r="G38" s="330">
        <v>7</v>
      </c>
      <c r="H38" s="329">
        <v>8</v>
      </c>
      <c r="I38" s="330">
        <v>9</v>
      </c>
      <c r="J38" s="329">
        <v>8</v>
      </c>
      <c r="K38" s="330">
        <v>10</v>
      </c>
      <c r="L38" s="329">
        <v>9</v>
      </c>
      <c r="M38" s="331">
        <v>10</v>
      </c>
    </row>
    <row r="39" spans="1:13" x14ac:dyDescent="0.35">
      <c r="A39" s="355" t="s">
        <v>36</v>
      </c>
      <c r="B39" s="356"/>
      <c r="C39" s="326" t="s">
        <v>6</v>
      </c>
      <c r="D39" s="327">
        <v>4.5</v>
      </c>
      <c r="E39" s="328">
        <v>7</v>
      </c>
      <c r="F39" s="329">
        <v>4.5</v>
      </c>
      <c r="G39" s="330">
        <v>6.5</v>
      </c>
      <c r="H39" s="329">
        <v>5</v>
      </c>
      <c r="I39" s="330">
        <v>6.6</v>
      </c>
      <c r="J39" s="329">
        <v>6</v>
      </c>
      <c r="K39" s="330">
        <v>7.5</v>
      </c>
      <c r="L39" s="329">
        <v>5</v>
      </c>
      <c r="M39" s="331">
        <v>6.5</v>
      </c>
    </row>
    <row r="40" spans="1:13" x14ac:dyDescent="0.35">
      <c r="A40" s="355" t="s">
        <v>46</v>
      </c>
      <c r="B40" s="356"/>
      <c r="C40" s="326" t="s">
        <v>6</v>
      </c>
      <c r="D40" s="327">
        <v>4.5</v>
      </c>
      <c r="E40" s="328">
        <v>9</v>
      </c>
      <c r="F40" s="329"/>
      <c r="G40" s="330"/>
      <c r="H40" s="329">
        <v>6</v>
      </c>
      <c r="I40" s="330">
        <v>8</v>
      </c>
      <c r="J40" s="329"/>
      <c r="K40" s="330"/>
      <c r="L40" s="329"/>
      <c r="M40" s="331"/>
    </row>
    <row r="41" spans="1:13" ht="16" thickBot="1" x14ac:dyDescent="0.4">
      <c r="A41" s="374" t="s">
        <v>37</v>
      </c>
      <c r="B41" s="375"/>
      <c r="C41" s="338" t="s">
        <v>6</v>
      </c>
      <c r="D41" s="339">
        <v>6.5</v>
      </c>
      <c r="E41" s="340">
        <v>12</v>
      </c>
      <c r="F41" s="341">
        <v>10</v>
      </c>
      <c r="G41" s="342">
        <v>14</v>
      </c>
      <c r="H41" s="341">
        <v>10</v>
      </c>
      <c r="I41" s="342">
        <v>14</v>
      </c>
      <c r="J41" s="341">
        <v>10</v>
      </c>
      <c r="K41" s="342">
        <v>12</v>
      </c>
      <c r="L41" s="341">
        <v>12.142857142857142</v>
      </c>
      <c r="M41" s="343">
        <v>12.857142857142858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showGridLines="0" workbookViewId="0">
      <selection activeCell="E14" sqref="E14"/>
    </sheetView>
  </sheetViews>
  <sheetFormatPr defaultColWidth="9.1796875" defaultRowHeight="15.5" x14ac:dyDescent="0.35"/>
  <cols>
    <col min="1" max="1" width="30.7265625" style="104" customWidth="1"/>
    <col min="2" max="2" width="15" style="104" customWidth="1"/>
    <col min="3" max="3" width="15.1796875" style="104" customWidth="1"/>
    <col min="4" max="4" width="14.1796875" style="104" bestFit="1" customWidth="1"/>
    <col min="5" max="8" width="9.1796875" style="104"/>
    <col min="9" max="9" width="32.453125" style="104" customWidth="1"/>
    <col min="10" max="10" width="15.1796875" style="104" customWidth="1"/>
    <col min="11" max="11" width="14.453125" style="104" customWidth="1"/>
    <col min="12" max="12" width="14.1796875" style="104" bestFit="1" customWidth="1"/>
    <col min="13" max="16384" width="9.1796875" style="104"/>
  </cols>
  <sheetData>
    <row r="3" spans="1:15" x14ac:dyDescent="0.35">
      <c r="A3" s="141" t="s">
        <v>260</v>
      </c>
      <c r="I3" s="141" t="s">
        <v>264</v>
      </c>
    </row>
    <row r="4" spans="1:15" ht="16" thickBot="1" x14ac:dyDescent="0.4">
      <c r="A4" s="411" t="s">
        <v>261</v>
      </c>
      <c r="B4" s="411"/>
      <c r="C4" s="411"/>
      <c r="I4" s="411" t="s">
        <v>261</v>
      </c>
      <c r="J4" s="411"/>
      <c r="K4" s="411"/>
      <c r="L4" s="411"/>
      <c r="M4" s="203"/>
      <c r="N4" s="203"/>
      <c r="O4" s="203"/>
    </row>
    <row r="5" spans="1:15" ht="16" thickBot="1" x14ac:dyDescent="0.4">
      <c r="A5" s="142" t="s">
        <v>262</v>
      </c>
      <c r="B5" s="139" t="s">
        <v>330</v>
      </c>
      <c r="C5" s="139" t="s">
        <v>331</v>
      </c>
      <c r="D5" s="139" t="s">
        <v>218</v>
      </c>
      <c r="I5" s="142" t="s">
        <v>262</v>
      </c>
      <c r="J5" s="140" t="s">
        <v>330</v>
      </c>
      <c r="K5" s="140" t="s">
        <v>331</v>
      </c>
      <c r="L5" s="155" t="s">
        <v>218</v>
      </c>
    </row>
    <row r="6" spans="1:15" x14ac:dyDescent="0.35">
      <c r="A6" s="143" t="s">
        <v>234</v>
      </c>
      <c r="B6" s="144" t="s">
        <v>300</v>
      </c>
      <c r="C6" s="145" t="s">
        <v>300</v>
      </c>
      <c r="D6" s="156" t="s">
        <v>301</v>
      </c>
      <c r="I6" s="143" t="s">
        <v>234</v>
      </c>
      <c r="J6" s="144" t="s">
        <v>300</v>
      </c>
      <c r="K6" s="145">
        <v>261.08025617352479</v>
      </c>
      <c r="L6" s="156" t="s">
        <v>301</v>
      </c>
    </row>
    <row r="7" spans="1:15" x14ac:dyDescent="0.35">
      <c r="A7" s="146" t="s">
        <v>235</v>
      </c>
      <c r="B7" s="147">
        <v>109.9253988094938</v>
      </c>
      <c r="C7" s="148">
        <v>105.55141578118851</v>
      </c>
      <c r="D7" s="156">
        <v>4.1439359159072744</v>
      </c>
      <c r="I7" s="146" t="s">
        <v>235</v>
      </c>
      <c r="J7" s="147">
        <v>194.38274432718384</v>
      </c>
      <c r="K7" s="148">
        <v>210.52042562021578</v>
      </c>
      <c r="L7" s="156">
        <v>-7.6656130850432156</v>
      </c>
    </row>
    <row r="8" spans="1:15" x14ac:dyDescent="0.35">
      <c r="A8" s="146" t="s">
        <v>247</v>
      </c>
      <c r="B8" s="147">
        <v>100.01128803853067</v>
      </c>
      <c r="C8" s="149">
        <v>104.32915284793441</v>
      </c>
      <c r="D8" s="157">
        <v>-4.138694402797725</v>
      </c>
      <c r="I8" s="146" t="s">
        <v>247</v>
      </c>
      <c r="J8" s="147">
        <v>185.72019954006001</v>
      </c>
      <c r="K8" s="149">
        <v>188.66077341627752</v>
      </c>
      <c r="L8" s="157">
        <v>-1.5586567482839562</v>
      </c>
    </row>
    <row r="9" spans="1:15" x14ac:dyDescent="0.35">
      <c r="A9" s="146" t="s">
        <v>263</v>
      </c>
      <c r="B9" s="147">
        <v>108.06129187590288</v>
      </c>
      <c r="C9" s="148">
        <v>99.300064808814014</v>
      </c>
      <c r="D9" s="156">
        <v>8.8229822245908629</v>
      </c>
      <c r="I9" s="146" t="s">
        <v>263</v>
      </c>
      <c r="J9" s="147">
        <v>196.94793942336122</v>
      </c>
      <c r="K9" s="148">
        <v>204.73834977361824</v>
      </c>
      <c r="L9" s="156">
        <v>-3.805056726729982</v>
      </c>
    </row>
    <row r="10" spans="1:15" x14ac:dyDescent="0.35">
      <c r="A10" s="146" t="s">
        <v>270</v>
      </c>
      <c r="B10" s="147" t="s">
        <v>300</v>
      </c>
      <c r="C10" s="148" t="s">
        <v>300</v>
      </c>
      <c r="D10" s="156" t="s">
        <v>301</v>
      </c>
      <c r="I10" s="146" t="s">
        <v>270</v>
      </c>
      <c r="J10" s="147">
        <v>227.21836846408138</v>
      </c>
      <c r="K10" s="148">
        <v>222.49114007456004</v>
      </c>
      <c r="L10" s="156">
        <v>2.1246816335864791</v>
      </c>
    </row>
    <row r="11" spans="1:15" ht="16" thickBot="1" x14ac:dyDescent="0.4">
      <c r="A11" s="150" t="s">
        <v>194</v>
      </c>
      <c r="B11" s="151">
        <v>93.022821760283051</v>
      </c>
      <c r="C11" s="152" t="s">
        <v>300</v>
      </c>
      <c r="D11" s="158" t="s">
        <v>301</v>
      </c>
      <c r="I11" s="150" t="s">
        <v>194</v>
      </c>
      <c r="J11" s="151">
        <v>203.54715972653824</v>
      </c>
      <c r="K11" s="152">
        <v>224.40343598055102</v>
      </c>
      <c r="L11" s="158">
        <v>-9.2940984450079416</v>
      </c>
    </row>
    <row r="12" spans="1:15" x14ac:dyDescent="0.35">
      <c r="A12" s="153" t="s">
        <v>293</v>
      </c>
      <c r="I12" s="153" t="s">
        <v>293</v>
      </c>
    </row>
    <row r="13" spans="1:15" x14ac:dyDescent="0.35">
      <c r="A13" s="104" t="s">
        <v>302</v>
      </c>
    </row>
    <row r="15" spans="1:15" ht="16" thickBot="1" x14ac:dyDescent="0.4">
      <c r="I15" s="411" t="s">
        <v>261</v>
      </c>
      <c r="J15" s="411"/>
      <c r="K15" s="411"/>
      <c r="L15" s="411"/>
      <c r="M15" s="203"/>
      <c r="N15" s="203"/>
      <c r="O15" s="203"/>
    </row>
    <row r="16" spans="1:15" ht="16" thickBot="1" x14ac:dyDescent="0.4">
      <c r="A16" s="142" t="s">
        <v>262</v>
      </c>
      <c r="B16" s="139" t="str">
        <f>B5</f>
        <v>18-24.07.2022</v>
      </c>
      <c r="C16" s="139" t="str">
        <f>C5</f>
        <v>11-17.07.2022</v>
      </c>
      <c r="D16" s="139" t="s">
        <v>218</v>
      </c>
      <c r="I16" s="142" t="s">
        <v>262</v>
      </c>
      <c r="J16" s="139" t="str">
        <f>J5</f>
        <v>18-24.07.2022</v>
      </c>
      <c r="K16" s="139" t="str">
        <f>K5</f>
        <v>11-17.07.2022</v>
      </c>
      <c r="L16" s="139" t="s">
        <v>218</v>
      </c>
    </row>
    <row r="17" spans="1:15" ht="42" customHeight="1" thickBot="1" x14ac:dyDescent="0.4">
      <c r="A17" s="154" t="s">
        <v>271</v>
      </c>
      <c r="B17" s="151">
        <v>104.59108018124205</v>
      </c>
      <c r="C17" s="152">
        <v>106.72161639543434</v>
      </c>
      <c r="D17" s="158">
        <v>-1.9963492740758717</v>
      </c>
      <c r="I17" s="154" t="s">
        <v>271</v>
      </c>
      <c r="J17" s="151">
        <v>201.57405864678447</v>
      </c>
      <c r="K17" s="152">
        <v>210.20159392164877</v>
      </c>
      <c r="L17" s="158">
        <v>-4.1044100160725501</v>
      </c>
    </row>
    <row r="19" spans="1:15" ht="12.75" customHeight="1" x14ac:dyDescent="0.35">
      <c r="A19" s="104" t="s">
        <v>266</v>
      </c>
      <c r="I19" s="412"/>
      <c r="J19" s="412"/>
      <c r="K19" s="412"/>
      <c r="L19" s="412"/>
      <c r="M19" s="412"/>
      <c r="N19" s="412"/>
      <c r="O19" s="412"/>
    </row>
    <row r="20" spans="1:15" x14ac:dyDescent="0.35">
      <c r="A20" s="104" t="s">
        <v>267</v>
      </c>
    </row>
  </sheetData>
  <mergeCells count="4">
    <mergeCell ref="A4:C4"/>
    <mergeCell ref="I19:O19"/>
    <mergeCell ref="I4:L4"/>
    <mergeCell ref="I15:L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P27"/>
  <sheetViews>
    <sheetView showGridLines="0" workbookViewId="0">
      <selection activeCell="A5" sqref="A5"/>
    </sheetView>
  </sheetViews>
  <sheetFormatPr defaultColWidth="9.1796875" defaultRowHeight="12.5" x14ac:dyDescent="0.25"/>
  <cols>
    <col min="1" max="1" width="23.1796875" customWidth="1"/>
    <col min="2" max="2" width="11.26953125" bestFit="1" customWidth="1"/>
    <col min="3" max="3" width="11.54296875" bestFit="1" customWidth="1"/>
    <col min="5" max="5" width="8.1796875" customWidth="1"/>
    <col min="6" max="6" width="22.54296875" customWidth="1"/>
    <col min="7" max="7" width="11.54296875" customWidth="1"/>
    <col min="8" max="8" width="23.1796875" bestFit="1" customWidth="1"/>
    <col min="9" max="9" width="18.1796875" customWidth="1"/>
    <col min="10" max="12" width="11.54296875" bestFit="1" customWidth="1"/>
    <col min="13" max="13" width="22.453125" customWidth="1"/>
    <col min="14" max="15" width="11.54296875" bestFit="1" customWidth="1"/>
    <col min="16" max="16" width="9.453125" customWidth="1"/>
  </cols>
  <sheetData>
    <row r="2" spans="1:16" ht="15.5" x14ac:dyDescent="0.35">
      <c r="A2" s="160" t="s">
        <v>329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5" x14ac:dyDescent="0.35">
      <c r="A3" s="161" t="s">
        <v>279</v>
      </c>
      <c r="B3" s="105"/>
      <c r="C3" s="105"/>
      <c r="D3" s="105"/>
      <c r="E3" s="105"/>
      <c r="F3" s="105"/>
      <c r="G3" s="105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5" x14ac:dyDescent="0.35">
      <c r="A4" s="161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5" x14ac:dyDescent="0.35">
      <c r="A5" s="162" t="s">
        <v>227</v>
      </c>
      <c r="B5" s="163"/>
      <c r="C5" s="163"/>
      <c r="D5" s="163"/>
      <c r="G5" s="105"/>
      <c r="H5" s="162" t="s">
        <v>228</v>
      </c>
      <c r="I5" s="163"/>
      <c r="J5" s="163"/>
      <c r="K5" s="163"/>
      <c r="L5" s="163"/>
      <c r="M5" s="162" t="s">
        <v>229</v>
      </c>
      <c r="N5" s="286"/>
      <c r="O5" s="286"/>
      <c r="P5" s="286"/>
    </row>
    <row r="6" spans="1:16" ht="16" thickBot="1" x14ac:dyDescent="0.4">
      <c r="A6" s="104"/>
      <c r="B6" s="104"/>
      <c r="C6" s="104"/>
      <c r="D6" s="104"/>
      <c r="E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31" x14ac:dyDescent="0.35">
      <c r="A7" s="164" t="s">
        <v>230</v>
      </c>
      <c r="B7" s="413" t="s">
        <v>113</v>
      </c>
      <c r="C7" s="414"/>
      <c r="D7" s="415" t="s">
        <v>218</v>
      </c>
      <c r="E7" s="104"/>
      <c r="G7" s="104"/>
      <c r="H7" s="164" t="s">
        <v>230</v>
      </c>
      <c r="I7" s="413" t="s">
        <v>113</v>
      </c>
      <c r="J7" s="414"/>
      <c r="K7" s="415" t="s">
        <v>218</v>
      </c>
      <c r="L7" s="104"/>
      <c r="M7" s="164" t="s">
        <v>230</v>
      </c>
      <c r="N7" s="417" t="s">
        <v>113</v>
      </c>
      <c r="O7" s="414"/>
      <c r="P7" s="295" t="s">
        <v>218</v>
      </c>
    </row>
    <row r="8" spans="1:16" ht="16" thickBot="1" x14ac:dyDescent="0.4">
      <c r="A8" s="165"/>
      <c r="B8" s="166">
        <v>44766</v>
      </c>
      <c r="C8" s="167">
        <v>44759</v>
      </c>
      <c r="D8" s="416"/>
      <c r="E8" s="104"/>
      <c r="G8" s="104"/>
      <c r="H8" s="165"/>
      <c r="I8" s="166">
        <v>44766</v>
      </c>
      <c r="J8" s="167">
        <v>44759</v>
      </c>
      <c r="K8" s="416"/>
      <c r="L8" s="104"/>
      <c r="M8" s="168"/>
      <c r="N8" s="166">
        <v>44766</v>
      </c>
      <c r="O8" s="167">
        <v>44759</v>
      </c>
      <c r="P8" s="169"/>
    </row>
    <row r="9" spans="1:16" ht="15.5" x14ac:dyDescent="0.35">
      <c r="A9" s="381" t="s">
        <v>219</v>
      </c>
      <c r="B9" s="382"/>
      <c r="C9" s="382"/>
      <c r="D9" s="383"/>
      <c r="E9" s="104"/>
      <c r="G9" s="104"/>
      <c r="H9" s="381" t="s">
        <v>220</v>
      </c>
      <c r="I9" s="382"/>
      <c r="J9" s="382"/>
      <c r="K9" s="383"/>
      <c r="L9" s="104"/>
      <c r="M9" s="381" t="s">
        <v>220</v>
      </c>
      <c r="N9" s="382"/>
      <c r="O9" s="382"/>
      <c r="P9" s="383"/>
    </row>
    <row r="10" spans="1:16" ht="16" thickBot="1" x14ac:dyDescent="0.4">
      <c r="A10" s="174" t="s">
        <v>234</v>
      </c>
      <c r="B10" s="175">
        <v>2.5849000000000002</v>
      </c>
      <c r="C10" s="176">
        <v>2.56</v>
      </c>
      <c r="D10" s="177">
        <v>0.97265625000000566</v>
      </c>
      <c r="E10" s="104"/>
      <c r="G10" s="104"/>
      <c r="H10" s="170" t="s">
        <v>10</v>
      </c>
      <c r="I10" s="171">
        <v>2.08</v>
      </c>
      <c r="J10" s="172">
        <v>2.0299999999999998</v>
      </c>
      <c r="K10" s="173">
        <v>2.4630541871921316</v>
      </c>
      <c r="L10" s="104"/>
      <c r="M10" s="170" t="s">
        <v>10</v>
      </c>
      <c r="N10" s="171">
        <v>3.83</v>
      </c>
      <c r="O10" s="172">
        <v>3.9977</v>
      </c>
      <c r="P10" s="173">
        <v>-4.1949120744428035</v>
      </c>
    </row>
    <row r="11" spans="1:16" ht="15.5" x14ac:dyDescent="0.35">
      <c r="A11" s="174" t="s">
        <v>235</v>
      </c>
      <c r="B11" s="175">
        <v>2.7</v>
      </c>
      <c r="C11" s="176">
        <v>2.6960000000000002</v>
      </c>
      <c r="D11" s="177">
        <v>0.14836795252225532</v>
      </c>
      <c r="E11" s="104"/>
      <c r="G11" s="288"/>
      <c r="H11" s="178" t="s">
        <v>269</v>
      </c>
      <c r="I11" s="179">
        <v>3.9</v>
      </c>
      <c r="J11" s="180">
        <v>3.62</v>
      </c>
      <c r="K11" s="181">
        <v>7.7348066298342486</v>
      </c>
      <c r="L11" s="104"/>
      <c r="M11" s="178" t="s">
        <v>269</v>
      </c>
      <c r="N11" s="179">
        <v>7.87</v>
      </c>
      <c r="O11" s="180">
        <v>7.5087000000000002</v>
      </c>
      <c r="P11" s="181">
        <v>4.8117517013597553</v>
      </c>
    </row>
    <row r="12" spans="1:16" ht="15.5" x14ac:dyDescent="0.35">
      <c r="A12" s="174" t="s">
        <v>247</v>
      </c>
      <c r="B12" s="182">
        <v>2.2599999999999998</v>
      </c>
      <c r="C12" s="176">
        <v>2.2200000000000002</v>
      </c>
      <c r="D12" s="177">
        <v>1.8018018018017834</v>
      </c>
      <c r="E12" s="104"/>
      <c r="F12" s="291"/>
      <c r="G12" s="104"/>
      <c r="H12" s="174" t="s">
        <v>221</v>
      </c>
      <c r="I12" s="182">
        <v>5.0199999999999996</v>
      </c>
      <c r="J12" s="176">
        <v>5.1100000000000003</v>
      </c>
      <c r="K12" s="183">
        <v>-1.7612524461839676</v>
      </c>
      <c r="L12" s="104"/>
      <c r="M12" s="174" t="s">
        <v>221</v>
      </c>
      <c r="N12" s="182">
        <v>4.7</v>
      </c>
      <c r="O12" s="176">
        <v>3.38</v>
      </c>
      <c r="P12" s="183">
        <v>39.053254437869832</v>
      </c>
    </row>
    <row r="13" spans="1:16" ht="15.5" x14ac:dyDescent="0.35">
      <c r="A13" s="174" t="s">
        <v>223</v>
      </c>
      <c r="B13" s="182">
        <v>2.23</v>
      </c>
      <c r="C13" s="176">
        <v>2.19</v>
      </c>
      <c r="D13" s="177">
        <v>1.8264840182648419</v>
      </c>
      <c r="E13" s="104"/>
      <c r="F13" s="289"/>
      <c r="G13" s="104"/>
      <c r="H13" s="174" t="s">
        <v>222</v>
      </c>
      <c r="I13" s="182">
        <v>8.91</v>
      </c>
      <c r="J13" s="184">
        <v>8.9499999999999993</v>
      </c>
      <c r="K13" s="183">
        <v>-0.44692737430166651</v>
      </c>
      <c r="L13" s="104"/>
      <c r="M13" s="174" t="s">
        <v>222</v>
      </c>
      <c r="N13" s="182">
        <v>11.54</v>
      </c>
      <c r="O13" s="184">
        <v>11.2562</v>
      </c>
      <c r="P13" s="183">
        <v>2.521277162808047</v>
      </c>
    </row>
    <row r="14" spans="1:16" ht="16" thickBot="1" x14ac:dyDescent="0.4">
      <c r="A14" s="174" t="s">
        <v>193</v>
      </c>
      <c r="B14" s="182">
        <v>2.56</v>
      </c>
      <c r="C14" s="176">
        <v>2.52</v>
      </c>
      <c r="D14" s="177">
        <v>1.5873015873015885</v>
      </c>
      <c r="E14" s="104"/>
      <c r="F14" s="291"/>
      <c r="G14" s="104"/>
      <c r="H14" s="174" t="s">
        <v>20</v>
      </c>
      <c r="I14" s="182">
        <v>1.19</v>
      </c>
      <c r="J14" s="184">
        <v>1.2</v>
      </c>
      <c r="K14" s="183">
        <v>-0.83333333333333415</v>
      </c>
      <c r="L14" s="104"/>
      <c r="M14" s="174" t="s">
        <v>20</v>
      </c>
      <c r="N14" s="182">
        <v>2.58</v>
      </c>
      <c r="O14" s="184">
        <v>2.4300000000000002</v>
      </c>
      <c r="P14" s="183">
        <v>6.1728395061728358</v>
      </c>
    </row>
    <row r="15" spans="1:16" ht="16" thickBot="1" x14ac:dyDescent="0.4">
      <c r="A15" s="170" t="s">
        <v>194</v>
      </c>
      <c r="B15" s="171">
        <v>2.46</v>
      </c>
      <c r="C15" s="172">
        <v>2.4500000000000002</v>
      </c>
      <c r="D15" s="185">
        <v>0.40816326530611374</v>
      </c>
      <c r="E15" s="104"/>
      <c r="G15" s="104"/>
      <c r="H15" s="407"/>
      <c r="I15" s="407"/>
      <c r="J15" s="407"/>
      <c r="K15" s="407"/>
      <c r="L15" s="288"/>
      <c r="M15" s="381" t="s">
        <v>224</v>
      </c>
      <c r="N15" s="382"/>
      <c r="O15" s="382"/>
      <c r="P15" s="383"/>
    </row>
    <row r="16" spans="1:16" ht="15.5" x14ac:dyDescent="0.35">
      <c r="A16" s="384" t="s">
        <v>303</v>
      </c>
      <c r="B16" s="385"/>
      <c r="C16" s="385"/>
      <c r="D16" s="386"/>
      <c r="E16" s="104"/>
      <c r="G16" s="104"/>
      <c r="H16" s="408"/>
      <c r="I16" s="292"/>
      <c r="J16" s="409"/>
      <c r="K16" s="410"/>
      <c r="L16" s="104"/>
      <c r="M16" s="186" t="s">
        <v>10</v>
      </c>
      <c r="N16" s="187">
        <v>3.59</v>
      </c>
      <c r="O16" s="188">
        <v>3.72</v>
      </c>
      <c r="P16" s="189">
        <v>-3.4946236559139874</v>
      </c>
    </row>
    <row r="17" spans="1:16" ht="16" thickBot="1" x14ac:dyDescent="0.4">
      <c r="A17" s="174" t="s">
        <v>304</v>
      </c>
      <c r="B17" s="182" t="s">
        <v>305</v>
      </c>
      <c r="C17" s="184" t="s">
        <v>305</v>
      </c>
      <c r="D17" s="183" t="s">
        <v>305</v>
      </c>
      <c r="E17" s="104"/>
      <c r="G17" s="104"/>
      <c r="H17" s="291"/>
      <c r="I17" s="292"/>
      <c r="J17" s="290"/>
      <c r="K17" s="293"/>
      <c r="L17" s="288"/>
      <c r="M17" s="170" t="s">
        <v>222</v>
      </c>
      <c r="N17" s="171">
        <v>12.82</v>
      </c>
      <c r="O17" s="190">
        <v>13.45</v>
      </c>
      <c r="P17" s="173">
        <v>-4.6840148698884683</v>
      </c>
    </row>
    <row r="18" spans="1:16" ht="15.5" x14ac:dyDescent="0.35">
      <c r="A18" s="381" t="s">
        <v>225</v>
      </c>
      <c r="B18" s="382"/>
      <c r="C18" s="382"/>
      <c r="D18" s="383" t="s">
        <v>305</v>
      </c>
      <c r="E18" s="104"/>
      <c r="G18" s="105"/>
      <c r="H18" s="291"/>
      <c r="I18" s="292"/>
      <c r="J18" s="290"/>
      <c r="K18" s="293"/>
      <c r="L18" s="104"/>
    </row>
    <row r="19" spans="1:16" ht="16" thickBot="1" x14ac:dyDescent="0.4">
      <c r="A19" s="170" t="s">
        <v>226</v>
      </c>
      <c r="B19" s="171">
        <v>4.58</v>
      </c>
      <c r="C19" s="190">
        <v>4.7300000000000004</v>
      </c>
      <c r="D19" s="173">
        <v>-3.1712473572938764</v>
      </c>
      <c r="E19" s="104"/>
      <c r="G19" s="104"/>
      <c r="H19" s="294"/>
      <c r="L19" s="104"/>
      <c r="M19" s="104"/>
      <c r="N19" s="104"/>
      <c r="O19" s="104"/>
      <c r="P19" s="104"/>
    </row>
    <row r="20" spans="1:16" ht="16" thickBot="1" x14ac:dyDescent="0.4">
      <c r="A20" s="287"/>
      <c r="B20" s="105"/>
      <c r="C20" s="105"/>
      <c r="D20" s="288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</row>
    <row r="21" spans="1:16" ht="15.5" x14ac:dyDescent="0.35">
      <c r="A21" s="381" t="s">
        <v>273</v>
      </c>
      <c r="B21" s="382"/>
      <c r="C21" s="382"/>
      <c r="D21" s="383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</row>
    <row r="22" spans="1:16" ht="15.5" x14ac:dyDescent="0.35">
      <c r="A22" s="174" t="s">
        <v>294</v>
      </c>
      <c r="B22" s="182">
        <v>8.31</v>
      </c>
      <c r="C22" s="184">
        <v>10.85</v>
      </c>
      <c r="D22" s="183">
        <v>-23.410138248847918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1:16" ht="16" thickBot="1" x14ac:dyDescent="0.4">
      <c r="A23" s="170" t="s">
        <v>226</v>
      </c>
      <c r="B23" s="171">
        <v>7.34</v>
      </c>
      <c r="C23" s="190">
        <v>6.94</v>
      </c>
      <c r="D23" s="173">
        <v>5.7636887608069083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</row>
    <row r="24" spans="1:16" ht="16" thickBot="1" x14ac:dyDescent="0.4">
      <c r="A24" s="287"/>
      <c r="B24" s="105"/>
      <c r="C24" s="105"/>
      <c r="D24" s="288"/>
      <c r="E24" s="104"/>
      <c r="F24" s="104"/>
    </row>
    <row r="25" spans="1:16" ht="15.5" x14ac:dyDescent="0.35">
      <c r="A25" s="381" t="s">
        <v>257</v>
      </c>
      <c r="B25" s="382"/>
      <c r="C25" s="382"/>
      <c r="D25" s="383"/>
      <c r="E25" s="104"/>
      <c r="F25" s="104"/>
    </row>
    <row r="26" spans="1:16" ht="15.5" x14ac:dyDescent="0.35">
      <c r="A26" s="174" t="s">
        <v>278</v>
      </c>
      <c r="B26" s="175">
        <v>8.3800000000000008</v>
      </c>
      <c r="C26" s="191">
        <v>6.95</v>
      </c>
      <c r="D26" s="183">
        <v>20.575539568345334</v>
      </c>
    </row>
    <row r="27" spans="1:16" ht="16" thickBot="1" x14ac:dyDescent="0.4">
      <c r="A27" s="170" t="s">
        <v>226</v>
      </c>
      <c r="B27" s="171">
        <v>6.9</v>
      </c>
      <c r="C27" s="190">
        <v>6.87</v>
      </c>
      <c r="D27" s="173">
        <v>0.43668122270742721</v>
      </c>
    </row>
  </sheetData>
  <mergeCells count="5">
    <mergeCell ref="B7:C7"/>
    <mergeCell ref="D7:D8"/>
    <mergeCell ref="N7:O7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5" sqref="B65"/>
    </sheetView>
  </sheetViews>
  <sheetFormatPr defaultColWidth="9.1796875" defaultRowHeight="15.5" x14ac:dyDescent="0.35"/>
  <cols>
    <col min="1" max="1" width="17.26953125" style="104" customWidth="1"/>
    <col min="2" max="2" width="13" style="104" customWidth="1"/>
    <col min="3" max="3" width="11.54296875" style="104" bestFit="1" customWidth="1"/>
    <col min="4" max="4" width="10.1796875" style="104" bestFit="1" customWidth="1"/>
    <col min="5" max="16384" width="9.1796875" style="104"/>
  </cols>
  <sheetData>
    <row r="2" spans="1:13" ht="21" customHeight="1" x14ac:dyDescent="0.35">
      <c r="A2" s="418" t="s">
        <v>259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59" spans="1:5" x14ac:dyDescent="0.35">
      <c r="D59" s="105"/>
      <c r="E59" s="105"/>
    </row>
    <row r="60" spans="1:5" x14ac:dyDescent="0.35">
      <c r="D60" s="105"/>
      <c r="E60" s="105"/>
    </row>
    <row r="61" spans="1:5" x14ac:dyDescent="0.35">
      <c r="A61" s="106"/>
      <c r="B61" s="107">
        <v>44766</v>
      </c>
      <c r="C61" s="107">
        <v>44759</v>
      </c>
      <c r="D61" s="108"/>
      <c r="E61" s="105"/>
    </row>
    <row r="62" spans="1:5" x14ac:dyDescent="0.35">
      <c r="A62" s="106" t="s">
        <v>234</v>
      </c>
      <c r="B62" s="109">
        <v>2.5849000000000002</v>
      </c>
      <c r="C62" s="109">
        <v>2.56</v>
      </c>
      <c r="D62" s="110"/>
      <c r="E62" s="105"/>
    </row>
    <row r="63" spans="1:5" x14ac:dyDescent="0.35">
      <c r="A63" s="106" t="s">
        <v>235</v>
      </c>
      <c r="B63" s="109">
        <v>2.7</v>
      </c>
      <c r="C63" s="109">
        <v>2.6960000000000002</v>
      </c>
      <c r="D63" s="110"/>
      <c r="E63" s="105"/>
    </row>
    <row r="64" spans="1:5" x14ac:dyDescent="0.35">
      <c r="A64" s="106" t="s">
        <v>247</v>
      </c>
      <c r="B64" s="109">
        <v>2.2599999999999998</v>
      </c>
      <c r="C64" s="109">
        <v>2.2200000000000002</v>
      </c>
      <c r="D64" s="110"/>
      <c r="E64" s="105"/>
    </row>
    <row r="65" spans="1:5" x14ac:dyDescent="0.35">
      <c r="A65" s="106" t="s">
        <v>223</v>
      </c>
      <c r="B65" s="109">
        <v>2.23</v>
      </c>
      <c r="C65" s="109">
        <v>2.19</v>
      </c>
      <c r="D65" s="110"/>
      <c r="E65" s="105"/>
    </row>
    <row r="66" spans="1:5" x14ac:dyDescent="0.35">
      <c r="A66" s="106" t="s">
        <v>193</v>
      </c>
      <c r="B66" s="109">
        <v>2.56</v>
      </c>
      <c r="C66" s="109">
        <v>2.52</v>
      </c>
      <c r="D66" s="110"/>
      <c r="E66" s="105"/>
    </row>
    <row r="67" spans="1:5" x14ac:dyDescent="0.35">
      <c r="A67" s="106" t="s">
        <v>194</v>
      </c>
      <c r="B67" s="109">
        <v>2.46</v>
      </c>
      <c r="C67" s="109">
        <v>2.4500000000000002</v>
      </c>
      <c r="D67" s="105"/>
      <c r="E67" s="105"/>
    </row>
    <row r="68" spans="1:5" x14ac:dyDescent="0.35">
      <c r="C68" s="111"/>
      <c r="D68" s="105"/>
      <c r="E68" s="105"/>
    </row>
    <row r="69" spans="1:5" x14ac:dyDescent="0.35">
      <c r="D69" s="105"/>
      <c r="E69" s="105"/>
    </row>
    <row r="70" spans="1:5" x14ac:dyDescent="0.35">
      <c r="D70" s="105"/>
      <c r="E70" s="105"/>
    </row>
    <row r="71" spans="1:5" x14ac:dyDescent="0.3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D63" sqref="D63"/>
    </sheetView>
  </sheetViews>
  <sheetFormatPr defaultColWidth="9.1796875" defaultRowHeight="15.5" x14ac:dyDescent="0.35"/>
  <cols>
    <col min="1" max="1" width="21.1796875" style="104" customWidth="1"/>
    <col min="2" max="2" width="12.7265625" style="104" customWidth="1"/>
    <col min="3" max="3" width="11.54296875" style="104" bestFit="1" customWidth="1"/>
    <col min="4" max="4" width="10.1796875" style="104" bestFit="1" customWidth="1"/>
    <col min="5" max="16384" width="9.1796875" style="104"/>
  </cols>
  <sheetData>
    <row r="2" spans="1:22" x14ac:dyDescent="0.35">
      <c r="A2" s="418" t="s">
        <v>258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</row>
    <row r="59" spans="1:4" x14ac:dyDescent="0.35">
      <c r="D59" s="105"/>
    </row>
    <row r="60" spans="1:4" x14ac:dyDescent="0.35">
      <c r="A60" s="106"/>
      <c r="B60" s="107">
        <v>44766</v>
      </c>
      <c r="C60" s="107">
        <v>44759</v>
      </c>
      <c r="D60" s="108"/>
    </row>
    <row r="61" spans="1:4" x14ac:dyDescent="0.35">
      <c r="A61" s="106" t="s">
        <v>10</v>
      </c>
      <c r="B61" s="109">
        <v>2.08</v>
      </c>
      <c r="C61" s="109">
        <v>2.0299999999999998</v>
      </c>
      <c r="D61" s="110"/>
    </row>
    <row r="62" spans="1:4" x14ac:dyDescent="0.35">
      <c r="A62" s="106" t="s">
        <v>269</v>
      </c>
      <c r="B62" s="109">
        <v>3.9</v>
      </c>
      <c r="C62" s="109">
        <v>3.62</v>
      </c>
      <c r="D62" s="110"/>
    </row>
    <row r="63" spans="1:4" x14ac:dyDescent="0.35">
      <c r="A63" s="106" t="s">
        <v>221</v>
      </c>
      <c r="B63" s="109">
        <v>5.0199999999999996</v>
      </c>
      <c r="C63" s="109">
        <v>5.1100000000000003</v>
      </c>
      <c r="D63" s="110"/>
    </row>
    <row r="64" spans="1:4" x14ac:dyDescent="0.35">
      <c r="A64" s="106" t="s">
        <v>222</v>
      </c>
      <c r="B64" s="106">
        <v>8.91</v>
      </c>
      <c r="C64" s="106">
        <v>8.9499999999999993</v>
      </c>
      <c r="D64" s="105"/>
    </row>
    <row r="65" spans="1:4" x14ac:dyDescent="0.35">
      <c r="A65" s="106" t="s">
        <v>20</v>
      </c>
      <c r="B65" s="106">
        <v>1.19</v>
      </c>
      <c r="C65" s="106">
        <v>1.2</v>
      </c>
      <c r="D65" s="105"/>
    </row>
    <row r="66" spans="1:4" x14ac:dyDescent="0.3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F41" sqref="F41"/>
    </sheetView>
  </sheetViews>
  <sheetFormatPr defaultColWidth="9.1796875" defaultRowHeight="15.5" x14ac:dyDescent="0.35"/>
  <cols>
    <col min="1" max="1" width="5.81640625" style="159" customWidth="1"/>
    <col min="2" max="2" width="53.7265625" style="159" bestFit="1" customWidth="1"/>
    <col min="3" max="12" width="16.453125" style="159" customWidth="1"/>
    <col min="13" max="16384" width="9.1796875" style="159"/>
  </cols>
  <sheetData>
    <row r="2" spans="1:12" x14ac:dyDescent="0.35">
      <c r="A2" s="34" t="s">
        <v>134</v>
      </c>
      <c r="B2" s="104"/>
      <c r="C2" s="104"/>
      <c r="D2" s="104"/>
      <c r="E2" s="104"/>
      <c r="F2" s="104"/>
      <c r="G2" s="104"/>
    </row>
    <row r="3" spans="1:12" ht="16" thickBot="1" x14ac:dyDescent="0.4"/>
    <row r="4" spans="1:12" x14ac:dyDescent="0.3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3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" thickBot="1" x14ac:dyDescent="0.4">
      <c r="A6" s="122"/>
      <c r="B6" s="123"/>
      <c r="C6" s="124" t="s">
        <v>295</v>
      </c>
      <c r="D6" s="125" t="s">
        <v>296</v>
      </c>
      <c r="E6" s="124" t="s">
        <v>295</v>
      </c>
      <c r="F6" s="125" t="s">
        <v>296</v>
      </c>
      <c r="G6" s="124" t="s">
        <v>295</v>
      </c>
      <c r="H6" s="125" t="s">
        <v>296</v>
      </c>
      <c r="I6" s="124" t="s">
        <v>295</v>
      </c>
      <c r="J6" s="125" t="s">
        <v>296</v>
      </c>
      <c r="K6" s="124" t="s">
        <v>295</v>
      </c>
      <c r="L6" s="126" t="s">
        <v>296</v>
      </c>
    </row>
    <row r="7" spans="1:12" x14ac:dyDescent="0.35">
      <c r="A7" s="127" t="s">
        <v>152</v>
      </c>
      <c r="B7" s="128" t="s">
        <v>153</v>
      </c>
      <c r="C7" s="129">
        <v>12346.986999999999</v>
      </c>
      <c r="D7" s="130">
        <v>5628.0870000000004</v>
      </c>
      <c r="E7" s="129">
        <v>90850.952999999994</v>
      </c>
      <c r="F7" s="131">
        <v>17409.128000000001</v>
      </c>
      <c r="G7" s="129">
        <v>24025.955999999998</v>
      </c>
      <c r="H7" s="130">
        <v>31356.691999999999</v>
      </c>
      <c r="I7" s="129">
        <v>84247.350999999995</v>
      </c>
      <c r="J7" s="131">
        <v>97567.88</v>
      </c>
      <c r="K7" s="129">
        <v>-11678.968999999999</v>
      </c>
      <c r="L7" s="132">
        <v>-25728.605</v>
      </c>
    </row>
    <row r="8" spans="1:12" x14ac:dyDescent="0.35">
      <c r="A8" s="127" t="s">
        <v>154</v>
      </c>
      <c r="B8" s="128" t="s">
        <v>155</v>
      </c>
      <c r="C8" s="129">
        <v>16142.056</v>
      </c>
      <c r="D8" s="130">
        <v>24980.846000000001</v>
      </c>
      <c r="E8" s="129">
        <v>11060.852999999999</v>
      </c>
      <c r="F8" s="131">
        <v>15931.582</v>
      </c>
      <c r="G8" s="129">
        <v>155484.41800000001</v>
      </c>
      <c r="H8" s="130">
        <v>184883.742</v>
      </c>
      <c r="I8" s="129">
        <v>100342.552</v>
      </c>
      <c r="J8" s="131">
        <v>99559.203999999998</v>
      </c>
      <c r="K8" s="129">
        <v>-139342.36199999999</v>
      </c>
      <c r="L8" s="132">
        <v>-159902.89600000001</v>
      </c>
    </row>
    <row r="9" spans="1:12" x14ac:dyDescent="0.35">
      <c r="A9" s="127" t="s">
        <v>156</v>
      </c>
      <c r="B9" s="128" t="s">
        <v>157</v>
      </c>
      <c r="C9" s="129">
        <v>32344.06</v>
      </c>
      <c r="D9" s="130">
        <v>41370.457999999999</v>
      </c>
      <c r="E9" s="129">
        <v>71329.83</v>
      </c>
      <c r="F9" s="131">
        <v>86167.433999999994</v>
      </c>
      <c r="G9" s="129">
        <v>34475.413999999997</v>
      </c>
      <c r="H9" s="130">
        <v>38520.159</v>
      </c>
      <c r="I9" s="129">
        <v>75304.010999999999</v>
      </c>
      <c r="J9" s="131">
        <v>122973.611</v>
      </c>
      <c r="K9" s="129">
        <v>-2131.3539999999957</v>
      </c>
      <c r="L9" s="132">
        <v>2850.2989999999991</v>
      </c>
    </row>
    <row r="10" spans="1:12" x14ac:dyDescent="0.35">
      <c r="A10" s="127" t="s">
        <v>158</v>
      </c>
      <c r="B10" s="128" t="s">
        <v>159</v>
      </c>
      <c r="C10" s="129">
        <v>16621.534</v>
      </c>
      <c r="D10" s="130">
        <v>24953.832999999999</v>
      </c>
      <c r="E10" s="129">
        <v>29085.379000000001</v>
      </c>
      <c r="F10" s="131">
        <v>45405.578999999998</v>
      </c>
      <c r="G10" s="129">
        <v>49554.427000000003</v>
      </c>
      <c r="H10" s="130">
        <v>52068.076000000001</v>
      </c>
      <c r="I10" s="129">
        <v>51395.362000000001</v>
      </c>
      <c r="J10" s="131">
        <v>56552.904000000002</v>
      </c>
      <c r="K10" s="129">
        <v>-32932.893000000004</v>
      </c>
      <c r="L10" s="132">
        <v>-27114.243000000002</v>
      </c>
    </row>
    <row r="11" spans="1:12" x14ac:dyDescent="0.35">
      <c r="A11" s="127" t="s">
        <v>160</v>
      </c>
      <c r="B11" s="128" t="s">
        <v>161</v>
      </c>
      <c r="C11" s="129">
        <v>8098.6610000000001</v>
      </c>
      <c r="D11" s="130">
        <v>7114.3270000000002</v>
      </c>
      <c r="E11" s="129">
        <v>6888.6779999999999</v>
      </c>
      <c r="F11" s="131">
        <v>4504.2110000000002</v>
      </c>
      <c r="G11" s="129">
        <v>41230.745000000003</v>
      </c>
      <c r="H11" s="130">
        <v>50400.080999999998</v>
      </c>
      <c r="I11" s="129">
        <v>37127.120000000003</v>
      </c>
      <c r="J11" s="131">
        <v>37915.461000000003</v>
      </c>
      <c r="K11" s="129">
        <v>-33132.084000000003</v>
      </c>
      <c r="L11" s="132">
        <v>-43285.754000000001</v>
      </c>
    </row>
    <row r="12" spans="1:12" x14ac:dyDescent="0.35">
      <c r="A12" s="127" t="s">
        <v>162</v>
      </c>
      <c r="B12" s="128" t="s">
        <v>163</v>
      </c>
      <c r="C12" s="129">
        <v>10994.333000000001</v>
      </c>
      <c r="D12" s="130">
        <v>15656.117</v>
      </c>
      <c r="E12" s="129">
        <v>27143.277999999998</v>
      </c>
      <c r="F12" s="131">
        <v>42938.65</v>
      </c>
      <c r="G12" s="129">
        <v>28409.403999999999</v>
      </c>
      <c r="H12" s="130">
        <v>32889.415999999997</v>
      </c>
      <c r="I12" s="129">
        <v>41881.214</v>
      </c>
      <c r="J12" s="131">
        <v>56466.792999999998</v>
      </c>
      <c r="K12" s="129">
        <v>-17415.070999999996</v>
      </c>
      <c r="L12" s="132">
        <v>-17233.298999999999</v>
      </c>
    </row>
    <row r="13" spans="1:12" x14ac:dyDescent="0.35">
      <c r="A13" s="127" t="s">
        <v>164</v>
      </c>
      <c r="B13" s="128" t="s">
        <v>165</v>
      </c>
      <c r="C13" s="129">
        <v>7248.1869999999999</v>
      </c>
      <c r="D13" s="130">
        <v>9761.7250000000004</v>
      </c>
      <c r="E13" s="129">
        <v>5363.5209999999997</v>
      </c>
      <c r="F13" s="131">
        <v>6286.982</v>
      </c>
      <c r="G13" s="129">
        <v>41912.553</v>
      </c>
      <c r="H13" s="130">
        <v>48956.930999999997</v>
      </c>
      <c r="I13" s="129">
        <v>33816.474000000002</v>
      </c>
      <c r="J13" s="131">
        <v>33302.019999999997</v>
      </c>
      <c r="K13" s="129">
        <v>-34664.366000000002</v>
      </c>
      <c r="L13" s="132">
        <v>-39195.205999999998</v>
      </c>
    </row>
    <row r="14" spans="1:12" x14ac:dyDescent="0.35">
      <c r="A14" s="127" t="s">
        <v>166</v>
      </c>
      <c r="B14" s="128" t="s">
        <v>167</v>
      </c>
      <c r="C14" s="129">
        <v>3825.7629999999999</v>
      </c>
      <c r="D14" s="130">
        <v>3297.8119999999999</v>
      </c>
      <c r="E14" s="129">
        <v>8619.8760000000002</v>
      </c>
      <c r="F14" s="131">
        <v>4746.2879999999996</v>
      </c>
      <c r="G14" s="129">
        <v>1589.8309999999999</v>
      </c>
      <c r="H14" s="130">
        <v>1796.6590000000001</v>
      </c>
      <c r="I14" s="129">
        <v>745.14499999999998</v>
      </c>
      <c r="J14" s="131">
        <v>758.404</v>
      </c>
      <c r="K14" s="129">
        <v>2235.9319999999998</v>
      </c>
      <c r="L14" s="132">
        <v>1501.1529999999998</v>
      </c>
    </row>
    <row r="15" spans="1:12" x14ac:dyDescent="0.35">
      <c r="A15" s="127" t="s">
        <v>199</v>
      </c>
      <c r="B15" s="128" t="s">
        <v>200</v>
      </c>
      <c r="C15" s="129">
        <v>192792.041</v>
      </c>
      <c r="D15" s="130">
        <v>225084.60699999999</v>
      </c>
      <c r="E15" s="129">
        <v>119555.73299999999</v>
      </c>
      <c r="F15" s="131">
        <v>126854.95299999999</v>
      </c>
      <c r="G15" s="129">
        <v>147092.856</v>
      </c>
      <c r="H15" s="130">
        <v>160587.18700000001</v>
      </c>
      <c r="I15" s="129">
        <v>84578.476999999999</v>
      </c>
      <c r="J15" s="131">
        <v>89040.688999999998</v>
      </c>
      <c r="K15" s="129">
        <v>45699.184999999998</v>
      </c>
      <c r="L15" s="132">
        <v>64497.419999999984</v>
      </c>
    </row>
    <row r="16" spans="1:12" x14ac:dyDescent="0.35">
      <c r="A16" s="127" t="s">
        <v>201</v>
      </c>
      <c r="B16" s="128" t="s">
        <v>202</v>
      </c>
      <c r="C16" s="129">
        <v>123083.65399999999</v>
      </c>
      <c r="D16" s="130">
        <v>140266.495</v>
      </c>
      <c r="E16" s="129">
        <v>182711.56</v>
      </c>
      <c r="F16" s="131">
        <v>185598.66699999999</v>
      </c>
      <c r="G16" s="129">
        <v>24262.221000000001</v>
      </c>
      <c r="H16" s="130">
        <v>28455.669000000002</v>
      </c>
      <c r="I16" s="129">
        <v>29145.556</v>
      </c>
      <c r="J16" s="131">
        <v>28972.36</v>
      </c>
      <c r="K16" s="129">
        <v>98821.43299999999</v>
      </c>
      <c r="L16" s="132">
        <v>111810.826</v>
      </c>
    </row>
    <row r="17" spans="1:12" x14ac:dyDescent="0.35">
      <c r="A17" s="127" t="s">
        <v>203</v>
      </c>
      <c r="B17" s="128" t="s">
        <v>204</v>
      </c>
      <c r="C17" s="129">
        <v>8503.3269999999993</v>
      </c>
      <c r="D17" s="130">
        <v>9612.5540000000001</v>
      </c>
      <c r="E17" s="129">
        <v>5526.7380000000003</v>
      </c>
      <c r="F17" s="131">
        <v>5259.53</v>
      </c>
      <c r="G17" s="129">
        <v>7241.6859999999997</v>
      </c>
      <c r="H17" s="130">
        <v>11365.093000000001</v>
      </c>
      <c r="I17" s="129">
        <v>7091.6959999999999</v>
      </c>
      <c r="J17" s="131">
        <v>8022.799</v>
      </c>
      <c r="K17" s="129">
        <v>1261.6409999999996</v>
      </c>
      <c r="L17" s="132">
        <v>-1752.5390000000007</v>
      </c>
    </row>
    <row r="18" spans="1:12" x14ac:dyDescent="0.35">
      <c r="A18" s="127" t="s">
        <v>205</v>
      </c>
      <c r="B18" s="128" t="s">
        <v>206</v>
      </c>
      <c r="C18" s="129">
        <v>40041.927000000003</v>
      </c>
      <c r="D18" s="130">
        <v>48801.686000000002</v>
      </c>
      <c r="E18" s="129">
        <v>13749.73</v>
      </c>
      <c r="F18" s="131">
        <v>13723.502</v>
      </c>
      <c r="G18" s="129">
        <v>22846.657999999999</v>
      </c>
      <c r="H18" s="130">
        <v>26259.797999999999</v>
      </c>
      <c r="I18" s="129">
        <v>7398.5919999999996</v>
      </c>
      <c r="J18" s="131">
        <v>7543.3760000000002</v>
      </c>
      <c r="K18" s="129">
        <v>17195.269000000004</v>
      </c>
      <c r="L18" s="132">
        <v>22541.888000000003</v>
      </c>
    </row>
    <row r="19" spans="1:12" x14ac:dyDescent="0.35">
      <c r="A19" s="127" t="s">
        <v>207</v>
      </c>
      <c r="B19" s="128" t="s">
        <v>208</v>
      </c>
      <c r="C19" s="129">
        <v>18432.345000000001</v>
      </c>
      <c r="D19" s="130">
        <v>21335.839</v>
      </c>
      <c r="E19" s="129">
        <v>30124.133000000002</v>
      </c>
      <c r="F19" s="131">
        <v>27114.598999999998</v>
      </c>
      <c r="G19" s="129">
        <v>13742.642</v>
      </c>
      <c r="H19" s="130">
        <v>19558.296999999999</v>
      </c>
      <c r="I19" s="129">
        <v>14904.716</v>
      </c>
      <c r="J19" s="131">
        <v>18420.940999999999</v>
      </c>
      <c r="K19" s="129">
        <v>4689.7030000000013</v>
      </c>
      <c r="L19" s="132">
        <v>1777.5420000000013</v>
      </c>
    </row>
    <row r="20" spans="1:12" x14ac:dyDescent="0.35">
      <c r="A20" s="127" t="s">
        <v>209</v>
      </c>
      <c r="B20" s="128" t="s">
        <v>210</v>
      </c>
      <c r="C20" s="129">
        <v>189.15899999999999</v>
      </c>
      <c r="D20" s="130">
        <v>340.53100000000001</v>
      </c>
      <c r="E20" s="129">
        <v>263.51100000000002</v>
      </c>
      <c r="F20" s="131">
        <v>1076.4280000000001</v>
      </c>
      <c r="G20" s="129">
        <v>5884.7</v>
      </c>
      <c r="H20" s="130">
        <v>5637.0450000000001</v>
      </c>
      <c r="I20" s="129">
        <v>4258.6450000000004</v>
      </c>
      <c r="J20" s="131">
        <v>4395.4589999999998</v>
      </c>
      <c r="K20" s="129">
        <v>-5695.5410000000002</v>
      </c>
      <c r="L20" s="132">
        <v>-5296.5140000000001</v>
      </c>
    </row>
    <row r="21" spans="1:12" x14ac:dyDescent="0.35">
      <c r="A21" s="127" t="s">
        <v>211</v>
      </c>
      <c r="B21" s="128" t="s">
        <v>212</v>
      </c>
      <c r="C21" s="129">
        <v>2002.453</v>
      </c>
      <c r="D21" s="130">
        <v>1989.7470000000001</v>
      </c>
      <c r="E21" s="129">
        <v>692.702</v>
      </c>
      <c r="F21" s="131">
        <v>444.65600000000001</v>
      </c>
      <c r="G21" s="129">
        <v>32122.870999999999</v>
      </c>
      <c r="H21" s="130">
        <v>37627.445</v>
      </c>
      <c r="I21" s="129">
        <v>7799.3940000000002</v>
      </c>
      <c r="J21" s="131">
        <v>7893.1790000000001</v>
      </c>
      <c r="K21" s="129">
        <v>-30120.417999999998</v>
      </c>
      <c r="L21" s="132">
        <v>-35637.697999999997</v>
      </c>
    </row>
    <row r="22" spans="1:12" x14ac:dyDescent="0.35">
      <c r="A22" s="127" t="s">
        <v>213</v>
      </c>
      <c r="B22" s="128" t="s">
        <v>214</v>
      </c>
      <c r="C22" s="129">
        <v>5040.848</v>
      </c>
      <c r="D22" s="130">
        <v>5932.442</v>
      </c>
      <c r="E22" s="129">
        <v>1194.8399999999999</v>
      </c>
      <c r="F22" s="131">
        <v>1464.173</v>
      </c>
      <c r="G22" s="129">
        <v>64613.146000000001</v>
      </c>
      <c r="H22" s="130">
        <v>58301.614000000001</v>
      </c>
      <c r="I22" s="129">
        <v>9425.3719999999994</v>
      </c>
      <c r="J22" s="131">
        <v>8751.5930000000008</v>
      </c>
      <c r="K22" s="129">
        <v>-59572.298000000003</v>
      </c>
      <c r="L22" s="132">
        <v>-52369.171999999999</v>
      </c>
    </row>
    <row r="23" spans="1:12" x14ac:dyDescent="0.35">
      <c r="A23" s="127" t="s">
        <v>168</v>
      </c>
      <c r="B23" s="128" t="s">
        <v>30</v>
      </c>
      <c r="C23" s="129">
        <v>25131.569</v>
      </c>
      <c r="D23" s="130">
        <v>24800.197</v>
      </c>
      <c r="E23" s="129">
        <v>33008.593000000001</v>
      </c>
      <c r="F23" s="131">
        <v>28192.746999999999</v>
      </c>
      <c r="G23" s="129">
        <v>137313.40299999999</v>
      </c>
      <c r="H23" s="130">
        <v>156196.81700000001</v>
      </c>
      <c r="I23" s="129">
        <v>228895.81899999999</v>
      </c>
      <c r="J23" s="131">
        <v>225433.601</v>
      </c>
      <c r="K23" s="129">
        <v>-112181.83399999999</v>
      </c>
      <c r="L23" s="132">
        <v>-131396.62</v>
      </c>
    </row>
    <row r="24" spans="1:12" x14ac:dyDescent="0.35">
      <c r="A24" s="127" t="s">
        <v>186</v>
      </c>
      <c r="B24" s="128" t="s">
        <v>187</v>
      </c>
      <c r="C24" s="129">
        <v>9462.7270000000008</v>
      </c>
      <c r="D24" s="130">
        <v>7364.7349999999997</v>
      </c>
      <c r="E24" s="129">
        <v>7570.6130000000003</v>
      </c>
      <c r="F24" s="131">
        <v>4771.0140000000001</v>
      </c>
      <c r="G24" s="129">
        <v>62411.125</v>
      </c>
      <c r="H24" s="130">
        <v>55162.21</v>
      </c>
      <c r="I24" s="129">
        <v>31271.937999999998</v>
      </c>
      <c r="J24" s="131">
        <v>30769.695</v>
      </c>
      <c r="K24" s="129">
        <v>-52948.398000000001</v>
      </c>
      <c r="L24" s="132">
        <v>-47797.474999999999</v>
      </c>
    </row>
    <row r="25" spans="1:12" x14ac:dyDescent="0.35">
      <c r="A25" s="127" t="s">
        <v>169</v>
      </c>
      <c r="B25" s="128" t="s">
        <v>170</v>
      </c>
      <c r="C25" s="129">
        <v>7894.732</v>
      </c>
      <c r="D25" s="130">
        <v>9658.6470000000008</v>
      </c>
      <c r="E25" s="129">
        <v>12928.555</v>
      </c>
      <c r="F25" s="131">
        <v>12670.147999999999</v>
      </c>
      <c r="G25" s="129">
        <v>198851.198</v>
      </c>
      <c r="H25" s="130">
        <v>205845.38200000001</v>
      </c>
      <c r="I25" s="129">
        <v>251985.226</v>
      </c>
      <c r="J25" s="131">
        <v>249553.11799999999</v>
      </c>
      <c r="K25" s="129">
        <v>-190956.46600000001</v>
      </c>
      <c r="L25" s="132">
        <v>-196186.73500000002</v>
      </c>
    </row>
    <row r="26" spans="1:12" x14ac:dyDescent="0.35">
      <c r="A26" s="127" t="s">
        <v>171</v>
      </c>
      <c r="B26" s="128" t="s">
        <v>172</v>
      </c>
      <c r="C26" s="129">
        <v>3025.2249999999999</v>
      </c>
      <c r="D26" s="130">
        <v>2460.9989999999998</v>
      </c>
      <c r="E26" s="129">
        <v>1968.454</v>
      </c>
      <c r="F26" s="131">
        <v>1460.39</v>
      </c>
      <c r="G26" s="129">
        <v>73752.447</v>
      </c>
      <c r="H26" s="130">
        <v>84613.504000000001</v>
      </c>
      <c r="I26" s="129">
        <v>41336.483999999997</v>
      </c>
      <c r="J26" s="131">
        <v>41731.101999999999</v>
      </c>
      <c r="K26" s="129">
        <v>-70727.221999999994</v>
      </c>
      <c r="L26" s="132">
        <v>-82152.505000000005</v>
      </c>
    </row>
    <row r="27" spans="1:12" x14ac:dyDescent="0.35">
      <c r="A27" s="127" t="s">
        <v>173</v>
      </c>
      <c r="B27" s="128" t="s">
        <v>174</v>
      </c>
      <c r="C27" s="129">
        <v>490.03100000000001</v>
      </c>
      <c r="D27" s="130">
        <v>412.97899999999998</v>
      </c>
      <c r="E27" s="129">
        <v>510.08800000000002</v>
      </c>
      <c r="F27" s="131">
        <v>398.49299999999999</v>
      </c>
      <c r="G27" s="129">
        <v>33885.339</v>
      </c>
      <c r="H27" s="130">
        <v>34066.415999999997</v>
      </c>
      <c r="I27" s="129">
        <v>42623.194000000003</v>
      </c>
      <c r="J27" s="131">
        <v>34216.589999999997</v>
      </c>
      <c r="K27" s="129">
        <v>-33395.307999999997</v>
      </c>
      <c r="L27" s="132">
        <v>-33653.436999999998</v>
      </c>
    </row>
    <row r="28" spans="1:12" x14ac:dyDescent="0.35">
      <c r="A28" s="127" t="s">
        <v>175</v>
      </c>
      <c r="B28" s="128" t="s">
        <v>176</v>
      </c>
      <c r="C28" s="129">
        <v>196575.86600000001</v>
      </c>
      <c r="D28" s="130">
        <v>170513.755</v>
      </c>
      <c r="E28" s="129">
        <v>496308.72399999999</v>
      </c>
      <c r="F28" s="131">
        <v>402961.09</v>
      </c>
      <c r="G28" s="129">
        <v>20741.178</v>
      </c>
      <c r="H28" s="130">
        <v>19958.377</v>
      </c>
      <c r="I28" s="129">
        <v>27043.322</v>
      </c>
      <c r="J28" s="131">
        <v>21664.545999999998</v>
      </c>
      <c r="K28" s="129">
        <v>175834.68800000002</v>
      </c>
      <c r="L28" s="132">
        <v>150555.378</v>
      </c>
    </row>
    <row r="29" spans="1:12" x14ac:dyDescent="0.35">
      <c r="A29" s="127" t="s">
        <v>177</v>
      </c>
      <c r="B29" s="128" t="s">
        <v>178</v>
      </c>
      <c r="C29" s="129">
        <v>1826.278</v>
      </c>
      <c r="D29" s="130">
        <v>853.61199999999997</v>
      </c>
      <c r="E29" s="129">
        <v>2258.3530000000001</v>
      </c>
      <c r="F29" s="131">
        <v>629.27300000000002</v>
      </c>
      <c r="G29" s="129">
        <v>19812.620999999999</v>
      </c>
      <c r="H29" s="130">
        <v>19016.952000000001</v>
      </c>
      <c r="I29" s="129">
        <v>11060.014999999999</v>
      </c>
      <c r="J29" s="131">
        <v>9425.92</v>
      </c>
      <c r="K29" s="129">
        <v>-17986.343000000001</v>
      </c>
      <c r="L29" s="132">
        <v>-18163.34</v>
      </c>
    </row>
    <row r="30" spans="1:12" ht="16" thickBot="1" x14ac:dyDescent="0.4">
      <c r="A30" s="133" t="s">
        <v>188</v>
      </c>
      <c r="B30" s="134" t="s">
        <v>189</v>
      </c>
      <c r="C30" s="135">
        <v>23980.042000000001</v>
      </c>
      <c r="D30" s="136">
        <v>33124.334999999999</v>
      </c>
      <c r="E30" s="135">
        <v>21098.576000000001</v>
      </c>
      <c r="F30" s="137">
        <v>16586.608</v>
      </c>
      <c r="G30" s="135">
        <v>134577.85</v>
      </c>
      <c r="H30" s="136">
        <v>164587.61799999999</v>
      </c>
      <c r="I30" s="135">
        <v>49820.870999999999</v>
      </c>
      <c r="J30" s="137">
        <v>58890.966</v>
      </c>
      <c r="K30" s="135">
        <v>-110597.808</v>
      </c>
      <c r="L30" s="138">
        <v>-131463.283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zagraniczny_V_2022</vt:lpstr>
      <vt:lpstr>eksport_V_2022</vt:lpstr>
      <vt:lpstr>import_V_2022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Parszewska Agnieszka</cp:lastModifiedBy>
  <cp:lastPrinted>2006-06-09T10:23:10Z</cp:lastPrinted>
  <dcterms:created xsi:type="dcterms:W3CDTF">1997-07-03T08:22:55Z</dcterms:created>
  <dcterms:modified xsi:type="dcterms:W3CDTF">2022-07-29T08:05:38Z</dcterms:modified>
</cp:coreProperties>
</file>