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2\ZAMÓWIENIA WYŁĄCZONE SPOD USTAWY PZP\2023\5. Niszczarki - konserwacja\"/>
    </mc:Choice>
  </mc:AlternateContent>
  <xr:revisionPtr revIDLastSave="0" documentId="13_ncr:1_{47F8AA45-AA62-49AF-8844-A6511A981ADD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Arkusz1" sheetId="1" r:id="rId1"/>
    <sheet name="DO postepowani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2" l="1"/>
  <c r="F44" i="2"/>
  <c r="F43" i="2"/>
  <c r="F42" i="2"/>
  <c r="F41" i="2"/>
  <c r="F40" i="2"/>
  <c r="F39" i="2"/>
  <c r="F38" i="2"/>
  <c r="F37" i="2"/>
  <c r="F36" i="2"/>
  <c r="F35" i="2"/>
  <c r="F33" i="2" l="1"/>
  <c r="F32" i="2"/>
  <c r="F3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11" i="2"/>
  <c r="F46" i="2" l="1"/>
  <c r="F47" i="2" s="1"/>
  <c r="F48" i="2" s="1"/>
</calcChain>
</file>

<file path=xl/sharedStrings.xml><?xml version="1.0" encoding="utf-8"?>
<sst xmlns="http://schemas.openxmlformats.org/spreadsheetml/2006/main" count="156" uniqueCount="96">
  <si>
    <t>Załącznik nr 2</t>
  </si>
  <si>
    <t>Zamawiający:</t>
  </si>
  <si>
    <t>Generalna Dyrekcja Dróg Krajowych i Autostrad</t>
  </si>
  <si>
    <t>Oddział w Szczecinie</t>
  </si>
  <si>
    <t>al. Bohaterów Warszawy 33, 70- 340 Szczecin</t>
  </si>
  <si>
    <t>WYKAZ URZĄDZEŃ</t>
  </si>
  <si>
    <t>Dotyczy zamówienia na:</t>
  </si>
  <si>
    <t>Sukcesywne wykonywanie przeglądów i konserwacji niszczarek biurowych w siedzibie GDDKiA Oddziału w Szczecinie przy al. Bohaterów Warszawy 33, ul. Legionów Dąbrowskiego 20 oraz w Wydziale Technologii – Laboratorium Drogowym w Skarbimierzycach przy ul. Wiosennej 8.</t>
  </si>
  <si>
    <t>Lp.</t>
  </si>
  <si>
    <t>Typ/model urządzeń</t>
  </si>
  <si>
    <t>lokalizacja</t>
  </si>
  <si>
    <t>Uwagi</t>
  </si>
  <si>
    <t>Oddział</t>
  </si>
  <si>
    <t>Niszczarka FELLOWES SB - 95 C</t>
  </si>
  <si>
    <t>Boh. Warszawy '33 - II piętro pok. 203</t>
  </si>
  <si>
    <t>Niszczarka Tarnator C1 SD9323</t>
  </si>
  <si>
    <t>Boh. Warszawy '33 - II piętro pok. 202</t>
  </si>
  <si>
    <t>Niszczarka HSM 125.2</t>
  </si>
  <si>
    <t>Boh. Warszawy '32 - I piętro korytarz</t>
  </si>
  <si>
    <t>Niszczarka FELLOWES C - 320</t>
  </si>
  <si>
    <t>Boh. Warszawy '32 - II piętro korytarz</t>
  </si>
  <si>
    <t>Niszczarka FELLOWES C - 220</t>
  </si>
  <si>
    <t>Niszczarka Tarnator C9 SD9355</t>
  </si>
  <si>
    <t>Boh. Warszawy '33 - I piętro gabinet DO</t>
  </si>
  <si>
    <t>Niszczarka FELLOWES C-320</t>
  </si>
  <si>
    <t>Boh. Warszawy '33 - I piętro  pok. 12</t>
  </si>
  <si>
    <t>Nisczarka FELLOWES C-220 C</t>
  </si>
  <si>
    <t>Boh. Warszawy '33 - II piętro pok. 206</t>
  </si>
  <si>
    <t>Boh. Warszawy '33 - II piętro  sala konferencyjna</t>
  </si>
  <si>
    <t>Niszczarka KOBRA 240 C2 Turbo ES</t>
  </si>
  <si>
    <t>Boh. Warszawy '33 - III piętro pok. 308</t>
  </si>
  <si>
    <t>Niszczarka HSM Securio B32</t>
  </si>
  <si>
    <t>Boh. Warszawy '33 - parter  pok. 1</t>
  </si>
  <si>
    <t>Niszczarka HSM Securio P36i</t>
  </si>
  <si>
    <t>Niszczarka HSM Securio P44i</t>
  </si>
  <si>
    <t>gwarancja do 11.2025</t>
  </si>
  <si>
    <t>Boh. Warszawy '32- kancelaria</t>
  </si>
  <si>
    <t>Niszczarka FELLOWES C- 320</t>
  </si>
  <si>
    <t>Leg. Dąbrowskiego - korytarz</t>
  </si>
  <si>
    <t>Laboratorium Drogowe</t>
  </si>
  <si>
    <t>Niszczarka FELLOWES C- 420</t>
  </si>
  <si>
    <t>LD/pok. 103</t>
  </si>
  <si>
    <t>Niszczarka FELLOWES SB - 85 C</t>
  </si>
  <si>
    <t>LD/Korytarz I p.</t>
  </si>
  <si>
    <t>Niszczarka FELLOWES MS-450 CS</t>
  </si>
  <si>
    <t>Boh. Warszawy '33 - Leg. 20/16</t>
  </si>
  <si>
    <t>Boh. Warszawy '32 - parter- p.9</t>
  </si>
  <si>
    <t>Boh. Warszawy '33 - III piętro p. 301</t>
  </si>
  <si>
    <t>Boh. Warszawy '33 - III piętro pok. 306/Zarządzanie Kryzyzsowe</t>
  </si>
  <si>
    <t>Boh. Warszawy '33 - III piętro p.305/Kancelaria Tajna</t>
  </si>
  <si>
    <t>Boh. Warszawy '32 - I piętro pok. 109</t>
  </si>
  <si>
    <t>Boh. Warszawy '33 - II piętro  pok. 209</t>
  </si>
  <si>
    <t>Boh. Warszawy '32 - III piętro korytarz</t>
  </si>
  <si>
    <t>Cena jednostkowa netto</t>
  </si>
  <si>
    <t>Ilość przeglądów</t>
  </si>
  <si>
    <t>Wartość netto</t>
  </si>
  <si>
    <t>łącznie netto</t>
  </si>
  <si>
    <t>VAT</t>
  </si>
  <si>
    <t xml:space="preserve"> łącznie brutto</t>
  </si>
  <si>
    <t>……………………………</t>
  </si>
  <si>
    <t>……………………………..</t>
  </si>
  <si>
    <t>data</t>
  </si>
  <si>
    <t>podpis</t>
  </si>
  <si>
    <t>Boh. Warszawy '33 - III piętro pok. 306</t>
  </si>
  <si>
    <t>Boh. Warszawy '33 - III piętro p.305</t>
  </si>
  <si>
    <t>Formularz cnowy - załącznik nr 4</t>
  </si>
  <si>
    <t>Rejony</t>
  </si>
  <si>
    <t>Niszczarka Tarnator
 C1 SD9323</t>
  </si>
  <si>
    <t>Niszczarka FELLOWES
 C-320</t>
  </si>
  <si>
    <t>Niszczarka FELLOWES
 C - 320</t>
  </si>
  <si>
    <t>Niszczarka KOBRA 240 
C2 Turbo ES</t>
  </si>
  <si>
    <t>Niszczarka FELLOWES
 C - 220</t>
  </si>
  <si>
    <t>Niszczarka HSM 
Securio P36i</t>
  </si>
  <si>
    <t>Niszczarka FELLOWES 
SB - 95 C</t>
  </si>
  <si>
    <t>Niszczarka HSM 
Securio B32</t>
  </si>
  <si>
    <t>Niszczarka Tarnator 
C9 SD9355</t>
  </si>
  <si>
    <t>Nisczarka FELLOWES
 C-220 C</t>
  </si>
  <si>
    <t>Niszczarka HSM 
Securio P44i</t>
  </si>
  <si>
    <t>Niszczarka FELLOWES 
C- 320</t>
  </si>
  <si>
    <t>Niszczarka FELLOWES
 C- 420</t>
  </si>
  <si>
    <t>Niszczarka FELLOWES
 SB - 85 C</t>
  </si>
  <si>
    <t>Niszczarka FELLOWES 
MS-450 CS</t>
  </si>
  <si>
    <t>Niszczarka HSM
 SECURIO B32</t>
  </si>
  <si>
    <t xml:space="preserve">Niszczarka Fellowes
 Powershred 220-2  </t>
  </si>
  <si>
    <t>Niszczarka FELLOWES
  Powershred 220-2        </t>
  </si>
  <si>
    <t xml:space="preserve">HSM  Securio B32                              </t>
  </si>
  <si>
    <t>Niszczarka Fellowes 
Powershred  C-320</t>
  </si>
  <si>
    <t>Niszczarka Fellowes
 Powershred  220-2</t>
  </si>
  <si>
    <t>Niszczarka Fellowes 
Powershred 220-2</t>
  </si>
  <si>
    <t>Niszczarka Fellowes
PS 220-2</t>
  </si>
  <si>
    <t xml:space="preserve">Niszczarka 
Wallner FX 510 CD </t>
  </si>
  <si>
    <t xml:space="preserve">Niszczarka Fellowes 
325Ci </t>
  </si>
  <si>
    <t xml:space="preserve">Niszczarka Fellowes 
PS 320 </t>
  </si>
  <si>
    <t>Sukcesywne wykonywanie przeglądów i konserwacji niszczarek biurowych w siedzibie GDDKiA Oddziału w Szczecinie przy al. Bohaterów Warszawy 33, ul. Legionów Dąbrowskiego 20 oraz w Wydziale Technologii – Laboratorium Drogowym w Skarbimierzycach 
przy ul. Wiosennej 8.</t>
  </si>
  <si>
    <t>Boh. Warszawy '33 - II piętro 
sala konferencyjna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</si>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</sst>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i/>
      <sz val="7"/>
      <color theme="1"/>
      <name val="Verdan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0"/>
      <color rgb="FF0070C0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9"/>
      <name val="Verdana"/>
      <family val="2"/>
      <charset val="238"/>
    </font>
    <font>
      <sz val="8"/>
      <color rgb="FF000000"/>
      <name val="Verdana"/>
      <family val="2"/>
      <charset val="238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b/>
      <sz val="10"/>
      <color rgb="FF0070C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70C0"/>
      <name val="Verdana"/>
      <family val="2"/>
      <charset val="238"/>
    </font>
    <font>
      <b/>
      <sz val="8"/>
      <name val="Verdana"/>
      <family val="2"/>
      <charset val="238"/>
    </font>
    <font>
      <sz val="8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49" fontId="10" fillId="0" borderId="8" xfId="0" applyNumberFormat="1" applyFont="1" applyFill="1" applyBorder="1" applyAlignment="1">
      <alignment vertical="center"/>
    </xf>
    <xf numFmtId="49" fontId="10" fillId="0" borderId="8" xfId="0" applyNumberFormat="1" applyFont="1" applyFill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11" fillId="0" borderId="8" xfId="0" applyFont="1" applyBorder="1"/>
    <xf numFmtId="0" fontId="12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49" fontId="10" fillId="0" borderId="11" xfId="0" applyNumberFormat="1" applyFont="1" applyFill="1" applyBorder="1" applyAlignment="1">
      <alignment vertical="center"/>
    </xf>
    <xf numFmtId="49" fontId="10" fillId="0" borderId="11" xfId="0" applyNumberFormat="1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0" fillId="0" borderId="12" xfId="0" applyBorder="1"/>
    <xf numFmtId="0" fontId="11" fillId="0" borderId="8" xfId="0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49" fontId="16" fillId="0" borderId="23" xfId="0" applyNumberFormat="1" applyFont="1" applyFill="1" applyBorder="1" applyAlignment="1">
      <alignment horizontal="center" vertical="center"/>
    </xf>
    <xf numFmtId="49" fontId="16" fillId="0" borderId="24" xfId="0" applyNumberFormat="1" applyFont="1" applyFill="1" applyBorder="1" applyAlignment="1">
      <alignment horizontal="center" vertical="center"/>
    </xf>
    <xf numFmtId="49" fontId="16" fillId="0" borderId="25" xfId="0" applyNumberFormat="1" applyFont="1" applyFill="1" applyBorder="1" applyAlignment="1">
      <alignment horizontal="center" vertical="center"/>
    </xf>
    <xf numFmtId="49" fontId="17" fillId="0" borderId="20" xfId="0" applyNumberFormat="1" applyFont="1" applyFill="1" applyBorder="1" applyAlignment="1">
      <alignment horizontal="left" vertical="center"/>
    </xf>
    <xf numFmtId="49" fontId="17" fillId="0" borderId="18" xfId="0" applyNumberFormat="1" applyFont="1" applyFill="1" applyBorder="1" applyAlignment="1">
      <alignment horizontal="center" vertical="center" wrapText="1"/>
    </xf>
    <xf numFmtId="4" fontId="12" fillId="0" borderId="18" xfId="0" applyNumberFormat="1" applyFont="1" applyBorder="1" applyAlignment="1">
      <alignment horizontal="center" vertical="center" wrapText="1"/>
    </xf>
    <xf numFmtId="4" fontId="12" fillId="0" borderId="21" xfId="0" applyNumberFormat="1" applyFont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vertical="center"/>
    </xf>
    <xf numFmtId="49" fontId="17" fillId="0" borderId="13" xfId="0" applyNumberFormat="1" applyFont="1" applyFill="1" applyBorder="1" applyAlignment="1">
      <alignment horizontal="left" vertical="center"/>
    </xf>
    <xf numFmtId="49" fontId="17" fillId="0" borderId="8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49" fontId="17" fillId="0" borderId="14" xfId="0" applyNumberFormat="1" applyFont="1" applyFill="1" applyBorder="1" applyAlignment="1">
      <alignment horizontal="left" vertical="center"/>
    </xf>
    <xf numFmtId="49" fontId="17" fillId="0" borderId="11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vertical="center"/>
    </xf>
    <xf numFmtId="4" fontId="12" fillId="0" borderId="27" xfId="0" applyNumberFormat="1" applyFont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vertical="center" wrapText="1"/>
    </xf>
    <xf numFmtId="0" fontId="12" fillId="0" borderId="8" xfId="0" applyFont="1" applyBorder="1" applyAlignment="1">
      <alignment wrapText="1"/>
    </xf>
    <xf numFmtId="49" fontId="17" fillId="0" borderId="18" xfId="0" applyNumberFormat="1" applyFont="1" applyFill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49" fontId="17" fillId="0" borderId="11" xfId="0" applyNumberFormat="1" applyFont="1" applyFill="1" applyBorder="1" applyAlignment="1">
      <alignment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" fontId="12" fillId="0" borderId="8" xfId="0" applyNumberFormat="1" applyFont="1" applyBorder="1" applyAlignment="1">
      <alignment horizontal="right" vertical="center" wrapText="1"/>
    </xf>
    <xf numFmtId="0" fontId="12" fillId="0" borderId="0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vertical="center" wrapText="1"/>
    </xf>
    <xf numFmtId="0" fontId="7" fillId="0" borderId="30" xfId="0" applyFont="1" applyBorder="1" applyAlignment="1">
      <alignment horizontal="center"/>
    </xf>
    <xf numFmtId="2" fontId="12" fillId="0" borderId="2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/>
    </xf>
    <xf numFmtId="2" fontId="12" fillId="0" borderId="12" xfId="0" applyNumberFormat="1" applyFont="1" applyBorder="1" applyAlignment="1">
      <alignment horizontal="center" vertical="center" wrapText="1"/>
    </xf>
    <xf numFmtId="4" fontId="12" fillId="0" borderId="30" xfId="0" applyNumberFormat="1" applyFont="1" applyBorder="1" applyAlignment="1">
      <alignment horizontal="right" vertical="center" wrapText="1"/>
    </xf>
    <xf numFmtId="4" fontId="12" fillId="0" borderId="7" xfId="0" applyNumberFormat="1" applyFont="1" applyBorder="1" applyAlignment="1">
      <alignment horizontal="right" vertical="center" wrapText="1"/>
    </xf>
    <xf numFmtId="4" fontId="12" fillId="0" borderId="10" xfId="0" applyNumberFormat="1" applyFont="1" applyBorder="1" applyAlignment="1">
      <alignment horizontal="right" vertical="center" wrapText="1"/>
    </xf>
    <xf numFmtId="4" fontId="12" fillId="0" borderId="1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49" fontId="17" fillId="0" borderId="13" xfId="0" applyNumberFormat="1" applyFont="1" applyFill="1" applyBorder="1" applyAlignment="1">
      <alignment horizontal="left" vertical="center" wrapText="1"/>
    </xf>
    <xf numFmtId="4" fontId="12" fillId="0" borderId="19" xfId="0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4" fontId="12" fillId="0" borderId="26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4" fontId="12" fillId="0" borderId="28" xfId="0" applyNumberFormat="1" applyFont="1" applyBorder="1" applyAlignment="1">
      <alignment horizontal="center" vertical="center" wrapText="1"/>
    </xf>
    <xf numFmtId="0" fontId="0" fillId="0" borderId="0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zoomScale="89" zoomScaleNormal="89" workbookViewId="0">
      <selection activeCell="I15" sqref="I15"/>
    </sheetView>
  </sheetViews>
  <sheetFormatPr defaultRowHeight="15" x14ac:dyDescent="0.25"/>
  <cols>
    <col min="2" max="2" width="27.28515625" customWidth="1"/>
    <col min="3" max="3" width="55.42578125" customWidth="1"/>
    <col min="4" max="4" width="18" customWidth="1"/>
    <col min="5" max="5" width="17.28515625" customWidth="1"/>
    <col min="6" max="6" width="17.140625" customWidth="1"/>
    <col min="7" max="7" width="17.7109375" customWidth="1"/>
    <col min="8" max="8" width="14.5703125" customWidth="1"/>
    <col min="9" max="9" width="14" customWidth="1"/>
  </cols>
  <sheetData>
    <row r="1" spans="1:9" x14ac:dyDescent="0.25">
      <c r="D1" t="s">
        <v>0</v>
      </c>
    </row>
    <row r="2" spans="1:9" x14ac:dyDescent="0.25">
      <c r="A2" s="1"/>
    </row>
    <row r="3" spans="1:9" x14ac:dyDescent="0.25">
      <c r="A3" s="2" t="s">
        <v>1</v>
      </c>
    </row>
    <row r="4" spans="1:9" x14ac:dyDescent="0.25">
      <c r="A4" s="3" t="s">
        <v>2</v>
      </c>
      <c r="B4" s="4"/>
    </row>
    <row r="5" spans="1:9" x14ac:dyDescent="0.25">
      <c r="A5" s="3" t="s">
        <v>3</v>
      </c>
      <c r="B5" s="4"/>
    </row>
    <row r="6" spans="1:9" x14ac:dyDescent="0.25">
      <c r="A6" s="3" t="s">
        <v>4</v>
      </c>
      <c r="B6" s="4"/>
    </row>
    <row r="7" spans="1:9" x14ac:dyDescent="0.25">
      <c r="A7" s="3"/>
      <c r="B7" s="4"/>
    </row>
    <row r="8" spans="1:9" ht="32.25" customHeight="1" x14ac:dyDescent="0.25">
      <c r="A8" s="40"/>
      <c r="B8" s="40"/>
      <c r="C8" s="5" t="s">
        <v>5</v>
      </c>
      <c r="G8" s="6"/>
    </row>
    <row r="9" spans="1:9" ht="19.5" customHeight="1" x14ac:dyDescent="0.25">
      <c r="A9" s="7" t="s">
        <v>6</v>
      </c>
      <c r="B9" s="8"/>
    </row>
    <row r="10" spans="1:9" ht="54" customHeight="1" x14ac:dyDescent="0.25">
      <c r="A10" s="41" t="s">
        <v>7</v>
      </c>
      <c r="B10" s="41"/>
      <c r="C10" s="41"/>
      <c r="D10" s="41"/>
      <c r="E10" s="9"/>
      <c r="F10" s="10"/>
      <c r="G10" s="10"/>
      <c r="H10" s="10"/>
      <c r="I10" s="10"/>
    </row>
    <row r="11" spans="1:9" ht="15.75" thickBot="1" x14ac:dyDescent="0.3"/>
    <row r="12" spans="1:9" ht="36" customHeight="1" thickBot="1" x14ac:dyDescent="0.3">
      <c r="A12" s="11" t="s">
        <v>8</v>
      </c>
      <c r="B12" s="12" t="s">
        <v>9</v>
      </c>
      <c r="C12" s="12" t="s">
        <v>10</v>
      </c>
      <c r="D12" s="13" t="s">
        <v>11</v>
      </c>
      <c r="E12" s="14"/>
      <c r="F12" s="14"/>
      <c r="G12" s="14"/>
      <c r="H12" s="14"/>
      <c r="I12" s="14"/>
    </row>
    <row r="13" spans="1:9" ht="21.75" customHeight="1" x14ac:dyDescent="0.25">
      <c r="A13" s="42" t="s">
        <v>12</v>
      </c>
      <c r="B13" s="43"/>
      <c r="C13" s="43"/>
      <c r="D13" s="44"/>
      <c r="E13" s="14"/>
      <c r="F13" s="14"/>
      <c r="G13" s="14"/>
      <c r="H13" s="14"/>
      <c r="I13" s="14"/>
    </row>
    <row r="14" spans="1:9" ht="15" customHeight="1" x14ac:dyDescent="0.25">
      <c r="A14" s="15">
        <v>1</v>
      </c>
      <c r="B14" s="16" t="s">
        <v>13</v>
      </c>
      <c r="C14" s="17" t="s">
        <v>14</v>
      </c>
      <c r="D14" s="18"/>
      <c r="E14" s="19"/>
      <c r="F14" s="14"/>
      <c r="G14" s="14"/>
      <c r="H14" s="14"/>
      <c r="I14" s="14"/>
    </row>
    <row r="15" spans="1:9" ht="15" customHeight="1" x14ac:dyDescent="0.25">
      <c r="A15" s="15">
        <v>2</v>
      </c>
      <c r="B15" s="16" t="s">
        <v>13</v>
      </c>
      <c r="C15" s="17" t="s">
        <v>45</v>
      </c>
      <c r="D15" s="20"/>
      <c r="E15" s="21"/>
      <c r="F15" s="22"/>
      <c r="G15" s="23"/>
      <c r="H15" s="24"/>
      <c r="I15" s="24"/>
    </row>
    <row r="16" spans="1:9" ht="15" customHeight="1" x14ac:dyDescent="0.25">
      <c r="A16" s="15">
        <v>3</v>
      </c>
      <c r="B16" s="16" t="s">
        <v>15</v>
      </c>
      <c r="C16" s="17" t="s">
        <v>16</v>
      </c>
      <c r="D16" s="20"/>
      <c r="E16" s="21"/>
      <c r="F16" s="22"/>
      <c r="G16" s="23"/>
      <c r="H16" s="24"/>
      <c r="I16" s="24"/>
    </row>
    <row r="17" spans="1:9" ht="15" customHeight="1" x14ac:dyDescent="0.25">
      <c r="A17" s="15">
        <v>4</v>
      </c>
      <c r="B17" s="16" t="s">
        <v>17</v>
      </c>
      <c r="C17" s="17" t="s">
        <v>18</v>
      </c>
      <c r="D17" s="20"/>
      <c r="E17" s="21"/>
      <c r="F17" s="22"/>
      <c r="G17" s="23"/>
      <c r="H17" s="24"/>
      <c r="I17" s="24"/>
    </row>
    <row r="18" spans="1:9" ht="15" customHeight="1" x14ac:dyDescent="0.25">
      <c r="A18" s="15">
        <v>5</v>
      </c>
      <c r="B18" s="16" t="s">
        <v>19</v>
      </c>
      <c r="C18" s="17" t="s">
        <v>20</v>
      </c>
      <c r="D18" s="20"/>
      <c r="E18" s="21"/>
      <c r="F18" s="22"/>
      <c r="G18" s="23"/>
      <c r="H18" s="24"/>
      <c r="I18" s="24"/>
    </row>
    <row r="19" spans="1:9" ht="15" customHeight="1" x14ac:dyDescent="0.25">
      <c r="A19" s="15">
        <v>6</v>
      </c>
      <c r="B19" s="16" t="s">
        <v>21</v>
      </c>
      <c r="C19" s="17" t="s">
        <v>46</v>
      </c>
      <c r="D19" s="20"/>
      <c r="E19" s="21"/>
      <c r="F19" s="22"/>
      <c r="G19" s="23"/>
      <c r="H19" s="24"/>
      <c r="I19" s="24"/>
    </row>
    <row r="20" spans="1:9" ht="15" customHeight="1" x14ac:dyDescent="0.25">
      <c r="A20" s="15">
        <v>7</v>
      </c>
      <c r="B20" s="16" t="s">
        <v>22</v>
      </c>
      <c r="C20" s="17" t="s">
        <v>23</v>
      </c>
      <c r="D20" s="20"/>
      <c r="E20" s="21"/>
      <c r="F20" s="22"/>
      <c r="G20" s="23"/>
      <c r="H20" s="24"/>
      <c r="I20" s="24"/>
    </row>
    <row r="21" spans="1:9" ht="15" customHeight="1" x14ac:dyDescent="0.25">
      <c r="A21" s="15">
        <v>8</v>
      </c>
      <c r="B21" s="16" t="s">
        <v>24</v>
      </c>
      <c r="C21" s="17" t="s">
        <v>25</v>
      </c>
      <c r="D21" s="20"/>
      <c r="E21" s="21"/>
      <c r="F21" s="22"/>
      <c r="G21" s="23"/>
      <c r="H21" s="24"/>
      <c r="I21" s="24"/>
    </row>
    <row r="22" spans="1:9" ht="15" customHeight="1" x14ac:dyDescent="0.25">
      <c r="A22" s="15">
        <v>9</v>
      </c>
      <c r="B22" s="16" t="s">
        <v>26</v>
      </c>
      <c r="C22" s="17" t="s">
        <v>27</v>
      </c>
      <c r="D22" s="20"/>
      <c r="E22" s="21"/>
      <c r="F22" s="22"/>
      <c r="G22" s="23"/>
      <c r="H22" s="24"/>
      <c r="I22" s="24"/>
    </row>
    <row r="23" spans="1:9" ht="15" customHeight="1" x14ac:dyDescent="0.25">
      <c r="A23" s="15">
        <v>10</v>
      </c>
      <c r="B23" s="16" t="s">
        <v>19</v>
      </c>
      <c r="C23" s="17" t="s">
        <v>49</v>
      </c>
      <c r="D23" s="20"/>
      <c r="E23" s="21"/>
      <c r="F23" s="22"/>
      <c r="G23" s="23"/>
      <c r="H23" s="24"/>
      <c r="I23" s="24"/>
    </row>
    <row r="24" spans="1:9" ht="15" customHeight="1" x14ac:dyDescent="0.25">
      <c r="A24" s="15">
        <v>11</v>
      </c>
      <c r="B24" s="16" t="s">
        <v>29</v>
      </c>
      <c r="C24" s="17" t="s">
        <v>48</v>
      </c>
      <c r="D24" s="20"/>
      <c r="E24" s="21"/>
      <c r="F24" s="22"/>
      <c r="G24" s="23"/>
      <c r="H24" s="24"/>
      <c r="I24" s="24"/>
    </row>
    <row r="25" spans="1:9" ht="15" customHeight="1" x14ac:dyDescent="0.25">
      <c r="A25" s="15">
        <v>12</v>
      </c>
      <c r="B25" s="16" t="s">
        <v>24</v>
      </c>
      <c r="C25" s="17" t="s">
        <v>30</v>
      </c>
      <c r="D25" s="20"/>
      <c r="E25" s="21"/>
      <c r="F25" s="22"/>
      <c r="G25" s="23"/>
      <c r="H25" s="24"/>
      <c r="I25" s="24"/>
    </row>
    <row r="26" spans="1:9" ht="15" customHeight="1" x14ac:dyDescent="0.25">
      <c r="A26" s="15">
        <v>13</v>
      </c>
      <c r="B26" s="16" t="s">
        <v>24</v>
      </c>
      <c r="C26" s="17" t="s">
        <v>47</v>
      </c>
      <c r="D26" s="20"/>
      <c r="E26" s="21"/>
      <c r="F26" s="22"/>
      <c r="G26" s="23"/>
      <c r="H26" s="24"/>
      <c r="I26" s="24"/>
    </row>
    <row r="27" spans="1:9" ht="15" customHeight="1" x14ac:dyDescent="0.25">
      <c r="A27" s="15">
        <v>14</v>
      </c>
      <c r="B27" s="16" t="s">
        <v>31</v>
      </c>
      <c r="C27" s="17" t="s">
        <v>32</v>
      </c>
      <c r="D27" s="20"/>
      <c r="E27" s="21"/>
      <c r="F27" s="22"/>
      <c r="G27" s="23"/>
      <c r="H27" s="24"/>
      <c r="I27" s="24"/>
    </row>
    <row r="28" spans="1:9" ht="15" customHeight="1" x14ac:dyDescent="0.25">
      <c r="A28" s="15">
        <v>15</v>
      </c>
      <c r="B28" s="25" t="s">
        <v>33</v>
      </c>
      <c r="C28" s="17" t="s">
        <v>50</v>
      </c>
      <c r="D28" s="26"/>
      <c r="E28" s="21"/>
      <c r="F28" s="22"/>
      <c r="G28" s="23"/>
      <c r="H28" s="24"/>
      <c r="I28" s="24"/>
    </row>
    <row r="29" spans="1:9" ht="29.25" customHeight="1" x14ac:dyDescent="0.25">
      <c r="A29" s="15">
        <v>16</v>
      </c>
      <c r="B29" s="33" t="s">
        <v>34</v>
      </c>
      <c r="C29" s="17" t="s">
        <v>28</v>
      </c>
      <c r="D29" s="26" t="s">
        <v>35</v>
      </c>
      <c r="E29" s="21"/>
      <c r="F29" s="22"/>
      <c r="G29" s="23"/>
      <c r="H29" s="24"/>
      <c r="I29" s="24"/>
    </row>
    <row r="30" spans="1:9" ht="27.75" customHeight="1" x14ac:dyDescent="0.25">
      <c r="A30" s="15">
        <v>17</v>
      </c>
      <c r="B30" s="33" t="s">
        <v>34</v>
      </c>
      <c r="C30" s="17" t="s">
        <v>36</v>
      </c>
      <c r="D30" s="26" t="s">
        <v>35</v>
      </c>
      <c r="E30" s="21"/>
      <c r="F30" s="22"/>
      <c r="G30" s="23"/>
      <c r="H30" s="24"/>
      <c r="I30" s="24"/>
    </row>
    <row r="31" spans="1:9" ht="15" customHeight="1" thickBot="1" x14ac:dyDescent="0.3">
      <c r="A31" s="27">
        <v>18</v>
      </c>
      <c r="B31" s="28" t="s">
        <v>37</v>
      </c>
      <c r="C31" s="29" t="s">
        <v>38</v>
      </c>
      <c r="D31" s="30"/>
      <c r="E31" s="21"/>
      <c r="F31" s="22"/>
      <c r="G31" s="23"/>
      <c r="H31" s="24"/>
      <c r="I31" s="24"/>
    </row>
    <row r="32" spans="1:9" ht="21" customHeight="1" x14ac:dyDescent="0.25">
      <c r="A32" s="42" t="s">
        <v>39</v>
      </c>
      <c r="B32" s="43"/>
      <c r="C32" s="43"/>
      <c r="D32" s="44"/>
      <c r="E32" s="21"/>
      <c r="F32" s="22"/>
      <c r="G32" s="23"/>
      <c r="H32" s="24"/>
      <c r="I32" s="24"/>
    </row>
    <row r="33" spans="1:9" ht="15" customHeight="1" x14ac:dyDescent="0.25">
      <c r="A33" s="15">
        <v>19</v>
      </c>
      <c r="B33" s="16" t="s">
        <v>40</v>
      </c>
      <c r="C33" s="17" t="s">
        <v>41</v>
      </c>
      <c r="D33" s="20"/>
      <c r="E33" s="21"/>
      <c r="F33" s="22"/>
      <c r="G33" s="23"/>
      <c r="H33" s="24"/>
      <c r="I33" s="24"/>
    </row>
    <row r="34" spans="1:9" ht="15" customHeight="1" x14ac:dyDescent="0.25">
      <c r="A34" s="15">
        <v>20</v>
      </c>
      <c r="B34" s="16" t="s">
        <v>42</v>
      </c>
      <c r="C34" s="17" t="s">
        <v>43</v>
      </c>
      <c r="D34" s="20"/>
      <c r="E34" s="21"/>
      <c r="F34" s="22"/>
      <c r="G34" s="23"/>
      <c r="H34" s="24"/>
      <c r="I34" s="24"/>
    </row>
    <row r="35" spans="1:9" ht="15.75" thickBot="1" x14ac:dyDescent="0.3">
      <c r="A35" s="31">
        <v>21</v>
      </c>
      <c r="B35" s="28" t="s">
        <v>44</v>
      </c>
      <c r="C35" s="29" t="s">
        <v>43</v>
      </c>
      <c r="D35" s="32"/>
    </row>
  </sheetData>
  <mergeCells count="4">
    <mergeCell ref="A8:B8"/>
    <mergeCell ref="A10:D10"/>
    <mergeCell ref="A13:D13"/>
    <mergeCell ref="A32:D32"/>
  </mergeCells>
  <pageMargins left="0.70866141732283472" right="0.70866141732283472" top="0.59055118110236227" bottom="0.35433070866141736" header="0.31496062992125984" footer="0.31496062992125984"/>
  <pageSetup paperSize="9" scale="7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4"/>
  <sheetViews>
    <sheetView tabSelected="1" zoomScale="89" zoomScaleNormal="89" workbookViewId="0">
      <selection activeCell="M40" sqref="M40"/>
    </sheetView>
  </sheetViews>
  <sheetFormatPr defaultRowHeight="15" x14ac:dyDescent="0.25"/>
  <cols>
    <col min="1" max="1" width="9.140625" style="35"/>
    <col min="2" max="2" width="27.28515625" style="35" customWidth="1"/>
    <col min="3" max="3" width="37.5703125" style="35" customWidth="1"/>
    <col min="4" max="6" width="12" style="34" customWidth="1"/>
    <col min="7" max="7" width="17.7109375" style="35" customWidth="1"/>
    <col min="8" max="8" width="14.5703125" style="35" customWidth="1"/>
    <col min="9" max="9" width="14" style="35" customWidth="1"/>
    <col min="10" max="16384" width="9.140625" style="35"/>
  </cols>
  <sheetData>
    <row r="1" spans="1:9" x14ac:dyDescent="0.25">
      <c r="A1" s="50" t="s">
        <v>2</v>
      </c>
      <c r="B1" s="51"/>
      <c r="C1" s="52"/>
      <c r="D1" s="106" t="s">
        <v>65</v>
      </c>
      <c r="E1" s="106"/>
      <c r="F1" s="106"/>
    </row>
    <row r="2" spans="1:9" x14ac:dyDescent="0.25">
      <c r="A2" s="50" t="s">
        <v>3</v>
      </c>
      <c r="B2" s="51"/>
      <c r="C2" s="52"/>
      <c r="D2" s="53"/>
      <c r="E2" s="53"/>
      <c r="F2" s="53"/>
    </row>
    <row r="3" spans="1:9" x14ac:dyDescent="0.25">
      <c r="A3" s="50" t="s">
        <v>4</v>
      </c>
      <c r="B3" s="51"/>
      <c r="C3" s="52"/>
      <c r="D3" s="53"/>
      <c r="E3" s="53"/>
      <c r="F3" s="53"/>
    </row>
    <row r="4" spans="1:9" x14ac:dyDescent="0.25">
      <c r="A4" s="50"/>
      <c r="B4" s="51"/>
      <c r="C4" s="52"/>
      <c r="D4" s="53"/>
      <c r="E4" s="53"/>
      <c r="F4" s="53"/>
    </row>
    <row r="5" spans="1:9" x14ac:dyDescent="0.25">
      <c r="A5" s="54"/>
      <c r="B5" s="54"/>
      <c r="C5" s="54"/>
      <c r="D5" s="54"/>
      <c r="E5" s="54"/>
      <c r="F5" s="54"/>
    </row>
    <row r="6" spans="1:9" x14ac:dyDescent="0.25">
      <c r="A6" s="50"/>
      <c r="B6" s="51"/>
      <c r="C6" s="52"/>
      <c r="D6" s="53"/>
      <c r="E6" s="53"/>
      <c r="F6" s="53"/>
    </row>
    <row r="7" spans="1:9" ht="54" customHeight="1" x14ac:dyDescent="0.25">
      <c r="A7" s="55" t="s">
        <v>93</v>
      </c>
      <c r="B7" s="55"/>
      <c r="C7" s="55"/>
      <c r="D7" s="55"/>
      <c r="E7" s="55"/>
      <c r="F7" s="55"/>
      <c r="G7" s="37"/>
      <c r="H7" s="37"/>
      <c r="I7" s="37"/>
    </row>
    <row r="8" spans="1:9" ht="15.75" thickBot="1" x14ac:dyDescent="0.3">
      <c r="A8" s="52"/>
      <c r="B8" s="52"/>
      <c r="C8" s="52"/>
      <c r="D8" s="53"/>
      <c r="E8" s="53"/>
      <c r="F8" s="53"/>
    </row>
    <row r="9" spans="1:9" ht="36" customHeight="1" thickBot="1" x14ac:dyDescent="0.3">
      <c r="A9" s="46" t="s">
        <v>8</v>
      </c>
      <c r="B9" s="47" t="s">
        <v>9</v>
      </c>
      <c r="C9" s="48" t="s">
        <v>10</v>
      </c>
      <c r="D9" s="56" t="s">
        <v>54</v>
      </c>
      <c r="E9" s="56" t="s">
        <v>53</v>
      </c>
      <c r="F9" s="57" t="s">
        <v>55</v>
      </c>
      <c r="G9" s="38"/>
      <c r="H9" s="38"/>
      <c r="I9" s="38"/>
    </row>
    <row r="10" spans="1:9" ht="21.75" customHeight="1" thickBot="1" x14ac:dyDescent="0.3">
      <c r="A10" s="58" t="s">
        <v>12</v>
      </c>
      <c r="B10" s="59"/>
      <c r="C10" s="59"/>
      <c r="D10" s="59"/>
      <c r="E10" s="59"/>
      <c r="F10" s="60"/>
      <c r="G10" s="38"/>
      <c r="H10" s="38"/>
      <c r="I10" s="38"/>
    </row>
    <row r="11" spans="1:9" ht="21" customHeight="1" x14ac:dyDescent="0.25">
      <c r="A11" s="49">
        <v>1</v>
      </c>
      <c r="B11" s="82" t="s">
        <v>74</v>
      </c>
      <c r="C11" s="61" t="s">
        <v>32</v>
      </c>
      <c r="D11" s="62" t="s">
        <v>95</v>
      </c>
      <c r="E11" s="63"/>
      <c r="F11" s="64">
        <f>D11*E11</f>
        <v>0</v>
      </c>
      <c r="G11" s="38"/>
      <c r="H11" s="38"/>
      <c r="I11" s="38"/>
    </row>
    <row r="12" spans="1:9" ht="23.25" customHeight="1" x14ac:dyDescent="0.25">
      <c r="A12" s="15">
        <v>2</v>
      </c>
      <c r="B12" s="80" t="s">
        <v>75</v>
      </c>
      <c r="C12" s="66" t="s">
        <v>23</v>
      </c>
      <c r="D12" s="67" t="s">
        <v>95</v>
      </c>
      <c r="E12" s="63"/>
      <c r="F12" s="64">
        <f t="shared" ref="F12:F29" si="0">D12*E12</f>
        <v>0</v>
      </c>
      <c r="G12" s="36"/>
      <c r="H12" s="39"/>
      <c r="I12" s="39"/>
    </row>
    <row r="13" spans="1:9" ht="22.5" customHeight="1" x14ac:dyDescent="0.25">
      <c r="A13" s="15">
        <v>3</v>
      </c>
      <c r="B13" s="80" t="s">
        <v>68</v>
      </c>
      <c r="C13" s="66" t="s">
        <v>25</v>
      </c>
      <c r="D13" s="62" t="s">
        <v>95</v>
      </c>
      <c r="E13" s="63"/>
      <c r="F13" s="64">
        <f t="shared" si="0"/>
        <v>0</v>
      </c>
      <c r="G13" s="36"/>
      <c r="H13" s="39"/>
      <c r="I13" s="39"/>
    </row>
    <row r="14" spans="1:9" ht="23.25" customHeight="1" x14ac:dyDescent="0.25">
      <c r="A14" s="15">
        <v>4</v>
      </c>
      <c r="B14" s="80" t="s">
        <v>74</v>
      </c>
      <c r="C14" s="66" t="s">
        <v>51</v>
      </c>
      <c r="D14" s="67" t="s">
        <v>95</v>
      </c>
      <c r="E14" s="63"/>
      <c r="F14" s="64">
        <f t="shared" si="0"/>
        <v>0</v>
      </c>
      <c r="G14" s="36"/>
      <c r="H14" s="39"/>
      <c r="I14" s="39"/>
    </row>
    <row r="15" spans="1:9" ht="26.25" customHeight="1" x14ac:dyDescent="0.25">
      <c r="A15" s="15">
        <v>5</v>
      </c>
      <c r="B15" s="80" t="s">
        <v>76</v>
      </c>
      <c r="C15" s="66" t="s">
        <v>27</v>
      </c>
      <c r="D15" s="62" t="s">
        <v>95</v>
      </c>
      <c r="E15" s="63"/>
      <c r="F15" s="64">
        <f t="shared" si="0"/>
        <v>0</v>
      </c>
      <c r="G15" s="36"/>
      <c r="H15" s="39"/>
      <c r="I15" s="39"/>
    </row>
    <row r="16" spans="1:9" ht="24.75" customHeight="1" x14ac:dyDescent="0.25">
      <c r="A16" s="15">
        <v>6</v>
      </c>
      <c r="B16" s="68" t="s">
        <v>34</v>
      </c>
      <c r="C16" s="107" t="s">
        <v>94</v>
      </c>
      <c r="D16" s="67" t="s">
        <v>95</v>
      </c>
      <c r="E16" s="63"/>
      <c r="F16" s="64">
        <f t="shared" si="0"/>
        <v>0</v>
      </c>
      <c r="G16" s="36"/>
      <c r="H16" s="39"/>
      <c r="I16" s="39"/>
    </row>
    <row r="17" spans="1:9" ht="24" customHeight="1" x14ac:dyDescent="0.25">
      <c r="A17" s="15">
        <v>7</v>
      </c>
      <c r="B17" s="80" t="s">
        <v>73</v>
      </c>
      <c r="C17" s="66" t="s">
        <v>14</v>
      </c>
      <c r="D17" s="62" t="s">
        <v>95</v>
      </c>
      <c r="E17" s="63"/>
      <c r="F17" s="64">
        <f t="shared" si="0"/>
        <v>0</v>
      </c>
      <c r="G17" s="36"/>
      <c r="H17" s="39"/>
      <c r="I17" s="39"/>
    </row>
    <row r="18" spans="1:9" ht="21" x14ac:dyDescent="0.25">
      <c r="A18" s="15">
        <v>8</v>
      </c>
      <c r="B18" s="80" t="s">
        <v>67</v>
      </c>
      <c r="C18" s="66" t="s">
        <v>16</v>
      </c>
      <c r="D18" s="67" t="s">
        <v>95</v>
      </c>
      <c r="E18" s="63"/>
      <c r="F18" s="64">
        <f t="shared" si="0"/>
        <v>0</v>
      </c>
      <c r="G18" s="36"/>
      <c r="H18" s="39"/>
      <c r="I18" s="39"/>
    </row>
    <row r="19" spans="1:9" ht="21" customHeight="1" x14ac:dyDescent="0.25">
      <c r="A19" s="15">
        <v>9</v>
      </c>
      <c r="B19" s="80" t="s">
        <v>68</v>
      </c>
      <c r="C19" s="66" t="s">
        <v>47</v>
      </c>
      <c r="D19" s="62" t="s">
        <v>95</v>
      </c>
      <c r="E19" s="63"/>
      <c r="F19" s="64">
        <f t="shared" si="0"/>
        <v>0</v>
      </c>
      <c r="G19" s="36"/>
      <c r="H19" s="39"/>
      <c r="I19" s="39"/>
    </row>
    <row r="20" spans="1:9" ht="23.25" customHeight="1" x14ac:dyDescent="0.25">
      <c r="A20" s="15">
        <v>10</v>
      </c>
      <c r="B20" s="80" t="s">
        <v>69</v>
      </c>
      <c r="C20" s="66" t="s">
        <v>64</v>
      </c>
      <c r="D20" s="67" t="s">
        <v>95</v>
      </c>
      <c r="E20" s="63"/>
      <c r="F20" s="64">
        <f t="shared" si="0"/>
        <v>0</v>
      </c>
      <c r="G20" s="36"/>
      <c r="H20" s="39"/>
      <c r="I20" s="39"/>
    </row>
    <row r="21" spans="1:9" ht="24" customHeight="1" x14ac:dyDescent="0.25">
      <c r="A21" s="15">
        <v>11</v>
      </c>
      <c r="B21" s="80" t="s">
        <v>70</v>
      </c>
      <c r="C21" s="66" t="s">
        <v>63</v>
      </c>
      <c r="D21" s="62" t="s">
        <v>95</v>
      </c>
      <c r="E21" s="63"/>
      <c r="F21" s="64">
        <f t="shared" si="0"/>
        <v>0</v>
      </c>
      <c r="G21" s="36"/>
      <c r="H21" s="39"/>
      <c r="I21" s="39"/>
    </row>
    <row r="22" spans="1:9" ht="29.25" customHeight="1" x14ac:dyDescent="0.25">
      <c r="A22" s="15">
        <v>12</v>
      </c>
      <c r="B22" s="80" t="s">
        <v>68</v>
      </c>
      <c r="C22" s="66" t="s">
        <v>30</v>
      </c>
      <c r="D22" s="67" t="s">
        <v>95</v>
      </c>
      <c r="E22" s="63"/>
      <c r="F22" s="64">
        <f t="shared" si="0"/>
        <v>0</v>
      </c>
      <c r="G22" s="36"/>
      <c r="H22" s="39"/>
      <c r="I22" s="39"/>
    </row>
    <row r="23" spans="1:9" ht="23.25" customHeight="1" x14ac:dyDescent="0.25">
      <c r="A23" s="15">
        <v>13</v>
      </c>
      <c r="B23" s="80" t="s">
        <v>71</v>
      </c>
      <c r="C23" s="66" t="s">
        <v>46</v>
      </c>
      <c r="D23" s="62" t="s">
        <v>95</v>
      </c>
      <c r="E23" s="63"/>
      <c r="F23" s="64">
        <f t="shared" si="0"/>
        <v>0</v>
      </c>
      <c r="G23" s="36"/>
      <c r="H23" s="39"/>
      <c r="I23" s="39"/>
    </row>
    <row r="24" spans="1:9" ht="22.5" customHeight="1" x14ac:dyDescent="0.25">
      <c r="A24" s="15">
        <v>14</v>
      </c>
      <c r="B24" s="81" t="s">
        <v>72</v>
      </c>
      <c r="C24" s="66" t="s">
        <v>50</v>
      </c>
      <c r="D24" s="67" t="s">
        <v>95</v>
      </c>
      <c r="E24" s="63"/>
      <c r="F24" s="64">
        <f t="shared" si="0"/>
        <v>0</v>
      </c>
      <c r="G24" s="36"/>
      <c r="H24" s="39"/>
      <c r="I24" s="39"/>
    </row>
    <row r="25" spans="1:9" ht="15" customHeight="1" x14ac:dyDescent="0.25">
      <c r="A25" s="15">
        <v>15</v>
      </c>
      <c r="B25" s="65" t="s">
        <v>17</v>
      </c>
      <c r="C25" s="66" t="s">
        <v>18</v>
      </c>
      <c r="D25" s="62" t="s">
        <v>95</v>
      </c>
      <c r="E25" s="63"/>
      <c r="F25" s="64">
        <f t="shared" si="0"/>
        <v>0</v>
      </c>
      <c r="G25" s="36"/>
      <c r="H25" s="39"/>
      <c r="I25" s="39"/>
    </row>
    <row r="26" spans="1:9" ht="21" customHeight="1" x14ac:dyDescent="0.25">
      <c r="A26" s="15">
        <v>16</v>
      </c>
      <c r="B26" s="80" t="s">
        <v>69</v>
      </c>
      <c r="C26" s="66" t="s">
        <v>20</v>
      </c>
      <c r="D26" s="67" t="s">
        <v>95</v>
      </c>
      <c r="E26" s="63"/>
      <c r="F26" s="64">
        <f t="shared" si="0"/>
        <v>0</v>
      </c>
      <c r="G26" s="36"/>
      <c r="H26" s="39"/>
      <c r="I26" s="39"/>
    </row>
    <row r="27" spans="1:9" ht="22.5" customHeight="1" x14ac:dyDescent="0.25">
      <c r="A27" s="15">
        <v>17</v>
      </c>
      <c r="B27" s="80" t="s">
        <v>74</v>
      </c>
      <c r="C27" s="66" t="s">
        <v>52</v>
      </c>
      <c r="D27" s="62" t="s">
        <v>95</v>
      </c>
      <c r="E27" s="63"/>
      <c r="F27" s="64">
        <f t="shared" si="0"/>
        <v>0</v>
      </c>
      <c r="G27" s="36"/>
      <c r="H27" s="39"/>
      <c r="I27" s="39"/>
    </row>
    <row r="28" spans="1:9" ht="24.75" customHeight="1" x14ac:dyDescent="0.25">
      <c r="A28" s="15">
        <v>18</v>
      </c>
      <c r="B28" s="83" t="s">
        <v>77</v>
      </c>
      <c r="C28" s="66" t="s">
        <v>36</v>
      </c>
      <c r="D28" s="67" t="s">
        <v>95</v>
      </c>
      <c r="E28" s="63"/>
      <c r="F28" s="64">
        <f t="shared" si="0"/>
        <v>0</v>
      </c>
      <c r="G28" s="36"/>
      <c r="H28" s="39"/>
      <c r="I28" s="39"/>
    </row>
    <row r="29" spans="1:9" ht="23.25" customHeight="1" thickBot="1" x14ac:dyDescent="0.3">
      <c r="A29" s="27">
        <v>19</v>
      </c>
      <c r="B29" s="84" t="s">
        <v>78</v>
      </c>
      <c r="C29" s="69" t="s">
        <v>38</v>
      </c>
      <c r="D29" s="62" t="s">
        <v>95</v>
      </c>
      <c r="E29" s="63"/>
      <c r="F29" s="64">
        <f t="shared" si="0"/>
        <v>0</v>
      </c>
      <c r="G29" s="36"/>
      <c r="H29" s="39"/>
      <c r="I29" s="39"/>
    </row>
    <row r="30" spans="1:9" ht="21" customHeight="1" x14ac:dyDescent="0.25">
      <c r="A30" s="71" t="s">
        <v>39</v>
      </c>
      <c r="B30" s="72"/>
      <c r="C30" s="72"/>
      <c r="D30" s="72"/>
      <c r="E30" s="72"/>
      <c r="F30" s="73"/>
      <c r="G30" s="36"/>
      <c r="H30" s="39"/>
      <c r="I30" s="39"/>
    </row>
    <row r="31" spans="1:9" ht="27.75" customHeight="1" x14ac:dyDescent="0.25">
      <c r="A31" s="15">
        <v>20</v>
      </c>
      <c r="B31" s="80" t="s">
        <v>79</v>
      </c>
      <c r="C31" s="66" t="s">
        <v>41</v>
      </c>
      <c r="D31" s="67" t="s">
        <v>95</v>
      </c>
      <c r="E31" s="63"/>
      <c r="F31" s="64">
        <f t="shared" ref="F31:F33" si="1">D31*E31</f>
        <v>0</v>
      </c>
      <c r="G31" s="36"/>
      <c r="H31" s="39"/>
      <c r="I31" s="39"/>
    </row>
    <row r="32" spans="1:9" ht="27.75" customHeight="1" x14ac:dyDescent="0.25">
      <c r="A32" s="15">
        <v>21</v>
      </c>
      <c r="B32" s="80" t="s">
        <v>80</v>
      </c>
      <c r="C32" s="66" t="s">
        <v>43</v>
      </c>
      <c r="D32" s="67" t="s">
        <v>95</v>
      </c>
      <c r="E32" s="74"/>
      <c r="F32" s="75">
        <f t="shared" si="1"/>
        <v>0</v>
      </c>
      <c r="G32" s="36"/>
      <c r="H32" s="39"/>
      <c r="I32" s="39"/>
    </row>
    <row r="33" spans="1:13" ht="27" customHeight="1" thickBot="1" x14ac:dyDescent="0.3">
      <c r="A33" s="85">
        <v>22</v>
      </c>
      <c r="B33" s="84" t="s">
        <v>81</v>
      </c>
      <c r="C33" s="69" t="s">
        <v>43</v>
      </c>
      <c r="D33" s="70" t="s">
        <v>95</v>
      </c>
      <c r="E33" s="76"/>
      <c r="F33" s="77">
        <f t="shared" si="1"/>
        <v>0</v>
      </c>
    </row>
    <row r="34" spans="1:13" ht="26.25" customHeight="1" thickBot="1" x14ac:dyDescent="0.3">
      <c r="A34" s="89" t="s">
        <v>66</v>
      </c>
      <c r="B34" s="90"/>
      <c r="C34" s="90"/>
      <c r="D34" s="90"/>
      <c r="E34" s="90"/>
      <c r="F34" s="91"/>
    </row>
    <row r="35" spans="1:13" ht="27" customHeight="1" x14ac:dyDescent="0.25">
      <c r="A35" s="92">
        <v>23</v>
      </c>
      <c r="B35" s="93" t="s">
        <v>82</v>
      </c>
      <c r="C35" s="94"/>
      <c r="D35" s="112">
        <v>4</v>
      </c>
      <c r="E35" s="94"/>
      <c r="F35" s="95">
        <f>D35*E35</f>
        <v>0</v>
      </c>
    </row>
    <row r="36" spans="1:13" ht="26.25" customHeight="1" x14ac:dyDescent="0.25">
      <c r="A36" s="96">
        <v>24</v>
      </c>
      <c r="B36" s="83" t="s">
        <v>83</v>
      </c>
      <c r="C36" s="109"/>
      <c r="D36" s="86">
        <v>4</v>
      </c>
      <c r="E36" s="110"/>
      <c r="F36" s="97">
        <f>D36*E36</f>
        <v>0</v>
      </c>
    </row>
    <row r="37" spans="1:13" ht="30" customHeight="1" x14ac:dyDescent="0.25">
      <c r="A37" s="96">
        <v>25</v>
      </c>
      <c r="B37" s="83" t="s">
        <v>92</v>
      </c>
      <c r="C37" s="109"/>
      <c r="D37" s="86">
        <v>4</v>
      </c>
      <c r="E37" s="110"/>
      <c r="F37" s="97">
        <f>D37*E37</f>
        <v>0</v>
      </c>
    </row>
    <row r="38" spans="1:13" ht="30" customHeight="1" x14ac:dyDescent="0.25">
      <c r="A38" s="96">
        <v>26</v>
      </c>
      <c r="B38" s="83" t="s">
        <v>91</v>
      </c>
      <c r="C38" s="109"/>
      <c r="D38" s="86">
        <v>4</v>
      </c>
      <c r="E38" s="110"/>
      <c r="F38" s="97">
        <f>D38*E38</f>
        <v>0</v>
      </c>
      <c r="M38" s="114"/>
    </row>
    <row r="39" spans="1:13" ht="25.5" customHeight="1" x14ac:dyDescent="0.25">
      <c r="A39" s="96">
        <v>27</v>
      </c>
      <c r="B39" s="83" t="s">
        <v>90</v>
      </c>
      <c r="C39" s="66"/>
      <c r="D39" s="86">
        <v>4</v>
      </c>
      <c r="E39" s="111"/>
      <c r="F39" s="98">
        <f>D39*E39</f>
        <v>0</v>
      </c>
    </row>
    <row r="40" spans="1:13" ht="23.25" customHeight="1" x14ac:dyDescent="0.25">
      <c r="A40" s="96">
        <v>28</v>
      </c>
      <c r="B40" s="83" t="s">
        <v>84</v>
      </c>
      <c r="C40" s="66"/>
      <c r="D40" s="86">
        <v>4</v>
      </c>
      <c r="E40" s="111"/>
      <c r="F40" s="98">
        <f>D40*E40</f>
        <v>0</v>
      </c>
    </row>
    <row r="41" spans="1:13" ht="21" customHeight="1" x14ac:dyDescent="0.25">
      <c r="A41" s="96">
        <v>29</v>
      </c>
      <c r="B41" s="68" t="s">
        <v>85</v>
      </c>
      <c r="C41" s="66"/>
      <c r="D41" s="86">
        <v>4</v>
      </c>
      <c r="E41" s="111"/>
      <c r="F41" s="98">
        <f>D41*E41</f>
        <v>0</v>
      </c>
    </row>
    <row r="42" spans="1:13" ht="30" customHeight="1" x14ac:dyDescent="0.25">
      <c r="A42" s="96">
        <v>30</v>
      </c>
      <c r="B42" s="83" t="s">
        <v>86</v>
      </c>
      <c r="C42" s="66"/>
      <c r="D42" s="86">
        <v>4</v>
      </c>
      <c r="E42" s="111"/>
      <c r="F42" s="98">
        <f>D42*E42</f>
        <v>0</v>
      </c>
    </row>
    <row r="43" spans="1:13" ht="32.25" customHeight="1" x14ac:dyDescent="0.25">
      <c r="A43" s="96">
        <v>31</v>
      </c>
      <c r="B43" s="83" t="s">
        <v>87</v>
      </c>
      <c r="C43" s="66"/>
      <c r="D43" s="86">
        <v>4</v>
      </c>
      <c r="E43" s="111"/>
      <c r="F43" s="98">
        <f>D43*E43</f>
        <v>0</v>
      </c>
    </row>
    <row r="44" spans="1:13" ht="34.5" customHeight="1" x14ac:dyDescent="0.25">
      <c r="A44" s="96">
        <v>32</v>
      </c>
      <c r="B44" s="83" t="s">
        <v>88</v>
      </c>
      <c r="C44" s="66"/>
      <c r="D44" s="86">
        <v>4</v>
      </c>
      <c r="E44" s="111"/>
      <c r="F44" s="98">
        <f>D44*E44</f>
        <v>0</v>
      </c>
    </row>
    <row r="45" spans="1:13" ht="33.75" customHeight="1" thickBot="1" x14ac:dyDescent="0.3">
      <c r="A45" s="85">
        <v>33</v>
      </c>
      <c r="B45" s="99" t="s">
        <v>89</v>
      </c>
      <c r="C45" s="69"/>
      <c r="D45" s="100">
        <v>4</v>
      </c>
      <c r="E45" s="113"/>
      <c r="F45" s="101">
        <f>D45*E45</f>
        <v>0</v>
      </c>
    </row>
    <row r="46" spans="1:13" ht="24" customHeight="1" x14ac:dyDescent="0.25">
      <c r="A46" s="88"/>
      <c r="B46" s="78"/>
      <c r="C46" s="88"/>
      <c r="D46" s="108" t="s">
        <v>56</v>
      </c>
      <c r="E46" s="102"/>
      <c r="F46" s="79">
        <f>SUM(F11:F29,F31:F33)</f>
        <v>0</v>
      </c>
    </row>
    <row r="47" spans="1:13" ht="21" customHeight="1" x14ac:dyDescent="0.25">
      <c r="A47" s="88"/>
      <c r="B47" s="88"/>
      <c r="C47" s="88"/>
      <c r="D47" s="103" t="s">
        <v>57</v>
      </c>
      <c r="E47" s="87"/>
      <c r="F47" s="75">
        <f>F46*0.23</f>
        <v>0</v>
      </c>
    </row>
    <row r="48" spans="1:13" ht="24" customHeight="1" thickBot="1" x14ac:dyDescent="0.3">
      <c r="A48" s="88"/>
      <c r="B48" s="88"/>
      <c r="C48" s="88"/>
      <c r="D48" s="104" t="s">
        <v>58</v>
      </c>
      <c r="E48" s="105"/>
      <c r="F48" s="77">
        <f>F46+F47</f>
        <v>0</v>
      </c>
    </row>
    <row r="49" spans="2:5" x14ac:dyDescent="0.25">
      <c r="B49" s="52"/>
    </row>
    <row r="52" spans="2:5" ht="24" customHeight="1" x14ac:dyDescent="0.25">
      <c r="D52" s="45" t="s">
        <v>60</v>
      </c>
      <c r="E52" s="45"/>
    </row>
    <row r="53" spans="2:5" x14ac:dyDescent="0.25">
      <c r="B53" s="35" t="s">
        <v>59</v>
      </c>
      <c r="D53" s="34" t="s">
        <v>62</v>
      </c>
    </row>
    <row r="54" spans="2:5" x14ac:dyDescent="0.25">
      <c r="B54" s="35" t="s">
        <v>61</v>
      </c>
    </row>
  </sheetData>
  <mergeCells count="10">
    <mergeCell ref="D1:F1"/>
    <mergeCell ref="A10:F10"/>
    <mergeCell ref="A30:F30"/>
    <mergeCell ref="A7:F7"/>
    <mergeCell ref="A34:F34"/>
    <mergeCell ref="D52:E52"/>
    <mergeCell ref="A5:F5"/>
    <mergeCell ref="D48:E48"/>
    <mergeCell ref="D47:E47"/>
    <mergeCell ref="D46:E46"/>
  </mergeCells>
  <pageMargins left="0.70866141732283472" right="0.70866141732283472" top="0.59055118110236227" bottom="0.35433070866141736" header="0.31496062992125984" footer="0.31496062992125984"/>
  <pageSetup paperSize="9" scale="7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DO postepowania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Suproń Agata</dc:creator>
  <cp:lastModifiedBy>Suproń Agata</cp:lastModifiedBy>
  <cp:lastPrinted>2023-01-27T08:42:45Z</cp:lastPrinted>
  <dcterms:created xsi:type="dcterms:W3CDTF">2023-01-13T10:37:52Z</dcterms:created>
  <dcterms:modified xsi:type="dcterms:W3CDTF">2023-02-16T09:58:10Z</dcterms:modified>
</cp:coreProperties>
</file>