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agielski\Documents\2019\sprawozdania finansowe za 2018\"/>
    </mc:Choice>
  </mc:AlternateContent>
  <bookViews>
    <workbookView xWindow="0" yWindow="0" windowWidth="9945" windowHeight="10485"/>
  </bookViews>
  <sheets>
    <sheet name="BILANS MNiSW 2018 r." sheetId="1" r:id="rId1"/>
  </sheets>
  <definedNames>
    <definedName name="_xlnm.Print_Area" localSheetId="0">'BILANS MNiSW 2018 r.'!$A$1:$I$104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B88" i="1"/>
  <c r="I83" i="1"/>
  <c r="I81" i="1" s="1"/>
  <c r="H83" i="1"/>
  <c r="H81" i="1" s="1"/>
  <c r="C83" i="1"/>
  <c r="B83" i="1"/>
  <c r="C78" i="1"/>
  <c r="B78" i="1"/>
  <c r="I74" i="1"/>
  <c r="H74" i="1"/>
  <c r="C70" i="1"/>
  <c r="C69" i="1" s="1"/>
  <c r="B70" i="1"/>
  <c r="B69" i="1" s="1"/>
  <c r="I66" i="1"/>
  <c r="I62" i="1" s="1"/>
  <c r="H66" i="1"/>
  <c r="H62" i="1" s="1"/>
  <c r="C65" i="1"/>
  <c r="C64" i="1" s="1"/>
  <c r="B65" i="1"/>
  <c r="B64" i="1" s="1"/>
  <c r="C60" i="1"/>
  <c r="C59" i="1" s="1"/>
  <c r="B60" i="1"/>
  <c r="B59" i="1" s="1"/>
  <c r="I58" i="1"/>
  <c r="I57" i="1" s="1"/>
  <c r="H58" i="1"/>
  <c r="H57" i="1" s="1"/>
  <c r="I53" i="1"/>
  <c r="I52" i="1" s="1"/>
  <c r="H53" i="1"/>
  <c r="H52" i="1" s="1"/>
  <c r="C52" i="1"/>
  <c r="B52" i="1"/>
  <c r="C47" i="1"/>
  <c r="B47" i="1"/>
  <c r="C41" i="1"/>
  <c r="B41" i="1"/>
  <c r="I39" i="1"/>
  <c r="I36" i="1" s="1"/>
  <c r="H39" i="1"/>
  <c r="H36" i="1" s="1"/>
  <c r="C36" i="1"/>
  <c r="B36" i="1"/>
  <c r="I33" i="1"/>
  <c r="H33" i="1"/>
  <c r="C31" i="1"/>
  <c r="C30" i="1" s="1"/>
  <c r="C27" i="1" s="1"/>
  <c r="B31" i="1"/>
  <c r="I30" i="1"/>
  <c r="I28" i="1" s="1"/>
  <c r="H30" i="1"/>
  <c r="H28" i="1"/>
  <c r="C23" i="1"/>
  <c r="B23" i="1"/>
  <c r="C15" i="1"/>
  <c r="C14" i="1" s="1"/>
  <c r="B15" i="1"/>
  <c r="B14" i="1" s="1"/>
  <c r="C9" i="1"/>
  <c r="B9" i="1"/>
  <c r="I8" i="1"/>
  <c r="H8" i="1"/>
  <c r="B77" i="1" l="1"/>
  <c r="B76" i="1" s="1"/>
  <c r="B30" i="1"/>
  <c r="B27" i="1" s="1"/>
  <c r="B8" i="1" s="1"/>
  <c r="C8" i="1"/>
  <c r="C96" i="1" s="1"/>
  <c r="H51" i="1"/>
  <c r="H27" i="1" s="1"/>
  <c r="H96" i="1" s="1"/>
  <c r="C58" i="1"/>
  <c r="C77" i="1"/>
  <c r="C76" i="1" s="1"/>
  <c r="B58" i="1"/>
  <c r="I51" i="1"/>
  <c r="I27" i="1" s="1"/>
  <c r="I96" i="1" s="1"/>
  <c r="B51" i="1" l="1"/>
  <c r="B96" i="1" s="1"/>
  <c r="C51" i="1"/>
</calcChain>
</file>

<file path=xl/comments1.xml><?xml version="1.0" encoding="utf-8"?>
<comments xmlns="http://schemas.openxmlformats.org/spreadsheetml/2006/main">
  <authors>
    <author>Żarnowska Hanna</author>
    <author>Jagielski Piotr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wartość komórki poniżej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wartość komórki poniżej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wartość komórki poniżej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wartość komórki poniżej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suma wartości komórek poniżej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suma wartości komórek poniżej</t>
        </r>
      </text>
    </comment>
    <comment ref="H96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Suma aktywówm musi być równa sumie pasywów.</t>
        </r>
      </text>
    </comment>
  </commentList>
</comments>
</file>

<file path=xl/sharedStrings.xml><?xml version="1.0" encoding="utf-8"?>
<sst xmlns="http://schemas.openxmlformats.org/spreadsheetml/2006/main" count="257" uniqueCount="216">
  <si>
    <t>Nazwa uczelni</t>
  </si>
  <si>
    <t>Przeznaczenie formularza</t>
  </si>
  <si>
    <t>Aktywa</t>
  </si>
  <si>
    <t xml:space="preserve">Stan na </t>
  </si>
  <si>
    <t>Pasywa</t>
  </si>
  <si>
    <t>Wybierz z listy rozwijanej</t>
  </si>
  <si>
    <t>A. Aktywa trwałe</t>
  </si>
  <si>
    <t>A. Kapitał (fundusz) własny</t>
  </si>
  <si>
    <t xml:space="preserve"> </t>
  </si>
  <si>
    <t>Uniwersytet w Białymstoku</t>
  </si>
  <si>
    <t>I. Wartości niematerialne i prawne</t>
  </si>
  <si>
    <t>I. Kapitał (fundusz) zasadniczy</t>
  </si>
  <si>
    <t>Uniwersytet Gdański w Gdańsku</t>
  </si>
  <si>
    <t>1. Koszty zakończonych prac rozwojowych</t>
  </si>
  <si>
    <t>Uniwersytet Śląski w Katowicach</t>
  </si>
  <si>
    <t>2. Wartość firmy</t>
  </si>
  <si>
    <t>II. Kapitał (fundusz) zapasowy, w tym:</t>
  </si>
  <si>
    <t>Uniwersytet Jagielloński w Krakowie</t>
  </si>
  <si>
    <t>3. Inne wartości niematerialne i prawne</t>
  </si>
  <si>
    <t xml:space="preserve">   – nadwyżka wartości sprzedaży (wartości emisyjnej) nad wartością nominalną udziałów (akcji)</t>
  </si>
  <si>
    <t>Uniwersytet Marii Curie-Skłodowskiej w Lublinie</t>
  </si>
  <si>
    <t>4. Zaliczki na wartości niematerialne i prawne</t>
  </si>
  <si>
    <t>Uniwersytet Łódzki</t>
  </si>
  <si>
    <t>II. Rzeczowe aktywa trwałe</t>
  </si>
  <si>
    <t>III. Kapitał (fundusz) z aktualizacji 
     wyceny, w tym:</t>
  </si>
  <si>
    <t>Uniwersytet Opolski</t>
  </si>
  <si>
    <t>1. Środki trwałe</t>
  </si>
  <si>
    <t xml:space="preserve">   – z tytułu aktualizacji wartości godziwej</t>
  </si>
  <si>
    <t>Uniwersytet im. Adama Mickiewicza w Poznaniu</t>
  </si>
  <si>
    <t>a) grunty (w tym prawo użytkowania 
    wieczystego gruntu)</t>
  </si>
  <si>
    <t>Uniwersytet Mikołaja Kopernika w Toruniu</t>
  </si>
  <si>
    <t>b) budynki, lokale, prawa do lokali i obiekty                  inżynierii lądowej i wodnej</t>
  </si>
  <si>
    <t>IV. Pozostałe kapitały (fundusze) 
       rezerwowe, w tym:</t>
  </si>
  <si>
    <t>Uniwersytet Warszawski</t>
  </si>
  <si>
    <t>c) urządzenia techniczne i maszyny</t>
  </si>
  <si>
    <t xml:space="preserve">   – tworzone zgodnie z umową (statutem)</t>
  </si>
  <si>
    <t>Uniwersytet Wrocławski</t>
  </si>
  <si>
    <t>d) środki transportu</t>
  </si>
  <si>
    <t xml:space="preserve">   – na udziały (akcje) własne</t>
  </si>
  <si>
    <t>Uniwersytet Szczeciński</t>
  </si>
  <si>
    <t>e) inne środki trwałe</t>
  </si>
  <si>
    <t>Uniwersytet Warmińsko-Mazurski w Olsztynie</t>
  </si>
  <si>
    <t>2. Środki trwałe w budowie</t>
  </si>
  <si>
    <t>V. Zysk (strata) z lat ubiegłych</t>
  </si>
  <si>
    <t>Uniwersytet Kardynała Stefana Wyszyńskiego w Warszawie</t>
  </si>
  <si>
    <t>3. Zaliczki na środki trwałe w budowie</t>
  </si>
  <si>
    <t>Katolicki Uniwersytet Lubelski Jana Pawła II</t>
  </si>
  <si>
    <t>III. Należności długoterminowe</t>
  </si>
  <si>
    <t>VI. Zysk (strata) netto</t>
  </si>
  <si>
    <t>Uniwersytet Rzeszowski</t>
  </si>
  <si>
    <t>1. Od jednostek powiązanych</t>
  </si>
  <si>
    <t>Uniwersytet Zielonogórski w Zielonej Górze</t>
  </si>
  <si>
    <t>2. Od pozostałych jednostek, w których jednostka posiada zaangażowanie w kapitale</t>
  </si>
  <si>
    <t>VII. Odpisy z zysku netto w ciągu roku 
      obrotowego (wielkość ujemna)</t>
  </si>
  <si>
    <t>Uniwersytet Kazimierza Wielkiego w Bydgoszczy</t>
  </si>
  <si>
    <t>3. Od pozostałych jednostek</t>
  </si>
  <si>
    <t>IV. Inwestycje długoterminowe</t>
  </si>
  <si>
    <t>B. Zobowiązania i rezerwy 
     na zobowiązania</t>
  </si>
  <si>
    <t>Chrześcijańska Akademia Teologiczna w Warszawie</t>
  </si>
  <si>
    <t>1. Nieruchomości</t>
  </si>
  <si>
    <t>I. Rezerwy na zobowiązania</t>
  </si>
  <si>
    <t>Uniwersytet Papieski Jana Pawła II w Krakowie</t>
  </si>
  <si>
    <t>2. Wartości niematerialne i prawne</t>
  </si>
  <si>
    <t>1. Rezerwa z tytułu odroczonego 
    podatku dochodowego</t>
  </si>
  <si>
    <t>Papieski Wydział Teologiczny w Warszawie</t>
  </si>
  <si>
    <t>3. Długoterminowe aktywa finansowe</t>
  </si>
  <si>
    <t>2. Rezerwa na świadczenia emerytalne 
    i podobne</t>
  </si>
  <si>
    <t>Papieski Wydział Teologiczny we Wrocławiu</t>
  </si>
  <si>
    <t>a) w jednostkach powiązanych</t>
  </si>
  <si>
    <t xml:space="preserve">   – długoterminowa</t>
  </si>
  <si>
    <t>Akademia Ignatianum w Krakowie</t>
  </si>
  <si>
    <t xml:space="preserve">   – udziały lub akcje</t>
  </si>
  <si>
    <t xml:space="preserve">   – krótkoterminowa</t>
  </si>
  <si>
    <t>Szkoła Główna Handlowa w Warszawie</t>
  </si>
  <si>
    <t xml:space="preserve">   – inne papiery wartościowe</t>
  </si>
  <si>
    <t>3. Pozostałe rezerwy</t>
  </si>
  <si>
    <t>Uniwersytet Ekonomiczny w Katowicach</t>
  </si>
  <si>
    <t xml:space="preserve">   – udzielone pożyczki</t>
  </si>
  <si>
    <t xml:space="preserve">   – długoterminowe</t>
  </si>
  <si>
    <t>Uniwersytet Ekonomiczny w Krakowie</t>
  </si>
  <si>
    <t xml:space="preserve">   – inne długoterminowe aktywa finansowe</t>
  </si>
  <si>
    <t xml:space="preserve">   – krótkoterminowe</t>
  </si>
  <si>
    <t>Uniwersytet Ekonomiczny w Poznaniu</t>
  </si>
  <si>
    <t>b) w pozostałych jednostkach, w których jednostka posiada zaangażowanie w kapitale</t>
  </si>
  <si>
    <t>II . Zobowiązania długoterminowe</t>
  </si>
  <si>
    <t>1. Wobec jednostek powiązanych</t>
  </si>
  <si>
    <t>2. Wobec pozostałych jednostek, w których 
     jednostka posiada zaangażowanie w kapitale</t>
  </si>
  <si>
    <t>3. Wobec pozostałych jednostek</t>
  </si>
  <si>
    <t>a) kredyty i pożyczki</t>
  </si>
  <si>
    <t>c) w pozostałych jednostkach</t>
  </si>
  <si>
    <t>b) z tytułu emisji dłużnych papierów 
    wartościowych</t>
  </si>
  <si>
    <t>Uniwersytet Ekonomiczny we Wrocławiu</t>
  </si>
  <si>
    <t>c) inne zobowiązania finansowe</t>
  </si>
  <si>
    <t>Akademia im. Jana Długosza w Częstochowie</t>
  </si>
  <si>
    <t>d) zobowiązania wekslowe</t>
  </si>
  <si>
    <t>Uniwersytet Jana Kochanowskiego w Kielcach</t>
  </si>
  <si>
    <t>e) inne</t>
  </si>
  <si>
    <t>Uniwersytet Pedagogiczny im. Komisji Edukacji Narodowej w Krakowie</t>
  </si>
  <si>
    <t>Akademia Pomorska w Słupsku</t>
  </si>
  <si>
    <t>4. Inne inwestycje długoterminowe</t>
  </si>
  <si>
    <t>Akademia Pedagogiki Specjalnej im. Marii Grzegorzewskiej w Warszawie</t>
  </si>
  <si>
    <t>V. Długoterminowe rozliczenia 
     międzyokresowe</t>
  </si>
  <si>
    <t>Politechnika Białostocka</t>
  </si>
  <si>
    <t>1. Aktywa z tytułu odroczonego podatku 
    dochodowego</t>
  </si>
  <si>
    <t>Politechnika Częstochowska</t>
  </si>
  <si>
    <t>2. Inne rozliczenia międzyokresowe</t>
  </si>
  <si>
    <t>Politechnika Gdańska</t>
  </si>
  <si>
    <t>B. Aktywa obrotowe</t>
  </si>
  <si>
    <t>III. Zobowiązania krótkoterminowe</t>
  </si>
  <si>
    <t xml:space="preserve">Politechnika Śląska </t>
  </si>
  <si>
    <t>I. Zapasy</t>
  </si>
  <si>
    <t>1. Zobowiązania wobec jednostek powiązanych</t>
  </si>
  <si>
    <t>Politechnika Świętokrzyska w Kielcach</t>
  </si>
  <si>
    <t>1. Materiały</t>
  </si>
  <si>
    <t>a) z tytułu dostaw i usług, o okresie 
    wymagalności:</t>
  </si>
  <si>
    <t>Politechnika Krakowska im. Tadeusza Kościuszki</t>
  </si>
  <si>
    <t>2. Półprodukty i produkty w toku</t>
  </si>
  <si>
    <t xml:space="preserve">   – do 12 miesięcy</t>
  </si>
  <si>
    <t>Politechnika Lubelska</t>
  </si>
  <si>
    <t>3. Produkty gotowe</t>
  </si>
  <si>
    <t xml:space="preserve">   – powyżej 12 miesięcy</t>
  </si>
  <si>
    <t>Politechnika Łódzka</t>
  </si>
  <si>
    <t>4. Towary</t>
  </si>
  <si>
    <t>b) inne</t>
  </si>
  <si>
    <t>Politechnika Poznańska</t>
  </si>
  <si>
    <t>5. Zaliczki na dostawy i usługi</t>
  </si>
  <si>
    <t>2. Zobowiązania wobec pozostałych jednostek, w których jednostka posiada zaangażowanie w kapitale</t>
  </si>
  <si>
    <t>Politechnika Rzeszowska im. Ignacego Łukasiewicza</t>
  </si>
  <si>
    <t>II. Należności krótkoterminowe</t>
  </si>
  <si>
    <t>Zachodniopomorski Uniwersytet Technologiczny w Szczecinie</t>
  </si>
  <si>
    <t>1. Należności od jednostek powiązanych</t>
  </si>
  <si>
    <t>Politechnika Warszawska</t>
  </si>
  <si>
    <t>a) z tytułu dostaw i usług, o okresie spłaty:</t>
  </si>
  <si>
    <t>Politechnika Wrocławska</t>
  </si>
  <si>
    <t>Akademia Górniczo-Hutnicza im. Stanisława Staszica w Krakowie</t>
  </si>
  <si>
    <t>3. Zobowiązania wobec pozostałych jednostek</t>
  </si>
  <si>
    <t>Politechnika Koszalińska</t>
  </si>
  <si>
    <t>Politechnika Opolska</t>
  </si>
  <si>
    <t>2. Należności od pozostałych jednostek, w których jednostka posiada zaangażowanie w kapitale</t>
  </si>
  <si>
    <t>d) z tytułu dostaw i usług, o okresie 
    wymagalności:</t>
  </si>
  <si>
    <t>3. Należności od pozostałych jednostek</t>
  </si>
  <si>
    <t>e) zaliczki otrzymane na dostawy i usługi</t>
  </si>
  <si>
    <t>Uniwersytet Technologiczno-Humanistyczny im. Kazimierza Pułaskiego w radomiu</t>
  </si>
  <si>
    <t>a) z tytułu dostaw i usług, o okresie 
    spłaty:</t>
  </si>
  <si>
    <t>f) zobowiązania wekslowe</t>
  </si>
  <si>
    <t>Akademia Techniczno-Humanistyczna w Bielsku-Białej</t>
  </si>
  <si>
    <t>g) z tytułu podatków, ceł, 
    ubezpieczeń społecznych i zdrowotnych 
    oraz innych tytułów publicznoprawnych</t>
  </si>
  <si>
    <t xml:space="preserve">Uniwersytet Technologiczno-Przyrodniczy im. Jana i Jędrzeja Śniadeckich w Bydgoszczy </t>
  </si>
  <si>
    <t>h) z tytułu wynagrodzeń</t>
  </si>
  <si>
    <t>Uniwersytet Rolniczy im. Hugona Kołłątaja w Krakowie</t>
  </si>
  <si>
    <t>b) z tytułu podatków, dotacji, ceł, 
    ubezpieczeń społecznych 
    i zdrowotnych oraz innych  tytułów 
    publicznoprawnych</t>
  </si>
  <si>
    <t>i) inne</t>
  </si>
  <si>
    <t>Uniwersytet Przyrodniczy w Lublinie</t>
  </si>
  <si>
    <t>c) inne</t>
  </si>
  <si>
    <t>4. Fundusze specjalne</t>
  </si>
  <si>
    <t>Uniwersytet Przyrodniczy w Poznaniu</t>
  </si>
  <si>
    <t>d) dochodzone na drodze sądowej</t>
  </si>
  <si>
    <t>a) zakładowy fundusz świadczeń 
    socjalnych</t>
  </si>
  <si>
    <t>Uniwersytet Przyrodniczo-Humanistyczny w Siedlcach</t>
  </si>
  <si>
    <t>III. Inwestycje krótkoterminowe</t>
  </si>
  <si>
    <t>b) fundusz pomocy materialnej 
    dla studentów i doktorantów</t>
  </si>
  <si>
    <t>Szkoła Główna Gospodarstwa Wiejskiego w Warszawie</t>
  </si>
  <si>
    <t>1. Krótkoterminowe aktywa finansowe</t>
  </si>
  <si>
    <t>c) własny fundusz stypendialny</t>
  </si>
  <si>
    <t>Uniwersytet Przyrodniczy we Wrocławiu</t>
  </si>
  <si>
    <t>Akademia Wychowania Fizycznego i Sportu im. Jędrzeja Śniadeckiego w Gdańsku</t>
  </si>
  <si>
    <t>e) inne fundusze specjalne*</t>
  </si>
  <si>
    <t xml:space="preserve">Akademia Wychowania Fizycznego im. Jerzego Kukuczki w Katowicach </t>
  </si>
  <si>
    <t>Akademia Wychowania Fizycznego im. Bronisława Czecha w Krakowie</t>
  </si>
  <si>
    <t>IV. Rozliczenia międzyokresowe</t>
  </si>
  <si>
    <t>Akademia Wychowania Fizycznego im. Eugeniusza Piaseckiego w Poznaniu</t>
  </si>
  <si>
    <t xml:space="preserve">   – inne krótkoterminowe aktywa finansowe</t>
  </si>
  <si>
    <t>1. Ujemna wartość firmy</t>
  </si>
  <si>
    <t>Akademia Wychowania Fizycznego Józefa Piłsudskiego w Warszawie</t>
  </si>
  <si>
    <t>b) w pozostałych jednostkach</t>
  </si>
  <si>
    <t>Akademia Wychowania Fizycznego we Wrocławiu</t>
  </si>
  <si>
    <t>Państwowa Wyższa Szkoła Zawodowa w Elblągu</t>
  </si>
  <si>
    <t>Państwowa Wyższa Szkoła Zawodowa w Gorzowie  Wielkopolskim</t>
  </si>
  <si>
    <t>Państwowa Wyższa Szkoła Techniczno-Ekonomiczna im. ks. Bronisława Markiewicza w Jarosławiu</t>
  </si>
  <si>
    <t>Karkonoska Państwowa Szkoła Wyższa w Jeleniej Górze</t>
  </si>
  <si>
    <t>c) środki pieniężne i inne aktywa pieniężne</t>
  </si>
  <si>
    <t>Państwowa Wyższa Szkoła Zawodowa w Koninie</t>
  </si>
  <si>
    <t xml:space="preserve">   – środki pieniężne w kasie i na rachunkach</t>
  </si>
  <si>
    <t>Państwowa Wyższa Szkoła Zawodowa im. Witelona w Legnicy</t>
  </si>
  <si>
    <t xml:space="preserve">   – inne środki pieniężne</t>
  </si>
  <si>
    <t>Państwowa Wyższa Szkoła Zawodowa w Nowym Sączu</t>
  </si>
  <si>
    <t xml:space="preserve">   – inne aktywa pieniężne</t>
  </si>
  <si>
    <t>Państwowa Wyższa Szkoła Zawodowa w Sulechowie</t>
  </si>
  <si>
    <t>2. Inne inwestycje krótkoterminowe</t>
  </si>
  <si>
    <t>Państwowa Wyższa Szkoła Zawodowa w Tarnowie</t>
  </si>
  <si>
    <t>IV. Krótkoterminowe rozliczenia 
     międzyokresowe</t>
  </si>
  <si>
    <t>Państwowa Wyższa Szkoła Zawodowa im. Prezydenta Stanisława Wojciechowskiego w Kaliszu</t>
  </si>
  <si>
    <t>C. Należne wpłaty na kapitał (fundusz) podstawowy</t>
  </si>
  <si>
    <t>D. Udziały (akcje) własne</t>
  </si>
  <si>
    <t xml:space="preserve">Aktywa razem </t>
  </si>
  <si>
    <t xml:space="preserve">Pasywa razem </t>
  </si>
  <si>
    <t>Państwowa Wyższa Szkoła Zawodowa im. Stanisława Pigonia w Krośnie</t>
  </si>
  <si>
    <t>Państwowa Wyższa Szkoła Zawodowa im. Jana Amosa Komeńskiego w Lesznie</t>
  </si>
  <si>
    <r>
      <t xml:space="preserve">*) należy ująć tylko kwoty tych funduszy, których utworzenie przewidują odrębne przepisy – zgodnie z art. 101 ust. 1 pkt 2 ustawy z dnia 27 lipca 2005 r. – </t>
    </r>
    <r>
      <rPr>
        <i/>
        <sz val="10"/>
        <rFont val="Arial CE"/>
        <charset val="238"/>
      </rPr>
      <t xml:space="preserve">Prawo o szkolnictwie wyższym </t>
    </r>
    <r>
      <rPr>
        <sz val="10"/>
        <rFont val="Arial CE"/>
        <charset val="238"/>
      </rPr>
      <t xml:space="preserve">(Dz. U. z 2017 r. poz. 2183, z  późn. zm.).
</t>
    </r>
  </si>
  <si>
    <t>Państwowa Wyższa Szkoła Zawodowa w Płocku</t>
  </si>
  <si>
    <t xml:space="preserve">_ _ _ _ _ _ _ _ _ _ _ _ _ _ _ _ _ _ _ _ _ </t>
  </si>
  <si>
    <t>_ _ _ _ _ _ _ _ _ _ _ _ _ _ _ _ _ _ _ _ _ _ __ _ _ _ _</t>
  </si>
  <si>
    <t xml:space="preserve">_ _ _ _ _ _ _ _ _ _ _ _ _ _ _ _ _ _ _ _ _ _ _ _ _ </t>
  </si>
  <si>
    <t>Państwowa Wyższa Szkoła Zawodowa im. Angelusa Silesiusa w Wałbrzychu</t>
  </si>
  <si>
    <t>miejscowość i data</t>
  </si>
  <si>
    <t>Państwowa Szkoła Wyższa im. Papieża Jana Pawła II w Białej Podlaskiej</t>
  </si>
  <si>
    <t>(nr telefonu)</t>
  </si>
  <si>
    <t>Państwowa Wyższa Szkoła Zawodowa im. Stanisława Staszica w Pile</t>
  </si>
  <si>
    <t>Państwowa Wyższa Szkoła Zawodowa im. prof. Stanisława Tarnowskiego w Tarnobrzegu</t>
  </si>
  <si>
    <t>Państwowa Wyższa Szkoła Zawodowa im. Jana Grodka w Sanoku</t>
  </si>
  <si>
    <r>
      <t>BILANS
na</t>
    </r>
    <r>
      <rPr>
        <sz val="12"/>
        <color theme="1"/>
        <rFont val="Arial CE"/>
        <charset val="238"/>
      </rPr>
      <t xml:space="preserve"> </t>
    </r>
    <r>
      <rPr>
        <b/>
        <sz val="12"/>
        <color theme="1"/>
        <rFont val="Arial CE"/>
        <charset val="238"/>
      </rPr>
      <t xml:space="preserve">dzień 31 grudnia 2018 r.
</t>
    </r>
    <r>
      <rPr>
        <sz val="12"/>
        <color theme="1"/>
        <rFont val="Arial CE"/>
        <charset val="238"/>
      </rPr>
      <t>(w złotych, z dwoma miejscami po przecinku)</t>
    </r>
  </si>
  <si>
    <t>Kwestor</t>
  </si>
  <si>
    <t>Rektor</t>
  </si>
  <si>
    <t>d) fundusz rozwoju uczelni</t>
  </si>
  <si>
    <t>31.12.2018</t>
  </si>
  <si>
    <t>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</si>
</sst>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z_ł"/>
    <numFmt numFmtId="165" formatCode="0.0"/>
  </numFmts>
  <fonts count="22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2"/>
      <color theme="1"/>
      <name val="Arial CE"/>
      <charset val="238"/>
    </font>
    <font>
      <sz val="12"/>
      <color theme="1"/>
      <name val="Arial CE"/>
      <charset val="238"/>
    </font>
    <font>
      <sz val="9"/>
      <name val="Arial CE"/>
      <charset val="238"/>
    </font>
    <font>
      <sz val="11"/>
      <color theme="1"/>
      <name val="Arial CE"/>
      <charset val="238"/>
    </font>
    <font>
      <sz val="10"/>
      <name val="Arial CE"/>
      <charset val="238"/>
    </font>
    <font>
      <b/>
      <sz val="13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13"/>
      <name val="Arial CE"/>
      <charset val="238"/>
    </font>
    <font>
      <sz val="13"/>
      <color theme="1"/>
      <name val="Arial CE"/>
      <charset val="238"/>
    </font>
    <font>
      <sz val="10"/>
      <color theme="1"/>
      <name val="Arial CE"/>
      <charset val="238"/>
    </font>
    <font>
      <b/>
      <sz val="13"/>
      <color theme="1"/>
      <name val="Arial CE"/>
      <charset val="238"/>
    </font>
    <font>
      <sz val="9"/>
      <color theme="1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vertAlign val="superscript"/>
      <sz val="11"/>
      <name val="Arial CE"/>
      <charset val="238"/>
    </font>
    <font>
      <i/>
      <sz val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5" fillId="0" borderId="0" xfId="0" applyFont="1"/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left" vertical="center" wrapText="1"/>
    </xf>
    <xf numFmtId="164" fontId="7" fillId="3" borderId="32" xfId="0" applyNumberFormat="1" applyFont="1" applyFill="1" applyBorder="1" applyAlignment="1" applyProtection="1">
      <alignment vertical="center"/>
    </xf>
    <xf numFmtId="39" fontId="8" fillId="2" borderId="23" xfId="0" applyNumberFormat="1" applyFont="1" applyFill="1" applyBorder="1" applyAlignment="1" applyProtection="1">
      <alignment vertical="center"/>
    </xf>
    <xf numFmtId="0" fontId="9" fillId="0" borderId="0" xfId="0" applyFont="1"/>
    <xf numFmtId="0" fontId="7" fillId="0" borderId="10" xfId="0" applyFont="1" applyBorder="1" applyAlignment="1">
      <alignment vertical="center" wrapText="1"/>
    </xf>
    <xf numFmtId="39" fontId="7" fillId="2" borderId="21" xfId="0" applyNumberFormat="1" applyFont="1" applyFill="1" applyBorder="1" applyAlignment="1" applyProtection="1">
      <alignment vertical="center"/>
    </xf>
    <xf numFmtId="39" fontId="10" fillId="2" borderId="23" xfId="0" applyNumberFormat="1" applyFont="1" applyFill="1" applyBorder="1" applyAlignment="1" applyProtection="1">
      <alignment vertical="center"/>
    </xf>
    <xf numFmtId="164" fontId="11" fillId="2" borderId="21" xfId="0" applyNumberFormat="1" applyFont="1" applyFill="1" applyBorder="1" applyAlignment="1" applyProtection="1">
      <alignment vertical="center"/>
      <protection locked="0"/>
    </xf>
    <xf numFmtId="164" fontId="11" fillId="2" borderId="22" xfId="0" applyNumberFormat="1" applyFont="1" applyFill="1" applyBorder="1" applyAlignment="1" applyProtection="1">
      <alignment vertical="center"/>
      <protection locked="0"/>
    </xf>
    <xf numFmtId="0" fontId="9" fillId="0" borderId="34" xfId="0" applyFont="1" applyBorder="1" applyAlignment="1">
      <alignment horizontal="left" vertical="center" wrapText="1"/>
    </xf>
    <xf numFmtId="39" fontId="9" fillId="2" borderId="35" xfId="0" applyNumberFormat="1" applyFont="1" applyFill="1" applyBorder="1" applyAlignment="1" applyProtection="1">
      <alignment vertical="center"/>
      <protection locked="0"/>
    </xf>
    <xf numFmtId="39" fontId="9" fillId="2" borderId="16" xfId="0" applyNumberFormat="1" applyFont="1" applyFill="1" applyBorder="1" applyAlignment="1" applyProtection="1">
      <alignment vertical="center"/>
      <protection locked="0"/>
    </xf>
    <xf numFmtId="39" fontId="6" fillId="2" borderId="23" xfId="0" applyNumberFormat="1" applyFont="1" applyFill="1" applyBorder="1" applyAlignment="1" applyProtection="1">
      <alignment vertical="center"/>
      <protection locked="0"/>
    </xf>
    <xf numFmtId="164" fontId="6" fillId="2" borderId="35" xfId="0" applyNumberFormat="1" applyFont="1" applyFill="1" applyBorder="1" applyAlignment="1" applyProtection="1">
      <alignment vertical="center"/>
      <protection locked="0"/>
    </xf>
    <xf numFmtId="164" fontId="6" fillId="2" borderId="24" xfId="0" applyNumberFormat="1" applyFont="1" applyFill="1" applyBorder="1" applyAlignment="1" applyProtection="1">
      <alignment vertical="center"/>
      <protection locked="0"/>
    </xf>
    <xf numFmtId="164" fontId="11" fillId="2" borderId="35" xfId="0" applyNumberFormat="1" applyFont="1" applyFill="1" applyBorder="1" applyAlignment="1" applyProtection="1">
      <alignment vertical="center"/>
      <protection locked="0"/>
    </xf>
    <xf numFmtId="164" fontId="11" fillId="2" borderId="24" xfId="0" applyNumberFormat="1" applyFont="1" applyFill="1" applyBorder="1" applyAlignment="1" applyProtection="1">
      <alignment vertical="center"/>
      <protection locked="0"/>
    </xf>
    <xf numFmtId="164" fontId="10" fillId="2" borderId="35" xfId="0" applyNumberFormat="1" applyFont="1" applyFill="1" applyBorder="1" applyAlignment="1" applyProtection="1">
      <alignment vertical="center"/>
      <protection locked="0"/>
    </xf>
    <xf numFmtId="164" fontId="10" fillId="2" borderId="24" xfId="0" applyNumberFormat="1" applyFont="1" applyFill="1" applyBorder="1" applyAlignment="1" applyProtection="1">
      <alignment vertical="center"/>
      <protection locked="0"/>
    </xf>
    <xf numFmtId="164" fontId="6" fillId="0" borderId="35" xfId="0" applyNumberFormat="1" applyFont="1" applyFill="1" applyBorder="1" applyAlignment="1" applyProtection="1">
      <alignment vertical="center"/>
      <protection locked="0"/>
    </xf>
    <xf numFmtId="164" fontId="6" fillId="0" borderId="24" xfId="0" applyNumberFormat="1" applyFont="1" applyFill="1" applyBorder="1" applyAlignment="1" applyProtection="1">
      <alignment vertical="center"/>
      <protection locked="0"/>
    </xf>
    <xf numFmtId="0" fontId="7" fillId="0" borderId="34" xfId="0" applyFont="1" applyBorder="1" applyAlignment="1">
      <alignment vertical="center" wrapText="1"/>
    </xf>
    <xf numFmtId="39" fontId="7" fillId="2" borderId="35" xfId="0" applyNumberFormat="1" applyFont="1" applyFill="1" applyBorder="1" applyAlignment="1" applyProtection="1">
      <alignment vertical="center"/>
    </xf>
    <xf numFmtId="39" fontId="9" fillId="2" borderId="35" xfId="0" applyNumberFormat="1" applyFont="1" applyFill="1" applyBorder="1" applyAlignment="1" applyProtection="1">
      <alignment vertical="center"/>
    </xf>
    <xf numFmtId="39" fontId="6" fillId="2" borderId="23" xfId="0" applyNumberFormat="1" applyFont="1" applyFill="1" applyBorder="1" applyAlignment="1" applyProtection="1">
      <alignment vertical="center"/>
    </xf>
    <xf numFmtId="0" fontId="10" fillId="0" borderId="34" xfId="0" applyFont="1" applyBorder="1" applyAlignment="1">
      <alignment horizontal="left" vertical="center" wrapText="1" indent="1"/>
    </xf>
    <xf numFmtId="39" fontId="10" fillId="2" borderId="35" xfId="0" applyNumberFormat="1" applyFont="1" applyFill="1" applyBorder="1" applyAlignment="1" applyProtection="1">
      <alignment vertical="center"/>
      <protection locked="0"/>
    </xf>
    <xf numFmtId="39" fontId="10" fillId="2" borderId="37" xfId="0" applyNumberFormat="1" applyFont="1" applyFill="1" applyBorder="1" applyAlignment="1" applyProtection="1">
      <alignment vertical="center"/>
      <protection locked="0"/>
    </xf>
    <xf numFmtId="39" fontId="4" fillId="2" borderId="23" xfId="0" applyNumberFormat="1" applyFont="1" applyFill="1" applyBorder="1" applyAlignment="1" applyProtection="1">
      <alignment vertical="center"/>
      <protection locked="0"/>
    </xf>
    <xf numFmtId="164" fontId="10" fillId="0" borderId="35" xfId="0" applyNumberFormat="1" applyFont="1" applyFill="1" applyBorder="1" applyAlignment="1" applyProtection="1">
      <alignment vertical="center"/>
      <protection locked="0"/>
    </xf>
    <xf numFmtId="164" fontId="10" fillId="0" borderId="24" xfId="0" applyNumberFormat="1" applyFont="1" applyFill="1" applyBorder="1" applyAlignment="1" applyProtection="1">
      <alignment vertical="center"/>
      <protection locked="0"/>
    </xf>
    <xf numFmtId="39" fontId="10" fillId="2" borderId="16" xfId="0" applyNumberFormat="1" applyFont="1" applyFill="1" applyBorder="1" applyAlignment="1" applyProtection="1">
      <alignment vertical="center"/>
      <protection locked="0"/>
    </xf>
    <xf numFmtId="164" fontId="11" fillId="0" borderId="35" xfId="0" applyNumberFormat="1" applyFont="1" applyFill="1" applyBorder="1" applyAlignment="1" applyProtection="1">
      <alignment vertical="center"/>
      <protection locked="0"/>
    </xf>
    <xf numFmtId="164" fontId="11" fillId="0" borderId="24" xfId="0" applyNumberFormat="1" applyFont="1" applyFill="1" applyBorder="1" applyAlignment="1" applyProtection="1">
      <alignment vertical="center"/>
      <protection locked="0"/>
    </xf>
    <xf numFmtId="165" fontId="5" fillId="0" borderId="0" xfId="0" applyNumberFormat="1" applyFont="1"/>
    <xf numFmtId="0" fontId="3" fillId="0" borderId="34" xfId="0" applyFont="1" applyBorder="1" applyAlignment="1">
      <alignment horizontal="left" vertical="center" wrapText="1"/>
    </xf>
    <xf numFmtId="164" fontId="9" fillId="0" borderId="35" xfId="0" applyNumberFormat="1" applyFont="1" applyFill="1" applyBorder="1" applyAlignment="1" applyProtection="1">
      <alignment vertical="center"/>
      <protection locked="0"/>
    </xf>
    <xf numFmtId="164" fontId="9" fillId="0" borderId="24" xfId="0" applyNumberFormat="1" applyFont="1" applyFill="1" applyBorder="1" applyAlignment="1" applyProtection="1">
      <alignment vertical="center"/>
      <protection locked="0"/>
    </xf>
    <xf numFmtId="0" fontId="14" fillId="0" borderId="34" xfId="0" applyFont="1" applyBorder="1" applyAlignment="1">
      <alignment vertical="center" wrapText="1"/>
    </xf>
    <xf numFmtId="39" fontId="7" fillId="2" borderId="16" xfId="0" applyNumberFormat="1" applyFont="1" applyFill="1" applyBorder="1" applyAlignment="1" applyProtection="1">
      <alignment vertical="center"/>
    </xf>
    <xf numFmtId="164" fontId="7" fillId="3" borderId="39" xfId="0" applyNumberFormat="1" applyFont="1" applyFill="1" applyBorder="1" applyAlignment="1" applyProtection="1">
      <alignment vertical="center"/>
    </xf>
    <xf numFmtId="164" fontId="7" fillId="0" borderId="21" xfId="0" applyNumberFormat="1" applyFont="1" applyFill="1" applyBorder="1" applyAlignment="1" applyProtection="1">
      <alignment vertical="center"/>
    </xf>
    <xf numFmtId="39" fontId="9" fillId="2" borderId="16" xfId="0" applyNumberFormat="1" applyFont="1" applyFill="1" applyBorder="1" applyAlignment="1" applyProtection="1">
      <alignment vertical="center"/>
    </xf>
    <xf numFmtId="164" fontId="9" fillId="0" borderId="35" xfId="0" applyNumberFormat="1" applyFont="1" applyFill="1" applyBorder="1" applyAlignment="1" applyProtection="1">
      <alignment vertical="center"/>
    </xf>
    <xf numFmtId="0" fontId="5" fillId="0" borderId="34" xfId="0" applyFont="1" applyBorder="1" applyAlignment="1">
      <alignment horizontal="left" vertical="center" wrapText="1" indent="1"/>
    </xf>
    <xf numFmtId="39" fontId="10" fillId="2" borderId="35" xfId="0" applyNumberFormat="1" applyFont="1" applyFill="1" applyBorder="1" applyAlignment="1" applyProtection="1">
      <alignment vertical="center"/>
    </xf>
    <xf numFmtId="39" fontId="10" fillId="2" borderId="16" xfId="0" applyNumberFormat="1" applyFont="1" applyFill="1" applyBorder="1" applyAlignment="1" applyProtection="1">
      <alignment vertical="center"/>
    </xf>
    <xf numFmtId="39" fontId="4" fillId="2" borderId="23" xfId="0" applyNumberFormat="1" applyFont="1" applyFill="1" applyBorder="1" applyAlignment="1" applyProtection="1">
      <alignment vertical="center"/>
    </xf>
    <xf numFmtId="0" fontId="6" fillId="0" borderId="34" xfId="0" applyFont="1" applyBorder="1" applyAlignment="1">
      <alignment horizontal="left" vertical="center" wrapText="1" indent="2"/>
    </xf>
    <xf numFmtId="39" fontId="6" fillId="2" borderId="35" xfId="0" applyNumberFormat="1" applyFont="1" applyFill="1" applyBorder="1" applyAlignment="1" applyProtection="1">
      <alignment vertical="center"/>
      <protection locked="0"/>
    </xf>
    <xf numFmtId="39" fontId="6" fillId="2" borderId="16" xfId="0" applyNumberFormat="1" applyFont="1" applyFill="1" applyBorder="1" applyAlignment="1" applyProtection="1">
      <alignment vertical="center"/>
      <protection locked="0"/>
    </xf>
    <xf numFmtId="164" fontId="7" fillId="0" borderId="35" xfId="0" applyNumberFormat="1" applyFont="1" applyFill="1" applyBorder="1" applyAlignment="1" applyProtection="1">
      <alignment vertical="center"/>
    </xf>
    <xf numFmtId="0" fontId="13" fillId="0" borderId="34" xfId="0" applyFont="1" applyBorder="1" applyAlignment="1">
      <alignment horizontal="left" vertical="center" wrapText="1" indent="2"/>
    </xf>
    <xf numFmtId="164" fontId="4" fillId="2" borderId="35" xfId="0" applyNumberFormat="1" applyFont="1" applyFill="1" applyBorder="1" applyAlignment="1" applyProtection="1">
      <alignment vertical="center"/>
      <protection locked="0"/>
    </xf>
    <xf numFmtId="164" fontId="4" fillId="2" borderId="24" xfId="0" applyNumberFormat="1" applyFont="1" applyFill="1" applyBorder="1" applyAlignment="1" applyProtection="1">
      <alignment vertical="center"/>
      <protection locked="0"/>
    </xf>
    <xf numFmtId="39" fontId="9" fillId="2" borderId="24" xfId="0" applyNumberFormat="1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 applyProtection="1">
      <alignment vertical="center" wrapText="1"/>
      <protection locked="0"/>
    </xf>
    <xf numFmtId="0" fontId="6" fillId="2" borderId="26" xfId="0" applyFont="1" applyFill="1" applyBorder="1" applyAlignment="1" applyProtection="1">
      <alignment vertical="center" wrapText="1"/>
      <protection locked="0"/>
    </xf>
    <xf numFmtId="0" fontId="6" fillId="2" borderId="27" xfId="0" applyFont="1" applyFill="1" applyBorder="1" applyAlignment="1" applyProtection="1">
      <alignment vertical="center" wrapText="1"/>
      <protection locked="0"/>
    </xf>
    <xf numFmtId="0" fontId="7" fillId="3" borderId="31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39" fontId="9" fillId="2" borderId="21" xfId="0" applyNumberFormat="1" applyFont="1" applyFill="1" applyBorder="1" applyAlignment="1" applyProtection="1">
      <alignment vertical="center"/>
      <protection locked="0"/>
    </xf>
    <xf numFmtId="39" fontId="9" fillId="2" borderId="11" xfId="0" applyNumberFormat="1" applyFont="1" applyFill="1" applyBorder="1" applyAlignment="1" applyProtection="1">
      <alignment vertical="center"/>
      <protection locked="0"/>
    </xf>
    <xf numFmtId="164" fontId="10" fillId="0" borderId="35" xfId="0" applyNumberFormat="1" applyFont="1" applyFill="1" applyBorder="1" applyAlignment="1" applyProtection="1">
      <alignment vertical="center"/>
    </xf>
    <xf numFmtId="164" fontId="6" fillId="0" borderId="21" xfId="0" applyNumberFormat="1" applyFont="1" applyFill="1" applyBorder="1" applyAlignment="1" applyProtection="1">
      <alignment vertical="center"/>
      <protection locked="0"/>
    </xf>
    <xf numFmtId="164" fontId="10" fillId="0" borderId="21" xfId="0" applyNumberFormat="1" applyFont="1" applyFill="1" applyBorder="1" applyAlignment="1" applyProtection="1">
      <alignment vertical="center"/>
      <protection locked="0"/>
    </xf>
    <xf numFmtId="0" fontId="3" fillId="0" borderId="34" xfId="0" applyFont="1" applyBorder="1" applyAlignment="1">
      <alignment horizontal="left" vertical="center"/>
    </xf>
    <xf numFmtId="164" fontId="9" fillId="0" borderId="21" xfId="0" applyNumberFormat="1" applyFont="1" applyFill="1" applyBorder="1" applyAlignment="1" applyProtection="1">
      <alignment vertical="center"/>
    </xf>
    <xf numFmtId="164" fontId="10" fillId="0" borderId="21" xfId="0" applyNumberFormat="1" applyFont="1" applyFill="1" applyBorder="1" applyAlignment="1" applyProtection="1">
      <alignment vertical="center"/>
    </xf>
    <xf numFmtId="164" fontId="10" fillId="0" borderId="22" xfId="0" applyNumberFormat="1" applyFont="1" applyFill="1" applyBorder="1" applyAlignment="1" applyProtection="1">
      <alignment vertical="center"/>
      <protection locked="0"/>
    </xf>
    <xf numFmtId="0" fontId="13" fillId="0" borderId="34" xfId="0" applyFont="1" applyBorder="1" applyAlignment="1">
      <alignment horizontal="left" vertical="center" wrapText="1" indent="1"/>
    </xf>
    <xf numFmtId="164" fontId="6" fillId="0" borderId="22" xfId="0" applyNumberFormat="1" applyFont="1" applyFill="1" applyBorder="1" applyAlignment="1" applyProtection="1">
      <alignment vertical="center"/>
      <protection locked="0"/>
    </xf>
    <xf numFmtId="164" fontId="9" fillId="0" borderId="24" xfId="0" applyNumberFormat="1" applyFont="1" applyFill="1" applyBorder="1" applyAlignment="1" applyProtection="1">
      <alignment vertical="center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>
      <alignment vertical="center" wrapText="1"/>
    </xf>
    <xf numFmtId="39" fontId="7" fillId="2" borderId="26" xfId="0" applyNumberFormat="1" applyFont="1" applyFill="1" applyBorder="1" applyAlignment="1" applyProtection="1">
      <alignment vertical="center"/>
      <protection locked="0"/>
    </xf>
    <xf numFmtId="39" fontId="7" fillId="2" borderId="41" xfId="0" applyNumberFormat="1" applyFont="1" applyFill="1" applyBorder="1" applyAlignment="1" applyProtection="1">
      <alignment vertical="center"/>
      <protection locked="0"/>
    </xf>
    <xf numFmtId="39" fontId="10" fillId="2" borderId="23" xfId="0" applyNumberFormat="1" applyFont="1" applyFill="1" applyBorder="1" applyAlignment="1" applyProtection="1">
      <alignment vertical="center"/>
      <protection locked="0"/>
    </xf>
    <xf numFmtId="164" fontId="4" fillId="2" borderId="26" xfId="0" applyNumberFormat="1" applyFont="1" applyFill="1" applyBorder="1" applyAlignment="1" applyProtection="1">
      <alignment vertical="center"/>
      <protection locked="0"/>
    </xf>
    <xf numFmtId="164" fontId="4" fillId="2" borderId="27" xfId="0" applyNumberFormat="1" applyFont="1" applyFill="1" applyBorder="1" applyAlignment="1" applyProtection="1">
      <alignment vertical="center"/>
      <protection locked="0"/>
    </xf>
    <xf numFmtId="0" fontId="7" fillId="4" borderId="31" xfId="0" applyFont="1" applyFill="1" applyBorder="1" applyAlignment="1">
      <alignment vertical="center" wrapText="1"/>
    </xf>
    <xf numFmtId="164" fontId="7" fillId="4" borderId="33" xfId="0" applyNumberFormat="1" applyFont="1" applyFill="1" applyBorder="1" applyAlignment="1" applyProtection="1">
      <alignment vertical="center"/>
    </xf>
    <xf numFmtId="164" fontId="7" fillId="4" borderId="39" xfId="0" applyNumberFormat="1" applyFont="1" applyFill="1" applyBorder="1" applyAlignment="1" applyProtection="1">
      <alignment vertical="center"/>
    </xf>
    <xf numFmtId="39" fontId="8" fillId="2" borderId="42" xfId="0" applyNumberFormat="1" applyFont="1" applyFill="1" applyBorder="1" applyAlignment="1" applyProtection="1">
      <alignment vertical="center"/>
    </xf>
    <xf numFmtId="0" fontId="16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justify" wrapText="1"/>
    </xf>
    <xf numFmtId="4" fontId="1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justify" wrapText="1"/>
    </xf>
    <xf numFmtId="0" fontId="16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4" fillId="0" borderId="0" xfId="0" applyFont="1" applyBorder="1" applyAlignment="1">
      <alignment horizontal="center" vertical="center" wrapText="1"/>
    </xf>
    <xf numFmtId="164" fontId="7" fillId="0" borderId="45" xfId="0" applyNumberFormat="1" applyFont="1" applyFill="1" applyBorder="1" applyAlignment="1" applyProtection="1">
      <alignment vertical="center"/>
    </xf>
    <xf numFmtId="164" fontId="7" fillId="0" borderId="24" xfId="0" applyNumberFormat="1" applyFont="1" applyFill="1" applyBorder="1" applyAlignment="1" applyProtection="1">
      <alignment vertical="center"/>
    </xf>
    <xf numFmtId="164" fontId="10" fillId="0" borderId="24" xfId="0" applyNumberFormat="1" applyFont="1" applyFill="1" applyBorder="1" applyAlignment="1" applyProtection="1">
      <alignment vertical="center"/>
    </xf>
    <xf numFmtId="164" fontId="9" fillId="0" borderId="22" xfId="0" applyNumberFormat="1" applyFont="1" applyFill="1" applyBorder="1" applyAlignment="1" applyProtection="1">
      <alignment vertical="center"/>
    </xf>
    <xf numFmtId="164" fontId="10" fillId="0" borderId="22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justify" wrapText="1"/>
      <protection locked="0"/>
    </xf>
    <xf numFmtId="49" fontId="7" fillId="2" borderId="21" xfId="0" applyNumberFormat="1" applyFont="1" applyFill="1" applyBorder="1" applyAlignment="1" applyProtection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 applyProtection="1">
      <alignment horizontal="center" vertical="top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justify" wrapText="1"/>
      <protection locked="0"/>
    </xf>
    <xf numFmtId="0" fontId="5" fillId="0" borderId="36" xfId="0" applyFont="1" applyBorder="1" applyAlignment="1" applyProtection="1">
      <alignment horizontal="left" vertical="center" wrapText="1" indent="2"/>
    </xf>
    <xf numFmtId="0" fontId="5" fillId="0" borderId="37" xfId="0" applyFont="1" applyBorder="1" applyAlignment="1" applyProtection="1">
      <alignment horizontal="left" vertical="center" wrapText="1" indent="2"/>
    </xf>
    <xf numFmtId="0" fontId="5" fillId="0" borderId="38" xfId="0" applyFont="1" applyBorder="1" applyAlignment="1" applyProtection="1">
      <alignment horizontal="left" vertical="center" wrapText="1" indent="2"/>
    </xf>
    <xf numFmtId="0" fontId="4" fillId="0" borderId="28" xfId="0" applyFont="1" applyBorder="1" applyAlignment="1" applyProtection="1">
      <alignment horizontal="left" vertical="center" wrapText="1"/>
    </xf>
    <xf numFmtId="0" fontId="4" fillId="0" borderId="29" xfId="0" applyFont="1" applyBorder="1" applyAlignment="1" applyProtection="1">
      <alignment horizontal="left" vertical="center" wrapText="1"/>
    </xf>
    <xf numFmtId="0" fontId="7" fillId="3" borderId="31" xfId="0" applyFont="1" applyFill="1" applyBorder="1" applyAlignment="1" applyProtection="1">
      <alignment horizontal="left" vertical="center" wrapText="1"/>
    </xf>
    <xf numFmtId="0" fontId="7" fillId="3" borderId="33" xfId="0" applyFont="1" applyFill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21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12" fillId="0" borderId="36" xfId="0" applyFont="1" applyBorder="1" applyAlignment="1" applyProtection="1">
      <alignment horizontal="left" vertical="center" wrapText="1"/>
    </xf>
    <xf numFmtId="0" fontId="12" fillId="0" borderId="37" xfId="0" applyFont="1" applyBorder="1" applyAlignment="1" applyProtection="1">
      <alignment horizontal="left" vertical="center" wrapText="1"/>
    </xf>
    <xf numFmtId="0" fontId="12" fillId="0" borderId="38" xfId="0" applyFont="1" applyBorder="1" applyAlignment="1" applyProtection="1">
      <alignment horizontal="left" vertical="center" wrapText="1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left" vertical="center" wrapText="1"/>
    </xf>
    <xf numFmtId="0" fontId="9" fillId="0" borderId="37" xfId="0" applyFont="1" applyBorder="1" applyAlignment="1" applyProtection="1">
      <alignment horizontal="left" vertical="center" wrapText="1"/>
    </xf>
    <xf numFmtId="0" fontId="9" fillId="0" borderId="38" xfId="0" applyFont="1" applyBorder="1" applyAlignment="1" applyProtection="1">
      <alignment horizontal="left" vertical="center" wrapText="1"/>
    </xf>
    <xf numFmtId="0" fontId="13" fillId="0" borderId="36" xfId="0" applyFont="1" applyBorder="1" applyAlignment="1" applyProtection="1">
      <alignment horizontal="left" wrapText="1"/>
      <protection locked="0"/>
    </xf>
    <xf numFmtId="0" fontId="13" fillId="0" borderId="37" xfId="0" applyFont="1" applyBorder="1" applyAlignment="1" applyProtection="1">
      <alignment horizontal="left" wrapText="1"/>
      <protection locked="0"/>
    </xf>
    <xf numFmtId="0" fontId="13" fillId="0" borderId="38" xfId="0" applyFont="1" applyBorder="1" applyAlignment="1" applyProtection="1">
      <alignment horizontal="left" wrapText="1"/>
      <protection locked="0"/>
    </xf>
    <xf numFmtId="0" fontId="13" fillId="0" borderId="36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13" fillId="0" borderId="38" xfId="0" applyFont="1" applyBorder="1" applyAlignment="1" applyProtection="1">
      <alignment horizontal="left" vertical="center" wrapText="1"/>
      <protection locked="0"/>
    </xf>
    <xf numFmtId="0" fontId="13" fillId="0" borderId="36" xfId="0" applyFont="1" applyBorder="1" applyAlignment="1" applyProtection="1">
      <alignment horizontal="left"/>
      <protection locked="0"/>
    </xf>
    <xf numFmtId="0" fontId="13" fillId="0" borderId="37" xfId="0" applyFont="1" applyBorder="1" applyAlignment="1" applyProtection="1">
      <alignment horizontal="left"/>
      <protection locked="0"/>
    </xf>
    <xf numFmtId="0" fontId="13" fillId="0" borderId="38" xfId="0" applyFont="1" applyBorder="1" applyAlignment="1" applyProtection="1">
      <alignment horizontal="left"/>
      <protection locked="0"/>
    </xf>
    <xf numFmtId="0" fontId="7" fillId="0" borderId="40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5" fillId="0" borderId="36" xfId="0" applyFont="1" applyBorder="1" applyAlignment="1" applyProtection="1">
      <alignment horizontal="left" vertical="center" wrapText="1" indent="1"/>
    </xf>
    <xf numFmtId="0" fontId="5" fillId="0" borderId="37" xfId="0" applyFont="1" applyBorder="1" applyAlignment="1" applyProtection="1">
      <alignment horizontal="left" vertical="center" wrapText="1" indent="1"/>
    </xf>
    <xf numFmtId="0" fontId="5" fillId="0" borderId="38" xfId="0" applyFont="1" applyBorder="1" applyAlignment="1" applyProtection="1">
      <alignment horizontal="left" vertical="center" wrapText="1" indent="1"/>
    </xf>
    <xf numFmtId="0" fontId="10" fillId="0" borderId="36" xfId="0" applyFont="1" applyBorder="1" applyAlignment="1" applyProtection="1">
      <alignment horizontal="left" vertical="center" wrapText="1" indent="1"/>
    </xf>
    <xf numFmtId="0" fontId="10" fillId="0" borderId="37" xfId="0" applyFont="1" applyBorder="1" applyAlignment="1" applyProtection="1">
      <alignment horizontal="left" vertical="center" wrapText="1" indent="1"/>
    </xf>
    <xf numFmtId="0" fontId="10" fillId="0" borderId="38" xfId="0" applyFont="1" applyBorder="1" applyAlignment="1" applyProtection="1">
      <alignment horizontal="left" vertical="center" wrapText="1" indent="1"/>
    </xf>
    <xf numFmtId="0" fontId="9" fillId="0" borderId="36" xfId="0" applyFont="1" applyBorder="1" applyAlignment="1" applyProtection="1">
      <alignment vertical="center" wrapText="1"/>
    </xf>
    <xf numFmtId="0" fontId="9" fillId="0" borderId="37" xfId="0" applyFont="1" applyBorder="1" applyAlignment="1" applyProtection="1">
      <alignment vertical="center" wrapText="1"/>
    </xf>
    <xf numFmtId="0" fontId="9" fillId="0" borderId="38" xfId="0" applyFont="1" applyBorder="1" applyAlignment="1" applyProtection="1">
      <alignment vertical="center" wrapText="1"/>
    </xf>
    <xf numFmtId="0" fontId="10" fillId="0" borderId="37" xfId="0" quotePrefix="1" applyFont="1" applyBorder="1" applyAlignment="1" applyProtection="1">
      <alignment horizontal="left" vertical="center" wrapText="1" indent="1"/>
    </xf>
    <xf numFmtId="0" fontId="10" fillId="0" borderId="38" xfId="0" quotePrefix="1" applyFont="1" applyBorder="1" applyAlignment="1" applyProtection="1">
      <alignment horizontal="left" vertical="center" wrapText="1" indent="1"/>
    </xf>
    <xf numFmtId="0" fontId="5" fillId="0" borderId="37" xfId="0" quotePrefix="1" applyFont="1" applyBorder="1" applyAlignment="1" applyProtection="1">
      <alignment horizontal="left" vertical="center" wrapText="1" indent="1"/>
    </xf>
    <xf numFmtId="0" fontId="5" fillId="0" borderId="38" xfId="0" quotePrefix="1" applyFont="1" applyBorder="1" applyAlignment="1" applyProtection="1">
      <alignment horizontal="left" vertical="center" wrapText="1" indent="1"/>
    </xf>
    <xf numFmtId="0" fontId="14" fillId="0" borderId="36" xfId="0" applyFont="1" applyBorder="1" applyAlignment="1" applyProtection="1">
      <alignment horizontal="left" vertical="center" wrapText="1"/>
    </xf>
    <xf numFmtId="0" fontId="14" fillId="0" borderId="37" xfId="0" applyFont="1" applyBorder="1" applyAlignment="1" applyProtection="1">
      <alignment horizontal="left" vertical="center" wrapText="1"/>
    </xf>
    <xf numFmtId="0" fontId="14" fillId="0" borderId="38" xfId="0" applyFont="1" applyBorder="1" applyAlignment="1" applyProtection="1">
      <alignment horizontal="left" vertical="center" wrapText="1"/>
    </xf>
    <xf numFmtId="0" fontId="3" fillId="0" borderId="36" xfId="0" applyFont="1" applyBorder="1" applyAlignment="1" applyProtection="1">
      <alignment horizontal="left" vertical="center" wrapText="1"/>
    </xf>
    <xf numFmtId="0" fontId="3" fillId="0" borderId="37" xfId="0" applyFont="1" applyBorder="1" applyAlignment="1" applyProtection="1">
      <alignment horizontal="left" vertical="center" wrapText="1"/>
    </xf>
    <xf numFmtId="0" fontId="3" fillId="0" borderId="38" xfId="0" applyFont="1" applyBorder="1" applyAlignment="1" applyProtection="1">
      <alignment horizontal="left" vertical="center" wrapText="1"/>
    </xf>
    <xf numFmtId="0" fontId="13" fillId="0" borderId="36" xfId="0" applyFont="1" applyBorder="1" applyAlignment="1" applyProtection="1">
      <alignment horizontal="left" vertical="center" wrapText="1" indent="2"/>
    </xf>
    <xf numFmtId="0" fontId="13" fillId="0" borderId="37" xfId="0" quotePrefix="1" applyFont="1" applyBorder="1" applyAlignment="1" applyProtection="1">
      <alignment horizontal="left" vertical="center" wrapText="1" indent="2"/>
    </xf>
    <xf numFmtId="0" fontId="13" fillId="0" borderId="38" xfId="0" quotePrefix="1" applyFont="1" applyBorder="1" applyAlignment="1" applyProtection="1">
      <alignment horizontal="left" vertical="center" wrapText="1" indent="2"/>
    </xf>
    <xf numFmtId="0" fontId="13" fillId="2" borderId="36" xfId="0" applyFont="1" applyFill="1" applyBorder="1" applyAlignment="1" applyProtection="1">
      <alignment horizontal="center" vertical="center" wrapText="1"/>
    </xf>
    <xf numFmtId="0" fontId="13" fillId="2" borderId="37" xfId="0" applyFont="1" applyFill="1" applyBorder="1" applyAlignment="1" applyProtection="1">
      <alignment horizontal="center" vertical="center" wrapText="1"/>
    </xf>
    <xf numFmtId="0" fontId="13" fillId="2" borderId="38" xfId="0" applyFont="1" applyFill="1" applyBorder="1" applyAlignment="1" applyProtection="1">
      <alignment horizontal="center" vertical="center" wrapText="1"/>
    </xf>
    <xf numFmtId="0" fontId="15" fillId="2" borderId="36" xfId="0" applyFont="1" applyFill="1" applyBorder="1" applyAlignment="1" applyProtection="1">
      <alignment horizontal="left" vertical="center" wrapText="1"/>
    </xf>
    <xf numFmtId="0" fontId="15" fillId="2" borderId="37" xfId="0" applyFont="1" applyFill="1" applyBorder="1" applyAlignment="1" applyProtection="1">
      <alignment horizontal="left" vertical="center" wrapText="1"/>
    </xf>
    <xf numFmtId="0" fontId="15" fillId="2" borderId="38" xfId="0" applyFont="1" applyFill="1" applyBorder="1" applyAlignment="1" applyProtection="1">
      <alignment horizontal="left" vertical="center" wrapText="1"/>
    </xf>
    <xf numFmtId="0" fontId="15" fillId="2" borderId="36" xfId="0" applyFont="1" applyFill="1" applyBorder="1" applyAlignment="1" applyProtection="1">
      <alignment horizontal="center"/>
    </xf>
    <xf numFmtId="0" fontId="15" fillId="2" borderId="37" xfId="0" applyFont="1" applyFill="1" applyBorder="1" applyAlignment="1" applyProtection="1">
      <alignment horizontal="center"/>
    </xf>
    <xf numFmtId="0" fontId="15" fillId="2" borderId="38" xfId="0" applyFont="1" applyFill="1" applyBorder="1" applyAlignment="1" applyProtection="1">
      <alignment horizontal="center"/>
    </xf>
    <xf numFmtId="0" fontId="13" fillId="0" borderId="37" xfId="0" applyFont="1" applyBorder="1" applyAlignment="1" applyProtection="1">
      <alignment horizontal="left" vertical="center" wrapText="1" indent="2"/>
    </xf>
    <xf numFmtId="0" fontId="13" fillId="0" borderId="38" xfId="0" applyFont="1" applyBorder="1" applyAlignment="1" applyProtection="1">
      <alignment horizontal="left" vertical="center" wrapText="1" indent="2"/>
    </xf>
    <xf numFmtId="0" fontId="4" fillId="2" borderId="34" xfId="0" applyFont="1" applyFill="1" applyBorder="1" applyAlignment="1" applyProtection="1">
      <alignment horizontal="left" vertical="center" wrapText="1"/>
      <protection locked="0"/>
    </xf>
    <xf numFmtId="0" fontId="4" fillId="2" borderId="35" xfId="0" quotePrefix="1" applyFont="1" applyFill="1" applyBorder="1" applyAlignment="1" applyProtection="1">
      <alignment horizontal="left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left" vertical="center" wrapText="1"/>
    </xf>
    <xf numFmtId="0" fontId="7" fillId="0" borderId="37" xfId="0" applyFont="1" applyBorder="1" applyAlignment="1" applyProtection="1">
      <alignment horizontal="left" vertical="center" wrapText="1"/>
    </xf>
    <xf numFmtId="0" fontId="7" fillId="0" borderId="38" xfId="0" applyFont="1" applyBorder="1" applyAlignment="1" applyProtection="1">
      <alignment horizontal="left" vertical="center" wrapText="1"/>
    </xf>
    <xf numFmtId="0" fontId="10" fillId="0" borderId="36" xfId="0" applyFont="1" applyBorder="1" applyAlignment="1" applyProtection="1">
      <alignment horizontal="left" vertical="center" wrapText="1"/>
    </xf>
    <xf numFmtId="0" fontId="10" fillId="0" borderId="37" xfId="0" quotePrefix="1" applyFont="1" applyBorder="1" applyAlignment="1" applyProtection="1">
      <alignment horizontal="left" vertical="center" wrapText="1"/>
    </xf>
    <xf numFmtId="0" fontId="10" fillId="0" borderId="38" xfId="0" quotePrefix="1" applyFont="1" applyBorder="1" applyAlignment="1" applyProtection="1">
      <alignment horizontal="left" vertical="center" wrapText="1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7" fillId="4" borderId="43" xfId="0" applyFont="1" applyFill="1" applyBorder="1" applyAlignment="1" applyProtection="1">
      <alignment horizontal="left" vertical="center" wrapText="1"/>
    </xf>
    <xf numFmtId="0" fontId="7" fillId="4" borderId="44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justify" wrapText="1"/>
    </xf>
    <xf numFmtId="0" fontId="5" fillId="0" borderId="0" xfId="0" applyFont="1" applyFill="1"/>
    <xf numFmtId="4" fontId="17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justify" wrapText="1"/>
    </xf>
    <xf numFmtId="0" fontId="18" fillId="0" borderId="0" xfId="0" applyFont="1" applyFill="1" applyBorder="1" applyAlignment="1">
      <alignment horizontal="left" vertical="justify" wrapText="1"/>
    </xf>
    <xf numFmtId="0" fontId="18" fillId="0" borderId="0" xfId="0" applyFont="1" applyFill="1" applyBorder="1" applyAlignment="1" applyProtection="1">
      <alignment horizontal="center" vertical="justify" wrapText="1"/>
      <protection locked="0"/>
    </xf>
    <xf numFmtId="4" fontId="17" fillId="0" borderId="0" xfId="0" applyNumberFormat="1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7" fillId="3" borderId="39" xfId="0" applyNumberFormat="1" applyFont="1" applyFill="1" applyBorder="1" applyAlignment="1" applyProtection="1">
      <alignment vertical="center"/>
      <protection locked="0"/>
    </xf>
  </cellXfs>
  <cellStyles count="1">
    <cellStyle name="Normalny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6"/>
  <sheetViews>
    <sheetView tabSelected="1" zoomScaleNormal="100" workbookViewId="0">
      <selection activeCell="H88" sqref="H88"/>
    </sheetView>
  </sheetViews>
  <sheetFormatPr defaultColWidth="0" defaultRowHeight="14.25" x14ac:dyDescent="0.2"/>
  <cols>
    <col min="1" max="1" width="48.7109375" style="1" customWidth="1"/>
    <col min="2" max="3" width="23.7109375" style="245" customWidth="1"/>
    <col min="4" max="4" width="2.7109375" style="245" customWidth="1"/>
    <col min="5" max="5" width="16.7109375" style="245" customWidth="1"/>
    <col min="6" max="7" width="16.7109375" style="1" customWidth="1"/>
    <col min="8" max="9" width="23.7109375" style="1" customWidth="1"/>
    <col min="10" max="13" width="9.140625" style="1" customWidth="1"/>
    <col min="14" max="15" width="9.140625" style="1" hidden="1" customWidth="1"/>
    <col min="16" max="16" width="87.85546875" style="1" hidden="1" customWidth="1"/>
    <col min="17" max="16384" width="9.140625" style="1" hidden="1"/>
  </cols>
  <sheetData>
    <row r="1" spans="1:17" ht="14.25" customHeight="1" x14ac:dyDescent="0.2">
      <c r="A1" s="119" t="s">
        <v>0</v>
      </c>
      <c r="B1" s="121" t="s">
        <v>210</v>
      </c>
      <c r="C1" s="122"/>
      <c r="D1" s="122"/>
      <c r="E1" s="122"/>
      <c r="F1" s="122"/>
      <c r="G1" s="123"/>
      <c r="H1" s="130" t="s">
        <v>1</v>
      </c>
      <c r="I1" s="131"/>
    </row>
    <row r="2" spans="1:17" x14ac:dyDescent="0.2">
      <c r="A2" s="120"/>
      <c r="B2" s="124"/>
      <c r="C2" s="125"/>
      <c r="D2" s="125"/>
      <c r="E2" s="125"/>
      <c r="F2" s="125"/>
      <c r="G2" s="126"/>
      <c r="H2" s="132"/>
      <c r="I2" s="133"/>
    </row>
    <row r="3" spans="1:17" ht="50.25" customHeight="1" x14ac:dyDescent="0.2">
      <c r="A3" s="2"/>
      <c r="B3" s="127"/>
      <c r="C3" s="128"/>
      <c r="D3" s="128"/>
      <c r="E3" s="128"/>
      <c r="F3" s="128"/>
      <c r="G3" s="129"/>
      <c r="H3" s="134"/>
      <c r="I3" s="135"/>
    </row>
    <row r="4" spans="1:17" ht="18" customHeight="1" x14ac:dyDescent="0.2">
      <c r="A4" s="136" t="s">
        <v>2</v>
      </c>
      <c r="B4" s="138" t="s">
        <v>3</v>
      </c>
      <c r="C4" s="139"/>
      <c r="D4" s="3"/>
      <c r="E4" s="140" t="s">
        <v>4</v>
      </c>
      <c r="F4" s="140"/>
      <c r="G4" s="141"/>
      <c r="H4" s="144" t="s">
        <v>3</v>
      </c>
      <c r="I4" s="145"/>
    </row>
    <row r="5" spans="1:17" ht="38.25" customHeight="1" x14ac:dyDescent="0.2">
      <c r="A5" s="137"/>
      <c r="B5" s="117" t="s">
        <v>214</v>
      </c>
      <c r="C5" s="118" t="s">
        <v>215</v>
      </c>
      <c r="D5" s="4"/>
      <c r="E5" s="142"/>
      <c r="F5" s="142"/>
      <c r="G5" s="143"/>
      <c r="H5" s="117" t="s">
        <v>214</v>
      </c>
      <c r="I5" s="118" t="s">
        <v>215</v>
      </c>
    </row>
    <row r="6" spans="1:17" ht="12" customHeight="1" thickBot="1" x14ac:dyDescent="0.25">
      <c r="A6" s="5"/>
      <c r="B6" s="6">
        <v>1</v>
      </c>
      <c r="C6" s="7">
        <v>2</v>
      </c>
      <c r="D6" s="8"/>
      <c r="E6" s="150"/>
      <c r="F6" s="150"/>
      <c r="G6" s="151"/>
      <c r="H6" s="9">
        <v>1</v>
      </c>
      <c r="I6" s="10">
        <v>2</v>
      </c>
      <c r="Q6" s="1" t="s">
        <v>5</v>
      </c>
    </row>
    <row r="7" spans="1:17" ht="2.25" customHeight="1" thickBot="1" x14ac:dyDescent="0.25">
      <c r="A7" s="11"/>
      <c r="B7" s="12"/>
      <c r="C7" s="12"/>
      <c r="D7" s="13"/>
      <c r="E7" s="14"/>
      <c r="F7" s="14"/>
      <c r="G7" s="14"/>
      <c r="H7" s="15"/>
      <c r="I7" s="15"/>
    </row>
    <row r="8" spans="1:17" ht="30" customHeight="1" thickBot="1" x14ac:dyDescent="0.25">
      <c r="A8" s="16" t="s">
        <v>6</v>
      </c>
      <c r="B8" s="17">
        <f>SUM(B9,B14,B23,B27,B47)</f>
        <v>0</v>
      </c>
      <c r="C8" s="17">
        <f>SUM(C9,C14,C23,C27,C47)</f>
        <v>0</v>
      </c>
      <c r="D8" s="18"/>
      <c r="E8" s="152" t="s">
        <v>7</v>
      </c>
      <c r="F8" s="153"/>
      <c r="G8" s="153"/>
      <c r="H8" s="17">
        <f>SUM(H9,H11,H14,H17,H21,H23,H25)</f>
        <v>0</v>
      </c>
      <c r="I8" s="17">
        <f>SUM(I9,I11,I14,I17,I21,I23,I25)</f>
        <v>0</v>
      </c>
      <c r="J8" s="1" t="s">
        <v>8</v>
      </c>
      <c r="K8" s="19"/>
      <c r="Q8" s="1" t="s">
        <v>9</v>
      </c>
    </row>
    <row r="9" spans="1:17" ht="30" customHeight="1" x14ac:dyDescent="0.2">
      <c r="A9" s="20" t="s">
        <v>10</v>
      </c>
      <c r="B9" s="21">
        <f>SUM(B10:B13)</f>
        <v>0</v>
      </c>
      <c r="C9" s="21">
        <f>SUM(C10:C13)</f>
        <v>0</v>
      </c>
      <c r="D9" s="22"/>
      <c r="E9" s="154" t="s">
        <v>11</v>
      </c>
      <c r="F9" s="155"/>
      <c r="G9" s="156"/>
      <c r="H9" s="23"/>
      <c r="I9" s="24"/>
      <c r="J9" s="1" t="s">
        <v>8</v>
      </c>
      <c r="Q9" s="1" t="s">
        <v>12</v>
      </c>
    </row>
    <row r="10" spans="1:17" ht="30" customHeight="1" x14ac:dyDescent="0.2">
      <c r="A10" s="25" t="s">
        <v>13</v>
      </c>
      <c r="B10" s="26"/>
      <c r="C10" s="27"/>
      <c r="D10" s="28"/>
      <c r="E10" s="157"/>
      <c r="F10" s="158"/>
      <c r="G10" s="159"/>
      <c r="H10" s="29"/>
      <c r="I10" s="30"/>
      <c r="Q10" s="1" t="s">
        <v>14</v>
      </c>
    </row>
    <row r="11" spans="1:17" ht="30" customHeight="1" x14ac:dyDescent="0.2">
      <c r="A11" s="25" t="s">
        <v>15</v>
      </c>
      <c r="B11" s="26"/>
      <c r="C11" s="27"/>
      <c r="D11" s="28"/>
      <c r="E11" s="160" t="s">
        <v>16</v>
      </c>
      <c r="F11" s="161"/>
      <c r="G11" s="162"/>
      <c r="H11" s="31"/>
      <c r="I11" s="32"/>
      <c r="Q11" s="1" t="s">
        <v>17</v>
      </c>
    </row>
    <row r="12" spans="1:17" ht="42" customHeight="1" x14ac:dyDescent="0.2">
      <c r="A12" s="25" t="s">
        <v>18</v>
      </c>
      <c r="B12" s="26"/>
      <c r="C12" s="27"/>
      <c r="D12" s="28"/>
      <c r="E12" s="147" t="s">
        <v>19</v>
      </c>
      <c r="F12" s="148"/>
      <c r="G12" s="149"/>
      <c r="H12" s="33"/>
      <c r="I12" s="34"/>
      <c r="Q12" s="1" t="s">
        <v>20</v>
      </c>
    </row>
    <row r="13" spans="1:17" ht="30" customHeight="1" x14ac:dyDescent="0.2">
      <c r="A13" s="25" t="s">
        <v>21</v>
      </c>
      <c r="B13" s="26"/>
      <c r="C13" s="27"/>
      <c r="D13" s="28"/>
      <c r="E13" s="163"/>
      <c r="F13" s="164"/>
      <c r="G13" s="165"/>
      <c r="H13" s="35"/>
      <c r="I13" s="36"/>
      <c r="Q13" s="1" t="s">
        <v>22</v>
      </c>
    </row>
    <row r="14" spans="1:17" ht="30" customHeight="1" x14ac:dyDescent="0.2">
      <c r="A14" s="37" t="s">
        <v>23</v>
      </c>
      <c r="B14" s="38">
        <f>SUM(B15,B21,B22)</f>
        <v>0</v>
      </c>
      <c r="C14" s="38">
        <f>SUM(C15,C21,C22)</f>
        <v>0</v>
      </c>
      <c r="D14" s="22"/>
      <c r="E14" s="160" t="s">
        <v>24</v>
      </c>
      <c r="F14" s="161"/>
      <c r="G14" s="162"/>
      <c r="H14" s="31"/>
      <c r="I14" s="32"/>
      <c r="Q14" s="1" t="s">
        <v>25</v>
      </c>
    </row>
    <row r="15" spans="1:17" ht="30" customHeight="1" x14ac:dyDescent="0.2">
      <c r="A15" s="25" t="s">
        <v>26</v>
      </c>
      <c r="B15" s="39">
        <f>SUM(B16:B20)</f>
        <v>0</v>
      </c>
      <c r="C15" s="39">
        <f>SUM(C16:C20)</f>
        <v>0</v>
      </c>
      <c r="D15" s="40"/>
      <c r="E15" s="147" t="s">
        <v>27</v>
      </c>
      <c r="F15" s="148"/>
      <c r="G15" s="149"/>
      <c r="H15" s="33"/>
      <c r="I15" s="34"/>
      <c r="Q15" s="1" t="s">
        <v>28</v>
      </c>
    </row>
    <row r="16" spans="1:17" ht="33.75" customHeight="1" x14ac:dyDescent="0.2">
      <c r="A16" s="41" t="s">
        <v>29</v>
      </c>
      <c r="B16" s="42"/>
      <c r="C16" s="43"/>
      <c r="D16" s="44"/>
      <c r="E16" s="166"/>
      <c r="F16" s="167"/>
      <c r="G16" s="168"/>
      <c r="H16" s="45"/>
      <c r="I16" s="46"/>
      <c r="Q16" s="1" t="s">
        <v>30</v>
      </c>
    </row>
    <row r="17" spans="1:17" ht="30" customHeight="1" x14ac:dyDescent="0.2">
      <c r="A17" s="41" t="s">
        <v>31</v>
      </c>
      <c r="B17" s="42"/>
      <c r="C17" s="47"/>
      <c r="D17" s="44"/>
      <c r="E17" s="160" t="s">
        <v>32</v>
      </c>
      <c r="F17" s="161"/>
      <c r="G17" s="162"/>
      <c r="H17" s="48"/>
      <c r="I17" s="49"/>
      <c r="Q17" s="1" t="s">
        <v>33</v>
      </c>
    </row>
    <row r="18" spans="1:17" ht="30" customHeight="1" x14ac:dyDescent="0.2">
      <c r="A18" s="41" t="s">
        <v>34</v>
      </c>
      <c r="B18" s="42"/>
      <c r="C18" s="47"/>
      <c r="D18" s="44"/>
      <c r="E18" s="147" t="s">
        <v>35</v>
      </c>
      <c r="F18" s="148"/>
      <c r="G18" s="149"/>
      <c r="H18" s="45"/>
      <c r="I18" s="46"/>
      <c r="Q18" s="1" t="s">
        <v>36</v>
      </c>
    </row>
    <row r="19" spans="1:17" ht="30" customHeight="1" x14ac:dyDescent="0.2">
      <c r="A19" s="41" t="s">
        <v>37</v>
      </c>
      <c r="B19" s="42"/>
      <c r="C19" s="47"/>
      <c r="D19" s="44"/>
      <c r="E19" s="147" t="s">
        <v>38</v>
      </c>
      <c r="F19" s="148"/>
      <c r="G19" s="149"/>
      <c r="H19" s="45"/>
      <c r="I19" s="46"/>
      <c r="Q19" s="1" t="s">
        <v>39</v>
      </c>
    </row>
    <row r="20" spans="1:17" ht="30" customHeight="1" x14ac:dyDescent="0.2">
      <c r="A20" s="41" t="s">
        <v>40</v>
      </c>
      <c r="B20" s="42"/>
      <c r="C20" s="47"/>
      <c r="D20" s="44"/>
      <c r="E20" s="163"/>
      <c r="F20" s="164"/>
      <c r="G20" s="165"/>
      <c r="H20" s="35"/>
      <c r="I20" s="36"/>
      <c r="K20" s="50"/>
      <c r="Q20" s="1" t="s">
        <v>41</v>
      </c>
    </row>
    <row r="21" spans="1:17" ht="30" customHeight="1" x14ac:dyDescent="0.2">
      <c r="A21" s="51" t="s">
        <v>42</v>
      </c>
      <c r="B21" s="26"/>
      <c r="C21" s="27"/>
      <c r="D21" s="28"/>
      <c r="E21" s="160" t="s">
        <v>43</v>
      </c>
      <c r="F21" s="161"/>
      <c r="G21" s="162"/>
      <c r="H21" s="48"/>
      <c r="I21" s="49"/>
      <c r="Q21" s="1" t="s">
        <v>44</v>
      </c>
    </row>
    <row r="22" spans="1:17" ht="30" customHeight="1" x14ac:dyDescent="0.2">
      <c r="A22" s="51" t="s">
        <v>45</v>
      </c>
      <c r="B22" s="26"/>
      <c r="C22" s="27"/>
      <c r="D22" s="28"/>
      <c r="E22" s="172"/>
      <c r="F22" s="173"/>
      <c r="G22" s="174"/>
      <c r="H22" s="52"/>
      <c r="I22" s="53"/>
      <c r="Q22" s="1" t="s">
        <v>46</v>
      </c>
    </row>
    <row r="23" spans="1:17" ht="30" customHeight="1" x14ac:dyDescent="0.2">
      <c r="A23" s="54" t="s">
        <v>47</v>
      </c>
      <c r="B23" s="38">
        <f>SUM(B24,B25,B26)</f>
        <v>0</v>
      </c>
      <c r="C23" s="38">
        <f>SUM(C24,C25,C26)</f>
        <v>0</v>
      </c>
      <c r="D23" s="22"/>
      <c r="E23" s="160" t="s">
        <v>48</v>
      </c>
      <c r="F23" s="161"/>
      <c r="G23" s="162"/>
      <c r="H23" s="48"/>
      <c r="I23" s="49"/>
      <c r="Q23" s="1" t="s">
        <v>49</v>
      </c>
    </row>
    <row r="24" spans="1:17" ht="30" customHeight="1" x14ac:dyDescent="0.2">
      <c r="A24" s="51" t="s">
        <v>50</v>
      </c>
      <c r="B24" s="26"/>
      <c r="C24" s="27"/>
      <c r="D24" s="28"/>
      <c r="E24" s="175"/>
      <c r="F24" s="176"/>
      <c r="G24" s="177"/>
      <c r="H24" s="45"/>
      <c r="I24" s="46"/>
      <c r="Q24" s="1" t="s">
        <v>51</v>
      </c>
    </row>
    <row r="25" spans="1:17" ht="45.75" customHeight="1" x14ac:dyDescent="0.2">
      <c r="A25" s="51" t="s">
        <v>52</v>
      </c>
      <c r="B25" s="26"/>
      <c r="C25" s="27"/>
      <c r="D25" s="28"/>
      <c r="E25" s="160" t="s">
        <v>53</v>
      </c>
      <c r="F25" s="161"/>
      <c r="G25" s="162"/>
      <c r="H25" s="48"/>
      <c r="I25" s="49"/>
      <c r="Q25" s="1" t="s">
        <v>54</v>
      </c>
    </row>
    <row r="26" spans="1:17" ht="30" customHeight="1" thickBot="1" x14ac:dyDescent="0.25">
      <c r="A26" s="51" t="s">
        <v>55</v>
      </c>
      <c r="B26" s="26"/>
      <c r="C26" s="27"/>
      <c r="D26" s="28"/>
      <c r="E26" s="178"/>
      <c r="F26" s="179"/>
      <c r="G26" s="180"/>
      <c r="H26" s="35"/>
      <c r="I26" s="36"/>
    </row>
    <row r="27" spans="1:17" ht="34.5" customHeight="1" thickBot="1" x14ac:dyDescent="0.25">
      <c r="A27" s="54" t="s">
        <v>56</v>
      </c>
      <c r="B27" s="38">
        <f>SUM(B28:B30,B46)</f>
        <v>0</v>
      </c>
      <c r="C27" s="55">
        <f>SUM(C28:C30,C46)</f>
        <v>0</v>
      </c>
      <c r="D27" s="22"/>
      <c r="E27" s="152" t="s">
        <v>57</v>
      </c>
      <c r="F27" s="153"/>
      <c r="G27" s="153"/>
      <c r="H27" s="56">
        <f>SUM(H28,H36,H51,H81)</f>
        <v>0</v>
      </c>
      <c r="I27" s="56">
        <f>SUM(I28,I36,I51,I81)</f>
        <v>0</v>
      </c>
      <c r="Q27" s="1" t="s">
        <v>58</v>
      </c>
    </row>
    <row r="28" spans="1:17" ht="30" customHeight="1" x14ac:dyDescent="0.2">
      <c r="A28" s="51" t="s">
        <v>59</v>
      </c>
      <c r="B28" s="26"/>
      <c r="C28" s="27"/>
      <c r="D28" s="28"/>
      <c r="E28" s="181" t="s">
        <v>60</v>
      </c>
      <c r="F28" s="182"/>
      <c r="G28" s="182"/>
      <c r="H28" s="57">
        <f>SUM(H29,H30,H33)</f>
        <v>0</v>
      </c>
      <c r="I28" s="111">
        <f>SUM(I29,I30,I33)</f>
        <v>0</v>
      </c>
      <c r="Q28" s="1" t="s">
        <v>61</v>
      </c>
    </row>
    <row r="29" spans="1:17" ht="36" customHeight="1" x14ac:dyDescent="0.2">
      <c r="A29" s="51" t="s">
        <v>62</v>
      </c>
      <c r="B29" s="26"/>
      <c r="C29" s="27"/>
      <c r="D29" s="28"/>
      <c r="E29" s="169" t="s">
        <v>63</v>
      </c>
      <c r="F29" s="170"/>
      <c r="G29" s="171"/>
      <c r="H29" s="52"/>
      <c r="I29" s="53"/>
      <c r="Q29" s="1" t="s">
        <v>64</v>
      </c>
    </row>
    <row r="30" spans="1:17" ht="34.5" customHeight="1" x14ac:dyDescent="0.2">
      <c r="A30" s="51" t="s">
        <v>65</v>
      </c>
      <c r="B30" s="39">
        <f>SUM(B31,B36,B41)</f>
        <v>0</v>
      </c>
      <c r="C30" s="58">
        <f>SUM(C31,C36,C41)</f>
        <v>0</v>
      </c>
      <c r="D30" s="40"/>
      <c r="E30" s="169" t="s">
        <v>66</v>
      </c>
      <c r="F30" s="170"/>
      <c r="G30" s="171"/>
      <c r="H30" s="59">
        <f>SUM(H31:H32)</f>
        <v>0</v>
      </c>
      <c r="I30" s="89">
        <f>SUM(I31:I32)</f>
        <v>0</v>
      </c>
      <c r="Q30" s="1" t="s">
        <v>67</v>
      </c>
    </row>
    <row r="31" spans="1:17" ht="30" customHeight="1" x14ac:dyDescent="0.2">
      <c r="A31" s="60" t="s">
        <v>68</v>
      </c>
      <c r="B31" s="61">
        <f>SUM(B32:B35)</f>
        <v>0</v>
      </c>
      <c r="C31" s="62">
        <f>SUM(C32:C35)</f>
        <v>0</v>
      </c>
      <c r="D31" s="63"/>
      <c r="E31" s="186" t="s">
        <v>69</v>
      </c>
      <c r="F31" s="187"/>
      <c r="G31" s="188"/>
      <c r="H31" s="45"/>
      <c r="I31" s="46"/>
      <c r="Q31" s="1" t="s">
        <v>70</v>
      </c>
    </row>
    <row r="32" spans="1:17" ht="30" customHeight="1" x14ac:dyDescent="0.2">
      <c r="A32" s="64" t="s">
        <v>71</v>
      </c>
      <c r="B32" s="65"/>
      <c r="C32" s="66"/>
      <c r="D32" s="44"/>
      <c r="E32" s="186" t="s">
        <v>72</v>
      </c>
      <c r="F32" s="187"/>
      <c r="G32" s="188"/>
      <c r="H32" s="45"/>
      <c r="I32" s="46"/>
      <c r="Q32" s="1" t="s">
        <v>73</v>
      </c>
    </row>
    <row r="33" spans="1:17" ht="30" customHeight="1" x14ac:dyDescent="0.2">
      <c r="A33" s="64" t="s">
        <v>74</v>
      </c>
      <c r="B33" s="65"/>
      <c r="C33" s="66"/>
      <c r="D33" s="44"/>
      <c r="E33" s="189" t="s">
        <v>75</v>
      </c>
      <c r="F33" s="190"/>
      <c r="G33" s="191"/>
      <c r="H33" s="59">
        <f>SUM(H34:H35)</f>
        <v>0</v>
      </c>
      <c r="I33" s="89">
        <f>SUM(I34:I35)</f>
        <v>0</v>
      </c>
      <c r="Q33" s="1" t="s">
        <v>76</v>
      </c>
    </row>
    <row r="34" spans="1:17" ht="30" customHeight="1" x14ac:dyDescent="0.2">
      <c r="A34" s="64" t="s">
        <v>77</v>
      </c>
      <c r="B34" s="65"/>
      <c r="C34" s="66"/>
      <c r="D34" s="44"/>
      <c r="E34" s="186" t="s">
        <v>78</v>
      </c>
      <c r="F34" s="192"/>
      <c r="G34" s="193"/>
      <c r="H34" s="45"/>
      <c r="I34" s="46"/>
      <c r="Q34" s="1" t="s">
        <v>79</v>
      </c>
    </row>
    <row r="35" spans="1:17" ht="30" customHeight="1" x14ac:dyDescent="0.2">
      <c r="A35" s="64" t="s">
        <v>80</v>
      </c>
      <c r="B35" s="65"/>
      <c r="C35" s="66"/>
      <c r="D35" s="44"/>
      <c r="E35" s="183" t="s">
        <v>81</v>
      </c>
      <c r="F35" s="194"/>
      <c r="G35" s="195"/>
      <c r="H35" s="45"/>
      <c r="I35" s="46"/>
      <c r="Q35" s="1" t="s">
        <v>82</v>
      </c>
    </row>
    <row r="36" spans="1:17" ht="30" customHeight="1" x14ac:dyDescent="0.2">
      <c r="A36" s="60" t="s">
        <v>83</v>
      </c>
      <c r="B36" s="61">
        <f>SUM(B37:B40)</f>
        <v>0</v>
      </c>
      <c r="C36" s="62">
        <f>SUM(C37:C40)</f>
        <v>0</v>
      </c>
      <c r="D36" s="63"/>
      <c r="E36" s="196" t="s">
        <v>84</v>
      </c>
      <c r="F36" s="197"/>
      <c r="G36" s="198"/>
      <c r="H36" s="67">
        <f>SUM(H37:H39)</f>
        <v>0</v>
      </c>
      <c r="I36" s="112">
        <f>SUM(I37:I39)</f>
        <v>0</v>
      </c>
    </row>
    <row r="37" spans="1:17" ht="30" customHeight="1" x14ac:dyDescent="0.2">
      <c r="A37" s="68" t="s">
        <v>71</v>
      </c>
      <c r="B37" s="65"/>
      <c r="C37" s="66"/>
      <c r="D37" s="44"/>
      <c r="E37" s="199" t="s">
        <v>85</v>
      </c>
      <c r="F37" s="200"/>
      <c r="G37" s="201"/>
      <c r="H37" s="52"/>
      <c r="I37" s="53"/>
    </row>
    <row r="38" spans="1:17" ht="47.25" customHeight="1" x14ac:dyDescent="0.2">
      <c r="A38" s="68" t="s">
        <v>74</v>
      </c>
      <c r="B38" s="65"/>
      <c r="C38" s="66"/>
      <c r="D38" s="44"/>
      <c r="E38" s="199" t="s">
        <v>86</v>
      </c>
      <c r="F38" s="200"/>
      <c r="G38" s="201"/>
      <c r="H38" s="52"/>
      <c r="I38" s="53"/>
    </row>
    <row r="39" spans="1:17" ht="30" customHeight="1" x14ac:dyDescent="0.2">
      <c r="A39" s="68" t="s">
        <v>77</v>
      </c>
      <c r="B39" s="65"/>
      <c r="C39" s="66"/>
      <c r="D39" s="44"/>
      <c r="E39" s="199" t="s">
        <v>87</v>
      </c>
      <c r="F39" s="200"/>
      <c r="G39" s="201"/>
      <c r="H39" s="59">
        <f>SUM(H40:H44)</f>
        <v>0</v>
      </c>
      <c r="I39" s="89">
        <f>SUM(I40:I44)</f>
        <v>0</v>
      </c>
    </row>
    <row r="40" spans="1:17" ht="30" customHeight="1" x14ac:dyDescent="0.2">
      <c r="A40" s="68" t="s">
        <v>80</v>
      </c>
      <c r="B40" s="65"/>
      <c r="C40" s="66"/>
      <c r="D40" s="44"/>
      <c r="E40" s="183" t="s">
        <v>88</v>
      </c>
      <c r="F40" s="184"/>
      <c r="G40" s="185"/>
      <c r="H40" s="45"/>
      <c r="I40" s="46"/>
    </row>
    <row r="41" spans="1:17" ht="30" customHeight="1" x14ac:dyDescent="0.2">
      <c r="A41" s="60" t="s">
        <v>89</v>
      </c>
      <c r="B41" s="61">
        <f>SUM(B42:B45)</f>
        <v>0</v>
      </c>
      <c r="C41" s="61">
        <f>SUM(C42:C45)</f>
        <v>0</v>
      </c>
      <c r="D41" s="63"/>
      <c r="E41" s="183" t="s">
        <v>90</v>
      </c>
      <c r="F41" s="184"/>
      <c r="G41" s="185"/>
      <c r="H41" s="45"/>
      <c r="I41" s="46"/>
      <c r="Q41" s="1" t="s">
        <v>91</v>
      </c>
    </row>
    <row r="42" spans="1:17" ht="30" customHeight="1" x14ac:dyDescent="0.2">
      <c r="A42" s="64" t="s">
        <v>71</v>
      </c>
      <c r="B42" s="65"/>
      <c r="C42" s="66"/>
      <c r="D42" s="44"/>
      <c r="E42" s="183" t="s">
        <v>92</v>
      </c>
      <c r="F42" s="184"/>
      <c r="G42" s="185"/>
      <c r="H42" s="45"/>
      <c r="I42" s="46"/>
      <c r="Q42" s="1" t="s">
        <v>93</v>
      </c>
    </row>
    <row r="43" spans="1:17" ht="30" customHeight="1" x14ac:dyDescent="0.2">
      <c r="A43" s="64" t="s">
        <v>74</v>
      </c>
      <c r="B43" s="65"/>
      <c r="C43" s="66"/>
      <c r="D43" s="44"/>
      <c r="E43" s="183" t="s">
        <v>94</v>
      </c>
      <c r="F43" s="184"/>
      <c r="G43" s="185"/>
      <c r="H43" s="45"/>
      <c r="I43" s="46"/>
      <c r="Q43" s="1" t="s">
        <v>95</v>
      </c>
    </row>
    <row r="44" spans="1:17" ht="30" customHeight="1" x14ac:dyDescent="0.2">
      <c r="A44" s="64" t="s">
        <v>77</v>
      </c>
      <c r="B44" s="65"/>
      <c r="C44" s="66"/>
      <c r="D44" s="44"/>
      <c r="E44" s="183" t="s">
        <v>96</v>
      </c>
      <c r="F44" s="184"/>
      <c r="G44" s="185"/>
      <c r="H44" s="45"/>
      <c r="I44" s="46"/>
      <c r="Q44" s="1" t="s">
        <v>97</v>
      </c>
    </row>
    <row r="45" spans="1:17" ht="30" customHeight="1" x14ac:dyDescent="0.2">
      <c r="A45" s="64" t="s">
        <v>80</v>
      </c>
      <c r="B45" s="65"/>
      <c r="C45" s="66"/>
      <c r="D45" s="44"/>
      <c r="E45" s="205"/>
      <c r="F45" s="206"/>
      <c r="G45" s="207"/>
      <c r="H45" s="29"/>
      <c r="I45" s="30"/>
      <c r="Q45" s="1" t="s">
        <v>98</v>
      </c>
    </row>
    <row r="46" spans="1:17" ht="30" customHeight="1" x14ac:dyDescent="0.2">
      <c r="A46" s="25" t="s">
        <v>99</v>
      </c>
      <c r="B46" s="26"/>
      <c r="C46" s="27"/>
      <c r="D46" s="28"/>
      <c r="E46" s="208"/>
      <c r="F46" s="209"/>
      <c r="G46" s="210"/>
      <c r="H46" s="69"/>
      <c r="I46" s="70"/>
      <c r="Q46" s="1" t="s">
        <v>100</v>
      </c>
    </row>
    <row r="47" spans="1:17" ht="35.25" customHeight="1" x14ac:dyDescent="0.2">
      <c r="A47" s="37" t="s">
        <v>101</v>
      </c>
      <c r="B47" s="38">
        <f>SUM(B48:B49)</f>
        <v>0</v>
      </c>
      <c r="C47" s="38">
        <f>SUM(C48:C49)</f>
        <v>0</v>
      </c>
      <c r="D47" s="22"/>
      <c r="E47" s="211"/>
      <c r="F47" s="212"/>
      <c r="G47" s="213"/>
      <c r="H47" s="69"/>
      <c r="I47" s="70"/>
      <c r="Q47" s="1" t="s">
        <v>102</v>
      </c>
    </row>
    <row r="48" spans="1:17" ht="30" customHeight="1" x14ac:dyDescent="0.2">
      <c r="A48" s="25" t="s">
        <v>103</v>
      </c>
      <c r="B48" s="26"/>
      <c r="C48" s="27"/>
      <c r="D48" s="28"/>
      <c r="E48" s="211"/>
      <c r="F48" s="212"/>
      <c r="G48" s="213"/>
      <c r="H48" s="69"/>
      <c r="I48" s="70"/>
      <c r="Q48" s="1" t="s">
        <v>104</v>
      </c>
    </row>
    <row r="49" spans="1:17" ht="30" customHeight="1" x14ac:dyDescent="0.2">
      <c r="A49" s="25" t="s">
        <v>105</v>
      </c>
      <c r="B49" s="26"/>
      <c r="C49" s="71"/>
      <c r="D49" s="28"/>
      <c r="E49" s="211"/>
      <c r="F49" s="212"/>
      <c r="G49" s="213"/>
      <c r="H49" s="69"/>
      <c r="I49" s="70"/>
      <c r="Q49" s="1" t="s">
        <v>106</v>
      </c>
    </row>
    <row r="50" spans="1:17" ht="30" customHeight="1" thickBot="1" x14ac:dyDescent="0.25">
      <c r="A50" s="72"/>
      <c r="B50" s="73"/>
      <c r="C50" s="74"/>
      <c r="D50" s="28"/>
      <c r="E50" s="211"/>
      <c r="F50" s="212"/>
      <c r="G50" s="213"/>
      <c r="H50" s="69"/>
      <c r="I50" s="70"/>
    </row>
    <row r="51" spans="1:17" ht="29.1" customHeight="1" thickBot="1" x14ac:dyDescent="0.25">
      <c r="A51" s="75" t="s">
        <v>107</v>
      </c>
      <c r="B51" s="56">
        <f>SUM(B52,B58,B76,B93)</f>
        <v>0</v>
      </c>
      <c r="C51" s="56">
        <f>SUM(C52,C58,C76,C93)</f>
        <v>0</v>
      </c>
      <c r="D51" s="18"/>
      <c r="E51" s="196" t="s">
        <v>108</v>
      </c>
      <c r="F51" s="197"/>
      <c r="G51" s="197"/>
      <c r="H51" s="67">
        <f>SUM(H52,H57,H62,H74)</f>
        <v>0</v>
      </c>
      <c r="I51" s="112">
        <f>SUM(I52,I57,I62,I74)</f>
        <v>0</v>
      </c>
      <c r="Q51" s="1" t="s">
        <v>109</v>
      </c>
    </row>
    <row r="52" spans="1:17" ht="31.5" customHeight="1" x14ac:dyDescent="0.2">
      <c r="A52" s="76" t="s">
        <v>110</v>
      </c>
      <c r="B52" s="21">
        <f>SUM(B53:B57)</f>
        <v>0</v>
      </c>
      <c r="C52" s="21">
        <f>SUM(C53:C57)</f>
        <v>0</v>
      </c>
      <c r="D52" s="22"/>
      <c r="E52" s="199" t="s">
        <v>111</v>
      </c>
      <c r="F52" s="200"/>
      <c r="G52" s="201"/>
      <c r="H52" s="59">
        <f>SUM(H53,H56)</f>
        <v>0</v>
      </c>
      <c r="I52" s="89">
        <f>SUM(I53,I56)</f>
        <v>0</v>
      </c>
      <c r="Q52" s="1" t="s">
        <v>112</v>
      </c>
    </row>
    <row r="53" spans="1:17" ht="27.95" customHeight="1" x14ac:dyDescent="0.2">
      <c r="A53" s="77" t="s">
        <v>113</v>
      </c>
      <c r="B53" s="78"/>
      <c r="C53" s="79"/>
      <c r="D53" s="28"/>
      <c r="E53" s="183" t="s">
        <v>114</v>
      </c>
      <c r="F53" s="184"/>
      <c r="G53" s="185"/>
      <c r="H53" s="80">
        <f>SUM(H54:H55)</f>
        <v>0</v>
      </c>
      <c r="I53" s="113">
        <f>SUM(I54:I55)</f>
        <v>0</v>
      </c>
      <c r="Q53" s="1" t="s">
        <v>115</v>
      </c>
    </row>
    <row r="54" spans="1:17" ht="27.95" customHeight="1" x14ac:dyDescent="0.2">
      <c r="A54" s="25" t="s">
        <v>116</v>
      </c>
      <c r="B54" s="26"/>
      <c r="C54" s="27"/>
      <c r="D54" s="28"/>
      <c r="E54" s="202" t="s">
        <v>117</v>
      </c>
      <c r="F54" s="203"/>
      <c r="G54" s="204"/>
      <c r="H54" s="81"/>
      <c r="I54" s="36"/>
      <c r="Q54" s="1" t="s">
        <v>118</v>
      </c>
    </row>
    <row r="55" spans="1:17" ht="27.95" customHeight="1" x14ac:dyDescent="0.2">
      <c r="A55" s="25" t="s">
        <v>119</v>
      </c>
      <c r="B55" s="26"/>
      <c r="C55" s="27"/>
      <c r="D55" s="28"/>
      <c r="E55" s="202" t="s">
        <v>120</v>
      </c>
      <c r="F55" s="203"/>
      <c r="G55" s="204"/>
      <c r="H55" s="81"/>
      <c r="I55" s="36"/>
      <c r="Q55" s="1" t="s">
        <v>121</v>
      </c>
    </row>
    <row r="56" spans="1:17" ht="27.95" customHeight="1" x14ac:dyDescent="0.2">
      <c r="A56" s="25" t="s">
        <v>122</v>
      </c>
      <c r="B56" s="26"/>
      <c r="C56" s="27"/>
      <c r="D56" s="28"/>
      <c r="E56" s="183" t="s">
        <v>123</v>
      </c>
      <c r="F56" s="184"/>
      <c r="G56" s="185"/>
      <c r="H56" s="82"/>
      <c r="I56" s="46"/>
      <c r="Q56" s="1" t="s">
        <v>124</v>
      </c>
    </row>
    <row r="57" spans="1:17" ht="46.5" customHeight="1" x14ac:dyDescent="0.2">
      <c r="A57" s="83" t="s">
        <v>125</v>
      </c>
      <c r="B57" s="26"/>
      <c r="C57" s="27"/>
      <c r="D57" s="28"/>
      <c r="E57" s="199" t="s">
        <v>126</v>
      </c>
      <c r="F57" s="200"/>
      <c r="G57" s="201"/>
      <c r="H57" s="84">
        <f>SUM(H58,H61)</f>
        <v>0</v>
      </c>
      <c r="I57" s="114">
        <f>SUM(I58,I61)</f>
        <v>0</v>
      </c>
      <c r="Q57" s="1" t="s">
        <v>127</v>
      </c>
    </row>
    <row r="58" spans="1:17" ht="29.1" customHeight="1" x14ac:dyDescent="0.2">
      <c r="A58" s="54" t="s">
        <v>128</v>
      </c>
      <c r="B58" s="38">
        <f>SUM(B59,B64,B69)</f>
        <v>0</v>
      </c>
      <c r="C58" s="55">
        <f>SUM(C59,C64,C69)</f>
        <v>0</v>
      </c>
      <c r="D58" s="22"/>
      <c r="E58" s="183" t="s">
        <v>114</v>
      </c>
      <c r="F58" s="184"/>
      <c r="G58" s="185"/>
      <c r="H58" s="85">
        <f>SUM(H59:H60)</f>
        <v>0</v>
      </c>
      <c r="I58" s="115">
        <f>SUM(I59:I60)</f>
        <v>0</v>
      </c>
      <c r="Q58" s="1" t="s">
        <v>129</v>
      </c>
    </row>
    <row r="59" spans="1:17" ht="29.1" customHeight="1" x14ac:dyDescent="0.2">
      <c r="A59" s="51" t="s">
        <v>130</v>
      </c>
      <c r="B59" s="39">
        <f>SUM(B60,B63)</f>
        <v>0</v>
      </c>
      <c r="C59" s="39">
        <f>SUM(C60,C63)</f>
        <v>0</v>
      </c>
      <c r="D59" s="40"/>
      <c r="E59" s="202" t="s">
        <v>117</v>
      </c>
      <c r="F59" s="203"/>
      <c r="G59" s="204"/>
      <c r="H59" s="81"/>
      <c r="I59" s="36"/>
      <c r="Q59" s="1" t="s">
        <v>131</v>
      </c>
    </row>
    <row r="60" spans="1:17" ht="29.1" customHeight="1" x14ac:dyDescent="0.2">
      <c r="A60" s="60" t="s">
        <v>132</v>
      </c>
      <c r="B60" s="61">
        <f>SUM(B61:B62)</f>
        <v>0</v>
      </c>
      <c r="C60" s="61">
        <f>SUM(C61:C62)</f>
        <v>0</v>
      </c>
      <c r="D60" s="63"/>
      <c r="E60" s="202" t="s">
        <v>120</v>
      </c>
      <c r="F60" s="203"/>
      <c r="G60" s="204"/>
      <c r="H60" s="81"/>
      <c r="I60" s="36"/>
      <c r="Q60" s="1" t="s">
        <v>133</v>
      </c>
    </row>
    <row r="61" spans="1:17" ht="24" customHeight="1" x14ac:dyDescent="0.2">
      <c r="A61" s="68" t="s">
        <v>117</v>
      </c>
      <c r="B61" s="65"/>
      <c r="C61" s="66"/>
      <c r="D61" s="44"/>
      <c r="E61" s="183" t="s">
        <v>123</v>
      </c>
      <c r="F61" s="194"/>
      <c r="G61" s="195"/>
      <c r="H61" s="82"/>
      <c r="I61" s="86"/>
      <c r="Q61" s="1" t="s">
        <v>134</v>
      </c>
    </row>
    <row r="62" spans="1:17" ht="29.1" customHeight="1" x14ac:dyDescent="0.2">
      <c r="A62" s="68" t="s">
        <v>120</v>
      </c>
      <c r="B62" s="65"/>
      <c r="C62" s="66"/>
      <c r="D62" s="44"/>
      <c r="E62" s="199" t="s">
        <v>135</v>
      </c>
      <c r="F62" s="200"/>
      <c r="G62" s="201"/>
      <c r="H62" s="84">
        <f>SUM(H63:H66,H69:H73)</f>
        <v>0</v>
      </c>
      <c r="I62" s="114">
        <f>SUM(I63:I66,I69:I73)</f>
        <v>0</v>
      </c>
      <c r="Q62" s="1" t="s">
        <v>136</v>
      </c>
    </row>
    <row r="63" spans="1:17" ht="29.1" customHeight="1" x14ac:dyDescent="0.2">
      <c r="A63" s="87" t="s">
        <v>123</v>
      </c>
      <c r="B63" s="65"/>
      <c r="C63" s="66"/>
      <c r="D63" s="44"/>
      <c r="E63" s="183" t="s">
        <v>88</v>
      </c>
      <c r="F63" s="184"/>
      <c r="G63" s="185"/>
      <c r="H63" s="82"/>
      <c r="I63" s="46"/>
      <c r="Q63" s="1" t="s">
        <v>137</v>
      </c>
    </row>
    <row r="64" spans="1:17" ht="42" customHeight="1" x14ac:dyDescent="0.2">
      <c r="A64" s="51" t="s">
        <v>138</v>
      </c>
      <c r="B64" s="39">
        <f>SUM(B65,B68)</f>
        <v>0</v>
      </c>
      <c r="C64" s="39">
        <f>SUM(C65,C68)</f>
        <v>0</v>
      </c>
      <c r="D64" s="40"/>
      <c r="E64" s="183" t="s">
        <v>90</v>
      </c>
      <c r="F64" s="184"/>
      <c r="G64" s="185"/>
      <c r="H64" s="82"/>
      <c r="I64" s="46"/>
    </row>
    <row r="65" spans="1:17" ht="29.1" customHeight="1" x14ac:dyDescent="0.2">
      <c r="A65" s="60" t="s">
        <v>132</v>
      </c>
      <c r="B65" s="61">
        <f>SUM(B66:B67)</f>
        <v>0</v>
      </c>
      <c r="C65" s="61">
        <f>SUM(C66:C67)</f>
        <v>0</v>
      </c>
      <c r="D65" s="63"/>
      <c r="E65" s="183" t="s">
        <v>92</v>
      </c>
      <c r="F65" s="184"/>
      <c r="G65" s="185"/>
      <c r="H65" s="82"/>
      <c r="I65" s="46"/>
    </row>
    <row r="66" spans="1:17" ht="28.5" customHeight="1" x14ac:dyDescent="0.2">
      <c r="A66" s="68" t="s">
        <v>117</v>
      </c>
      <c r="B66" s="65"/>
      <c r="C66" s="66"/>
      <c r="D66" s="44"/>
      <c r="E66" s="183" t="s">
        <v>139</v>
      </c>
      <c r="F66" s="184"/>
      <c r="G66" s="185"/>
      <c r="H66" s="85">
        <f>SUM(H67:H68)</f>
        <v>0</v>
      </c>
      <c r="I66" s="115">
        <f>SUM(I67:I68)</f>
        <v>0</v>
      </c>
    </row>
    <row r="67" spans="1:17" ht="29.1" customHeight="1" x14ac:dyDescent="0.2">
      <c r="A67" s="68" t="s">
        <v>120</v>
      </c>
      <c r="B67" s="65"/>
      <c r="C67" s="66"/>
      <c r="D67" s="44"/>
      <c r="E67" s="202" t="s">
        <v>117</v>
      </c>
      <c r="F67" s="214"/>
      <c r="G67" s="215"/>
      <c r="H67" s="81"/>
      <c r="I67" s="88"/>
    </row>
    <row r="68" spans="1:17" ht="29.1" customHeight="1" x14ac:dyDescent="0.2">
      <c r="A68" s="60" t="s">
        <v>123</v>
      </c>
      <c r="B68" s="42"/>
      <c r="C68" s="47"/>
      <c r="D68" s="44"/>
      <c r="E68" s="202" t="s">
        <v>120</v>
      </c>
      <c r="F68" s="214"/>
      <c r="G68" s="215"/>
      <c r="H68" s="81"/>
      <c r="I68" s="88"/>
    </row>
    <row r="69" spans="1:17" ht="29.1" customHeight="1" x14ac:dyDescent="0.2">
      <c r="A69" s="51" t="s">
        <v>140</v>
      </c>
      <c r="B69" s="39">
        <f>SUM(B70,B73:B75)</f>
        <v>0</v>
      </c>
      <c r="C69" s="58">
        <f>SUM(C70,C73:C75)</f>
        <v>0</v>
      </c>
      <c r="D69" s="40"/>
      <c r="E69" s="183" t="s">
        <v>141</v>
      </c>
      <c r="F69" s="184"/>
      <c r="G69" s="185"/>
      <c r="H69" s="82"/>
      <c r="I69" s="86"/>
      <c r="Q69" s="1" t="s">
        <v>142</v>
      </c>
    </row>
    <row r="70" spans="1:17" ht="29.1" customHeight="1" x14ac:dyDescent="0.2">
      <c r="A70" s="60" t="s">
        <v>143</v>
      </c>
      <c r="B70" s="61">
        <f>SUM(B71:B72)</f>
        <v>0</v>
      </c>
      <c r="C70" s="61">
        <f>SUM(C71:C72)</f>
        <v>0</v>
      </c>
      <c r="D70" s="63"/>
      <c r="E70" s="183" t="s">
        <v>144</v>
      </c>
      <c r="F70" s="184"/>
      <c r="G70" s="185"/>
      <c r="H70" s="82"/>
      <c r="I70" s="86"/>
      <c r="Q70" s="1" t="s">
        <v>145</v>
      </c>
    </row>
    <row r="71" spans="1:17" ht="44.25" customHeight="1" x14ac:dyDescent="0.2">
      <c r="A71" s="68" t="s">
        <v>117</v>
      </c>
      <c r="B71" s="65"/>
      <c r="C71" s="66"/>
      <c r="D71" s="44"/>
      <c r="E71" s="183" t="s">
        <v>146</v>
      </c>
      <c r="F71" s="184"/>
      <c r="G71" s="185"/>
      <c r="H71" s="82"/>
      <c r="I71" s="86"/>
      <c r="Q71" s="1" t="s">
        <v>147</v>
      </c>
    </row>
    <row r="72" spans="1:17" ht="29.1" customHeight="1" x14ac:dyDescent="0.2">
      <c r="A72" s="68" t="s">
        <v>120</v>
      </c>
      <c r="B72" s="65"/>
      <c r="C72" s="66"/>
      <c r="D72" s="44"/>
      <c r="E72" s="183" t="s">
        <v>148</v>
      </c>
      <c r="F72" s="184"/>
      <c r="G72" s="185"/>
      <c r="H72" s="82"/>
      <c r="I72" s="46"/>
      <c r="Q72" s="1" t="s">
        <v>149</v>
      </c>
    </row>
    <row r="73" spans="1:17" ht="56.25" customHeight="1" x14ac:dyDescent="0.2">
      <c r="A73" s="60" t="s">
        <v>150</v>
      </c>
      <c r="B73" s="42"/>
      <c r="C73" s="47"/>
      <c r="D73" s="44"/>
      <c r="E73" s="183" t="s">
        <v>151</v>
      </c>
      <c r="F73" s="184"/>
      <c r="G73" s="185"/>
      <c r="H73" s="82"/>
      <c r="I73" s="46"/>
      <c r="Q73" s="1" t="s">
        <v>152</v>
      </c>
    </row>
    <row r="74" spans="1:17" ht="29.1" customHeight="1" x14ac:dyDescent="0.2">
      <c r="A74" s="60" t="s">
        <v>153</v>
      </c>
      <c r="B74" s="42"/>
      <c r="C74" s="47"/>
      <c r="D74" s="44"/>
      <c r="E74" s="199" t="s">
        <v>154</v>
      </c>
      <c r="F74" s="200"/>
      <c r="G74" s="201"/>
      <c r="H74" s="59">
        <f>SUM(H75:H79)</f>
        <v>0</v>
      </c>
      <c r="I74" s="89">
        <f>SUM(I75:I79)</f>
        <v>0</v>
      </c>
      <c r="Q74" s="1" t="s">
        <v>155</v>
      </c>
    </row>
    <row r="75" spans="1:17" ht="29.1" customHeight="1" x14ac:dyDescent="0.2">
      <c r="A75" s="60" t="s">
        <v>156</v>
      </c>
      <c r="B75" s="42"/>
      <c r="C75" s="47"/>
      <c r="D75" s="44"/>
      <c r="E75" s="183" t="s">
        <v>157</v>
      </c>
      <c r="F75" s="184"/>
      <c r="G75" s="185"/>
      <c r="H75" s="45"/>
      <c r="I75" s="46"/>
      <c r="Q75" s="1" t="s">
        <v>158</v>
      </c>
    </row>
    <row r="76" spans="1:17" ht="29.1" customHeight="1" x14ac:dyDescent="0.2">
      <c r="A76" s="54" t="s">
        <v>159</v>
      </c>
      <c r="B76" s="38">
        <f>SUM(B77,B92)</f>
        <v>0</v>
      </c>
      <c r="C76" s="55">
        <f>SUM(C77,C92)</f>
        <v>0</v>
      </c>
      <c r="D76" s="22"/>
      <c r="E76" s="183" t="s">
        <v>160</v>
      </c>
      <c r="F76" s="184"/>
      <c r="G76" s="185"/>
      <c r="H76" s="45"/>
      <c r="I76" s="46"/>
      <c r="Q76" s="1" t="s">
        <v>161</v>
      </c>
    </row>
    <row r="77" spans="1:17" ht="29.1" customHeight="1" x14ac:dyDescent="0.2">
      <c r="A77" s="51" t="s">
        <v>162</v>
      </c>
      <c r="B77" s="39">
        <f>SUM(B78,B83,B88)</f>
        <v>0</v>
      </c>
      <c r="C77" s="39">
        <f>SUM(C78,C83,C88)</f>
        <v>0</v>
      </c>
      <c r="D77" s="40"/>
      <c r="E77" s="183" t="s">
        <v>163</v>
      </c>
      <c r="F77" s="184"/>
      <c r="G77" s="185"/>
      <c r="H77" s="45"/>
      <c r="I77" s="46"/>
      <c r="Q77" s="1" t="s">
        <v>164</v>
      </c>
    </row>
    <row r="78" spans="1:17" ht="29.1" customHeight="1" x14ac:dyDescent="0.2">
      <c r="A78" s="60" t="s">
        <v>68</v>
      </c>
      <c r="B78" s="61">
        <f>SUM(B79:B82)</f>
        <v>0</v>
      </c>
      <c r="C78" s="61">
        <f>SUM(C79:C82)</f>
        <v>0</v>
      </c>
      <c r="D78" s="63"/>
      <c r="E78" s="186" t="s">
        <v>213</v>
      </c>
      <c r="F78" s="187"/>
      <c r="G78" s="188"/>
      <c r="H78" s="45"/>
      <c r="I78" s="46"/>
      <c r="Q78" s="1" t="s">
        <v>165</v>
      </c>
    </row>
    <row r="79" spans="1:17" ht="29.1" customHeight="1" x14ac:dyDescent="0.2">
      <c r="A79" s="68" t="s">
        <v>71</v>
      </c>
      <c r="B79" s="65"/>
      <c r="C79" s="66"/>
      <c r="D79" s="44"/>
      <c r="E79" s="186" t="s">
        <v>166</v>
      </c>
      <c r="F79" s="187"/>
      <c r="G79" s="188"/>
      <c r="H79" s="45"/>
      <c r="I79" s="46"/>
      <c r="Q79" s="1" t="s">
        <v>167</v>
      </c>
    </row>
    <row r="80" spans="1:17" ht="24" customHeight="1" x14ac:dyDescent="0.2">
      <c r="A80" s="68" t="s">
        <v>74</v>
      </c>
      <c r="B80" s="65"/>
      <c r="C80" s="66"/>
      <c r="D80" s="44"/>
      <c r="E80" s="218"/>
      <c r="F80" s="219"/>
      <c r="G80" s="220"/>
      <c r="H80" s="35"/>
      <c r="I80" s="36"/>
      <c r="Q80" s="1" t="s">
        <v>168</v>
      </c>
    </row>
    <row r="81" spans="1:17" ht="29.1" customHeight="1" x14ac:dyDescent="0.2">
      <c r="A81" s="68" t="s">
        <v>77</v>
      </c>
      <c r="B81" s="65"/>
      <c r="C81" s="66"/>
      <c r="D81" s="44"/>
      <c r="E81" s="221" t="s">
        <v>169</v>
      </c>
      <c r="F81" s="222"/>
      <c r="G81" s="223"/>
      <c r="H81" s="67">
        <f>SUM(H82:H83)</f>
        <v>0</v>
      </c>
      <c r="I81" s="112">
        <f>SUM(I82:I83)</f>
        <v>0</v>
      </c>
      <c r="Q81" s="1" t="s">
        <v>170</v>
      </c>
    </row>
    <row r="82" spans="1:17" ht="29.1" customHeight="1" x14ac:dyDescent="0.2">
      <c r="A82" s="68" t="s">
        <v>171</v>
      </c>
      <c r="B82" s="65"/>
      <c r="C82" s="66"/>
      <c r="D82" s="44"/>
      <c r="E82" s="169" t="s">
        <v>172</v>
      </c>
      <c r="F82" s="170"/>
      <c r="G82" s="171"/>
      <c r="H82" s="52"/>
      <c r="I82" s="53"/>
      <c r="Q82" s="1" t="s">
        <v>173</v>
      </c>
    </row>
    <row r="83" spans="1:17" ht="29.1" customHeight="1" x14ac:dyDescent="0.2">
      <c r="A83" s="60" t="s">
        <v>174</v>
      </c>
      <c r="B83" s="61">
        <f>SUM(B84:B87)</f>
        <v>0</v>
      </c>
      <c r="C83" s="62">
        <f>ROUND(SUM(C84:C87),2)</f>
        <v>0</v>
      </c>
      <c r="D83" s="63"/>
      <c r="E83" s="169" t="s">
        <v>105</v>
      </c>
      <c r="F83" s="170"/>
      <c r="G83" s="170"/>
      <c r="H83" s="59">
        <f>SUM(H84:H85)</f>
        <v>0</v>
      </c>
      <c r="I83" s="89">
        <f>SUM(I84:I85)</f>
        <v>0</v>
      </c>
      <c r="Q83" s="1" t="s">
        <v>175</v>
      </c>
    </row>
    <row r="84" spans="1:17" ht="24.75" customHeight="1" x14ac:dyDescent="0.2">
      <c r="A84" s="68" t="s">
        <v>71</v>
      </c>
      <c r="B84" s="65"/>
      <c r="C84" s="66"/>
      <c r="D84" s="44"/>
      <c r="E84" s="224" t="s">
        <v>78</v>
      </c>
      <c r="F84" s="225"/>
      <c r="G84" s="226"/>
      <c r="H84" s="45"/>
      <c r="I84" s="46"/>
      <c r="Q84" s="1" t="s">
        <v>176</v>
      </c>
    </row>
    <row r="85" spans="1:17" ht="24" customHeight="1" x14ac:dyDescent="0.2">
      <c r="A85" s="68" t="s">
        <v>74</v>
      </c>
      <c r="B85" s="65"/>
      <c r="C85" s="66"/>
      <c r="D85" s="44"/>
      <c r="E85" s="224" t="s">
        <v>81</v>
      </c>
      <c r="F85" s="225"/>
      <c r="G85" s="226"/>
      <c r="H85" s="45"/>
      <c r="I85" s="46"/>
      <c r="Q85" s="1" t="s">
        <v>177</v>
      </c>
    </row>
    <row r="86" spans="1:17" ht="30" customHeight="1" x14ac:dyDescent="0.2">
      <c r="A86" s="68" t="s">
        <v>77</v>
      </c>
      <c r="B86" s="65"/>
      <c r="C86" s="66"/>
      <c r="D86" s="44"/>
      <c r="E86" s="227"/>
      <c r="F86" s="228"/>
      <c r="G86" s="228"/>
      <c r="H86" s="29"/>
      <c r="I86" s="30"/>
      <c r="Q86" s="1" t="s">
        <v>178</v>
      </c>
    </row>
    <row r="87" spans="1:17" ht="27" customHeight="1" x14ac:dyDescent="0.2">
      <c r="A87" s="68" t="s">
        <v>171</v>
      </c>
      <c r="B87" s="65"/>
      <c r="C87" s="66"/>
      <c r="D87" s="44"/>
      <c r="E87" s="229"/>
      <c r="F87" s="230"/>
      <c r="G87" s="230"/>
      <c r="H87" s="29"/>
      <c r="I87" s="30"/>
      <c r="Q87" s="1" t="s">
        <v>179</v>
      </c>
    </row>
    <row r="88" spans="1:17" ht="29.1" customHeight="1" x14ac:dyDescent="0.2">
      <c r="A88" s="60" t="s">
        <v>180</v>
      </c>
      <c r="B88" s="61">
        <f>SUM(B89:B91)</f>
        <v>0</v>
      </c>
      <c r="C88" s="61">
        <f>SUM(C89:C91)</f>
        <v>0</v>
      </c>
      <c r="D88" s="63"/>
      <c r="E88" s="231"/>
      <c r="F88" s="232"/>
      <c r="G88" s="233"/>
      <c r="H88" s="29"/>
      <c r="I88" s="30"/>
      <c r="Q88" s="1" t="s">
        <v>181</v>
      </c>
    </row>
    <row r="89" spans="1:17" ht="29.1" customHeight="1" x14ac:dyDescent="0.2">
      <c r="A89" s="68" t="s">
        <v>182</v>
      </c>
      <c r="B89" s="65"/>
      <c r="C89" s="66"/>
      <c r="D89" s="44"/>
      <c r="E89" s="90"/>
      <c r="F89" s="91"/>
      <c r="G89" s="92"/>
      <c r="H89" s="29"/>
      <c r="I89" s="30"/>
      <c r="Q89" s="1" t="s">
        <v>183</v>
      </c>
    </row>
    <row r="90" spans="1:17" ht="29.1" customHeight="1" x14ac:dyDescent="0.2">
      <c r="A90" s="68" t="s">
        <v>184</v>
      </c>
      <c r="B90" s="65"/>
      <c r="C90" s="66"/>
      <c r="D90" s="44"/>
      <c r="E90" s="234"/>
      <c r="F90" s="235"/>
      <c r="G90" s="235"/>
      <c r="H90" s="69"/>
      <c r="I90" s="70"/>
      <c r="Q90" s="1" t="s">
        <v>185</v>
      </c>
    </row>
    <row r="91" spans="1:17" ht="29.1" customHeight="1" x14ac:dyDescent="0.2">
      <c r="A91" s="68" t="s">
        <v>186</v>
      </c>
      <c r="B91" s="65"/>
      <c r="C91" s="66"/>
      <c r="D91" s="44"/>
      <c r="E91" s="216"/>
      <c r="F91" s="217"/>
      <c r="G91" s="217"/>
      <c r="H91" s="69"/>
      <c r="I91" s="70"/>
      <c r="Q91" s="1" t="s">
        <v>187</v>
      </c>
    </row>
    <row r="92" spans="1:17" ht="29.1" customHeight="1" x14ac:dyDescent="0.2">
      <c r="A92" s="51" t="s">
        <v>188</v>
      </c>
      <c r="B92" s="26"/>
      <c r="C92" s="27"/>
      <c r="D92" s="28"/>
      <c r="E92" s="238"/>
      <c r="F92" s="239"/>
      <c r="G92" s="239"/>
      <c r="H92" s="69"/>
      <c r="I92" s="70"/>
      <c r="Q92" s="1" t="s">
        <v>189</v>
      </c>
    </row>
    <row r="93" spans="1:17" ht="35.25" customHeight="1" thickBot="1" x14ac:dyDescent="0.25">
      <c r="A93" s="93" t="s">
        <v>190</v>
      </c>
      <c r="B93" s="94"/>
      <c r="C93" s="95"/>
      <c r="D93" s="96"/>
      <c r="E93" s="238"/>
      <c r="F93" s="239"/>
      <c r="G93" s="239"/>
      <c r="H93" s="69"/>
      <c r="I93" s="70"/>
      <c r="Q93" s="1" t="s">
        <v>191</v>
      </c>
    </row>
    <row r="94" spans="1:17" ht="33.75" customHeight="1" thickBot="1" x14ac:dyDescent="0.25">
      <c r="A94" s="75" t="s">
        <v>192</v>
      </c>
      <c r="B94" s="255"/>
      <c r="C94" s="255"/>
      <c r="D94" s="18"/>
      <c r="E94" s="238"/>
      <c r="F94" s="239"/>
      <c r="G94" s="239"/>
      <c r="H94" s="69"/>
      <c r="I94" s="70"/>
    </row>
    <row r="95" spans="1:17" ht="21" customHeight="1" thickBot="1" x14ac:dyDescent="0.25">
      <c r="A95" s="75" t="s">
        <v>193</v>
      </c>
      <c r="B95" s="255"/>
      <c r="C95" s="255"/>
      <c r="D95" s="18"/>
      <c r="E95" s="240"/>
      <c r="F95" s="241"/>
      <c r="G95" s="241"/>
      <c r="H95" s="97"/>
      <c r="I95" s="98"/>
    </row>
    <row r="96" spans="1:17" ht="29.1" customHeight="1" thickBot="1" x14ac:dyDescent="0.25">
      <c r="A96" s="99" t="s">
        <v>194</v>
      </c>
      <c r="B96" s="100">
        <f>SUM(B8,B51,B94,B95)</f>
        <v>0</v>
      </c>
      <c r="C96" s="101">
        <f>SUM(C8,C51,C94,C95)</f>
        <v>0</v>
      </c>
      <c r="D96" s="102"/>
      <c r="E96" s="242" t="s">
        <v>195</v>
      </c>
      <c r="F96" s="243"/>
      <c r="G96" s="243"/>
      <c r="H96" s="100">
        <f>SUM(H8,H27)</f>
        <v>0</v>
      </c>
      <c r="I96" s="101">
        <f>SUM(I8,I27)</f>
        <v>0</v>
      </c>
      <c r="Q96" s="1" t="s">
        <v>196</v>
      </c>
    </row>
    <row r="97" spans="1:16" ht="9" customHeight="1" x14ac:dyDescent="0.2">
      <c r="A97" s="103"/>
      <c r="B97" s="246"/>
      <c r="C97" s="246"/>
      <c r="D97" s="104"/>
      <c r="E97" s="103"/>
      <c r="F97" s="103"/>
      <c r="G97" s="103"/>
      <c r="H97" s="105"/>
      <c r="I97" s="105"/>
      <c r="P97" s="1" t="s">
        <v>197</v>
      </c>
    </row>
    <row r="98" spans="1:16" ht="15" customHeight="1" x14ac:dyDescent="0.2">
      <c r="A98" s="244" t="s">
        <v>198</v>
      </c>
      <c r="B98" s="244"/>
      <c r="C98" s="244"/>
      <c r="D98" s="244"/>
      <c r="E98" s="244"/>
      <c r="F98" s="244"/>
      <c r="G98" s="244"/>
      <c r="H98" s="244"/>
      <c r="I98" s="244"/>
      <c r="P98" s="1" t="s">
        <v>199</v>
      </c>
    </row>
    <row r="99" spans="1:16" ht="32.25" customHeight="1" x14ac:dyDescent="0.2">
      <c r="A99" s="106"/>
      <c r="B99" s="247"/>
      <c r="C99" s="247"/>
      <c r="D99" s="247"/>
      <c r="E99" s="247"/>
      <c r="F99" s="106"/>
      <c r="G99" s="106"/>
      <c r="H99" s="106"/>
      <c r="I99" s="106"/>
    </row>
    <row r="100" spans="1:16" ht="32.25" customHeight="1" x14ac:dyDescent="0.2">
      <c r="A100" s="104"/>
      <c r="B100" s="248"/>
      <c r="C100" s="248"/>
      <c r="D100" s="248"/>
      <c r="E100" s="248"/>
      <c r="F100" s="104"/>
      <c r="G100" s="104"/>
      <c r="H100" s="104"/>
      <c r="I100" s="104"/>
    </row>
    <row r="101" spans="1:16" ht="60.75" customHeight="1" x14ac:dyDescent="0.2">
      <c r="A101" s="116"/>
      <c r="B101" s="248"/>
      <c r="C101" s="249"/>
      <c r="D101" s="249"/>
      <c r="E101" s="249"/>
      <c r="F101" s="146"/>
      <c r="G101" s="146"/>
      <c r="H101" s="146"/>
      <c r="I101" s="104"/>
    </row>
    <row r="102" spans="1:16" ht="8.25" customHeight="1" x14ac:dyDescent="0.2">
      <c r="A102" s="107" t="s">
        <v>200</v>
      </c>
      <c r="B102" s="250"/>
      <c r="C102" s="251" t="s">
        <v>201</v>
      </c>
      <c r="D102" s="252"/>
      <c r="E102" s="253"/>
      <c r="F102" s="236" t="s">
        <v>202</v>
      </c>
      <c r="G102" s="236"/>
      <c r="H102" s="236"/>
      <c r="I102" s="109"/>
      <c r="P102" s="1" t="s">
        <v>203</v>
      </c>
    </row>
    <row r="103" spans="1:16" ht="13.5" customHeight="1" x14ac:dyDescent="0.2">
      <c r="A103" s="108" t="s">
        <v>211</v>
      </c>
      <c r="B103" s="250"/>
      <c r="C103" s="254" t="s">
        <v>204</v>
      </c>
      <c r="D103" s="254"/>
      <c r="E103" s="254"/>
      <c r="F103" s="237" t="s">
        <v>212</v>
      </c>
      <c r="G103" s="237"/>
      <c r="H103" s="237"/>
      <c r="I103" s="109"/>
      <c r="P103" s="1" t="s">
        <v>205</v>
      </c>
    </row>
    <row r="104" spans="1:16" x14ac:dyDescent="0.2">
      <c r="A104" s="110" t="s">
        <v>206</v>
      </c>
      <c r="P104" s="1" t="s">
        <v>207</v>
      </c>
    </row>
    <row r="105" spans="1:16" x14ac:dyDescent="0.2">
      <c r="P105" s="1" t="s">
        <v>208</v>
      </c>
    </row>
    <row r="106" spans="1:16" x14ac:dyDescent="0.2">
      <c r="P106" s="1" t="s">
        <v>209</v>
      </c>
    </row>
  </sheetData>
  <sheetProtection algorithmName="SHA-512" hashValue="NIvsT0uGLSp5T9BNWZqY/d0VK5Q0hXm9Lcl5UInQdVcXLCZBDg5w/rCwZ9aHARRROwJdTVl2IcJTTlU2xnPSrg==" saltValue="Pf9p9oH1wxQn4F8feAJtYg==" spinCount="100000" sheet="1" objects="1" scenarios="1"/>
  <mergeCells count="102">
    <mergeCell ref="F102:H102"/>
    <mergeCell ref="C103:E103"/>
    <mergeCell ref="F103:H103"/>
    <mergeCell ref="E92:G92"/>
    <mergeCell ref="E93:G93"/>
    <mergeCell ref="E94:G94"/>
    <mergeCell ref="E95:G95"/>
    <mergeCell ref="E96:G96"/>
    <mergeCell ref="A98:I98"/>
    <mergeCell ref="C101:E101"/>
    <mergeCell ref="E91:G91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90:G90"/>
    <mergeCell ref="E78:G78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77:G77"/>
    <mergeCell ref="E66:G66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E54:G54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22:G22"/>
    <mergeCell ref="E23:G23"/>
    <mergeCell ref="E24:G24"/>
    <mergeCell ref="E25:G25"/>
    <mergeCell ref="E26:G26"/>
    <mergeCell ref="E27:G27"/>
    <mergeCell ref="E28:G28"/>
    <mergeCell ref="E29:G29"/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A1:A2"/>
    <mergeCell ref="B1:G3"/>
    <mergeCell ref="H1:I3"/>
    <mergeCell ref="A4:A5"/>
    <mergeCell ref="B4:C4"/>
    <mergeCell ref="E4:G5"/>
    <mergeCell ref="H4:I4"/>
    <mergeCell ref="F101:H101"/>
    <mergeCell ref="E18:G18"/>
    <mergeCell ref="E6:G6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30:G30"/>
    <mergeCell ref="E19:G19"/>
    <mergeCell ref="E20:G20"/>
    <mergeCell ref="E21:G21"/>
  </mergeCells>
  <conditionalFormatting sqref="H11">
    <cfRule type="expression" dxfId="6" priority="7">
      <formula>AND(ISBLANK($H$12)=FALSE,$H$11&lt;$H$12)</formula>
    </cfRule>
  </conditionalFormatting>
  <conditionalFormatting sqref="I11">
    <cfRule type="expression" dxfId="5" priority="6">
      <formula>AND(ISBLANK($I$12)=FALSE,$I$11&lt;$I$12)</formula>
    </cfRule>
  </conditionalFormatting>
  <conditionalFormatting sqref="H14">
    <cfRule type="expression" dxfId="4" priority="5">
      <formula>AND(ISBLANK($H$15)=FALSE,$H$14&lt;$H$15)</formula>
    </cfRule>
  </conditionalFormatting>
  <conditionalFormatting sqref="I14">
    <cfRule type="expression" dxfId="3" priority="4">
      <formula>AND(ISBLANK($I$15)=FALSE,$I$14&lt;$I$15)</formula>
    </cfRule>
  </conditionalFormatting>
  <conditionalFormatting sqref="H17">
    <cfRule type="expression" dxfId="2" priority="3">
      <formula>AND((OR(ISBLANK($H$18)=FALSE,ISBLANK($H$19)=FALSE)),$H$17&lt;SUM($H$18:$H$19))</formula>
    </cfRule>
  </conditionalFormatting>
  <conditionalFormatting sqref="I17">
    <cfRule type="expression" dxfId="1" priority="2">
      <formula>AND(OR(ISBLANK($I$18)=FALSE,ISBLANK($I$19)=FALSE),$I$17&lt;SUM($I$18:$I$19))</formula>
    </cfRule>
  </conditionalFormatting>
  <conditionalFormatting sqref="H96">
    <cfRule type="cellIs" dxfId="0" priority="1" operator="notEqual">
      <formula>$B$96</formula>
    </cfRule>
  </conditionalFormatting>
  <dataValidations count="1">
    <dataValidation type="textLength" allowBlank="1" showInputMessage="1" showErrorMessage="1" error="dozwolona wartość musi zawierać 2 miejsca po przecinku" sqref="B89:C95 B16:C22 B24:C26 B28:C29 B32:C35 B37:C40 B42:C46 B48:C49 B53:C57 B61:C63 B66:C68 B71:C75 B79:C82 B84:C87 B10:C13 H9:I9 H11:I12 H14:I15 H17:I19 H21:I21 H23:I23 H25:I25 H29:I29 H31:I32 H34:I35 H37:I38 H40:I44 H84:I85 H54:I56 H59:I61 H63:I65 H67:I73 H75:I79 H82:I82">
      <formula1>0</formula1>
      <formula2>IF(B9=TRUNC(B9),LEN(B9),LEN(RIGHT(B9,FIND(",",B9,1)))+2)</formula2>
    </dataValidation>
  </dataValidations>
  <pageMargins left="0.43307086614173229" right="0.11811023622047245" top="0.74803149606299213" bottom="0.55118110236220474" header="0.31496062992125984" footer="0.15748031496062992"/>
  <pageSetup paperSize="9" scale="49" orientation="portrait" r:id="rId1"/>
  <rowBreaks count="1" manualBreakCount="1">
    <brk id="50" max="8" man="1"/>
  </rowBreaks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BILANS MNiSW 2018 r.</vt:lpstr>
      <vt:lpstr>'BILANS MNiSW 2018 r.'!Obszar_wydruku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Żarnowska Hanna</dc:creator>
  <cp:lastModifiedBy>Jagielski Piotr</cp:lastModifiedBy>
  <dcterms:created xsi:type="dcterms:W3CDTF">2018-01-25T11:15:01Z</dcterms:created>
  <dcterms:modified xsi:type="dcterms:W3CDTF">2019-02-28T11:09:46Z</dcterms:modified>
</cp:coreProperties>
</file>