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<sst xmlns="http://schemas.openxmlformats.org/spreadsheetml/2006/main" count="1706" uniqueCount="317">
  <si>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</si>
  <si>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</si>
  <si>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</si>
  <si>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</si>
  <si>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</si>
  <si>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</si>
  <si>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</si>
  <si>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</si>
  <si>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</si>
  <si>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</si>
  <si>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</si>
  <si>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</si>
  <si>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</si>
  <si>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</si>
  <si>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</si>
  <si>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</si>
  <si>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</si>
  <si>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</si>
  <si>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</si>
  <si>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</si>
  <si>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</si>
  <si>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</si>
  <si>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</si>
  <si>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</si>
  <si>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</si>
  <si>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</si>
  <si>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</si>
  <si>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</si>
  <si>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</si>
  <si>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</si>
  <si>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</si>
  <si>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</si>
  <si>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</si>
  <si>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</si>
  <si>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</si>
  <si>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</si>
  <si>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</si>
  <si>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</si>
  <si>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</si>
  <si>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</si>
  <si>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</si>
  <si>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</si>
  <si>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</si>
  <si>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</si>
  <si>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</si>
  <si>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</si>
  <si>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</si>
  <si>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</si>
  <si>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</si>
  <si>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</si>
  <si>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</si>
  <si>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</si>
  <si>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</si>
  <si>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</si>
  <si>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</si>
  <si>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</si>
  <si>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</si>
  <si>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</si>
  <si>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</si>
  <si>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</si>
  <si>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</si>
  <si>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</si>
  <si>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</si>
  <si>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</si>
  <si>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</si>
  <si>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</si>
  <si>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</si>
  <si>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</si>
  <si>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</si>
  <si>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</si>
  <si>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</si>
  <si>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</si>
  <si>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</si>
  <si>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</si>
  <si>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</si>
  <si>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</si>
  <si>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</si>
  <si>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</si>
  <si>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</si>
  <si>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</si>
  <si>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</si>
  <si>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</si>
  <si>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</si>
  <si>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</si>
  <si>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</si>
  <si>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</si>
  <si>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</si>
  <si>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</si>
  <si>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</si>
  <si>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</si>
  <si>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</si>
  <si>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</si>
  <si>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</si>
  <si>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</si>
  <si>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</si>
  <si>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</si>
  <si>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</si>
  <si>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</si>
  <si>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</si>
  <si>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</si>
  <si>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</si>
  <si>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</si>
  <si>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</si>
  <si>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</si>
  <si>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</si>
  <si>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</si>
  <si>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</si>
  <si>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</si>
  <si>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</si>
  <si>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</si>
  <si>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</si>
  <si>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</si>
  <si>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</si>
  <si>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</si>
  <si>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</si>
  <si>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</si>
  <si>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</si>
  <si>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</si>
  <si>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</si>
  <si>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</si>
  <si>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</si>
  <si>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</si>
  <si>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</si>
  <si>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</si>
  <si>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</si>
  <si>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</si>
  <si>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</si>
  <si>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</si>
  <si>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</si>
  <si>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</si>
  <si>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</si>
  <si>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</si>
  <si>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</si>
  <si>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</si>
  <si>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</si>
  <si>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</si>
  <si>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</si>
  <si>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</si>
  <si>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</si>
  <si>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</si>
  <si>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</si>
  <si>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</si>
  <si>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</si>
  <si>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</si>
  <si>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</si>
  <si>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</si>
  <si>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</si>
  <si>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</si>
  <si>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</si>
  <si>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</si>
  <si>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</si>
  <si>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</si>
  <si>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</si>
  <si>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</si>
  <si>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</si>
  <si>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</si>
  <si>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</si>
  <si>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</si>
  <si>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</si>
  <si>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</si>
  <si>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</si>
  <si>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</si>
  <si>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</si>
  <si>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</si>
  <si>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</si>
  <si>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</si>
  <si>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</si>
  <si>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</si>
  <si>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</si>
  <si>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</si>
  <si>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</si>
  <si>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</si>
  <si>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</si>
  <si>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</si>
  <si>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</si>
  <si>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</si>
  <si>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</si>
  <si>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</si>
  <si>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</si>
  <si>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</si>
  <si>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</si>
  <si>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</si>
  <si>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</si>
  <si>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</si>
  <si>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</si>
  <si>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</si>
  <si>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</si>
  <si>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</si>
  <si>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</si>
  <si>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</si>
  <si>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</si>
  <si>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</si>
  <si>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</si>
  <si>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</si>
  <si>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</si>
  <si>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</si>
  <si>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</si>
  <si>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</si>
  <si>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</si>
  <si>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</si>
  <si>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</si>
  <si>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</si>
  <si>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</si>
  <si>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</si>
  <si>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</si>
  <si>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</si>
  <si>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</si>
  <si>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</si>
  <si>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</si>
  <si>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</si>
  <si>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</si>
  <si>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</si>
  <si>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</si>
  <si>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</si>
  <si>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</si>
  <si>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</si>
  <si>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</si>
  <si>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</si>
  <si>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</si>
  <si>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</si>
  <si>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</si>
  <si>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</si>
  <si>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</si>
  <si>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</si>
  <si>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</si>
  <si>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</si>
  <si>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</si>
  <si>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</si>
  <si>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</si>
  <si>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</si>
  <si>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</si>
  <si>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</si>
  <si>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</si>
  <si>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</si>
  <si>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</si>
  <si>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</si>
  <si>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</si>
  <si>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</si>
  <si>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</si>
  <si>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</si>
  <si>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</si>
  <si>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</si>
  <si>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</si>
  <si>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</si>
  <si>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</si>
  <si>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</si>
  <si>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</si>
  <si>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</si>
  <si>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</si>
  <si>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</si>
  <si>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</si>
  <si>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</si>
  <si>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</si>
  <si>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</si>
  <si>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</si>
  <si>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</si>
  <si>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</si>
  <si>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</si>
  <si>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</si>
  <si>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</si>
  <si>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</si>
  <si>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</si>
  <si>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</si>
  <si>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</si>
  <si>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</si>
  <si>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</si>
  <si>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</si>
  <si>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</si>
  <si>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</si>
  <si>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</si>
  <si>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</si>
  <si>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</si>
  <si>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</si>
  <si>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</si>
  <si>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</si>
  <si>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</si>
  <si>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</si>
  <si>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</si>
  <si>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</si>
  <si>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</si>
  <si>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</si>
  <si>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</si>
  <si>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</si>
  <si>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</si>
  <si>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</si>
  <si>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</si>
  <si>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</si>
  <si>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kwiecień</t>
  </si>
  <si>
    <t>UE + UK</t>
  </si>
  <si>
    <t>Kazachstan</t>
  </si>
  <si>
    <t>maj</t>
  </si>
  <si>
    <t>maj 2020</t>
  </si>
  <si>
    <t>maj 2019</t>
  </si>
  <si>
    <t>maj 2018</t>
  </si>
  <si>
    <r>
      <t>Mleko surowe</t>
    </r>
    <r>
      <rPr>
        <b/>
        <sz val="11"/>
        <rFont val="Times New Roman"/>
        <family val="1"/>
        <charset val="238"/>
      </rPr>
      <t xml:space="preserve"> skup     maj 20</t>
    </r>
  </si>
  <si>
    <t>OKRES: I.2017 - VI.2020   (ceny bez VAT)</t>
  </si>
  <si>
    <t>2020-07-05</t>
  </si>
  <si>
    <t>1EUR=4,4647</t>
  </si>
  <si>
    <t>V-2020</t>
  </si>
  <si>
    <t>V-2019</t>
  </si>
  <si>
    <t>NR 28/2020</t>
  </si>
  <si>
    <t>16 lipca 2020r.</t>
  </si>
  <si>
    <t>Notowania z okresu: 06-12.07.2020r.</t>
  </si>
  <si>
    <t>Handel zagraniczny produktami mlecznymi w okresie I - V  2020r. - dane wstępne</t>
  </si>
  <si>
    <t>I-V 2019r.*</t>
  </si>
  <si>
    <t>I-V 2020r.*</t>
  </si>
  <si>
    <t>I - V 2019r</t>
  </si>
  <si>
    <t>I - V 2020r</t>
  </si>
  <si>
    <t>Ceny sprzedaży NETTO (bez VAT) wybranych produktów mleczarskich za okres: 06-12.07.2020r.</t>
  </si>
  <si>
    <t>2020-07-12</t>
  </si>
  <si>
    <t>1EUR=4,4707</t>
  </si>
  <si>
    <t>aktualna   06-12.07</t>
  </si>
  <si>
    <t>Nigeria</t>
  </si>
  <si>
    <t>Kuba</t>
  </si>
  <si>
    <t>Kosowo</t>
  </si>
  <si>
    <t>Ghana</t>
  </si>
  <si>
    <t>Grenada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</si>
</sst>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41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27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0599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31</xdr:row>
      <xdr:rowOff>0</xdr:rowOff>
    </xdr:from>
    <xdr:to>
      <xdr:col>7</xdr:col>
      <xdr:colOff>11905</xdr:colOff>
      <xdr:row>48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667625"/>
          <a:ext cx="4893469" cy="2952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142875</xdr:rowOff>
    </xdr:from>
    <xdr:to>
      <xdr:col>20</xdr:col>
      <xdr:colOff>595312</xdr:colOff>
      <xdr:row>39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274094"/>
          <a:ext cx="11168062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114300</xdr:rowOff>
    </xdr:from>
    <xdr:to>
      <xdr:col>14</xdr:col>
      <xdr:colOff>454194</xdr:colOff>
      <xdr:row>20</xdr:row>
      <xdr:rowOff>9416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1143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133350</xdr:colOff>
      <xdr:row>34</xdr:row>
      <xdr:rowOff>9525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909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581025</xdr:colOff>
      <xdr:row>34</xdr:row>
      <xdr:rowOff>19050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2902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9526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71</xdr:row>
      <xdr:rowOff>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914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161924</xdr:rowOff>
    </xdr:from>
    <xdr:to>
      <xdr:col>9</xdr:col>
      <xdr:colOff>314324</xdr:colOff>
      <xdr:row>82</xdr:row>
      <xdr:rowOff>152399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63199"/>
          <a:ext cx="5191125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36</xdr:row>
      <xdr:rowOff>19049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314325</xdr:colOff>
      <xdr:row>46</xdr:row>
      <xdr:rowOff>66676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6"/>
          <a:ext cx="3362325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590551</xdr:colOff>
      <xdr:row>61</xdr:row>
      <xdr:rowOff>57151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1"/>
          <a:ext cx="363855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80213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5280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U29" sqref="U29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282</v>
      </c>
      <c r="C3" s="130"/>
    </row>
    <row r="4" spans="2:5" x14ac:dyDescent="0.2">
      <c r="B4" s="235" t="s">
        <v>280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300</v>
      </c>
      <c r="D9" s="1" t="s">
        <v>22</v>
      </c>
    </row>
    <row r="10" spans="2:5" x14ac:dyDescent="0.2">
      <c r="B10" s="1" t="s">
        <v>301</v>
      </c>
    </row>
    <row r="11" spans="2:5" x14ac:dyDescent="0.2">
      <c r="B11" s="1"/>
    </row>
    <row r="12" spans="2:5" x14ac:dyDescent="0.2">
      <c r="B12" s="37" t="s">
        <v>302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281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259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38" sqref="M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8"/>
      <c r="J7" s="449" t="s">
        <v>157</v>
      </c>
      <c r="K7" s="15" t="s">
        <v>26</v>
      </c>
      <c r="L7" s="448"/>
      <c r="M7" s="450" t="s">
        <v>157</v>
      </c>
      <c r="N7" s="15" t="s">
        <v>26</v>
      </c>
      <c r="O7" s="448"/>
      <c r="P7" s="449" t="s">
        <v>157</v>
      </c>
      <c r="Q7" s="15" t="s">
        <v>26</v>
      </c>
      <c r="R7" s="448"/>
      <c r="S7" s="450" t="s">
        <v>157</v>
      </c>
    </row>
    <row r="8" spans="3:19" ht="15.75" customHeight="1" thickBot="1" x14ac:dyDescent="0.25">
      <c r="C8" s="529"/>
      <c r="D8" s="529"/>
      <c r="E8" s="482" t="s">
        <v>309</v>
      </c>
      <c r="F8" s="349" t="s">
        <v>296</v>
      </c>
      <c r="G8" s="380" t="s">
        <v>14</v>
      </c>
      <c r="H8" s="482" t="s">
        <v>309</v>
      </c>
      <c r="I8" s="349" t="s">
        <v>296</v>
      </c>
      <c r="J8" s="417" t="s">
        <v>14</v>
      </c>
      <c r="K8" s="504" t="s">
        <v>309</v>
      </c>
      <c r="L8" s="349" t="s">
        <v>296</v>
      </c>
      <c r="M8" s="380" t="s">
        <v>14</v>
      </c>
      <c r="N8" s="504" t="s">
        <v>309</v>
      </c>
      <c r="O8" s="349" t="s">
        <v>296</v>
      </c>
      <c r="P8" s="417" t="s">
        <v>14</v>
      </c>
      <c r="Q8" s="504" t="s">
        <v>309</v>
      </c>
      <c r="R8" s="349" t="s">
        <v>296</v>
      </c>
      <c r="S8" s="380" t="s">
        <v>14</v>
      </c>
    </row>
    <row r="9" spans="3:19" ht="24" customHeight="1" x14ac:dyDescent="0.2">
      <c r="C9" s="522" t="s">
        <v>38</v>
      </c>
      <c r="D9" s="443" t="s">
        <v>267</v>
      </c>
      <c r="E9" s="286">
        <v>1324.4649999999999</v>
      </c>
      <c r="F9" s="291">
        <v>1341.4649999999999</v>
      </c>
      <c r="G9" s="393">
        <v>-1.2672712295885469</v>
      </c>
      <c r="H9" s="286">
        <v>1293.538</v>
      </c>
      <c r="I9" s="291">
        <v>1312</v>
      </c>
      <c r="J9" s="418">
        <v>-1.4071646341463406</v>
      </c>
      <c r="K9" s="286">
        <v>1578.403</v>
      </c>
      <c r="L9" s="291">
        <v>1537.922</v>
      </c>
      <c r="M9" s="393">
        <v>2.632188108369605</v>
      </c>
      <c r="N9" s="286">
        <v>1593.424</v>
      </c>
      <c r="O9" s="291">
        <v>1463.752</v>
      </c>
      <c r="P9" s="418">
        <v>8.8588777333865316</v>
      </c>
      <c r="Q9" s="286">
        <v>1452.837</v>
      </c>
      <c r="R9" s="291">
        <v>1485.1469999999999</v>
      </c>
      <c r="S9" s="393">
        <v>-2.1755422190530598</v>
      </c>
    </row>
    <row r="10" spans="3:19" ht="27" customHeight="1" x14ac:dyDescent="0.2">
      <c r="C10" s="523"/>
      <c r="D10" s="444" t="s">
        <v>268</v>
      </c>
      <c r="E10" s="287">
        <v>1640.01</v>
      </c>
      <c r="F10" s="292">
        <v>1630.2049999999999</v>
      </c>
      <c r="G10" s="386">
        <v>0.60145809882806545</v>
      </c>
      <c r="H10" s="287">
        <v>1636.6310000000001</v>
      </c>
      <c r="I10" s="292">
        <v>1627.683</v>
      </c>
      <c r="J10" s="419">
        <v>0.54973849330613467</v>
      </c>
      <c r="K10" s="287">
        <v>1649.615</v>
      </c>
      <c r="L10" s="292">
        <v>1652.511</v>
      </c>
      <c r="M10" s="386">
        <v>-0.17524845522964497</v>
      </c>
      <c r="N10" s="287">
        <v>1703.2429999999999</v>
      </c>
      <c r="O10" s="292">
        <v>1701.701</v>
      </c>
      <c r="P10" s="419">
        <v>9.0615213836033257E-2</v>
      </c>
      <c r="Q10" s="287">
        <v>1629.8240000000001</v>
      </c>
      <c r="R10" s="292">
        <v>1567.6120000000001</v>
      </c>
      <c r="S10" s="386">
        <v>3.9685840628931128</v>
      </c>
    </row>
    <row r="11" spans="3:19" ht="30" customHeight="1" thickBot="1" x14ac:dyDescent="0.25">
      <c r="C11" s="158" t="s">
        <v>269</v>
      </c>
      <c r="D11" s="445" t="s">
        <v>267</v>
      </c>
      <c r="E11" s="288" t="s">
        <v>27</v>
      </c>
      <c r="F11" s="295" t="s">
        <v>27</v>
      </c>
      <c r="G11" s="387" t="s">
        <v>27</v>
      </c>
      <c r="H11" s="288" t="s">
        <v>27</v>
      </c>
      <c r="I11" s="295" t="s">
        <v>27</v>
      </c>
      <c r="J11" s="420" t="s">
        <v>27</v>
      </c>
      <c r="K11" s="288" t="s">
        <v>27</v>
      </c>
      <c r="L11" s="295" t="s">
        <v>27</v>
      </c>
      <c r="M11" s="387" t="s">
        <v>27</v>
      </c>
      <c r="N11" s="288" t="s">
        <v>27</v>
      </c>
      <c r="O11" s="295" t="s">
        <v>27</v>
      </c>
      <c r="P11" s="420" t="s">
        <v>27</v>
      </c>
      <c r="Q11" s="288" t="s">
        <v>27</v>
      </c>
      <c r="R11" s="295" t="s">
        <v>27</v>
      </c>
      <c r="S11" s="387" t="s">
        <v>27</v>
      </c>
    </row>
    <row r="12" spans="3:19" ht="24.75" customHeight="1" thickBot="1" x14ac:dyDescent="0.25">
      <c r="C12" s="159" t="s">
        <v>39</v>
      </c>
      <c r="D12" s="446" t="s">
        <v>24</v>
      </c>
      <c r="E12" s="425">
        <v>1582.2949844426344</v>
      </c>
      <c r="F12" s="426">
        <v>1567.7091759805085</v>
      </c>
      <c r="G12" s="427">
        <v>0.93038994002209263</v>
      </c>
      <c r="H12" s="425">
        <v>1571.0610524970409</v>
      </c>
      <c r="I12" s="426">
        <v>1542.9039195581629</v>
      </c>
      <c r="J12" s="428">
        <v>1.8249440280728109</v>
      </c>
      <c r="K12" s="425">
        <v>1649.1464015095885</v>
      </c>
      <c r="L12" s="426">
        <v>1651.2890541883521</v>
      </c>
      <c r="M12" s="427">
        <v>-0.12975636659911063</v>
      </c>
      <c r="N12" s="425">
        <v>1701.0685148163318</v>
      </c>
      <c r="O12" s="426">
        <v>1680.3917265734133</v>
      </c>
      <c r="P12" s="428">
        <v>1.2304742945314178</v>
      </c>
      <c r="Q12" s="425">
        <v>1572.3690237843948</v>
      </c>
      <c r="R12" s="426">
        <v>1546.2263415320074</v>
      </c>
      <c r="S12" s="427">
        <v>1.690740970463946</v>
      </c>
    </row>
    <row r="13" spans="3:19" ht="20.25" customHeight="1" x14ac:dyDescent="0.2">
      <c r="C13" s="522" t="s">
        <v>28</v>
      </c>
      <c r="D13" s="447" t="s">
        <v>29</v>
      </c>
      <c r="E13" s="286">
        <v>1151.644</v>
      </c>
      <c r="F13" s="291">
        <v>1183.0519999999999</v>
      </c>
      <c r="G13" s="393">
        <v>-2.6548283591929946</v>
      </c>
      <c r="H13" s="286">
        <v>1161.23</v>
      </c>
      <c r="I13" s="291">
        <v>1190.787</v>
      </c>
      <c r="J13" s="418">
        <v>-2.4821399628984877</v>
      </c>
      <c r="K13" s="286">
        <v>1218.6790000000001</v>
      </c>
      <c r="L13" s="291">
        <v>1247.9090000000001</v>
      </c>
      <c r="M13" s="393">
        <v>-2.3423182299350365</v>
      </c>
      <c r="N13" s="286" t="s">
        <v>92</v>
      </c>
      <c r="O13" s="291" t="s">
        <v>92</v>
      </c>
      <c r="P13" s="418" t="s">
        <v>203</v>
      </c>
      <c r="Q13" s="286" t="s">
        <v>92</v>
      </c>
      <c r="R13" s="291" t="s">
        <v>92</v>
      </c>
      <c r="S13" s="393" t="s">
        <v>203</v>
      </c>
    </row>
    <row r="14" spans="3:19" ht="20.25" customHeight="1" thickBot="1" x14ac:dyDescent="0.25">
      <c r="C14" s="523"/>
      <c r="D14" s="442" t="s">
        <v>30</v>
      </c>
      <c r="E14" s="288">
        <v>862.93</v>
      </c>
      <c r="F14" s="295">
        <v>876.03099999999995</v>
      </c>
      <c r="G14" s="387">
        <v>-1.4954950224364205</v>
      </c>
      <c r="H14" s="288">
        <v>834.322</v>
      </c>
      <c r="I14" s="295">
        <v>846.17200000000003</v>
      </c>
      <c r="J14" s="420">
        <v>-1.4004244999834574</v>
      </c>
      <c r="K14" s="288">
        <v>885.97</v>
      </c>
      <c r="L14" s="295">
        <v>930.84500000000003</v>
      </c>
      <c r="M14" s="387">
        <v>-4.8208885475025376</v>
      </c>
      <c r="N14" s="288">
        <v>902.35799999999995</v>
      </c>
      <c r="O14" s="295">
        <v>898.93899999999996</v>
      </c>
      <c r="P14" s="420">
        <v>0.38033726426375791</v>
      </c>
      <c r="Q14" s="288">
        <v>899.63199999999995</v>
      </c>
      <c r="R14" s="295">
        <v>865.06700000000001</v>
      </c>
      <c r="S14" s="387">
        <v>3.9956442680162274</v>
      </c>
    </row>
    <row r="15" spans="3:19" ht="20.25" customHeight="1" thickBot="1" x14ac:dyDescent="0.25">
      <c r="C15" s="524"/>
      <c r="D15" s="159" t="s">
        <v>24</v>
      </c>
      <c r="E15" s="425">
        <v>901.99942302929253</v>
      </c>
      <c r="F15" s="426">
        <v>960.80471412423299</v>
      </c>
      <c r="G15" s="427">
        <v>-6.1204207504894566</v>
      </c>
      <c r="H15" s="425">
        <v>852.60203906350694</v>
      </c>
      <c r="I15" s="426">
        <v>961.00904650443158</v>
      </c>
      <c r="J15" s="428">
        <v>-11.280539744682283</v>
      </c>
      <c r="K15" s="425">
        <v>918.63936876558614</v>
      </c>
      <c r="L15" s="426">
        <v>959.447951879171</v>
      </c>
      <c r="M15" s="427">
        <v>-4.25333995800995</v>
      </c>
      <c r="N15" s="425">
        <v>983.11782801302934</v>
      </c>
      <c r="O15" s="426">
        <v>1053.6180019697963</v>
      </c>
      <c r="P15" s="428">
        <v>-6.6912461466075035</v>
      </c>
      <c r="Q15" s="425">
        <v>957.71375629563545</v>
      </c>
      <c r="R15" s="426">
        <v>906.51249387379482</v>
      </c>
      <c r="S15" s="427">
        <v>5.6481584939930123</v>
      </c>
    </row>
    <row r="16" spans="3:19" ht="18.75" customHeight="1" x14ac:dyDescent="0.2">
      <c r="C16" s="522" t="s">
        <v>31</v>
      </c>
      <c r="D16" s="441" t="s">
        <v>32</v>
      </c>
      <c r="E16" s="286" t="s">
        <v>92</v>
      </c>
      <c r="F16" s="291" t="s">
        <v>92</v>
      </c>
      <c r="G16" s="393" t="s">
        <v>203</v>
      </c>
      <c r="H16" s="286" t="s">
        <v>27</v>
      </c>
      <c r="I16" s="291" t="s">
        <v>27</v>
      </c>
      <c r="J16" s="418" t="s">
        <v>27</v>
      </c>
      <c r="K16" s="286" t="s">
        <v>27</v>
      </c>
      <c r="L16" s="291" t="s">
        <v>27</v>
      </c>
      <c r="M16" s="393" t="s">
        <v>27</v>
      </c>
      <c r="N16" s="286" t="s">
        <v>27</v>
      </c>
      <c r="O16" s="291" t="s">
        <v>27</v>
      </c>
      <c r="P16" s="418" t="s">
        <v>27</v>
      </c>
      <c r="Q16" s="391" t="s">
        <v>92</v>
      </c>
      <c r="R16" s="392" t="s">
        <v>92</v>
      </c>
      <c r="S16" s="383" t="s">
        <v>203</v>
      </c>
    </row>
    <row r="17" spans="3:19" ht="18" customHeight="1" thickBot="1" x14ac:dyDescent="0.25">
      <c r="C17" s="523"/>
      <c r="D17" s="442" t="s">
        <v>33</v>
      </c>
      <c r="E17" s="394">
        <v>530.49800000000005</v>
      </c>
      <c r="F17" s="395">
        <v>569.53800000000001</v>
      </c>
      <c r="G17" s="396">
        <v>-6.8546787044938107</v>
      </c>
      <c r="H17" s="394" t="s">
        <v>92</v>
      </c>
      <c r="I17" s="395" t="s">
        <v>92</v>
      </c>
      <c r="J17" s="429" t="s">
        <v>203</v>
      </c>
      <c r="K17" s="394" t="s">
        <v>27</v>
      </c>
      <c r="L17" s="395" t="s">
        <v>27</v>
      </c>
      <c r="M17" s="396" t="s">
        <v>27</v>
      </c>
      <c r="N17" s="394" t="s">
        <v>27</v>
      </c>
      <c r="O17" s="395" t="s">
        <v>27</v>
      </c>
      <c r="P17" s="429" t="s">
        <v>27</v>
      </c>
      <c r="Q17" s="430" t="s">
        <v>92</v>
      </c>
      <c r="R17" s="431" t="s">
        <v>92</v>
      </c>
      <c r="S17" s="387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5">
        <v>614.42725026251321</v>
      </c>
      <c r="F18" s="426">
        <v>661.00417525337843</v>
      </c>
      <c r="G18" s="427">
        <v>-7.0463889237932866</v>
      </c>
      <c r="H18" s="397" t="s">
        <v>92</v>
      </c>
      <c r="I18" s="398" t="s">
        <v>92</v>
      </c>
      <c r="J18" s="432" t="s">
        <v>203</v>
      </c>
      <c r="K18" s="433" t="s">
        <v>27</v>
      </c>
      <c r="L18" s="434" t="s">
        <v>27</v>
      </c>
      <c r="M18" s="435" t="s">
        <v>27</v>
      </c>
      <c r="N18" s="433" t="s">
        <v>27</v>
      </c>
      <c r="O18" s="434" t="s">
        <v>27</v>
      </c>
      <c r="P18" s="436" t="s">
        <v>27</v>
      </c>
      <c r="Q18" s="397" t="s">
        <v>92</v>
      </c>
      <c r="R18" s="398" t="s">
        <v>92</v>
      </c>
      <c r="S18" s="399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3" t="s">
        <v>203</v>
      </c>
      <c r="H19" s="290" t="s">
        <v>92</v>
      </c>
      <c r="I19" s="294" t="s">
        <v>92</v>
      </c>
      <c r="J19" s="423" t="s">
        <v>203</v>
      </c>
      <c r="K19" s="290" t="s">
        <v>27</v>
      </c>
      <c r="L19" s="294" t="s">
        <v>27</v>
      </c>
      <c r="M19" s="424" t="s">
        <v>27</v>
      </c>
      <c r="N19" s="290" t="s">
        <v>27</v>
      </c>
      <c r="O19" s="294" t="s">
        <v>27</v>
      </c>
      <c r="P19" s="423" t="s">
        <v>27</v>
      </c>
      <c r="Q19" s="437" t="s">
        <v>27</v>
      </c>
      <c r="R19" s="438" t="s">
        <v>27</v>
      </c>
      <c r="S19" s="424" t="s">
        <v>27</v>
      </c>
    </row>
    <row r="20" spans="3:19" ht="20.25" customHeight="1" x14ac:dyDescent="0.2">
      <c r="C20" s="518" t="s">
        <v>34</v>
      </c>
      <c r="D20" s="519"/>
      <c r="E20" s="287">
        <v>313.95400000000001</v>
      </c>
      <c r="F20" s="292">
        <v>321.995</v>
      </c>
      <c r="G20" s="386">
        <v>-2.4972437460208998</v>
      </c>
      <c r="H20" s="287">
        <v>311.65100000000001</v>
      </c>
      <c r="I20" s="292">
        <v>328.13499999999999</v>
      </c>
      <c r="J20" s="419">
        <v>-5.0235421396681179</v>
      </c>
      <c r="K20" s="287">
        <v>328.50599999999997</v>
      </c>
      <c r="L20" s="292">
        <v>318.48399999999998</v>
      </c>
      <c r="M20" s="386">
        <v>3.1467828839125329</v>
      </c>
      <c r="N20" s="287">
        <v>308.28199999999998</v>
      </c>
      <c r="O20" s="292">
        <v>288.97800000000001</v>
      </c>
      <c r="P20" s="419">
        <v>6.6800932942992111</v>
      </c>
      <c r="Q20" s="384" t="s">
        <v>27</v>
      </c>
      <c r="R20" s="385" t="s">
        <v>27</v>
      </c>
      <c r="S20" s="386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6" t="s">
        <v>27</v>
      </c>
      <c r="H21" s="287" t="s">
        <v>27</v>
      </c>
      <c r="I21" s="292" t="s">
        <v>27</v>
      </c>
      <c r="J21" s="419" t="s">
        <v>27</v>
      </c>
      <c r="K21" s="287" t="s">
        <v>27</v>
      </c>
      <c r="L21" s="292" t="s">
        <v>27</v>
      </c>
      <c r="M21" s="386" t="s">
        <v>27</v>
      </c>
      <c r="N21" s="287" t="s">
        <v>27</v>
      </c>
      <c r="O21" s="292" t="s">
        <v>27</v>
      </c>
      <c r="P21" s="419" t="s">
        <v>27</v>
      </c>
      <c r="Q21" s="384" t="s">
        <v>27</v>
      </c>
      <c r="R21" s="385" t="s">
        <v>27</v>
      </c>
      <c r="S21" s="386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2" t="s">
        <v>27</v>
      </c>
      <c r="H22" s="289" t="s">
        <v>27</v>
      </c>
      <c r="I22" s="293" t="s">
        <v>27</v>
      </c>
      <c r="J22" s="421" t="s">
        <v>27</v>
      </c>
      <c r="K22" s="289" t="s">
        <v>27</v>
      </c>
      <c r="L22" s="293" t="s">
        <v>27</v>
      </c>
      <c r="M22" s="422" t="s">
        <v>27</v>
      </c>
      <c r="N22" s="289" t="s">
        <v>27</v>
      </c>
      <c r="O22" s="293" t="s">
        <v>27</v>
      </c>
      <c r="P22" s="421" t="s">
        <v>27</v>
      </c>
      <c r="Q22" s="439" t="s">
        <v>27</v>
      </c>
      <c r="R22" s="440" t="s">
        <v>27</v>
      </c>
      <c r="S22" s="422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308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270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309</v>
      </c>
      <c r="E7" s="349" t="s">
        <v>296</v>
      </c>
      <c r="F7" s="380" t="s">
        <v>14</v>
      </c>
      <c r="G7" s="11" t="s">
        <v>309</v>
      </c>
      <c r="H7" s="349" t="s">
        <v>296</v>
      </c>
      <c r="I7" s="417" t="s">
        <v>14</v>
      </c>
      <c r="J7" s="11" t="s">
        <v>309</v>
      </c>
      <c r="K7" s="349" t="s">
        <v>296</v>
      </c>
      <c r="L7" s="417" t="s">
        <v>14</v>
      </c>
      <c r="M7" s="11" t="s">
        <v>309</v>
      </c>
      <c r="N7" s="349" t="s">
        <v>296</v>
      </c>
      <c r="O7" s="417" t="s">
        <v>14</v>
      </c>
      <c r="P7" s="11" t="s">
        <v>309</v>
      </c>
      <c r="Q7" s="349" t="s">
        <v>296</v>
      </c>
      <c r="R7" s="380" t="s">
        <v>14</v>
      </c>
    </row>
    <row r="8" spans="2:18" ht="27" customHeight="1" x14ac:dyDescent="0.2">
      <c r="B8" s="522" t="s">
        <v>55</v>
      </c>
      <c r="C8" s="451" t="s">
        <v>271</v>
      </c>
      <c r="D8" s="452">
        <v>1294.0550000000001</v>
      </c>
      <c r="E8" s="453">
        <v>1321.566</v>
      </c>
      <c r="F8" s="454">
        <v>-2.0816970170237403</v>
      </c>
      <c r="G8" s="286">
        <v>1289.672</v>
      </c>
      <c r="H8" s="291">
        <v>1317.5540000000001</v>
      </c>
      <c r="I8" s="418">
        <v>-2.1161940990653938</v>
      </c>
      <c r="J8" s="286">
        <v>1345.1089999999999</v>
      </c>
      <c r="K8" s="291">
        <v>1406.9639999999999</v>
      </c>
      <c r="L8" s="418">
        <v>-4.3963456065684703</v>
      </c>
      <c r="M8" s="286" t="s">
        <v>27</v>
      </c>
      <c r="N8" s="291" t="s">
        <v>27</v>
      </c>
      <c r="O8" s="418" t="s">
        <v>27</v>
      </c>
      <c r="P8" s="286">
        <v>1346.3810000000001</v>
      </c>
      <c r="Q8" s="291">
        <v>1346.252</v>
      </c>
      <c r="R8" s="393">
        <v>9.5821584666268122E-3</v>
      </c>
    </row>
    <row r="9" spans="2:18" ht="23.25" customHeight="1" x14ac:dyDescent="0.2">
      <c r="B9" s="535"/>
      <c r="C9" s="455" t="s">
        <v>272</v>
      </c>
      <c r="D9" s="456">
        <v>1341.297</v>
      </c>
      <c r="E9" s="457">
        <v>1292.3230000000001</v>
      </c>
      <c r="F9" s="458">
        <v>3.7896098730735219</v>
      </c>
      <c r="G9" s="287">
        <v>1337.83</v>
      </c>
      <c r="H9" s="292">
        <v>1281.06</v>
      </c>
      <c r="I9" s="419">
        <v>4.431486425304044</v>
      </c>
      <c r="J9" s="287">
        <v>1345.521</v>
      </c>
      <c r="K9" s="292">
        <v>1381.413</v>
      </c>
      <c r="L9" s="419">
        <v>-2.5982092249023321</v>
      </c>
      <c r="M9" s="287">
        <v>1372.9079999999999</v>
      </c>
      <c r="N9" s="292">
        <v>1372.8340000000001</v>
      </c>
      <c r="O9" s="419">
        <v>5.3903093891790087E-3</v>
      </c>
      <c r="P9" s="287">
        <v>1296.8130000000001</v>
      </c>
      <c r="Q9" s="292">
        <v>1341.5219999999999</v>
      </c>
      <c r="R9" s="386">
        <v>-3.3327071788610128</v>
      </c>
    </row>
    <row r="10" spans="2:18" ht="27" customHeight="1" x14ac:dyDescent="0.2">
      <c r="B10" s="535"/>
      <c r="C10" s="455" t="s">
        <v>273</v>
      </c>
      <c r="D10" s="456">
        <v>1314.57</v>
      </c>
      <c r="E10" s="457">
        <v>1310.6379999999999</v>
      </c>
      <c r="F10" s="458">
        <v>0.30000656168980422</v>
      </c>
      <c r="G10" s="287" t="s">
        <v>92</v>
      </c>
      <c r="H10" s="292" t="s">
        <v>92</v>
      </c>
      <c r="I10" s="419" t="s">
        <v>203</v>
      </c>
      <c r="J10" s="287" t="s">
        <v>92</v>
      </c>
      <c r="K10" s="292" t="s">
        <v>92</v>
      </c>
      <c r="L10" s="419" t="s">
        <v>203</v>
      </c>
      <c r="M10" s="287" t="s">
        <v>27</v>
      </c>
      <c r="N10" s="292" t="s">
        <v>27</v>
      </c>
      <c r="O10" s="419" t="s">
        <v>27</v>
      </c>
      <c r="P10" s="287" t="s">
        <v>27</v>
      </c>
      <c r="Q10" s="292" t="s">
        <v>27</v>
      </c>
      <c r="R10" s="386" t="s">
        <v>27</v>
      </c>
    </row>
    <row r="11" spans="2:18" ht="27.75" customHeight="1" x14ac:dyDescent="0.2">
      <c r="B11" s="535"/>
      <c r="C11" s="455" t="s">
        <v>274</v>
      </c>
      <c r="D11" s="456">
        <v>1504.991</v>
      </c>
      <c r="E11" s="457">
        <v>1489.5219999999999</v>
      </c>
      <c r="F11" s="458">
        <v>1.0385210826023417</v>
      </c>
      <c r="G11" s="287">
        <v>1695.114</v>
      </c>
      <c r="H11" s="292">
        <v>1690.6089999999999</v>
      </c>
      <c r="I11" s="419">
        <v>0.26647202280362337</v>
      </c>
      <c r="J11" s="287" t="s">
        <v>92</v>
      </c>
      <c r="K11" s="292" t="s">
        <v>92</v>
      </c>
      <c r="L11" s="419" t="s">
        <v>203</v>
      </c>
      <c r="M11" s="287" t="s">
        <v>92</v>
      </c>
      <c r="N11" s="292" t="s">
        <v>92</v>
      </c>
      <c r="O11" s="419" t="s">
        <v>203</v>
      </c>
      <c r="P11" s="287" t="s">
        <v>92</v>
      </c>
      <c r="Q11" s="292" t="s">
        <v>92</v>
      </c>
      <c r="R11" s="386" t="s">
        <v>203</v>
      </c>
    </row>
    <row r="12" spans="2:18" ht="47.25" x14ac:dyDescent="0.2">
      <c r="B12" s="535"/>
      <c r="C12" s="455" t="s">
        <v>56</v>
      </c>
      <c r="D12" s="456">
        <v>1328.953</v>
      </c>
      <c r="E12" s="457">
        <v>1308.9639999999999</v>
      </c>
      <c r="F12" s="458">
        <v>1.5270855424595355</v>
      </c>
      <c r="G12" s="287">
        <v>1334.693</v>
      </c>
      <c r="H12" s="292">
        <v>1306.5350000000001</v>
      </c>
      <c r="I12" s="419">
        <v>2.1551661455682321</v>
      </c>
      <c r="J12" s="287">
        <v>1300.923</v>
      </c>
      <c r="K12" s="292">
        <v>1329.7170000000001</v>
      </c>
      <c r="L12" s="419">
        <v>-2.1654231689901002</v>
      </c>
      <c r="M12" s="287">
        <v>1300.8789999999999</v>
      </c>
      <c r="N12" s="292">
        <v>1290.701</v>
      </c>
      <c r="O12" s="419">
        <v>0.78856373397091073</v>
      </c>
      <c r="P12" s="287" t="s">
        <v>92</v>
      </c>
      <c r="Q12" s="292" t="s">
        <v>92</v>
      </c>
      <c r="R12" s="386" t="s">
        <v>203</v>
      </c>
    </row>
    <row r="13" spans="2:18" ht="23.25" customHeight="1" x14ac:dyDescent="0.2">
      <c r="B13" s="535"/>
      <c r="C13" s="455" t="s">
        <v>57</v>
      </c>
      <c r="D13" s="287" t="s">
        <v>27</v>
      </c>
      <c r="E13" s="292" t="s">
        <v>27</v>
      </c>
      <c r="F13" s="386" t="s">
        <v>27</v>
      </c>
      <c r="G13" s="287" t="s">
        <v>27</v>
      </c>
      <c r="H13" s="292" t="s">
        <v>27</v>
      </c>
      <c r="I13" s="419" t="s">
        <v>27</v>
      </c>
      <c r="J13" s="287" t="s">
        <v>27</v>
      </c>
      <c r="K13" s="292" t="s">
        <v>27</v>
      </c>
      <c r="L13" s="419" t="s">
        <v>27</v>
      </c>
      <c r="M13" s="287" t="s">
        <v>27</v>
      </c>
      <c r="N13" s="292" t="s">
        <v>27</v>
      </c>
      <c r="O13" s="419" t="s">
        <v>27</v>
      </c>
      <c r="P13" s="287" t="s">
        <v>27</v>
      </c>
      <c r="Q13" s="292" t="s">
        <v>27</v>
      </c>
      <c r="R13" s="386" t="s">
        <v>27</v>
      </c>
    </row>
    <row r="14" spans="2:18" ht="16.5" thickBot="1" x14ac:dyDescent="0.25">
      <c r="B14" s="535"/>
      <c r="C14" s="459" t="s">
        <v>58</v>
      </c>
      <c r="D14" s="288" t="s">
        <v>92</v>
      </c>
      <c r="E14" s="295" t="s">
        <v>92</v>
      </c>
      <c r="F14" s="387" t="s">
        <v>203</v>
      </c>
      <c r="G14" s="288" t="s">
        <v>27</v>
      </c>
      <c r="H14" s="295" t="s">
        <v>27</v>
      </c>
      <c r="I14" s="420" t="s">
        <v>27</v>
      </c>
      <c r="J14" s="288" t="s">
        <v>27</v>
      </c>
      <c r="K14" s="295" t="s">
        <v>27</v>
      </c>
      <c r="L14" s="420" t="s">
        <v>27</v>
      </c>
      <c r="M14" s="288" t="s">
        <v>92</v>
      </c>
      <c r="N14" s="295" t="s">
        <v>92</v>
      </c>
      <c r="O14" s="420" t="s">
        <v>203</v>
      </c>
      <c r="P14" s="288" t="s">
        <v>27</v>
      </c>
      <c r="Q14" s="295" t="s">
        <v>27</v>
      </c>
      <c r="R14" s="387" t="s">
        <v>27</v>
      </c>
    </row>
    <row r="15" spans="2:18" ht="15.75" customHeight="1" x14ac:dyDescent="0.2">
      <c r="B15" s="536" t="s">
        <v>59</v>
      </c>
      <c r="C15" s="537"/>
      <c r="D15" s="452">
        <v>1418.231</v>
      </c>
      <c r="E15" s="453">
        <v>1389.0909999999999</v>
      </c>
      <c r="F15" s="454">
        <v>2.0977747318210329</v>
      </c>
      <c r="G15" s="286">
        <v>1417.7429999999999</v>
      </c>
      <c r="H15" s="291">
        <v>1393.146</v>
      </c>
      <c r="I15" s="418">
        <v>1.7655723090042237</v>
      </c>
      <c r="J15" s="286">
        <v>1449.261</v>
      </c>
      <c r="K15" s="291">
        <v>1462.895</v>
      </c>
      <c r="L15" s="418">
        <v>-0.93198759993027624</v>
      </c>
      <c r="M15" s="286">
        <v>1422.261</v>
      </c>
      <c r="N15" s="291">
        <v>1310.742</v>
      </c>
      <c r="O15" s="418">
        <v>8.508081681978604</v>
      </c>
      <c r="P15" s="286" t="s">
        <v>27</v>
      </c>
      <c r="Q15" s="291" t="s">
        <v>27</v>
      </c>
      <c r="R15" s="393" t="s">
        <v>27</v>
      </c>
    </row>
    <row r="16" spans="2:18" ht="15.75" x14ac:dyDescent="0.2">
      <c r="B16" s="538" t="s">
        <v>60</v>
      </c>
      <c r="C16" s="539"/>
      <c r="D16" s="456">
        <v>1056.9369999999999</v>
      </c>
      <c r="E16" s="457">
        <v>1115.0060000000001</v>
      </c>
      <c r="F16" s="458">
        <v>-5.207954037915508</v>
      </c>
      <c r="G16" s="287" t="s">
        <v>92</v>
      </c>
      <c r="H16" s="292" t="s">
        <v>92</v>
      </c>
      <c r="I16" s="419" t="s">
        <v>203</v>
      </c>
      <c r="J16" s="287" t="s">
        <v>92</v>
      </c>
      <c r="K16" s="292" t="s">
        <v>92</v>
      </c>
      <c r="L16" s="419" t="s">
        <v>203</v>
      </c>
      <c r="M16" s="287" t="s">
        <v>92</v>
      </c>
      <c r="N16" s="292" t="s">
        <v>92</v>
      </c>
      <c r="O16" s="419" t="s">
        <v>203</v>
      </c>
      <c r="P16" s="287" t="s">
        <v>27</v>
      </c>
      <c r="Q16" s="292" t="s">
        <v>27</v>
      </c>
      <c r="R16" s="386" t="s">
        <v>27</v>
      </c>
    </row>
    <row r="17" spans="2:18" ht="15" customHeight="1" thickBot="1" x14ac:dyDescent="0.25">
      <c r="B17" s="540" t="s">
        <v>61</v>
      </c>
      <c r="C17" s="541"/>
      <c r="D17" s="460">
        <v>2074.3440000000001</v>
      </c>
      <c r="E17" s="461">
        <v>2075.4670000000001</v>
      </c>
      <c r="F17" s="462">
        <v>-5.4108304299709281E-2</v>
      </c>
      <c r="G17" s="289">
        <v>1936.424</v>
      </c>
      <c r="H17" s="293">
        <v>1900.5930000000001</v>
      </c>
      <c r="I17" s="421">
        <v>1.8852537076586047</v>
      </c>
      <c r="J17" s="289" t="s">
        <v>27</v>
      </c>
      <c r="K17" s="293" t="s">
        <v>27</v>
      </c>
      <c r="L17" s="421" t="s">
        <v>27</v>
      </c>
      <c r="M17" s="289" t="s">
        <v>27</v>
      </c>
      <c r="N17" s="293" t="s">
        <v>27</v>
      </c>
      <c r="O17" s="421" t="s">
        <v>27</v>
      </c>
      <c r="P17" s="289">
        <v>2191.0749999999998</v>
      </c>
      <c r="Q17" s="293">
        <v>2244.116</v>
      </c>
      <c r="R17" s="422">
        <v>-2.3635587465175671</v>
      </c>
    </row>
    <row r="18" spans="2:18" ht="15.75" customHeight="1" x14ac:dyDescent="0.2">
      <c r="B18" s="523" t="s">
        <v>62</v>
      </c>
      <c r="C18" s="463" t="s">
        <v>53</v>
      </c>
      <c r="D18" s="464">
        <v>931.577</v>
      </c>
      <c r="E18" s="465">
        <v>916.09100000000001</v>
      </c>
      <c r="F18" s="466">
        <v>1.6904434166474716</v>
      </c>
      <c r="G18" s="290">
        <v>979.91399999999999</v>
      </c>
      <c r="H18" s="294">
        <v>1003.039</v>
      </c>
      <c r="I18" s="423">
        <v>-2.305493604934604</v>
      </c>
      <c r="J18" s="290">
        <v>1016.029</v>
      </c>
      <c r="K18" s="294">
        <v>969.36599999999999</v>
      </c>
      <c r="L18" s="423">
        <v>4.813764873123259</v>
      </c>
      <c r="M18" s="290">
        <v>982.35900000000004</v>
      </c>
      <c r="N18" s="294">
        <v>936.39</v>
      </c>
      <c r="O18" s="423">
        <v>4.9091724601928739</v>
      </c>
      <c r="P18" s="290">
        <v>810.2</v>
      </c>
      <c r="Q18" s="294">
        <v>813.63400000000001</v>
      </c>
      <c r="R18" s="424">
        <v>-0.42205709200942548</v>
      </c>
    </row>
    <row r="19" spans="2:18" ht="37.5" customHeight="1" thickBot="1" x14ac:dyDescent="0.25">
      <c r="B19" s="534"/>
      <c r="C19" s="467" t="s">
        <v>63</v>
      </c>
      <c r="D19" s="460">
        <v>683.4</v>
      </c>
      <c r="E19" s="461">
        <v>675.92600000000004</v>
      </c>
      <c r="F19" s="462">
        <v>1.1057423445761714</v>
      </c>
      <c r="G19" s="289" t="s">
        <v>92</v>
      </c>
      <c r="H19" s="293" t="s">
        <v>92</v>
      </c>
      <c r="I19" s="421" t="s">
        <v>203</v>
      </c>
      <c r="J19" s="289" t="s">
        <v>92</v>
      </c>
      <c r="K19" s="293" t="s">
        <v>92</v>
      </c>
      <c r="L19" s="421" t="s">
        <v>203</v>
      </c>
      <c r="M19" s="289" t="s">
        <v>92</v>
      </c>
      <c r="N19" s="293" t="s">
        <v>92</v>
      </c>
      <c r="O19" s="421" t="s">
        <v>203</v>
      </c>
      <c r="P19" s="289" t="s">
        <v>92</v>
      </c>
      <c r="Q19" s="293" t="s">
        <v>92</v>
      </c>
      <c r="R19" s="422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8" sqref="Y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8"/>
      <c r="D6" s="469"/>
      <c r="E6" s="470" t="s">
        <v>1</v>
      </c>
      <c r="F6" s="471"/>
      <c r="G6" s="472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3"/>
      <c r="D7" s="474" t="s">
        <v>41</v>
      </c>
      <c r="E7" s="475"/>
      <c r="F7" s="476"/>
      <c r="G7" s="477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8" t="s">
        <v>0</v>
      </c>
      <c r="D8" s="474" t="s">
        <v>42</v>
      </c>
      <c r="E8" s="17" t="s">
        <v>26</v>
      </c>
      <c r="F8" s="236"/>
      <c r="G8" s="479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0"/>
      <c r="D9" s="480"/>
      <c r="E9" s="481" t="s">
        <v>309</v>
      </c>
      <c r="F9" s="482" t="s">
        <v>296</v>
      </c>
      <c r="G9" s="380" t="s">
        <v>14</v>
      </c>
      <c r="H9" s="481" t="s">
        <v>309</v>
      </c>
      <c r="I9" s="482" t="s">
        <v>296</v>
      </c>
      <c r="J9" s="400" t="s">
        <v>14</v>
      </c>
      <c r="K9" s="481" t="s">
        <v>309</v>
      </c>
      <c r="L9" s="482" t="s">
        <v>296</v>
      </c>
      <c r="M9" s="400" t="s">
        <v>14</v>
      </c>
      <c r="N9" s="481" t="s">
        <v>309</v>
      </c>
      <c r="O9" s="482" t="s">
        <v>296</v>
      </c>
      <c r="P9" s="400" t="s">
        <v>14</v>
      </c>
      <c r="Q9" s="481" t="s">
        <v>309</v>
      </c>
      <c r="R9" s="482" t="s">
        <v>296</v>
      </c>
      <c r="S9" s="380" t="s">
        <v>14</v>
      </c>
    </row>
    <row r="10" spans="3:19" ht="17.25" customHeight="1" x14ac:dyDescent="0.2">
      <c r="C10" s="522" t="s">
        <v>82</v>
      </c>
      <c r="D10" s="152" t="s">
        <v>43</v>
      </c>
      <c r="E10" s="381" t="s">
        <v>27</v>
      </c>
      <c r="F10" s="382" t="s">
        <v>27</v>
      </c>
      <c r="G10" s="383" t="s">
        <v>27</v>
      </c>
      <c r="H10" s="296" t="s">
        <v>27</v>
      </c>
      <c r="I10" s="401" t="s">
        <v>27</v>
      </c>
      <c r="J10" s="402" t="s">
        <v>27</v>
      </c>
      <c r="K10" s="296" t="s">
        <v>27</v>
      </c>
      <c r="L10" s="401" t="s">
        <v>27</v>
      </c>
      <c r="M10" s="402" t="s">
        <v>27</v>
      </c>
      <c r="N10" s="296" t="s">
        <v>27</v>
      </c>
      <c r="O10" s="401" t="s">
        <v>27</v>
      </c>
      <c r="P10" s="402" t="s">
        <v>27</v>
      </c>
      <c r="Q10" s="296" t="s">
        <v>27</v>
      </c>
      <c r="R10" s="401" t="s">
        <v>27</v>
      </c>
      <c r="S10" s="383" t="s">
        <v>27</v>
      </c>
    </row>
    <row r="11" spans="3:19" ht="15" customHeight="1" x14ac:dyDescent="0.2">
      <c r="C11" s="542"/>
      <c r="D11" s="153" t="s">
        <v>44</v>
      </c>
      <c r="E11" s="384" t="s">
        <v>27</v>
      </c>
      <c r="F11" s="385" t="s">
        <v>27</v>
      </c>
      <c r="G11" s="386" t="s">
        <v>27</v>
      </c>
      <c r="H11" s="282" t="s">
        <v>27</v>
      </c>
      <c r="I11" s="403" t="s">
        <v>27</v>
      </c>
      <c r="J11" s="404" t="s">
        <v>27</v>
      </c>
      <c r="K11" s="282" t="s">
        <v>27</v>
      </c>
      <c r="L11" s="403" t="s">
        <v>27</v>
      </c>
      <c r="M11" s="404" t="s">
        <v>27</v>
      </c>
      <c r="N11" s="282" t="s">
        <v>27</v>
      </c>
      <c r="O11" s="403" t="s">
        <v>27</v>
      </c>
      <c r="P11" s="404" t="s">
        <v>27</v>
      </c>
      <c r="Q11" s="282" t="s">
        <v>27</v>
      </c>
      <c r="R11" s="403" t="s">
        <v>27</v>
      </c>
      <c r="S11" s="386" t="s">
        <v>27</v>
      </c>
    </row>
    <row r="12" spans="3:19" ht="15" customHeight="1" x14ac:dyDescent="0.2">
      <c r="C12" s="542"/>
      <c r="D12" s="153" t="s">
        <v>45</v>
      </c>
      <c r="E12" s="287">
        <v>188.42699999999999</v>
      </c>
      <c r="F12" s="292">
        <v>187.262</v>
      </c>
      <c r="G12" s="386">
        <v>0.62212301481346566</v>
      </c>
      <c r="H12" s="282">
        <v>193.315</v>
      </c>
      <c r="I12" s="403">
        <v>192.16300000000001</v>
      </c>
      <c r="J12" s="404">
        <v>0.59949105707133354</v>
      </c>
      <c r="K12" s="282">
        <v>183.47499999999999</v>
      </c>
      <c r="L12" s="403">
        <v>183.74299999999999</v>
      </c>
      <c r="M12" s="404">
        <v>-0.14585589655116152</v>
      </c>
      <c r="N12" s="282">
        <v>174.55</v>
      </c>
      <c r="O12" s="403">
        <v>170.83</v>
      </c>
      <c r="P12" s="404">
        <v>2.1776034654334713</v>
      </c>
      <c r="Q12" s="282">
        <v>177.501</v>
      </c>
      <c r="R12" s="403">
        <v>179.81700000000001</v>
      </c>
      <c r="S12" s="386">
        <v>-1.2879761090441963</v>
      </c>
    </row>
    <row r="13" spans="3:19" ht="15" customHeight="1" x14ac:dyDescent="0.2">
      <c r="C13" s="542"/>
      <c r="D13" s="154" t="s">
        <v>46</v>
      </c>
      <c r="E13" s="287">
        <v>200.3</v>
      </c>
      <c r="F13" s="292">
        <v>200.75700000000001</v>
      </c>
      <c r="G13" s="386">
        <v>-0.22763838869877198</v>
      </c>
      <c r="H13" s="282">
        <v>200.768</v>
      </c>
      <c r="I13" s="403">
        <v>201.29900000000001</v>
      </c>
      <c r="J13" s="404">
        <v>-0.26378670534876275</v>
      </c>
      <c r="K13" s="282">
        <v>196.785</v>
      </c>
      <c r="L13" s="403">
        <v>196.86199999999999</v>
      </c>
      <c r="M13" s="404">
        <v>-3.9113693856609288E-2</v>
      </c>
      <c r="N13" s="282" t="s">
        <v>92</v>
      </c>
      <c r="O13" s="403" t="s">
        <v>92</v>
      </c>
      <c r="P13" s="404" t="s">
        <v>203</v>
      </c>
      <c r="Q13" s="282">
        <v>171.41300000000001</v>
      </c>
      <c r="R13" s="403">
        <v>171.297</v>
      </c>
      <c r="S13" s="386">
        <v>6.7718640723429979E-2</v>
      </c>
    </row>
    <row r="14" spans="3:19" ht="15" customHeight="1" thickBot="1" x14ac:dyDescent="0.25">
      <c r="C14" s="542"/>
      <c r="D14" s="155" t="s">
        <v>47</v>
      </c>
      <c r="E14" s="288">
        <v>300.83</v>
      </c>
      <c r="F14" s="295">
        <v>287.15800000000002</v>
      </c>
      <c r="G14" s="387">
        <v>4.761141949728013</v>
      </c>
      <c r="H14" s="283" t="s">
        <v>92</v>
      </c>
      <c r="I14" s="405" t="s">
        <v>92</v>
      </c>
      <c r="J14" s="406" t="s">
        <v>203</v>
      </c>
      <c r="K14" s="283" t="s">
        <v>27</v>
      </c>
      <c r="L14" s="405" t="s">
        <v>27</v>
      </c>
      <c r="M14" s="406" t="s">
        <v>27</v>
      </c>
      <c r="N14" s="283" t="s">
        <v>92</v>
      </c>
      <c r="O14" s="405" t="s">
        <v>92</v>
      </c>
      <c r="P14" s="406" t="s">
        <v>203</v>
      </c>
      <c r="Q14" s="283" t="s">
        <v>27</v>
      </c>
      <c r="R14" s="405" t="s">
        <v>27</v>
      </c>
      <c r="S14" s="387" t="s">
        <v>27</v>
      </c>
    </row>
    <row r="15" spans="3:19" ht="15" customHeight="1" thickBot="1" x14ac:dyDescent="0.25">
      <c r="C15" s="543"/>
      <c r="D15" s="483" t="s">
        <v>24</v>
      </c>
      <c r="E15" s="388">
        <v>195.59709399825346</v>
      </c>
      <c r="F15" s="389">
        <v>194.64359931636193</v>
      </c>
      <c r="G15" s="390">
        <v>0.48986695953036435</v>
      </c>
      <c r="H15" s="297">
        <v>199.32537030128969</v>
      </c>
      <c r="I15" s="407">
        <v>198.7113933386961</v>
      </c>
      <c r="J15" s="408">
        <v>0.30897924486247058</v>
      </c>
      <c r="K15" s="297">
        <v>188.20659030617225</v>
      </c>
      <c r="L15" s="407">
        <v>188.22244155989284</v>
      </c>
      <c r="M15" s="408">
        <v>-8.421553556117279E-3</v>
      </c>
      <c r="N15" s="297">
        <v>178.39664053881762</v>
      </c>
      <c r="O15" s="407">
        <v>174.87796983677435</v>
      </c>
      <c r="P15" s="408">
        <v>2.0120720210370031</v>
      </c>
      <c r="Q15" s="297">
        <v>176.78069705489276</v>
      </c>
      <c r="R15" s="407">
        <v>179.04697898387602</v>
      </c>
      <c r="S15" s="390">
        <v>-1.2657470915425777</v>
      </c>
    </row>
    <row r="16" spans="3:19" ht="15.75" customHeight="1" x14ac:dyDescent="0.2">
      <c r="C16" s="522" t="s">
        <v>25</v>
      </c>
      <c r="D16" s="152" t="s">
        <v>43</v>
      </c>
      <c r="E16" s="391">
        <v>192.398</v>
      </c>
      <c r="F16" s="392">
        <v>187.52</v>
      </c>
      <c r="G16" s="383">
        <v>2.6013225255972618</v>
      </c>
      <c r="H16" s="296">
        <v>194.56100000000001</v>
      </c>
      <c r="I16" s="401">
        <v>189.5</v>
      </c>
      <c r="J16" s="402">
        <v>2.6707124010554124</v>
      </c>
      <c r="K16" s="296">
        <v>187.67400000000001</v>
      </c>
      <c r="L16" s="401">
        <v>182.79900000000001</v>
      </c>
      <c r="M16" s="402">
        <v>2.6668636042866756</v>
      </c>
      <c r="N16" s="296" t="s">
        <v>27</v>
      </c>
      <c r="O16" s="401" t="s">
        <v>27</v>
      </c>
      <c r="P16" s="402" t="s">
        <v>27</v>
      </c>
      <c r="Q16" s="296" t="s">
        <v>27</v>
      </c>
      <c r="R16" s="401" t="s">
        <v>27</v>
      </c>
      <c r="S16" s="383" t="s">
        <v>27</v>
      </c>
    </row>
    <row r="17" spans="3:19" ht="15" customHeight="1" x14ac:dyDescent="0.2">
      <c r="C17" s="535"/>
      <c r="D17" s="156" t="s">
        <v>44</v>
      </c>
      <c r="E17" s="287">
        <v>196.61099999999999</v>
      </c>
      <c r="F17" s="292">
        <v>194.75399999999999</v>
      </c>
      <c r="G17" s="386">
        <v>0.95351058258110211</v>
      </c>
      <c r="H17" s="282">
        <v>196.59800000000001</v>
      </c>
      <c r="I17" s="403">
        <v>194.32499999999999</v>
      </c>
      <c r="J17" s="404">
        <v>1.1696899523993438</v>
      </c>
      <c r="K17" s="282">
        <v>196.63900000000001</v>
      </c>
      <c r="L17" s="403">
        <v>195.67500000000001</v>
      </c>
      <c r="M17" s="404">
        <v>0.49265363485371078</v>
      </c>
      <c r="N17" s="282" t="s">
        <v>27</v>
      </c>
      <c r="O17" s="403" t="s">
        <v>27</v>
      </c>
      <c r="P17" s="404" t="s">
        <v>27</v>
      </c>
      <c r="Q17" s="282" t="s">
        <v>27</v>
      </c>
      <c r="R17" s="403" t="s">
        <v>27</v>
      </c>
      <c r="S17" s="386" t="s">
        <v>27</v>
      </c>
    </row>
    <row r="18" spans="3:19" ht="15" customHeight="1" x14ac:dyDescent="0.2">
      <c r="C18" s="535"/>
      <c r="D18" s="156" t="s">
        <v>45</v>
      </c>
      <c r="E18" s="287">
        <v>207.18600000000001</v>
      </c>
      <c r="F18" s="292">
        <v>212.27099999999999</v>
      </c>
      <c r="G18" s="386">
        <v>-2.395522704467393</v>
      </c>
      <c r="H18" s="282">
        <v>209.404</v>
      </c>
      <c r="I18" s="403">
        <v>217.24100000000001</v>
      </c>
      <c r="J18" s="404">
        <v>-3.6075142353423231</v>
      </c>
      <c r="K18" s="282">
        <v>198.22499999999999</v>
      </c>
      <c r="L18" s="403">
        <v>196.41200000000001</v>
      </c>
      <c r="M18" s="404">
        <v>0.92305969085391337</v>
      </c>
      <c r="N18" s="282" t="s">
        <v>92</v>
      </c>
      <c r="O18" s="403" t="s">
        <v>92</v>
      </c>
      <c r="P18" s="404" t="s">
        <v>203</v>
      </c>
      <c r="Q18" s="282" t="s">
        <v>92</v>
      </c>
      <c r="R18" s="403" t="s">
        <v>92</v>
      </c>
      <c r="S18" s="386" t="s">
        <v>203</v>
      </c>
    </row>
    <row r="19" spans="3:19" ht="15" customHeight="1" x14ac:dyDescent="0.2">
      <c r="C19" s="535"/>
      <c r="D19" s="156" t="s">
        <v>46</v>
      </c>
      <c r="E19" s="287">
        <v>210.227</v>
      </c>
      <c r="F19" s="292">
        <v>212.79</v>
      </c>
      <c r="G19" s="386">
        <v>-1.2044738944499216</v>
      </c>
      <c r="H19" s="282">
        <v>212.60300000000001</v>
      </c>
      <c r="I19" s="403">
        <v>211.28800000000001</v>
      </c>
      <c r="J19" s="404">
        <v>0.62237325356858775</v>
      </c>
      <c r="K19" s="282">
        <v>203.87799999999999</v>
      </c>
      <c r="L19" s="403">
        <v>216.76599999999999</v>
      </c>
      <c r="M19" s="404">
        <v>-5.9455818716957483</v>
      </c>
      <c r="N19" s="282" t="s">
        <v>27</v>
      </c>
      <c r="O19" s="403" t="s">
        <v>27</v>
      </c>
      <c r="P19" s="404" t="s">
        <v>27</v>
      </c>
      <c r="Q19" s="282" t="s">
        <v>92</v>
      </c>
      <c r="R19" s="403" t="s">
        <v>92</v>
      </c>
      <c r="S19" s="386" t="s">
        <v>203</v>
      </c>
    </row>
    <row r="20" spans="3:19" ht="15" customHeight="1" thickBot="1" x14ac:dyDescent="0.25">
      <c r="C20" s="535"/>
      <c r="D20" s="156" t="s">
        <v>47</v>
      </c>
      <c r="E20" s="288">
        <v>225.679</v>
      </c>
      <c r="F20" s="295">
        <v>219.559</v>
      </c>
      <c r="G20" s="387">
        <v>2.7874056631702659</v>
      </c>
      <c r="H20" s="283">
        <v>224.16900000000001</v>
      </c>
      <c r="I20" s="405">
        <v>217.47900000000001</v>
      </c>
      <c r="J20" s="406">
        <v>3.0761590774281644</v>
      </c>
      <c r="K20" s="283">
        <v>249.54900000000001</v>
      </c>
      <c r="L20" s="405">
        <v>229.542</v>
      </c>
      <c r="M20" s="406">
        <v>8.7160519643463967</v>
      </c>
      <c r="N20" s="283" t="s">
        <v>92</v>
      </c>
      <c r="O20" s="405" t="s">
        <v>92</v>
      </c>
      <c r="P20" s="406" t="s">
        <v>203</v>
      </c>
      <c r="Q20" s="283" t="s">
        <v>27</v>
      </c>
      <c r="R20" s="405" t="s">
        <v>27</v>
      </c>
      <c r="S20" s="387" t="s">
        <v>27</v>
      </c>
    </row>
    <row r="21" spans="3:19" ht="15" customHeight="1" thickBot="1" x14ac:dyDescent="0.25">
      <c r="C21" s="545"/>
      <c r="D21" s="483" t="s">
        <v>24</v>
      </c>
      <c r="E21" s="388">
        <v>207.83085564609968</v>
      </c>
      <c r="F21" s="389">
        <v>209.90521101260816</v>
      </c>
      <c r="G21" s="390">
        <v>-0.98823433515611314</v>
      </c>
      <c r="H21" s="297">
        <v>209.92348618598226</v>
      </c>
      <c r="I21" s="407">
        <v>209.80705283262679</v>
      </c>
      <c r="J21" s="408">
        <v>5.5495442971760164E-2</v>
      </c>
      <c r="K21" s="297">
        <v>201.94389640110612</v>
      </c>
      <c r="L21" s="407">
        <v>210.70714301348895</v>
      </c>
      <c r="M21" s="408">
        <v>-4.1589698797357944</v>
      </c>
      <c r="N21" s="409" t="s">
        <v>92</v>
      </c>
      <c r="O21" s="410" t="s">
        <v>92</v>
      </c>
      <c r="P21" s="411" t="s">
        <v>203</v>
      </c>
      <c r="Q21" s="409" t="s">
        <v>92</v>
      </c>
      <c r="R21" s="410" t="s">
        <v>92</v>
      </c>
      <c r="S21" s="412" t="s">
        <v>203</v>
      </c>
    </row>
    <row r="22" spans="3:19" ht="15.75" customHeight="1" x14ac:dyDescent="0.2">
      <c r="C22" s="522" t="s">
        <v>48</v>
      </c>
      <c r="D22" s="157" t="s">
        <v>43</v>
      </c>
      <c r="E22" s="391">
        <v>262.20400000000001</v>
      </c>
      <c r="F22" s="392">
        <v>259.13</v>
      </c>
      <c r="G22" s="383">
        <v>1.1862771581831562</v>
      </c>
      <c r="H22" s="296" t="s">
        <v>92</v>
      </c>
      <c r="I22" s="401" t="s">
        <v>92</v>
      </c>
      <c r="J22" s="402" t="s">
        <v>203</v>
      </c>
      <c r="K22" s="296" t="s">
        <v>92</v>
      </c>
      <c r="L22" s="401" t="s">
        <v>92</v>
      </c>
      <c r="M22" s="402" t="s">
        <v>203</v>
      </c>
      <c r="N22" s="296" t="s">
        <v>27</v>
      </c>
      <c r="O22" s="401" t="s">
        <v>27</v>
      </c>
      <c r="P22" s="402" t="s">
        <v>27</v>
      </c>
      <c r="Q22" s="296" t="s">
        <v>27</v>
      </c>
      <c r="R22" s="401" t="s">
        <v>27</v>
      </c>
      <c r="S22" s="383" t="s">
        <v>27</v>
      </c>
    </row>
    <row r="23" spans="3:19" ht="15" customHeight="1" x14ac:dyDescent="0.2">
      <c r="C23" s="535"/>
      <c r="D23" s="156" t="s">
        <v>44</v>
      </c>
      <c r="E23" s="288">
        <v>415.68200000000002</v>
      </c>
      <c r="F23" s="295">
        <v>425.58300000000003</v>
      </c>
      <c r="G23" s="387">
        <v>-2.3264557089921376</v>
      </c>
      <c r="H23" s="282" t="s">
        <v>92</v>
      </c>
      <c r="I23" s="403" t="s">
        <v>92</v>
      </c>
      <c r="J23" s="404" t="s">
        <v>203</v>
      </c>
      <c r="K23" s="282" t="s">
        <v>92</v>
      </c>
      <c r="L23" s="403" t="s">
        <v>92</v>
      </c>
      <c r="M23" s="404" t="s">
        <v>203</v>
      </c>
      <c r="N23" s="283">
        <v>274.892</v>
      </c>
      <c r="O23" s="405">
        <v>270.10000000000002</v>
      </c>
      <c r="P23" s="406">
        <v>1.7741577193631886</v>
      </c>
      <c r="Q23" s="283" t="s">
        <v>92</v>
      </c>
      <c r="R23" s="405" t="s">
        <v>92</v>
      </c>
      <c r="S23" s="387" t="s">
        <v>203</v>
      </c>
    </row>
    <row r="24" spans="3:19" ht="15" customHeight="1" x14ac:dyDescent="0.2">
      <c r="C24" s="535"/>
      <c r="D24" s="156" t="s">
        <v>45</v>
      </c>
      <c r="E24" s="288">
        <v>387.32</v>
      </c>
      <c r="F24" s="295">
        <v>382.29199999999997</v>
      </c>
      <c r="G24" s="387">
        <v>1.315225011247952</v>
      </c>
      <c r="H24" s="283">
        <v>446.48500000000001</v>
      </c>
      <c r="I24" s="405">
        <v>432.69499999999999</v>
      </c>
      <c r="J24" s="406">
        <v>3.1870023919851214</v>
      </c>
      <c r="K24" s="283" t="s">
        <v>92</v>
      </c>
      <c r="L24" s="405" t="s">
        <v>92</v>
      </c>
      <c r="M24" s="406" t="s">
        <v>203</v>
      </c>
      <c r="N24" s="283">
        <v>368.04500000000002</v>
      </c>
      <c r="O24" s="405">
        <v>370.05900000000003</v>
      </c>
      <c r="P24" s="406">
        <v>-0.54423754050030126</v>
      </c>
      <c r="Q24" s="283" t="s">
        <v>92</v>
      </c>
      <c r="R24" s="405" t="s">
        <v>92</v>
      </c>
      <c r="S24" s="387" t="s">
        <v>203</v>
      </c>
    </row>
    <row r="25" spans="3:19" ht="15" customHeight="1" x14ac:dyDescent="0.2">
      <c r="C25" s="535"/>
      <c r="D25" s="156" t="s">
        <v>46</v>
      </c>
      <c r="E25" s="288">
        <v>454.75700000000001</v>
      </c>
      <c r="F25" s="295">
        <v>448.95499999999998</v>
      </c>
      <c r="G25" s="387">
        <v>1.2923344210444301</v>
      </c>
      <c r="H25" s="283" t="s">
        <v>27</v>
      </c>
      <c r="I25" s="405" t="s">
        <v>27</v>
      </c>
      <c r="J25" s="406" t="s">
        <v>27</v>
      </c>
      <c r="K25" s="282" t="s">
        <v>92</v>
      </c>
      <c r="L25" s="403" t="s">
        <v>92</v>
      </c>
      <c r="M25" s="404" t="s">
        <v>203</v>
      </c>
      <c r="N25" s="283" t="s">
        <v>27</v>
      </c>
      <c r="O25" s="405" t="s">
        <v>27</v>
      </c>
      <c r="P25" s="406" t="s">
        <v>27</v>
      </c>
      <c r="Q25" s="283" t="s">
        <v>92</v>
      </c>
      <c r="R25" s="405" t="s">
        <v>92</v>
      </c>
      <c r="S25" s="387" t="s">
        <v>203</v>
      </c>
    </row>
    <row r="26" spans="3:19" ht="15" customHeight="1" thickBot="1" x14ac:dyDescent="0.25">
      <c r="C26" s="535"/>
      <c r="D26" s="156" t="s">
        <v>47</v>
      </c>
      <c r="E26" s="288">
        <v>400.14600000000002</v>
      </c>
      <c r="F26" s="295">
        <v>392.65199999999999</v>
      </c>
      <c r="G26" s="387">
        <v>1.9085602518260518</v>
      </c>
      <c r="H26" s="283" t="s">
        <v>92</v>
      </c>
      <c r="I26" s="405" t="s">
        <v>92</v>
      </c>
      <c r="J26" s="406" t="s">
        <v>203</v>
      </c>
      <c r="K26" s="283" t="s">
        <v>92</v>
      </c>
      <c r="L26" s="405" t="s">
        <v>92</v>
      </c>
      <c r="M26" s="406" t="s">
        <v>203</v>
      </c>
      <c r="N26" s="283">
        <v>463.46199999999999</v>
      </c>
      <c r="O26" s="405">
        <v>474.577</v>
      </c>
      <c r="P26" s="406">
        <v>-2.3420856889398367</v>
      </c>
      <c r="Q26" s="283" t="s">
        <v>27</v>
      </c>
      <c r="R26" s="405" t="s">
        <v>27</v>
      </c>
      <c r="S26" s="387" t="s">
        <v>27</v>
      </c>
    </row>
    <row r="27" spans="3:19" ht="15" customHeight="1" thickBot="1" x14ac:dyDescent="0.25">
      <c r="C27" s="544"/>
      <c r="D27" s="483" t="s">
        <v>24</v>
      </c>
      <c r="E27" s="388">
        <v>422.27195317650273</v>
      </c>
      <c r="F27" s="389">
        <v>412.86166233782126</v>
      </c>
      <c r="G27" s="390">
        <v>2.2792842487228975</v>
      </c>
      <c r="H27" s="297">
        <v>385.59773011480269</v>
      </c>
      <c r="I27" s="407">
        <v>380.50566801398759</v>
      </c>
      <c r="J27" s="408">
        <v>1.3382355451871777</v>
      </c>
      <c r="K27" s="297">
        <v>398.66326566647706</v>
      </c>
      <c r="L27" s="407">
        <v>387.84686927936372</v>
      </c>
      <c r="M27" s="408">
        <v>2.7888316869002132</v>
      </c>
      <c r="N27" s="297">
        <v>375.88468192388194</v>
      </c>
      <c r="O27" s="407">
        <v>378.35562560355345</v>
      </c>
      <c r="P27" s="408">
        <v>-0.65307438622852609</v>
      </c>
      <c r="Q27" s="297">
        <v>454.16922021565568</v>
      </c>
      <c r="R27" s="407">
        <v>447.81071688098314</v>
      </c>
      <c r="S27" s="390">
        <v>1.4199087013727005</v>
      </c>
    </row>
    <row r="28" spans="3:19" ht="15.75" customHeight="1" x14ac:dyDescent="0.2">
      <c r="C28" s="522" t="s">
        <v>49</v>
      </c>
      <c r="D28" s="157" t="s">
        <v>43</v>
      </c>
      <c r="E28" s="391">
        <v>357.20800000000003</v>
      </c>
      <c r="F28" s="392">
        <v>362.94600000000003</v>
      </c>
      <c r="G28" s="383">
        <v>-1.5809514363018189</v>
      </c>
      <c r="H28" s="296">
        <v>357.20800000000003</v>
      </c>
      <c r="I28" s="401">
        <v>362.94600000000003</v>
      </c>
      <c r="J28" s="402">
        <v>-1.5809514363018189</v>
      </c>
      <c r="K28" s="296" t="s">
        <v>27</v>
      </c>
      <c r="L28" s="401" t="s">
        <v>27</v>
      </c>
      <c r="M28" s="402" t="s">
        <v>27</v>
      </c>
      <c r="N28" s="296" t="s">
        <v>27</v>
      </c>
      <c r="O28" s="401" t="s">
        <v>27</v>
      </c>
      <c r="P28" s="402" t="s">
        <v>27</v>
      </c>
      <c r="Q28" s="296" t="s">
        <v>27</v>
      </c>
      <c r="R28" s="401" t="s">
        <v>27</v>
      </c>
      <c r="S28" s="383" t="s">
        <v>27</v>
      </c>
    </row>
    <row r="29" spans="3:19" ht="15" customHeight="1" x14ac:dyDescent="0.2">
      <c r="C29" s="535"/>
      <c r="D29" s="156" t="s">
        <v>44</v>
      </c>
      <c r="E29" s="288">
        <v>274.44900000000001</v>
      </c>
      <c r="F29" s="295">
        <v>277.69900000000001</v>
      </c>
      <c r="G29" s="387">
        <v>-1.170331906128578</v>
      </c>
      <c r="H29" s="283">
        <v>245.56</v>
      </c>
      <c r="I29" s="405">
        <v>259.697</v>
      </c>
      <c r="J29" s="406">
        <v>-5.443651640180672</v>
      </c>
      <c r="K29" s="283">
        <v>285.04599999999999</v>
      </c>
      <c r="L29" s="405">
        <v>284.20299999999997</v>
      </c>
      <c r="M29" s="406">
        <v>0.29661896602077309</v>
      </c>
      <c r="N29" s="283">
        <v>317.666</v>
      </c>
      <c r="O29" s="405">
        <v>310.10500000000002</v>
      </c>
      <c r="P29" s="406">
        <v>2.4382064139565558</v>
      </c>
      <c r="Q29" s="283">
        <v>293.13600000000002</v>
      </c>
      <c r="R29" s="405">
        <v>280.29399999999998</v>
      </c>
      <c r="S29" s="387">
        <v>4.5816178726622914</v>
      </c>
    </row>
    <row r="30" spans="3:19" ht="15" customHeight="1" x14ac:dyDescent="0.2">
      <c r="C30" s="535"/>
      <c r="D30" s="156" t="s">
        <v>45</v>
      </c>
      <c r="E30" s="288">
        <v>275.327</v>
      </c>
      <c r="F30" s="295">
        <v>267.512</v>
      </c>
      <c r="G30" s="387">
        <v>2.9213642752474644</v>
      </c>
      <c r="H30" s="283">
        <v>363.85700000000003</v>
      </c>
      <c r="I30" s="405">
        <v>371.995</v>
      </c>
      <c r="J30" s="406">
        <v>-2.1876638126856482</v>
      </c>
      <c r="K30" s="283">
        <v>218.92400000000001</v>
      </c>
      <c r="L30" s="405">
        <v>215.15600000000001</v>
      </c>
      <c r="M30" s="406">
        <v>1.7512874379519978</v>
      </c>
      <c r="N30" s="283">
        <v>277.10399999999998</v>
      </c>
      <c r="O30" s="405">
        <v>267.69099999999997</v>
      </c>
      <c r="P30" s="406">
        <v>3.5163677523712087</v>
      </c>
      <c r="Q30" s="283">
        <v>348.44900000000001</v>
      </c>
      <c r="R30" s="405">
        <v>353.089</v>
      </c>
      <c r="S30" s="387">
        <v>-1.3141162709685055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7" t="s">
        <v>27</v>
      </c>
      <c r="H31" s="283" t="s">
        <v>27</v>
      </c>
      <c r="I31" s="405" t="s">
        <v>27</v>
      </c>
      <c r="J31" s="406" t="s">
        <v>27</v>
      </c>
      <c r="K31" s="283" t="s">
        <v>27</v>
      </c>
      <c r="L31" s="405" t="s">
        <v>27</v>
      </c>
      <c r="M31" s="406" t="s">
        <v>27</v>
      </c>
      <c r="N31" s="283" t="s">
        <v>27</v>
      </c>
      <c r="O31" s="405" t="s">
        <v>27</v>
      </c>
      <c r="P31" s="406" t="s">
        <v>27</v>
      </c>
      <c r="Q31" s="283" t="s">
        <v>27</v>
      </c>
      <c r="R31" s="405" t="s">
        <v>27</v>
      </c>
      <c r="S31" s="387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7" t="s">
        <v>27</v>
      </c>
      <c r="H32" s="283" t="s">
        <v>27</v>
      </c>
      <c r="I32" s="405" t="s">
        <v>27</v>
      </c>
      <c r="J32" s="406" t="s">
        <v>27</v>
      </c>
      <c r="K32" s="283" t="s">
        <v>27</v>
      </c>
      <c r="L32" s="405" t="s">
        <v>27</v>
      </c>
      <c r="M32" s="406" t="s">
        <v>27</v>
      </c>
      <c r="N32" s="283" t="s">
        <v>27</v>
      </c>
      <c r="O32" s="405" t="s">
        <v>27</v>
      </c>
      <c r="P32" s="406" t="s">
        <v>27</v>
      </c>
      <c r="Q32" s="283" t="s">
        <v>27</v>
      </c>
      <c r="R32" s="405" t="s">
        <v>27</v>
      </c>
      <c r="S32" s="387" t="s">
        <v>27</v>
      </c>
    </row>
    <row r="33" spans="3:19" ht="15" customHeight="1" thickBot="1" x14ac:dyDescent="0.25">
      <c r="C33" s="544"/>
      <c r="D33" s="483" t="s">
        <v>24</v>
      </c>
      <c r="E33" s="388">
        <v>275.85937588762965</v>
      </c>
      <c r="F33" s="389">
        <v>272.02184536168522</v>
      </c>
      <c r="G33" s="390">
        <v>1.4107435087950306</v>
      </c>
      <c r="H33" s="297">
        <v>278.12360911861066</v>
      </c>
      <c r="I33" s="407">
        <v>291.27779784394136</v>
      </c>
      <c r="J33" s="408">
        <v>-4.5160286237739111</v>
      </c>
      <c r="K33" s="297">
        <v>260.60941415073063</v>
      </c>
      <c r="L33" s="407">
        <v>258.30843631980116</v>
      </c>
      <c r="M33" s="408">
        <v>0.89078694591326546</v>
      </c>
      <c r="N33" s="297">
        <v>280.09963430307812</v>
      </c>
      <c r="O33" s="407">
        <v>270.31602190670338</v>
      </c>
      <c r="P33" s="408">
        <v>3.6193239036905633</v>
      </c>
      <c r="Q33" s="297">
        <v>310.98406051401008</v>
      </c>
      <c r="R33" s="407">
        <v>297.87658652629671</v>
      </c>
      <c r="S33" s="390">
        <v>4.4003035420027015</v>
      </c>
    </row>
    <row r="34" spans="3:19" ht="15.75" customHeight="1" x14ac:dyDescent="0.2">
      <c r="C34" s="522" t="s">
        <v>50</v>
      </c>
      <c r="D34" s="484" t="s">
        <v>51</v>
      </c>
      <c r="E34" s="286">
        <v>609.50199999999995</v>
      </c>
      <c r="F34" s="291">
        <v>599.61599999999999</v>
      </c>
      <c r="G34" s="393">
        <v>1.6487218486497972</v>
      </c>
      <c r="H34" s="281">
        <v>643.46699999999998</v>
      </c>
      <c r="I34" s="413">
        <v>631.03300000000002</v>
      </c>
      <c r="J34" s="414">
        <v>1.9704199304949137</v>
      </c>
      <c r="K34" s="281">
        <v>535.423</v>
      </c>
      <c r="L34" s="413">
        <v>535.51599999999996</v>
      </c>
      <c r="M34" s="414">
        <v>-1.736642789383714E-2</v>
      </c>
      <c r="N34" s="281">
        <v>668.65800000000002</v>
      </c>
      <c r="O34" s="413">
        <v>655.94200000000001</v>
      </c>
      <c r="P34" s="414">
        <v>1.9385860335212577</v>
      </c>
      <c r="Q34" s="281">
        <v>554.38199999999995</v>
      </c>
      <c r="R34" s="413">
        <v>539.39599999999996</v>
      </c>
      <c r="S34" s="393">
        <v>2.7782927570838476</v>
      </c>
    </row>
    <row r="35" spans="3:19" ht="15.75" customHeight="1" thickBot="1" x14ac:dyDescent="0.25">
      <c r="C35" s="523"/>
      <c r="D35" s="152" t="s">
        <v>52</v>
      </c>
      <c r="E35" s="394">
        <v>956.89700000000005</v>
      </c>
      <c r="F35" s="395">
        <v>954.53700000000003</v>
      </c>
      <c r="G35" s="396">
        <v>0.24724028508062165</v>
      </c>
      <c r="H35" s="284">
        <v>1022.552</v>
      </c>
      <c r="I35" s="415">
        <v>989.40700000000004</v>
      </c>
      <c r="J35" s="416">
        <v>3.349986405998743</v>
      </c>
      <c r="K35" s="284">
        <v>945.37300000000005</v>
      </c>
      <c r="L35" s="415">
        <v>958.03</v>
      </c>
      <c r="M35" s="416">
        <v>-1.3211486070373502</v>
      </c>
      <c r="N35" s="284">
        <v>654.596</v>
      </c>
      <c r="O35" s="415">
        <v>657.45899999999995</v>
      </c>
      <c r="P35" s="416">
        <v>-0.43546441679252135</v>
      </c>
      <c r="Q35" s="284">
        <v>954.83500000000004</v>
      </c>
      <c r="R35" s="415">
        <v>951.70299999999997</v>
      </c>
      <c r="S35" s="396">
        <v>0.32909426575308282</v>
      </c>
    </row>
    <row r="36" spans="3:19" ht="15" customHeight="1" thickBot="1" x14ac:dyDescent="0.25">
      <c r="C36" s="544"/>
      <c r="D36" s="483" t="s">
        <v>24</v>
      </c>
      <c r="E36" s="397">
        <v>681.38726190917475</v>
      </c>
      <c r="F36" s="398">
        <v>682.30878162007446</v>
      </c>
      <c r="G36" s="399">
        <v>-0.13505904302032354</v>
      </c>
      <c r="H36" s="297">
        <v>695.89941086561953</v>
      </c>
      <c r="I36" s="407">
        <v>703.91859601809961</v>
      </c>
      <c r="J36" s="408">
        <v>-1.1392205288854</v>
      </c>
      <c r="K36" s="297">
        <v>681.19260236210778</v>
      </c>
      <c r="L36" s="407">
        <v>663.91638735170909</v>
      </c>
      <c r="M36" s="408">
        <v>2.6021672818337329</v>
      </c>
      <c r="N36" s="297">
        <v>665.49299991042813</v>
      </c>
      <c r="O36" s="407">
        <v>656.29688760192028</v>
      </c>
      <c r="P36" s="408">
        <v>1.4012122382768013</v>
      </c>
      <c r="Q36" s="297">
        <v>655.33949045652491</v>
      </c>
      <c r="R36" s="407">
        <v>645.93146316969001</v>
      </c>
      <c r="S36" s="390">
        <v>1.4565054999284597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3" sqref="L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262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54" t="s">
        <v>0</v>
      </c>
      <c r="G4" s="555"/>
      <c r="H4" s="207" t="s">
        <v>1</v>
      </c>
      <c r="I4" s="208"/>
      <c r="J4" s="209"/>
    </row>
    <row r="5" spans="2:15" ht="18.75" customHeight="1" x14ac:dyDescent="0.3">
      <c r="B5" s="191"/>
      <c r="F5" s="550"/>
      <c r="G5" s="556"/>
      <c r="H5" s="210" t="s">
        <v>26</v>
      </c>
      <c r="I5" s="210"/>
      <c r="J5" s="559" t="s">
        <v>183</v>
      </c>
    </row>
    <row r="6" spans="2:15" ht="24.75" customHeight="1" x14ac:dyDescent="0.2">
      <c r="F6" s="557"/>
      <c r="G6" s="558"/>
      <c r="H6" s="218" t="s">
        <v>290</v>
      </c>
      <c r="I6" s="218" t="s">
        <v>287</v>
      </c>
      <c r="J6" s="560"/>
    </row>
    <row r="7" spans="2:15" ht="48" customHeight="1" thickBot="1" x14ac:dyDescent="0.25">
      <c r="F7" s="561" t="s">
        <v>185</v>
      </c>
      <c r="G7" s="562"/>
      <c r="H7" s="313">
        <v>133.11000000000001</v>
      </c>
      <c r="I7" s="313">
        <v>134.31</v>
      </c>
      <c r="J7" s="285">
        <v>-0.89345543890997581</v>
      </c>
    </row>
    <row r="8" spans="2:15" ht="15.75" customHeight="1" thickBot="1" x14ac:dyDescent="0.25"/>
    <row r="9" spans="2:15" ht="15" customHeight="1" thickBot="1" x14ac:dyDescent="0.25">
      <c r="B9" s="549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0"/>
      <c r="C10" s="551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0"/>
      <c r="C11" s="551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290</v>
      </c>
      <c r="E12" s="176" t="s">
        <v>287</v>
      </c>
      <c r="F12" s="177" t="s">
        <v>14</v>
      </c>
      <c r="G12" s="176" t="s">
        <v>290</v>
      </c>
      <c r="H12" s="176" t="s">
        <v>287</v>
      </c>
      <c r="I12" s="177" t="s">
        <v>14</v>
      </c>
      <c r="J12" s="176" t="s">
        <v>290</v>
      </c>
      <c r="K12" s="176" t="s">
        <v>287</v>
      </c>
      <c r="L12" s="177" t="s">
        <v>14</v>
      </c>
      <c r="M12" s="176" t="s">
        <v>290</v>
      </c>
      <c r="N12" s="176" t="s">
        <v>287</v>
      </c>
      <c r="O12" s="178" t="s">
        <v>14</v>
      </c>
    </row>
    <row r="13" spans="2:15" ht="36" customHeight="1" thickBot="1" x14ac:dyDescent="0.25">
      <c r="B13" s="552" t="s">
        <v>188</v>
      </c>
      <c r="C13" s="553"/>
      <c r="D13" s="314">
        <v>138.22</v>
      </c>
      <c r="E13" s="314">
        <v>138.22</v>
      </c>
      <c r="F13" s="378">
        <v>0</v>
      </c>
      <c r="G13" s="315">
        <v>125.3</v>
      </c>
      <c r="H13" s="315">
        <v>126.74</v>
      </c>
      <c r="I13" s="378">
        <v>-1.1361843143443251</v>
      </c>
      <c r="J13" s="315">
        <v>127.22</v>
      </c>
      <c r="K13" s="315">
        <v>131.78</v>
      </c>
      <c r="L13" s="378">
        <v>-3.4603126422825938</v>
      </c>
      <c r="M13" s="315">
        <v>125.85</v>
      </c>
      <c r="N13" s="315">
        <v>130.04</v>
      </c>
      <c r="O13" s="298">
        <v>-3.2220855121501057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46" t="s">
        <v>291</v>
      </c>
      <c r="K18" s="546" t="s">
        <v>292</v>
      </c>
      <c r="L18" s="546" t="s">
        <v>293</v>
      </c>
      <c r="M18" s="67" t="s">
        <v>229</v>
      </c>
      <c r="N18" s="68"/>
    </row>
    <row r="19" spans="9:14" ht="19.5" customHeight="1" thickBot="1" x14ac:dyDescent="0.25">
      <c r="I19" s="69"/>
      <c r="J19" s="547"/>
      <c r="K19" s="548"/>
      <c r="L19" s="547"/>
      <c r="M19" s="70" t="s">
        <v>275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133.1</v>
      </c>
      <c r="K20" s="375">
        <v>135.25</v>
      </c>
      <c r="L20" s="376">
        <v>131.33000000000001</v>
      </c>
      <c r="M20" s="299">
        <v>-1.5896487985212611</v>
      </c>
      <c r="N20" s="300">
        <v>1.3477499428919377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499">
        <v>44024</v>
      </c>
      <c r="D8" s="346">
        <v>44017</v>
      </c>
      <c r="E8" s="38" t="s">
        <v>14</v>
      </c>
      <c r="F8" s="79">
        <v>44024</v>
      </c>
      <c r="G8" s="500">
        <v>44017</v>
      </c>
      <c r="H8" s="178" t="s">
        <v>14</v>
      </c>
    </row>
    <row r="9" spans="1:8" ht="27.75" customHeight="1" thickBot="1" x14ac:dyDescent="0.25">
      <c r="B9" s="186" t="s">
        <v>86</v>
      </c>
      <c r="C9" s="505">
        <v>1324.47</v>
      </c>
      <c r="D9" s="303">
        <v>1341.47</v>
      </c>
      <c r="E9" s="302">
        <v>-1.2672665061462425</v>
      </c>
      <c r="F9" s="301">
        <v>296.25561992529134</v>
      </c>
      <c r="G9" s="303">
        <v>300.4613971823415</v>
      </c>
      <c r="H9" s="352">
        <v>-1.3997729147541011</v>
      </c>
    </row>
    <row r="10" spans="1:8" ht="33.75" customHeight="1" thickBot="1" x14ac:dyDescent="0.25">
      <c r="B10" s="186" t="s">
        <v>152</v>
      </c>
      <c r="C10" s="506">
        <v>1640.01</v>
      </c>
      <c r="D10" s="347">
        <v>1630.21</v>
      </c>
      <c r="E10" s="302">
        <v>0.60114954515062202</v>
      </c>
      <c r="F10" s="301">
        <v>366.83517122598249</v>
      </c>
      <c r="G10" s="303">
        <v>365.13315564315633</v>
      </c>
      <c r="H10" s="352">
        <v>0.46613558821525897</v>
      </c>
    </row>
    <row r="11" spans="1:8" ht="28.5" customHeight="1" thickBot="1" x14ac:dyDescent="0.25">
      <c r="B11" s="139" t="s">
        <v>87</v>
      </c>
      <c r="C11" s="505">
        <v>862.93</v>
      </c>
      <c r="D11" s="348">
        <v>876.03</v>
      </c>
      <c r="E11" s="302">
        <v>-1.4953825782222097</v>
      </c>
      <c r="F11" s="301">
        <v>193.01899031471581</v>
      </c>
      <c r="G11" s="303">
        <v>196.21251147893477</v>
      </c>
      <c r="H11" s="352">
        <v>-1.6275828387028308</v>
      </c>
    </row>
    <row r="12" spans="1:8" ht="22.5" customHeight="1" thickBot="1" x14ac:dyDescent="0.25">
      <c r="B12" s="139" t="s">
        <v>88</v>
      </c>
      <c r="C12" s="501">
        <v>1151.6400000000001</v>
      </c>
      <c r="D12" s="348">
        <v>1183.05</v>
      </c>
      <c r="E12" s="302">
        <v>-2.6550019018638142</v>
      </c>
      <c r="F12" s="301">
        <v>257.59724427941939</v>
      </c>
      <c r="G12" s="303">
        <v>264.9786099849934</v>
      </c>
      <c r="H12" s="352">
        <v>-2.7856458700542066</v>
      </c>
    </row>
    <row r="13" spans="1:8" ht="23.25" customHeight="1" thickBot="1" x14ac:dyDescent="0.25">
      <c r="B13" s="39" t="s">
        <v>89</v>
      </c>
      <c r="C13" s="502">
        <v>1294.06</v>
      </c>
      <c r="D13" s="303">
        <v>1321.57</v>
      </c>
      <c r="E13" s="304">
        <v>-2.0816150487677527</v>
      </c>
      <c r="F13" s="301">
        <v>289.45355313485584</v>
      </c>
      <c r="G13" s="303">
        <v>296.00421080923689</v>
      </c>
      <c r="H13" s="353">
        <v>-2.2130285432333592</v>
      </c>
    </row>
    <row r="14" spans="1:8" ht="34.5" customHeight="1" thickBot="1" x14ac:dyDescent="0.25">
      <c r="B14" s="510" t="s">
        <v>90</v>
      </c>
      <c r="C14" s="503">
        <v>1341.3</v>
      </c>
      <c r="D14" s="347">
        <v>1292.32</v>
      </c>
      <c r="E14" s="305">
        <v>3.7900829515909389</v>
      </c>
      <c r="F14" s="301">
        <v>300.02013107567046</v>
      </c>
      <c r="G14" s="303">
        <v>289.4528187784174</v>
      </c>
      <c r="H14" s="354">
        <v>3.6507892173413525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310</v>
      </c>
      <c r="G15" s="205" t="s">
        <v>297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4.4706999999999999</v>
      </c>
      <c r="G16" s="206">
        <v>4.4646999999999997</v>
      </c>
      <c r="H16" s="140">
        <v>0.13438752883732899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2" sqref="P12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8" t="s">
        <v>311</v>
      </c>
      <c r="D7" s="181" t="s">
        <v>263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264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11" t="s">
        <v>294</v>
      </c>
      <c r="C8" s="187">
        <v>133.11000000000001</v>
      </c>
      <c r="D8" s="188"/>
      <c r="E8" s="188">
        <v>134.30000000000001</v>
      </c>
      <c r="F8" s="189">
        <v>139.18</v>
      </c>
      <c r="G8" s="188">
        <v>135.25</v>
      </c>
      <c r="H8" s="190">
        <v>131.33000000000001</v>
      </c>
      <c r="I8" s="316"/>
      <c r="J8" s="317">
        <v>99.113924050632917</v>
      </c>
      <c r="K8" s="318">
        <v>95.638741198448059</v>
      </c>
      <c r="L8" s="317">
        <v>98.417744916820709</v>
      </c>
      <c r="M8" s="317">
        <v>101.35536434934897</v>
      </c>
    </row>
    <row r="9" spans="2:13" ht="30" customHeight="1" thickBot="1" x14ac:dyDescent="0.25">
      <c r="B9" s="511" t="s">
        <v>172</v>
      </c>
      <c r="C9" s="379">
        <v>862.93</v>
      </c>
      <c r="D9" s="307">
        <v>876.03</v>
      </c>
      <c r="E9" s="308">
        <v>896.5</v>
      </c>
      <c r="F9" s="309">
        <v>1075.306</v>
      </c>
      <c r="G9" s="307">
        <v>830.78</v>
      </c>
      <c r="H9" s="310">
        <v>598.29</v>
      </c>
      <c r="I9" s="319">
        <v>98.504617421777795</v>
      </c>
      <c r="J9" s="317">
        <v>96.255437813720022</v>
      </c>
      <c r="K9" s="318">
        <v>80.249714964856508</v>
      </c>
      <c r="L9" s="317">
        <v>103.86985724259131</v>
      </c>
      <c r="M9" s="317">
        <v>144.23272994701566</v>
      </c>
    </row>
    <row r="10" spans="2:13" ht="30" customHeight="1" thickBot="1" x14ac:dyDescent="0.25">
      <c r="B10" s="511" t="s">
        <v>173</v>
      </c>
      <c r="C10" s="379">
        <v>1151.6400000000001</v>
      </c>
      <c r="D10" s="307">
        <v>1183.05</v>
      </c>
      <c r="E10" s="308">
        <v>1179.76</v>
      </c>
      <c r="F10" s="309">
        <v>1255.3720000000001</v>
      </c>
      <c r="G10" s="307">
        <v>1189.57</v>
      </c>
      <c r="H10" s="310">
        <v>1169.8399999999999</v>
      </c>
      <c r="I10" s="319">
        <v>97.344998098136188</v>
      </c>
      <c r="J10" s="317">
        <v>97.616464365633703</v>
      </c>
      <c r="K10" s="318">
        <v>91.736951278186865</v>
      </c>
      <c r="L10" s="317">
        <v>96.811452877930705</v>
      </c>
      <c r="M10" s="317">
        <v>98.444231689803757</v>
      </c>
    </row>
    <row r="11" spans="2:13" ht="30" customHeight="1" thickBot="1" x14ac:dyDescent="0.25">
      <c r="B11" s="511" t="s">
        <v>174</v>
      </c>
      <c r="C11" s="306">
        <v>1324.47</v>
      </c>
      <c r="D11" s="307">
        <v>1341.47</v>
      </c>
      <c r="E11" s="308">
        <v>1296.72</v>
      </c>
      <c r="F11" s="309">
        <v>1516.3240000000001</v>
      </c>
      <c r="G11" s="307">
        <v>1559.36</v>
      </c>
      <c r="H11" s="310">
        <v>2331.2600000000002</v>
      </c>
      <c r="I11" s="319">
        <v>98.732733493853758</v>
      </c>
      <c r="J11" s="317">
        <v>102.14001480658894</v>
      </c>
      <c r="K11" s="318">
        <v>87.347427067038439</v>
      </c>
      <c r="L11" s="317">
        <v>84.936768930843428</v>
      </c>
      <c r="M11" s="317">
        <v>56.813482837607125</v>
      </c>
    </row>
    <row r="12" spans="2:13" ht="30" customHeight="1" thickBot="1" x14ac:dyDescent="0.25">
      <c r="B12" s="511" t="s">
        <v>175</v>
      </c>
      <c r="C12" s="306">
        <v>1640.01</v>
      </c>
      <c r="D12" s="307">
        <v>1630.21</v>
      </c>
      <c r="E12" s="308">
        <v>1536.76</v>
      </c>
      <c r="F12" s="309">
        <v>1802.771</v>
      </c>
      <c r="G12" s="307">
        <v>1750.1</v>
      </c>
      <c r="H12" s="310">
        <v>2481.9</v>
      </c>
      <c r="I12" s="319">
        <v>100.60114954515062</v>
      </c>
      <c r="J12" s="317">
        <v>106.7186808610323</v>
      </c>
      <c r="K12" s="318">
        <v>90.971620910254273</v>
      </c>
      <c r="L12" s="317">
        <v>93.709502314153482</v>
      </c>
      <c r="M12" s="317">
        <v>66.078810588661909</v>
      </c>
    </row>
    <row r="13" spans="2:13" ht="30" customHeight="1" thickBot="1" x14ac:dyDescent="0.25">
      <c r="B13" s="511" t="s">
        <v>89</v>
      </c>
      <c r="C13" s="311">
        <v>1294.06</v>
      </c>
      <c r="D13" s="350">
        <v>1321.57</v>
      </c>
      <c r="E13" s="308">
        <v>1347.11</v>
      </c>
      <c r="F13" s="309">
        <v>1373.75</v>
      </c>
      <c r="G13" s="307">
        <v>1230.55</v>
      </c>
      <c r="H13" s="310">
        <v>1301.1600000000001</v>
      </c>
      <c r="I13" s="319">
        <v>97.918384951232255</v>
      </c>
      <c r="J13" s="317">
        <v>96.061940004899384</v>
      </c>
      <c r="K13" s="318">
        <v>94.199090081892635</v>
      </c>
      <c r="L13" s="317">
        <v>105.1611068221527</v>
      </c>
      <c r="M13" s="317">
        <v>99.454333056657134</v>
      </c>
    </row>
    <row r="14" spans="2:13" ht="30" customHeight="1" thickBot="1" x14ac:dyDescent="0.25">
      <c r="B14" s="511" t="s">
        <v>90</v>
      </c>
      <c r="C14" s="312">
        <v>1341.3</v>
      </c>
      <c r="D14" s="351">
        <v>1292.32</v>
      </c>
      <c r="E14" s="308">
        <v>1313.92</v>
      </c>
      <c r="F14" s="309">
        <v>1430.59</v>
      </c>
      <c r="G14" s="307">
        <v>1249.5999999999999</v>
      </c>
      <c r="H14" s="310">
        <v>1269.7</v>
      </c>
      <c r="I14" s="319">
        <v>103.79008295159095</v>
      </c>
      <c r="J14" s="317">
        <v>102.08384072089625</v>
      </c>
      <c r="K14" s="318">
        <v>93.758519212352951</v>
      </c>
      <c r="L14" s="317">
        <v>107.33834827144688</v>
      </c>
      <c r="M14" s="317">
        <v>105.63912735291801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V43" sqref="V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3" t="s">
        <v>162</v>
      </c>
    </row>
    <row r="4" spans="1:18" ht="15.75" x14ac:dyDescent="0.25">
      <c r="A4" s="83" t="s">
        <v>276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U34" sqref="U34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230</v>
      </c>
    </row>
    <row r="5" spans="3:15" ht="15.75" x14ac:dyDescent="0.25">
      <c r="C5" s="356" t="s">
        <v>231</v>
      </c>
    </row>
    <row r="6" spans="3:15" ht="15.75" x14ac:dyDescent="0.25">
      <c r="C6" s="356" t="s">
        <v>282</v>
      </c>
    </row>
    <row r="7" spans="3:15" ht="18.75" x14ac:dyDescent="0.3">
      <c r="C7" s="357" t="s">
        <v>258</v>
      </c>
    </row>
    <row r="8" spans="3:15" ht="18.75" x14ac:dyDescent="0.3">
      <c r="C8" s="357" t="s">
        <v>232</v>
      </c>
    </row>
    <row r="9" spans="3:15" ht="15" x14ac:dyDescent="0.25">
      <c r="C9" s="358"/>
    </row>
    <row r="10" spans="3:15" ht="15" x14ac:dyDescent="0.25">
      <c r="C10" s="359" t="s">
        <v>233</v>
      </c>
    </row>
    <row r="12" spans="3:15" ht="15" x14ac:dyDescent="0.25">
      <c r="C12" s="360" t="s">
        <v>295</v>
      </c>
    </row>
    <row r="13" spans="3:15" ht="16.5" thickBot="1" x14ac:dyDescent="0.3">
      <c r="E13" s="361" t="s">
        <v>234</v>
      </c>
      <c r="G13" s="362"/>
      <c r="H13" s="363"/>
    </row>
    <row r="14" spans="3:15" ht="15.75" thickBot="1" x14ac:dyDescent="0.3">
      <c r="C14" s="486" t="s">
        <v>235</v>
      </c>
      <c r="D14" s="487" t="s">
        <v>236</v>
      </c>
      <c r="E14" s="488" t="s">
        <v>237</v>
      </c>
      <c r="F14" s="488" t="s">
        <v>238</v>
      </c>
      <c r="G14" s="488" t="s">
        <v>239</v>
      </c>
      <c r="H14" s="488" t="s">
        <v>240</v>
      </c>
      <c r="I14" s="488" t="s">
        <v>241</v>
      </c>
      <c r="J14" s="488" t="s">
        <v>242</v>
      </c>
      <c r="K14" s="488" t="s">
        <v>243</v>
      </c>
      <c r="L14" s="488" t="s">
        <v>244</v>
      </c>
      <c r="M14" s="488" t="s">
        <v>245</v>
      </c>
      <c r="N14" s="488" t="s">
        <v>246</v>
      </c>
      <c r="O14" s="489" t="s">
        <v>247</v>
      </c>
    </row>
    <row r="15" spans="3:15" ht="15.75" thickBot="1" x14ac:dyDescent="0.3">
      <c r="C15" s="364" t="s">
        <v>248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0" t="s">
        <v>249</v>
      </c>
      <c r="D16" s="491">
        <v>410.55031969879741</v>
      </c>
      <c r="E16" s="491">
        <v>405.92528932823404</v>
      </c>
      <c r="F16" s="491">
        <v>415.06587182503171</v>
      </c>
      <c r="G16" s="491">
        <v>415.78302153853031</v>
      </c>
      <c r="H16" s="491">
        <v>418.52051394641336</v>
      </c>
      <c r="I16" s="491">
        <v>420.92412497491244</v>
      </c>
      <c r="J16" s="491">
        <v>422.19084679763165</v>
      </c>
      <c r="K16" s="491">
        <v>425.93323237306373</v>
      </c>
      <c r="L16" s="491">
        <v>435.7515632080013</v>
      </c>
      <c r="M16" s="491">
        <v>429.60671679837998</v>
      </c>
      <c r="N16" s="491">
        <v>433.91962032017744</v>
      </c>
      <c r="O16" s="492">
        <v>445.27368131830997</v>
      </c>
    </row>
    <row r="17" spans="3:15" ht="15.75" x14ac:dyDescent="0.25">
      <c r="C17" s="372" t="s">
        <v>250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251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3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>
        <v>423.48</v>
      </c>
      <c r="J19" s="369"/>
      <c r="K19" s="369"/>
      <c r="L19" s="370"/>
      <c r="M19" s="369"/>
      <c r="N19" s="369"/>
      <c r="O19" s="371"/>
    </row>
    <row r="20" spans="3:15" ht="16.5" thickBot="1" x14ac:dyDescent="0.3">
      <c r="C20" s="494" t="s">
        <v>252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0" t="s">
        <v>249</v>
      </c>
      <c r="D21" s="491">
        <v>264.22742766883761</v>
      </c>
      <c r="E21" s="491">
        <v>261.62567290497998</v>
      </c>
      <c r="F21" s="491">
        <v>261.28898624261666</v>
      </c>
      <c r="G21" s="491">
        <v>265.38613274501455</v>
      </c>
      <c r="H21" s="491">
        <v>265.71767956715814</v>
      </c>
      <c r="I21" s="491">
        <v>265.33812232275858</v>
      </c>
      <c r="J21" s="491">
        <v>266.42231622832736</v>
      </c>
      <c r="K21" s="491">
        <v>263.11677423325443</v>
      </c>
      <c r="L21" s="491">
        <v>264.59488373323165</v>
      </c>
      <c r="M21" s="491">
        <v>266.93771630917144</v>
      </c>
      <c r="N21" s="491">
        <v>269.68730506228809</v>
      </c>
      <c r="O21" s="492">
        <v>268.29357100115919</v>
      </c>
    </row>
    <row r="22" spans="3:15" ht="15.75" x14ac:dyDescent="0.25">
      <c r="C22" s="372" t="s">
        <v>250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251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>
        <v>276.22000000000003</v>
      </c>
      <c r="J24" s="369"/>
      <c r="K24" s="369"/>
      <c r="L24" s="369"/>
      <c r="M24" s="369"/>
      <c r="N24" s="369"/>
      <c r="O24" s="371"/>
    </row>
    <row r="25" spans="3:15" ht="16.5" thickBot="1" x14ac:dyDescent="0.3">
      <c r="C25" s="494" t="s">
        <v>253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0" t="s">
        <v>249</v>
      </c>
      <c r="D26" s="491">
        <v>193.30284025213072</v>
      </c>
      <c r="E26" s="491">
        <v>191.2687581090714</v>
      </c>
      <c r="F26" s="491">
        <v>191.31561937634595</v>
      </c>
      <c r="G26" s="491">
        <v>191.49550049668539</v>
      </c>
      <c r="H26" s="491">
        <v>191.57102023627996</v>
      </c>
      <c r="I26" s="491">
        <v>192.43881971648969</v>
      </c>
      <c r="J26" s="491">
        <v>193.8248127220584</v>
      </c>
      <c r="K26" s="491">
        <v>193.56522855967538</v>
      </c>
      <c r="L26" s="491">
        <v>196.58869687496284</v>
      </c>
      <c r="M26" s="491">
        <v>199.76489920472477</v>
      </c>
      <c r="N26" s="491">
        <v>198.3893113076804</v>
      </c>
      <c r="O26" s="492">
        <v>197.67041596404326</v>
      </c>
    </row>
    <row r="27" spans="3:15" ht="15.75" x14ac:dyDescent="0.25">
      <c r="C27" s="372" t="s">
        <v>250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251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>
        <v>206.56</v>
      </c>
      <c r="J29" s="369"/>
      <c r="K29" s="369"/>
      <c r="L29" s="369"/>
      <c r="M29" s="369"/>
      <c r="N29" s="369"/>
      <c r="O29" s="371"/>
    </row>
    <row r="30" spans="3:15" ht="16.5" thickBot="1" x14ac:dyDescent="0.3">
      <c r="C30" s="494" t="s">
        <v>254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0" t="s">
        <v>249</v>
      </c>
      <c r="D31" s="491">
        <v>620.52584524708288</v>
      </c>
      <c r="E31" s="491">
        <v>610.98846942632053</v>
      </c>
      <c r="F31" s="491">
        <v>613.48284188853813</v>
      </c>
      <c r="G31" s="491">
        <v>613.72476430462393</v>
      </c>
      <c r="H31" s="491">
        <v>606.72034722305284</v>
      </c>
      <c r="I31" s="491">
        <v>601.6106220020215</v>
      </c>
      <c r="J31" s="491">
        <v>617.94396754570255</v>
      </c>
      <c r="K31" s="491">
        <v>637.27880462292717</v>
      </c>
      <c r="L31" s="491">
        <v>678.50605906520252</v>
      </c>
      <c r="M31" s="491">
        <v>691.78485236566894</v>
      </c>
      <c r="N31" s="491">
        <v>699.93533272826176</v>
      </c>
      <c r="O31" s="492">
        <v>707.76936754012718</v>
      </c>
    </row>
    <row r="32" spans="3:15" ht="15.75" x14ac:dyDescent="0.25">
      <c r="C32" s="372" t="s">
        <v>250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251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>
        <v>687.52</v>
      </c>
      <c r="J34" s="369"/>
      <c r="K34" s="369"/>
      <c r="L34" s="369"/>
      <c r="M34" s="369"/>
      <c r="N34" s="369"/>
      <c r="O34" s="371"/>
    </row>
    <row r="35" spans="3:15" ht="16.5" thickBot="1" x14ac:dyDescent="0.3">
      <c r="C35" s="495" t="s">
        <v>255</v>
      </c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7"/>
    </row>
    <row r="36" spans="3:15" ht="15.75" x14ac:dyDescent="0.25">
      <c r="C36" s="490" t="s">
        <v>249</v>
      </c>
      <c r="D36" s="491">
        <v>1926.1421840678215</v>
      </c>
      <c r="E36" s="491">
        <v>1773.7868616139083</v>
      </c>
      <c r="F36" s="491">
        <v>1808.8957992992707</v>
      </c>
      <c r="G36" s="491">
        <v>1844.6568611737403</v>
      </c>
      <c r="H36" s="491">
        <v>1922.2571546908466</v>
      </c>
      <c r="I36" s="491">
        <v>2078.5897925711802</v>
      </c>
      <c r="J36" s="491">
        <v>2325.7723170645709</v>
      </c>
      <c r="K36" s="491">
        <v>2537.6579416257568</v>
      </c>
      <c r="L36" s="491">
        <v>2703.9535927296647</v>
      </c>
      <c r="M36" s="491">
        <v>2585.3186243813607</v>
      </c>
      <c r="N36" s="491">
        <v>2366.8805661333772</v>
      </c>
      <c r="O36" s="492">
        <v>2262.8675436432918</v>
      </c>
    </row>
    <row r="37" spans="3:15" ht="15.75" x14ac:dyDescent="0.25">
      <c r="C37" s="372" t="s">
        <v>250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251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>
        <v>1545.67</v>
      </c>
      <c r="J39" s="369"/>
      <c r="K39" s="369"/>
      <c r="L39" s="369"/>
      <c r="M39" s="369"/>
      <c r="N39" s="369"/>
      <c r="O39" s="371"/>
    </row>
    <row r="40" spans="3:15" ht="16.5" thickBot="1" x14ac:dyDescent="0.3">
      <c r="C40" s="495" t="s">
        <v>256</v>
      </c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7"/>
    </row>
    <row r="41" spans="3:15" ht="15.75" x14ac:dyDescent="0.25">
      <c r="C41" s="490" t="s">
        <v>249</v>
      </c>
      <c r="D41" s="491">
        <v>1452.5251642694029</v>
      </c>
      <c r="E41" s="491">
        <v>1376.6544964519305</v>
      </c>
      <c r="F41" s="491">
        <v>1342.4452040065605</v>
      </c>
      <c r="G41" s="491">
        <v>1321.3071438891709</v>
      </c>
      <c r="H41" s="491">
        <v>1332.4732010931732</v>
      </c>
      <c r="I41" s="491">
        <v>1416.8343946849866</v>
      </c>
      <c r="J41" s="491">
        <v>1429.7900427036757</v>
      </c>
      <c r="K41" s="491">
        <v>1455.3007570329535</v>
      </c>
      <c r="L41" s="491">
        <v>1460.934465025194</v>
      </c>
      <c r="M41" s="491">
        <v>1477.8137838684058</v>
      </c>
      <c r="N41" s="491">
        <v>1411.6336555187961</v>
      </c>
      <c r="O41" s="492">
        <v>1359.7079885396727</v>
      </c>
    </row>
    <row r="42" spans="3:15" ht="15.75" x14ac:dyDescent="0.25">
      <c r="C42" s="372" t="s">
        <v>250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251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>
        <v>1297.48</v>
      </c>
      <c r="J44" s="369"/>
      <c r="K44" s="369"/>
      <c r="L44" s="369"/>
      <c r="M44" s="369"/>
      <c r="N44" s="369"/>
      <c r="O44" s="371"/>
    </row>
    <row r="45" spans="3:15" ht="16.5" thickBot="1" x14ac:dyDescent="0.3">
      <c r="C45" s="495" t="s">
        <v>257</v>
      </c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7"/>
    </row>
    <row r="46" spans="3:15" ht="15.75" x14ac:dyDescent="0.25">
      <c r="C46" s="490" t="s">
        <v>249</v>
      </c>
      <c r="D46" s="491">
        <v>1462.9299066481419</v>
      </c>
      <c r="E46" s="491">
        <v>1397.9329390309356</v>
      </c>
      <c r="F46" s="491">
        <v>1352.4593399176847</v>
      </c>
      <c r="G46" s="491">
        <v>1324.3285390454434</v>
      </c>
      <c r="H46" s="491">
        <v>1346.8945966895908</v>
      </c>
      <c r="I46" s="491">
        <v>1422.0022440548378</v>
      </c>
      <c r="J46" s="491">
        <v>1439.7446104090284</v>
      </c>
      <c r="K46" s="491">
        <v>1469.5305118007066</v>
      </c>
      <c r="L46" s="491">
        <v>1464.5198361234318</v>
      </c>
      <c r="M46" s="491">
        <v>1456.1117051037911</v>
      </c>
      <c r="N46" s="491">
        <v>1435.8943068806354</v>
      </c>
      <c r="O46" s="492">
        <v>1347.9728359574115</v>
      </c>
    </row>
    <row r="47" spans="3:15" ht="15.75" x14ac:dyDescent="0.25">
      <c r="C47" s="372" t="s">
        <v>250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251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>
        <v>1322.8</v>
      </c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6" sqref="S6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285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507" t="s">
        <v>298</v>
      </c>
      <c r="CH15" s="508" t="s">
        <v>299</v>
      </c>
    </row>
    <row r="16" spans="2:198" x14ac:dyDescent="0.2">
      <c r="CF16" s="213" t="s">
        <v>189</v>
      </c>
      <c r="CG16" s="213">
        <v>57.51</v>
      </c>
      <c r="CH16" s="214">
        <v>57.14</v>
      </c>
    </row>
    <row r="17" spans="3:86" x14ac:dyDescent="0.2">
      <c r="Z17" s="41"/>
      <c r="CF17" s="215" t="s">
        <v>191</v>
      </c>
      <c r="CG17" s="215">
        <v>48.99</v>
      </c>
      <c r="CH17" s="216">
        <v>45.74</v>
      </c>
    </row>
    <row r="18" spans="3:86" x14ac:dyDescent="0.2">
      <c r="CF18" s="215" t="s">
        <v>137</v>
      </c>
      <c r="CG18" s="215">
        <v>38.71</v>
      </c>
      <c r="CH18" s="216">
        <v>37.409999999999997</v>
      </c>
    </row>
    <row r="19" spans="3:86" x14ac:dyDescent="0.2">
      <c r="CF19" s="215" t="s">
        <v>156</v>
      </c>
      <c r="CG19" s="215">
        <v>38.479999999999997</v>
      </c>
      <c r="CH19" s="216">
        <v>37.86</v>
      </c>
    </row>
    <row r="20" spans="3:86" x14ac:dyDescent="0.2">
      <c r="CF20" s="215" t="s">
        <v>130</v>
      </c>
      <c r="CG20" s="215">
        <v>36.39</v>
      </c>
      <c r="CH20" s="216">
        <v>37.450000000000003</v>
      </c>
    </row>
    <row r="21" spans="3:86" x14ac:dyDescent="0.2">
      <c r="CF21" s="215" t="s">
        <v>125</v>
      </c>
      <c r="CG21" s="215">
        <v>36.06</v>
      </c>
      <c r="CH21" s="216">
        <v>39.090000000000003</v>
      </c>
    </row>
    <row r="22" spans="3:86" x14ac:dyDescent="0.2">
      <c r="CF22" s="215" t="s">
        <v>145</v>
      </c>
      <c r="CG22" s="215">
        <v>35.840000000000003</v>
      </c>
      <c r="CH22" s="216">
        <v>34</v>
      </c>
    </row>
    <row r="23" spans="3:86" x14ac:dyDescent="0.2">
      <c r="CF23" s="215" t="s">
        <v>76</v>
      </c>
      <c r="CG23" s="215">
        <v>35.450000000000003</v>
      </c>
      <c r="CH23" s="216">
        <v>34.840000000000003</v>
      </c>
    </row>
    <row r="24" spans="3:86" x14ac:dyDescent="0.2">
      <c r="CF24" s="215" t="s">
        <v>135</v>
      </c>
      <c r="CG24" s="215">
        <v>34.06</v>
      </c>
      <c r="CH24" s="216">
        <v>34.15</v>
      </c>
    </row>
    <row r="25" spans="3:86" x14ac:dyDescent="0.2">
      <c r="CF25" s="215" t="s">
        <v>192</v>
      </c>
      <c r="CG25" s="215">
        <v>33.590000000000003</v>
      </c>
      <c r="CH25" s="216">
        <v>33.590000000000003</v>
      </c>
    </row>
    <row r="26" spans="3:86" x14ac:dyDescent="0.2">
      <c r="CF26" s="215" t="s">
        <v>186</v>
      </c>
      <c r="CG26" s="215">
        <v>32.89</v>
      </c>
      <c r="CH26" s="216">
        <v>33.28</v>
      </c>
    </row>
    <row r="27" spans="3:86" x14ac:dyDescent="0.2">
      <c r="CF27" s="215" t="s">
        <v>77</v>
      </c>
      <c r="CG27" s="215">
        <v>32.520000000000003</v>
      </c>
      <c r="CH27" s="216">
        <v>33.99</v>
      </c>
    </row>
    <row r="28" spans="3:86" x14ac:dyDescent="0.2">
      <c r="CF28" s="215" t="s">
        <v>265</v>
      </c>
      <c r="CG28" s="215">
        <v>32.5</v>
      </c>
      <c r="CH28" s="216">
        <v>35.25</v>
      </c>
    </row>
    <row r="29" spans="3:86" x14ac:dyDescent="0.2">
      <c r="CF29" s="215" t="s">
        <v>79</v>
      </c>
      <c r="CG29" s="215">
        <v>32.08</v>
      </c>
      <c r="CH29" s="216">
        <v>32.61</v>
      </c>
    </row>
    <row r="30" spans="3:86" x14ac:dyDescent="0.2">
      <c r="CF30" s="215" t="s">
        <v>127</v>
      </c>
      <c r="CG30" s="215">
        <v>31.94</v>
      </c>
      <c r="CH30" s="216">
        <v>31.55</v>
      </c>
    </row>
    <row r="31" spans="3:86" x14ac:dyDescent="0.2">
      <c r="CF31" s="215" t="s">
        <v>138</v>
      </c>
      <c r="CG31" s="215">
        <v>31.42</v>
      </c>
      <c r="CH31" s="216">
        <v>28.7</v>
      </c>
    </row>
    <row r="32" spans="3:86" ht="14.25" x14ac:dyDescent="0.2">
      <c r="C32" s="30" t="s">
        <v>261</v>
      </c>
      <c r="CF32" s="215" t="s">
        <v>134</v>
      </c>
      <c r="CG32" s="215">
        <v>31.2</v>
      </c>
      <c r="CH32" s="216">
        <v>29.72</v>
      </c>
    </row>
    <row r="33" spans="84:86" x14ac:dyDescent="0.2">
      <c r="CF33" s="215" t="s">
        <v>143</v>
      </c>
      <c r="CG33" s="215">
        <v>30.04</v>
      </c>
      <c r="CH33" s="216">
        <v>30.25</v>
      </c>
    </row>
    <row r="34" spans="84:86" x14ac:dyDescent="0.2">
      <c r="CF34" s="215" t="s">
        <v>193</v>
      </c>
      <c r="CG34" s="215">
        <v>30</v>
      </c>
      <c r="CH34" s="216">
        <v>32.1</v>
      </c>
    </row>
    <row r="35" spans="84:86" x14ac:dyDescent="0.2">
      <c r="CF35" s="215" t="s">
        <v>80</v>
      </c>
      <c r="CG35" s="215">
        <v>29.87</v>
      </c>
      <c r="CH35" s="216">
        <v>33.42</v>
      </c>
    </row>
    <row r="36" spans="84:86" x14ac:dyDescent="0.2">
      <c r="CF36" s="215" t="s">
        <v>131</v>
      </c>
      <c r="CG36" s="215">
        <v>29.81</v>
      </c>
      <c r="CH36" s="216">
        <v>32.479999999999997</v>
      </c>
    </row>
    <row r="37" spans="84:86" x14ac:dyDescent="0.2">
      <c r="CF37" s="215" t="s">
        <v>126</v>
      </c>
      <c r="CG37" s="215">
        <v>29.65</v>
      </c>
      <c r="CH37" s="216">
        <v>31.47</v>
      </c>
    </row>
    <row r="38" spans="84:86" x14ac:dyDescent="0.2">
      <c r="CF38" s="215" t="s">
        <v>194</v>
      </c>
      <c r="CG38" s="215">
        <v>29.45</v>
      </c>
      <c r="CH38" s="216">
        <v>31.09</v>
      </c>
    </row>
    <row r="39" spans="84:86" x14ac:dyDescent="0.2">
      <c r="CF39" s="344" t="s">
        <v>78</v>
      </c>
      <c r="CG39" s="344">
        <v>29.4</v>
      </c>
      <c r="CH39" s="217">
        <v>31.49</v>
      </c>
    </row>
    <row r="40" spans="84:86" x14ac:dyDescent="0.2">
      <c r="CF40" s="215" t="s">
        <v>195</v>
      </c>
      <c r="CG40" s="215">
        <v>29.37</v>
      </c>
      <c r="CH40" s="216">
        <v>30.34</v>
      </c>
    </row>
    <row r="41" spans="84:86" x14ac:dyDescent="0.2">
      <c r="CF41" s="215" t="s">
        <v>178</v>
      </c>
      <c r="CG41" s="215">
        <v>28.42</v>
      </c>
      <c r="CH41" s="216">
        <v>31.08</v>
      </c>
    </row>
    <row r="42" spans="84:86" x14ac:dyDescent="0.2">
      <c r="CF42" s="215" t="s">
        <v>128</v>
      </c>
      <c r="CG42" s="215">
        <v>25.6</v>
      </c>
      <c r="CH42" s="216">
        <v>29.35</v>
      </c>
    </row>
    <row r="43" spans="84:86" ht="13.5" thickBot="1" x14ac:dyDescent="0.25">
      <c r="CF43" s="215" t="s">
        <v>147</v>
      </c>
      <c r="CG43" s="215">
        <v>25.37</v>
      </c>
      <c r="CH43" s="216">
        <v>28.09</v>
      </c>
    </row>
    <row r="44" spans="84:86" ht="13.5" thickBot="1" x14ac:dyDescent="0.25">
      <c r="CF44" s="88" t="s">
        <v>196</v>
      </c>
      <c r="CG44" s="88">
        <v>32.92</v>
      </c>
      <c r="CH44" s="212">
        <v>34.119999999999997</v>
      </c>
    </row>
    <row r="45" spans="84:86" ht="13.5" thickBot="1" x14ac:dyDescent="0.25">
      <c r="CF45" s="509" t="s">
        <v>288</v>
      </c>
      <c r="CG45" s="88">
        <v>32.6</v>
      </c>
      <c r="CH45" s="212">
        <v>33.83</v>
      </c>
    </row>
    <row r="46" spans="84:86" ht="13.5" thickBot="1" x14ac:dyDescent="0.25"/>
    <row r="47" spans="84:86" ht="13.5" thickBot="1" x14ac:dyDescent="0.25">
      <c r="CF47" s="88"/>
      <c r="CG47" s="333" t="s">
        <v>275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265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5" t="s">
        <v>194</v>
      </c>
      <c r="CG64" s="377">
        <v>32.08</v>
      </c>
      <c r="CH64" s="377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L5" sqref="L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303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304</v>
      </c>
      <c r="E9" s="133" t="s">
        <v>305</v>
      </c>
      <c r="F9" s="132" t="s">
        <v>304</v>
      </c>
      <c r="G9" s="133" t="s">
        <v>305</v>
      </c>
      <c r="H9" s="135" t="s">
        <v>304</v>
      </c>
      <c r="I9" s="136" t="s">
        <v>305</v>
      </c>
      <c r="J9" s="144" t="s">
        <v>304</v>
      </c>
      <c r="K9" s="74" t="s">
        <v>305</v>
      </c>
      <c r="L9" s="94" t="s">
        <v>304</v>
      </c>
      <c r="M9" s="74" t="s">
        <v>305</v>
      </c>
      <c r="N9" s="73" t="s">
        <v>304</v>
      </c>
      <c r="O9" s="75" t="s">
        <v>305</v>
      </c>
      <c r="P9" s="144" t="s">
        <v>304</v>
      </c>
      <c r="Q9" s="74" t="s">
        <v>305</v>
      </c>
      <c r="R9" s="95" t="s">
        <v>304</v>
      </c>
      <c r="S9" s="76" t="s">
        <v>305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899940.13400000008</v>
      </c>
      <c r="E10" s="134">
        <f t="shared" si="0"/>
        <v>887057.65800000005</v>
      </c>
      <c r="F10" s="137">
        <f>SUM(F11:F16)</f>
        <v>3864493.9619999998</v>
      </c>
      <c r="G10" s="138">
        <f>SUM(G11:G16)</f>
        <v>3861831.79</v>
      </c>
      <c r="H10" s="141">
        <f t="shared" si="0"/>
        <v>680195.24900000007</v>
      </c>
      <c r="I10" s="145">
        <f t="shared" si="0"/>
        <v>676861.11199999996</v>
      </c>
      <c r="J10" s="143">
        <f t="shared" si="0"/>
        <v>396668.50900000002</v>
      </c>
      <c r="K10" s="123">
        <f t="shared" si="0"/>
        <v>374770</v>
      </c>
      <c r="L10" s="124">
        <f t="shared" si="0"/>
        <v>1703228.868</v>
      </c>
      <c r="M10" s="123">
        <f t="shared" si="0"/>
        <v>1628409.0090000001</v>
      </c>
      <c r="N10" s="125">
        <f t="shared" si="0"/>
        <v>252206.82200000001</v>
      </c>
      <c r="O10" s="147">
        <f t="shared" si="0"/>
        <v>230926.03700000001</v>
      </c>
      <c r="P10" s="143">
        <f t="shared" ref="P10:Q10" si="1">SUM(P11:P16)</f>
        <v>503271.625</v>
      </c>
      <c r="Q10" s="117">
        <f t="shared" si="1"/>
        <v>512287.658</v>
      </c>
      <c r="R10" s="116">
        <f>SUM(R11:R16)</f>
        <v>2161265.094</v>
      </c>
      <c r="S10" s="117">
        <f>SUM(S11:S16)</f>
        <v>2233422.7810000004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181228.663</v>
      </c>
      <c r="E11" s="162">
        <v>159377.43</v>
      </c>
      <c r="F11" s="96">
        <v>778179.67599999998</v>
      </c>
      <c r="G11" s="52">
        <v>692925.505</v>
      </c>
      <c r="H11" s="161">
        <v>333926.223</v>
      </c>
      <c r="I11" s="163">
        <v>333801.5</v>
      </c>
      <c r="J11" s="161">
        <v>66531.555999999997</v>
      </c>
      <c r="K11" s="162">
        <v>56889.538</v>
      </c>
      <c r="L11" s="96">
        <v>285580.86300000001</v>
      </c>
      <c r="M11" s="52">
        <v>247305.726</v>
      </c>
      <c r="N11" s="161">
        <v>87791.395999999993</v>
      </c>
      <c r="O11" s="163">
        <v>67727.921000000002</v>
      </c>
      <c r="P11" s="164">
        <v>114697.107</v>
      </c>
      <c r="Q11" s="165">
        <v>102487.89199999999</v>
      </c>
      <c r="R11" s="97">
        <f t="shared" ref="R11:S16" si="2">F11-L11</f>
        <v>492598.81299999997</v>
      </c>
      <c r="S11" s="98">
        <f t="shared" si="2"/>
        <v>445619.77899999998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135808.978</v>
      </c>
      <c r="E12" s="162">
        <v>153582.15100000001</v>
      </c>
      <c r="F12" s="96">
        <v>583232.55299999996</v>
      </c>
      <c r="G12" s="52">
        <v>670788.45600000001</v>
      </c>
      <c r="H12" s="161">
        <v>78789.010999999999</v>
      </c>
      <c r="I12" s="163">
        <v>68237.486000000004</v>
      </c>
      <c r="J12" s="161">
        <v>82567.928</v>
      </c>
      <c r="K12" s="162">
        <v>84727.57</v>
      </c>
      <c r="L12" s="96">
        <v>354613.18300000002</v>
      </c>
      <c r="M12" s="52">
        <v>367675.40700000001</v>
      </c>
      <c r="N12" s="161">
        <v>52111.402000000002</v>
      </c>
      <c r="O12" s="163">
        <v>49266.529000000002</v>
      </c>
      <c r="P12" s="164">
        <v>53241.05</v>
      </c>
      <c r="Q12" s="165">
        <v>68854.581000000006</v>
      </c>
      <c r="R12" s="97">
        <f t="shared" si="2"/>
        <v>228619.36999999994</v>
      </c>
      <c r="S12" s="98">
        <f t="shared" si="2"/>
        <v>303113.049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56886.326000000001</v>
      </c>
      <c r="E13" s="162">
        <v>49988.565999999999</v>
      </c>
      <c r="F13" s="96">
        <v>244268.035</v>
      </c>
      <c r="G13" s="52">
        <v>217679.58799999999</v>
      </c>
      <c r="H13" s="161">
        <v>47335.313999999998</v>
      </c>
      <c r="I13" s="163">
        <v>46303.33</v>
      </c>
      <c r="J13" s="161">
        <v>36839.857000000004</v>
      </c>
      <c r="K13" s="162">
        <v>30625.347000000002</v>
      </c>
      <c r="L13" s="96">
        <v>158165.32800000001</v>
      </c>
      <c r="M13" s="52">
        <v>133081.519</v>
      </c>
      <c r="N13" s="161">
        <v>32844.624000000003</v>
      </c>
      <c r="O13" s="163">
        <v>24470.041000000001</v>
      </c>
      <c r="P13" s="164">
        <v>20046.468999999997</v>
      </c>
      <c r="Q13" s="165">
        <v>19363.218999999997</v>
      </c>
      <c r="R13" s="97">
        <f t="shared" si="2"/>
        <v>86102.706999999995</v>
      </c>
      <c r="S13" s="98">
        <f t="shared" si="2"/>
        <v>84598.068999999989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82804.932000000001</v>
      </c>
      <c r="E14" s="162">
        <v>88805.644</v>
      </c>
      <c r="F14" s="96">
        <v>355586.13799999998</v>
      </c>
      <c r="G14" s="52">
        <v>386329.14600000001</v>
      </c>
      <c r="H14" s="161">
        <v>84540.187999999995</v>
      </c>
      <c r="I14" s="163">
        <v>93962.744999999995</v>
      </c>
      <c r="J14" s="161">
        <v>19132.184000000001</v>
      </c>
      <c r="K14" s="162">
        <v>24468.383999999998</v>
      </c>
      <c r="L14" s="96">
        <v>82135.706999999995</v>
      </c>
      <c r="M14" s="52">
        <v>106560.171</v>
      </c>
      <c r="N14" s="161">
        <v>29993.498</v>
      </c>
      <c r="O14" s="163">
        <v>44492.781000000003</v>
      </c>
      <c r="P14" s="164">
        <v>63672.748</v>
      </c>
      <c r="Q14" s="165">
        <v>64337.26</v>
      </c>
      <c r="R14" s="97">
        <f t="shared" si="2"/>
        <v>273450.43099999998</v>
      </c>
      <c r="S14" s="98">
        <f t="shared" si="2"/>
        <v>279768.97499999998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109769.148</v>
      </c>
      <c r="E15" s="162">
        <v>106380.55899999999</v>
      </c>
      <c r="F15" s="96">
        <v>471384.75900000002</v>
      </c>
      <c r="G15" s="52">
        <v>462953.95400000003</v>
      </c>
      <c r="H15" s="161">
        <v>26010.637999999999</v>
      </c>
      <c r="I15" s="163">
        <v>30900.044000000002</v>
      </c>
      <c r="J15" s="161">
        <v>37064.048000000003</v>
      </c>
      <c r="K15" s="162">
        <v>26764.041000000001</v>
      </c>
      <c r="L15" s="96">
        <v>159134.304</v>
      </c>
      <c r="M15" s="52">
        <v>116623.03999999999</v>
      </c>
      <c r="N15" s="161">
        <v>7107.2610000000004</v>
      </c>
      <c r="O15" s="163">
        <v>6070.8959999999997</v>
      </c>
      <c r="P15" s="164">
        <v>72705.100000000006</v>
      </c>
      <c r="Q15" s="165">
        <v>79616.517999999996</v>
      </c>
      <c r="R15" s="97">
        <f t="shared" si="2"/>
        <v>312250.45500000002</v>
      </c>
      <c r="S15" s="98">
        <f t="shared" si="2"/>
        <v>346330.91400000005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333442.087</v>
      </c>
      <c r="E16" s="170">
        <v>328923.30800000002</v>
      </c>
      <c r="F16" s="99">
        <v>1431842.801</v>
      </c>
      <c r="G16" s="54">
        <v>1431155.1410000001</v>
      </c>
      <c r="H16" s="169">
        <v>109593.875</v>
      </c>
      <c r="I16" s="171">
        <v>103656.007</v>
      </c>
      <c r="J16" s="169">
        <v>154532.93599999999</v>
      </c>
      <c r="K16" s="170">
        <v>151295.12</v>
      </c>
      <c r="L16" s="99">
        <v>663599.48300000001</v>
      </c>
      <c r="M16" s="54">
        <v>657163.14599999995</v>
      </c>
      <c r="N16" s="169">
        <v>42358.641000000003</v>
      </c>
      <c r="O16" s="171">
        <v>38897.868999999999</v>
      </c>
      <c r="P16" s="172">
        <v>178909.15100000001</v>
      </c>
      <c r="Q16" s="173">
        <v>177628.18800000002</v>
      </c>
      <c r="R16" s="100">
        <f t="shared" si="2"/>
        <v>768243.31799999997</v>
      </c>
      <c r="S16" s="101">
        <f t="shared" si="2"/>
        <v>773991.99500000011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266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304</v>
      </c>
      <c r="E21" s="133" t="s">
        <v>305</v>
      </c>
      <c r="F21" s="132" t="s">
        <v>304</v>
      </c>
      <c r="G21" s="133" t="s">
        <v>305</v>
      </c>
      <c r="H21" s="135" t="s">
        <v>304</v>
      </c>
      <c r="I21" s="136" t="s">
        <v>305</v>
      </c>
      <c r="J21" s="144" t="s">
        <v>304</v>
      </c>
      <c r="K21" s="74" t="s">
        <v>305</v>
      </c>
      <c r="L21" s="94" t="s">
        <v>304</v>
      </c>
      <c r="M21" s="74" t="s">
        <v>305</v>
      </c>
      <c r="N21" s="73" t="s">
        <v>304</v>
      </c>
      <c r="O21" s="75" t="s">
        <v>305</v>
      </c>
      <c r="P21" s="142" t="s">
        <v>304</v>
      </c>
      <c r="Q21" s="133" t="s">
        <v>305</v>
      </c>
      <c r="R21" s="242" t="s">
        <v>304</v>
      </c>
      <c r="S21" s="243" t="s">
        <v>305</v>
      </c>
    </row>
    <row r="22" spans="1:19" ht="15.75" x14ac:dyDescent="0.25">
      <c r="A22" s="196"/>
      <c r="B22" s="202" t="s">
        <v>102</v>
      </c>
      <c r="C22" s="146"/>
      <c r="D22" s="143">
        <f t="shared" ref="D22:S22" si="3">SUM(D23:D28)</f>
        <v>59686.89</v>
      </c>
      <c r="E22" s="123">
        <f t="shared" si="3"/>
        <v>45833.915000000001</v>
      </c>
      <c r="F22" s="124">
        <f t="shared" si="3"/>
        <v>256279.74300000002</v>
      </c>
      <c r="G22" s="123">
        <f t="shared" si="3"/>
        <v>199637.70299999998</v>
      </c>
      <c r="H22" s="125">
        <f t="shared" si="3"/>
        <v>34778.599000000002</v>
      </c>
      <c r="I22" s="147">
        <f t="shared" si="3"/>
        <v>29213.52</v>
      </c>
      <c r="J22" s="143">
        <f t="shared" si="3"/>
        <v>53867.389000000003</v>
      </c>
      <c r="K22" s="123">
        <f>SUM(K23:K28)</f>
        <v>35846.601999999999</v>
      </c>
      <c r="L22" s="124">
        <f>SUM(L23:L28)</f>
        <v>231202.03199999998</v>
      </c>
      <c r="M22" s="123">
        <f>SUM(M23:M28)</f>
        <v>155901.72600000002</v>
      </c>
      <c r="N22" s="125">
        <f t="shared" si="3"/>
        <v>18605.623</v>
      </c>
      <c r="O22" s="134">
        <f t="shared" si="3"/>
        <v>16243.431</v>
      </c>
      <c r="P22" s="244">
        <f t="shared" si="3"/>
        <v>5819.5009999999966</v>
      </c>
      <c r="Q22" s="245">
        <f t="shared" si="3"/>
        <v>9987.3130000000037</v>
      </c>
      <c r="R22" s="339">
        <f t="shared" si="3"/>
        <v>25077.71100000001</v>
      </c>
      <c r="S22" s="245">
        <f t="shared" si="3"/>
        <v>43735.976999999984</v>
      </c>
    </row>
    <row r="23" spans="1:19" x14ac:dyDescent="0.2">
      <c r="A23" s="196"/>
      <c r="B23" s="203" t="s">
        <v>103</v>
      </c>
      <c r="C23" s="160" t="s">
        <v>161</v>
      </c>
      <c r="D23" s="161">
        <v>704.22400000000005</v>
      </c>
      <c r="E23" s="162">
        <v>1052.0820000000001</v>
      </c>
      <c r="F23" s="51">
        <v>3021.855</v>
      </c>
      <c r="G23" s="52">
        <v>4620.3819999999996</v>
      </c>
      <c r="H23" s="161">
        <v>837.19500000000005</v>
      </c>
      <c r="I23" s="163">
        <v>1141.2619999999999</v>
      </c>
      <c r="J23" s="121">
        <v>939.54100000000005</v>
      </c>
      <c r="K23" s="52">
        <v>2148.1509999999998</v>
      </c>
      <c r="L23" s="96">
        <v>4026.4090000000001</v>
      </c>
      <c r="M23" s="52">
        <v>9284.2450000000008</v>
      </c>
      <c r="N23" s="51">
        <v>856.23199999999997</v>
      </c>
      <c r="O23" s="228">
        <v>1704.011</v>
      </c>
      <c r="P23" s="335">
        <f t="shared" ref="P23:P28" si="4">D23-J23</f>
        <v>-235.31700000000001</v>
      </c>
      <c r="Q23" s="336">
        <f t="shared" ref="Q23:Q28" si="5">E23-K23</f>
        <v>-1096.0689999999997</v>
      </c>
      <c r="R23" s="340">
        <f t="shared" ref="P23:S28" si="6">F23-L23</f>
        <v>-1004.5540000000001</v>
      </c>
      <c r="S23" s="341">
        <f t="shared" si="6"/>
        <v>-4663.8630000000012</v>
      </c>
    </row>
    <row r="24" spans="1:19" x14ac:dyDescent="0.2">
      <c r="A24" s="196"/>
      <c r="B24" s="203" t="s">
        <v>104</v>
      </c>
      <c r="C24" s="160" t="s">
        <v>105</v>
      </c>
      <c r="D24" s="161">
        <v>7219.1959999999999</v>
      </c>
      <c r="E24" s="162">
        <v>3426.491</v>
      </c>
      <c r="F24" s="51">
        <v>31021.683000000001</v>
      </c>
      <c r="G24" s="52">
        <v>15142.683000000001</v>
      </c>
      <c r="H24" s="161">
        <v>3745.904</v>
      </c>
      <c r="I24" s="163">
        <v>1875.922</v>
      </c>
      <c r="J24" s="121">
        <v>12280.681</v>
      </c>
      <c r="K24" s="52">
        <v>9252.3880000000008</v>
      </c>
      <c r="L24" s="96">
        <v>52733.019</v>
      </c>
      <c r="M24" s="52">
        <v>40625.718000000001</v>
      </c>
      <c r="N24" s="51">
        <v>5274.6009999999997</v>
      </c>
      <c r="O24" s="228">
        <v>4600.9470000000001</v>
      </c>
      <c r="P24" s="335">
        <f t="shared" si="4"/>
        <v>-5061.4850000000006</v>
      </c>
      <c r="Q24" s="336">
        <f t="shared" si="5"/>
        <v>-5825.8970000000008</v>
      </c>
      <c r="R24" s="340">
        <f t="shared" si="6"/>
        <v>-21711.335999999999</v>
      </c>
      <c r="S24" s="341">
        <f t="shared" si="6"/>
        <v>-25483.035</v>
      </c>
    </row>
    <row r="25" spans="1:19" x14ac:dyDescent="0.2">
      <c r="A25" s="196"/>
      <c r="B25" s="203" t="s">
        <v>106</v>
      </c>
      <c r="C25" s="160" t="s">
        <v>107</v>
      </c>
      <c r="D25" s="161">
        <v>2180.4090000000001</v>
      </c>
      <c r="E25" s="162">
        <v>1409.826</v>
      </c>
      <c r="F25" s="51">
        <v>9356.2540000000008</v>
      </c>
      <c r="G25" s="52">
        <v>6148.8869999999997</v>
      </c>
      <c r="H25" s="161">
        <v>1333.9670000000001</v>
      </c>
      <c r="I25" s="163">
        <v>951.58500000000004</v>
      </c>
      <c r="J25" s="121">
        <v>177.07499999999999</v>
      </c>
      <c r="K25" s="52">
        <v>288.39600000000002</v>
      </c>
      <c r="L25" s="96">
        <v>759.00599999999997</v>
      </c>
      <c r="M25" s="52">
        <v>1229.0650000000001</v>
      </c>
      <c r="N25" s="51">
        <v>74.799000000000007</v>
      </c>
      <c r="O25" s="228">
        <v>115.938</v>
      </c>
      <c r="P25" s="335">
        <f t="shared" si="4"/>
        <v>2003.3340000000001</v>
      </c>
      <c r="Q25" s="336">
        <f t="shared" si="5"/>
        <v>1121.43</v>
      </c>
      <c r="R25" s="340">
        <f t="shared" si="6"/>
        <v>8597.2480000000014</v>
      </c>
      <c r="S25" s="341">
        <f t="shared" si="6"/>
        <v>4919.8220000000001</v>
      </c>
    </row>
    <row r="26" spans="1:19" x14ac:dyDescent="0.2">
      <c r="A26" s="196"/>
      <c r="B26" s="203" t="s">
        <v>108</v>
      </c>
      <c r="C26" s="160" t="s">
        <v>109</v>
      </c>
      <c r="D26" s="161">
        <v>27230.597000000002</v>
      </c>
      <c r="E26" s="162">
        <v>22560.452000000001</v>
      </c>
      <c r="F26" s="51">
        <v>116931.621</v>
      </c>
      <c r="G26" s="52">
        <v>98022.547999999995</v>
      </c>
      <c r="H26" s="161">
        <v>22814.956999999999</v>
      </c>
      <c r="I26" s="163">
        <v>19969.691999999999</v>
      </c>
      <c r="J26" s="121">
        <v>2986.9740000000002</v>
      </c>
      <c r="K26" s="52">
        <v>3888.8020000000001</v>
      </c>
      <c r="L26" s="96">
        <v>12814.566000000001</v>
      </c>
      <c r="M26" s="52">
        <v>16968.753000000001</v>
      </c>
      <c r="N26" s="51">
        <v>2866.8510000000001</v>
      </c>
      <c r="O26" s="228">
        <v>4286.1670000000004</v>
      </c>
      <c r="P26" s="335">
        <f t="shared" si="6"/>
        <v>24243.623</v>
      </c>
      <c r="Q26" s="336">
        <f t="shared" si="5"/>
        <v>18671.650000000001</v>
      </c>
      <c r="R26" s="340">
        <f t="shared" si="6"/>
        <v>104117.05499999999</v>
      </c>
      <c r="S26" s="341">
        <f t="shared" si="6"/>
        <v>81053.794999999998</v>
      </c>
    </row>
    <row r="27" spans="1:19" x14ac:dyDescent="0.2">
      <c r="A27" s="196"/>
      <c r="B27" s="203" t="s">
        <v>110</v>
      </c>
      <c r="C27" s="160" t="s">
        <v>111</v>
      </c>
      <c r="D27" s="161">
        <v>15870.699000000001</v>
      </c>
      <c r="E27" s="162">
        <v>12437.411</v>
      </c>
      <c r="F27" s="51">
        <v>68123.341</v>
      </c>
      <c r="G27" s="52">
        <v>54019.555999999997</v>
      </c>
      <c r="H27" s="161">
        <v>3766.4780000000001</v>
      </c>
      <c r="I27" s="163">
        <v>3827.43</v>
      </c>
      <c r="J27" s="121">
        <v>15826.36</v>
      </c>
      <c r="K27" s="52">
        <v>2925.1390000000001</v>
      </c>
      <c r="L27" s="96">
        <v>67881.626999999993</v>
      </c>
      <c r="M27" s="52">
        <v>12911.035</v>
      </c>
      <c r="N27" s="51">
        <v>2923.0540000000001</v>
      </c>
      <c r="O27" s="228">
        <v>868.66800000000001</v>
      </c>
      <c r="P27" s="335">
        <f t="shared" si="4"/>
        <v>44.338999999999942</v>
      </c>
      <c r="Q27" s="336">
        <f t="shared" si="5"/>
        <v>9512.2720000000008</v>
      </c>
      <c r="R27" s="340">
        <f t="shared" si="6"/>
        <v>241.71400000000722</v>
      </c>
      <c r="S27" s="341">
        <f t="shared" si="6"/>
        <v>41108.520999999993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6481.7650000000003</v>
      </c>
      <c r="E28" s="170">
        <v>4947.6530000000002</v>
      </c>
      <c r="F28" s="53">
        <v>27824.989000000001</v>
      </c>
      <c r="G28" s="54">
        <v>21683.647000000001</v>
      </c>
      <c r="H28" s="169">
        <v>2280.098</v>
      </c>
      <c r="I28" s="171">
        <v>1447.6289999999999</v>
      </c>
      <c r="J28" s="122">
        <v>21656.758000000002</v>
      </c>
      <c r="K28" s="54">
        <v>17343.725999999999</v>
      </c>
      <c r="L28" s="99">
        <v>92987.404999999999</v>
      </c>
      <c r="M28" s="54">
        <v>74882.91</v>
      </c>
      <c r="N28" s="53">
        <v>6610.0860000000002</v>
      </c>
      <c r="O28" s="229">
        <v>4667.7</v>
      </c>
      <c r="P28" s="337">
        <f t="shared" si="4"/>
        <v>-15174.993000000002</v>
      </c>
      <c r="Q28" s="338">
        <f t="shared" si="5"/>
        <v>-12396.072999999999</v>
      </c>
      <c r="R28" s="342">
        <f t="shared" si="6"/>
        <v>-65162.415999999997</v>
      </c>
      <c r="S28" s="343">
        <f t="shared" si="6"/>
        <v>-53199.263000000006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304</v>
      </c>
      <c r="E33" s="133" t="s">
        <v>305</v>
      </c>
      <c r="F33" s="132" t="s">
        <v>304</v>
      </c>
      <c r="G33" s="133" t="s">
        <v>305</v>
      </c>
      <c r="H33" s="135" t="s">
        <v>304</v>
      </c>
      <c r="I33" s="136" t="s">
        <v>305</v>
      </c>
      <c r="J33" s="144" t="s">
        <v>304</v>
      </c>
      <c r="K33" s="74" t="s">
        <v>305</v>
      </c>
      <c r="L33" s="94" t="s">
        <v>304</v>
      </c>
      <c r="M33" s="74" t="s">
        <v>305</v>
      </c>
      <c r="N33" s="73" t="s">
        <v>304</v>
      </c>
      <c r="O33" s="75" t="s">
        <v>305</v>
      </c>
      <c r="P33" s="144" t="s">
        <v>304</v>
      </c>
      <c r="Q33" s="74" t="s">
        <v>305</v>
      </c>
      <c r="R33" s="95" t="s">
        <v>304</v>
      </c>
      <c r="S33" s="76" t="s">
        <v>305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7">SUM(D35:D40)</f>
        <v>192823.47</v>
      </c>
      <c r="E34" s="123">
        <f t="shared" si="7"/>
        <v>149496.99000000002</v>
      </c>
      <c r="F34" s="124">
        <f t="shared" si="7"/>
        <v>827934.527</v>
      </c>
      <c r="G34" s="123">
        <f t="shared" si="7"/>
        <v>650047.96499999997</v>
      </c>
      <c r="H34" s="125">
        <f t="shared" si="7"/>
        <v>257762.23100000003</v>
      </c>
      <c r="I34" s="147">
        <f t="shared" si="7"/>
        <v>242474.56400000004</v>
      </c>
      <c r="J34" s="143">
        <f t="shared" si="7"/>
        <v>142729.253</v>
      </c>
      <c r="K34" s="123">
        <f t="shared" si="7"/>
        <v>133759.58199999999</v>
      </c>
      <c r="L34" s="124">
        <f t="shared" si="7"/>
        <v>612891.69099999999</v>
      </c>
      <c r="M34" s="123">
        <f t="shared" si="7"/>
        <v>581927.98199999996</v>
      </c>
      <c r="N34" s="125">
        <f t="shared" si="7"/>
        <v>89372.186000000002</v>
      </c>
      <c r="O34" s="134">
        <f t="shared" si="7"/>
        <v>78062.91</v>
      </c>
      <c r="P34" s="225">
        <f t="shared" ref="P34:Q34" si="8">SUM(P35:P40)</f>
        <v>50094.216999999997</v>
      </c>
      <c r="Q34" s="117">
        <f t="shared" si="8"/>
        <v>15737.408000000003</v>
      </c>
      <c r="R34" s="116">
        <f t="shared" si="7"/>
        <v>215042.83600000007</v>
      </c>
      <c r="S34" s="117">
        <f t="shared" si="7"/>
        <v>68119.983000000066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105972.833</v>
      </c>
      <c r="E35" s="162">
        <v>82140.354000000007</v>
      </c>
      <c r="F35" s="96">
        <v>454959.30200000003</v>
      </c>
      <c r="G35" s="52">
        <v>356792.16200000001</v>
      </c>
      <c r="H35" s="161">
        <v>206858.38800000001</v>
      </c>
      <c r="I35" s="163">
        <v>203398.83499999999</v>
      </c>
      <c r="J35" s="193">
        <v>17999.12</v>
      </c>
      <c r="K35" s="162">
        <v>18140.883000000002</v>
      </c>
      <c r="L35" s="96">
        <v>77274.891000000003</v>
      </c>
      <c r="M35" s="52">
        <v>79325.805999999997</v>
      </c>
      <c r="N35" s="161">
        <v>21310.78</v>
      </c>
      <c r="O35" s="223">
        <v>20988.149000000001</v>
      </c>
      <c r="P35" s="226">
        <v>87973.713000000003</v>
      </c>
      <c r="Q35" s="165">
        <v>63999.471000000005</v>
      </c>
      <c r="R35" s="97">
        <f t="shared" ref="R35:R40" si="9">F35-L35</f>
        <v>377684.41100000002</v>
      </c>
      <c r="S35" s="98">
        <f t="shared" ref="S35:S40" si="10">G35-M35</f>
        <v>277466.35600000003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16595.802</v>
      </c>
      <c r="E36" s="162">
        <v>15162.406000000001</v>
      </c>
      <c r="F36" s="96">
        <v>71235.229000000007</v>
      </c>
      <c r="G36" s="52">
        <v>66215.350000000006</v>
      </c>
      <c r="H36" s="161">
        <v>13059.288</v>
      </c>
      <c r="I36" s="163">
        <v>8004.2380000000003</v>
      </c>
      <c r="J36" s="193">
        <v>30576.403999999999</v>
      </c>
      <c r="K36" s="162">
        <v>31457.775000000001</v>
      </c>
      <c r="L36" s="96">
        <v>131313.514</v>
      </c>
      <c r="M36" s="52">
        <v>136584.04300000001</v>
      </c>
      <c r="N36" s="161">
        <v>25704.646000000001</v>
      </c>
      <c r="O36" s="223">
        <v>23653.236000000001</v>
      </c>
      <c r="P36" s="226">
        <v>-13980.601999999999</v>
      </c>
      <c r="Q36" s="165">
        <v>-16295.369000000001</v>
      </c>
      <c r="R36" s="97">
        <f t="shared" si="9"/>
        <v>-60078.284999999989</v>
      </c>
      <c r="S36" s="98">
        <f t="shared" si="10"/>
        <v>-70368.692999999999</v>
      </c>
    </row>
    <row r="37" spans="1:21" x14ac:dyDescent="0.2">
      <c r="A37" s="196"/>
      <c r="B37" s="203" t="s">
        <v>106</v>
      </c>
      <c r="C37" s="160" t="s">
        <v>107</v>
      </c>
      <c r="D37" s="161">
        <v>3393.9760000000001</v>
      </c>
      <c r="E37" s="162">
        <v>3908.3429999999998</v>
      </c>
      <c r="F37" s="96">
        <v>14579.243</v>
      </c>
      <c r="G37" s="52">
        <v>17026.966</v>
      </c>
      <c r="H37" s="161">
        <v>3261.0709999999999</v>
      </c>
      <c r="I37" s="163">
        <v>3621.8449999999998</v>
      </c>
      <c r="J37" s="193">
        <v>17279.666000000001</v>
      </c>
      <c r="K37" s="162">
        <v>11119.213</v>
      </c>
      <c r="L37" s="96">
        <v>74191.269</v>
      </c>
      <c r="M37" s="52">
        <v>48343.57</v>
      </c>
      <c r="N37" s="161">
        <v>15945.15</v>
      </c>
      <c r="O37" s="223">
        <v>8023.8029999999999</v>
      </c>
      <c r="P37" s="226">
        <v>-13885.69</v>
      </c>
      <c r="Q37" s="165">
        <v>-7210.87</v>
      </c>
      <c r="R37" s="97">
        <f t="shared" si="9"/>
        <v>-59612.025999999998</v>
      </c>
      <c r="S37" s="98">
        <f t="shared" si="10"/>
        <v>-31316.603999999999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5591.6289999999999</v>
      </c>
      <c r="E38" s="162">
        <v>4025.259</v>
      </c>
      <c r="F38" s="96">
        <v>24017.09</v>
      </c>
      <c r="G38" s="52">
        <v>17372.328000000001</v>
      </c>
      <c r="H38" s="161">
        <v>12523.04</v>
      </c>
      <c r="I38" s="163">
        <v>10326.73</v>
      </c>
      <c r="J38" s="193">
        <v>4356.0889999999999</v>
      </c>
      <c r="K38" s="162">
        <v>4879.0429999999997</v>
      </c>
      <c r="L38" s="96">
        <v>18686.617999999999</v>
      </c>
      <c r="M38" s="52">
        <v>21265.701000000001</v>
      </c>
      <c r="N38" s="161">
        <v>5465.1369999999997</v>
      </c>
      <c r="O38" s="223">
        <v>5707.7460000000001</v>
      </c>
      <c r="P38" s="226">
        <v>1235.54</v>
      </c>
      <c r="Q38" s="165">
        <v>-853.78399999999965</v>
      </c>
      <c r="R38" s="97">
        <f t="shared" si="9"/>
        <v>5330.4720000000016</v>
      </c>
      <c r="S38" s="98">
        <f t="shared" si="10"/>
        <v>-3893.3729999999996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14428.181</v>
      </c>
      <c r="E39" s="162">
        <v>7662.4480000000003</v>
      </c>
      <c r="F39" s="96">
        <v>61963.411999999997</v>
      </c>
      <c r="G39" s="52">
        <v>33687.248</v>
      </c>
      <c r="H39" s="161">
        <v>3595.0259999999998</v>
      </c>
      <c r="I39" s="163">
        <v>2208.4769999999999</v>
      </c>
      <c r="J39" s="193">
        <v>9451.6689999999999</v>
      </c>
      <c r="K39" s="162">
        <v>9219.6380000000008</v>
      </c>
      <c r="L39" s="96">
        <v>40589.966999999997</v>
      </c>
      <c r="M39" s="52">
        <v>40237.146000000001</v>
      </c>
      <c r="N39" s="161">
        <v>1726.989</v>
      </c>
      <c r="O39" s="223">
        <v>1974.204</v>
      </c>
      <c r="P39" s="226">
        <v>4976.5120000000006</v>
      </c>
      <c r="Q39" s="165">
        <v>-1557.1900000000005</v>
      </c>
      <c r="R39" s="97">
        <f t="shared" si="9"/>
        <v>21373.445</v>
      </c>
      <c r="S39" s="98">
        <f t="shared" si="10"/>
        <v>-6549.898000000001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46841.048999999999</v>
      </c>
      <c r="E40" s="170">
        <v>36598.18</v>
      </c>
      <c r="F40" s="99">
        <v>201180.25099999999</v>
      </c>
      <c r="G40" s="54">
        <v>158953.91099999999</v>
      </c>
      <c r="H40" s="169">
        <v>18465.418000000001</v>
      </c>
      <c r="I40" s="171">
        <v>14914.439</v>
      </c>
      <c r="J40" s="194">
        <v>63066.305</v>
      </c>
      <c r="K40" s="170">
        <v>58943.03</v>
      </c>
      <c r="L40" s="99">
        <v>270835.43199999997</v>
      </c>
      <c r="M40" s="54">
        <v>256171.71599999999</v>
      </c>
      <c r="N40" s="169">
        <v>19219.484</v>
      </c>
      <c r="O40" s="224">
        <v>17715.772000000001</v>
      </c>
      <c r="P40" s="227">
        <v>-16225.256000000001</v>
      </c>
      <c r="Q40" s="173">
        <v>-22344.85</v>
      </c>
      <c r="R40" s="100">
        <f t="shared" si="9"/>
        <v>-69655.180999999982</v>
      </c>
      <c r="S40" s="101">
        <f t="shared" si="10"/>
        <v>-97217.804999999993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304</v>
      </c>
      <c r="E45" s="74" t="s">
        <v>305</v>
      </c>
      <c r="F45" s="94" t="s">
        <v>304</v>
      </c>
      <c r="G45" s="74" t="s">
        <v>305</v>
      </c>
      <c r="H45" s="73" t="s">
        <v>304</v>
      </c>
      <c r="I45" s="75" t="s">
        <v>305</v>
      </c>
      <c r="J45" s="144" t="s">
        <v>304</v>
      </c>
      <c r="K45" s="74" t="s">
        <v>305</v>
      </c>
      <c r="L45" s="94" t="s">
        <v>304</v>
      </c>
      <c r="M45" s="74" t="s">
        <v>305</v>
      </c>
      <c r="N45" s="73" t="s">
        <v>304</v>
      </c>
      <c r="O45" s="75" t="s">
        <v>305</v>
      </c>
      <c r="P45" s="144" t="s">
        <v>304</v>
      </c>
      <c r="Q45" s="74" t="s">
        <v>305</v>
      </c>
      <c r="R45" s="95" t="s">
        <v>304</v>
      </c>
      <c r="S45" s="76" t="s">
        <v>305</v>
      </c>
    </row>
    <row r="46" spans="1:21" ht="15.75" x14ac:dyDescent="0.25">
      <c r="A46" s="196"/>
      <c r="B46" s="174" t="s">
        <v>102</v>
      </c>
      <c r="C46" s="175"/>
      <c r="D46" s="143">
        <f t="shared" ref="D46:S46" si="11">SUM(D47:D52)</f>
        <v>662914.54</v>
      </c>
      <c r="E46" s="123">
        <f t="shared" si="11"/>
        <v>553554.37899999996</v>
      </c>
      <c r="F46" s="124">
        <f>(SUM(F47:F52))/1</f>
        <v>2846537.6169999996</v>
      </c>
      <c r="G46" s="123">
        <f>(SUM(G47:G52))/1</f>
        <v>2406688.307</v>
      </c>
      <c r="H46" s="125">
        <f t="shared" si="11"/>
        <v>505847.21400000004</v>
      </c>
      <c r="I46" s="147">
        <f t="shared" si="11"/>
        <v>465075.1889999999</v>
      </c>
      <c r="J46" s="143">
        <f t="shared" si="11"/>
        <v>392593.69200000004</v>
      </c>
      <c r="K46" s="123">
        <f t="shared" si="11"/>
        <v>373524.33100000001</v>
      </c>
      <c r="L46" s="124">
        <f>(SUM(L47:L52))/1</f>
        <v>1685721.2629999998</v>
      </c>
      <c r="M46" s="123">
        <f>(SUM(M47:M52))/1</f>
        <v>1622993.8740000001</v>
      </c>
      <c r="N46" s="125">
        <f t="shared" si="11"/>
        <v>249327.383</v>
      </c>
      <c r="O46" s="134">
        <f t="shared" si="11"/>
        <v>229989.644</v>
      </c>
      <c r="P46" s="225">
        <f t="shared" ref="P46:Q46" si="12">SUM(P47:P52)</f>
        <v>270320.848</v>
      </c>
      <c r="Q46" s="117">
        <f t="shared" si="12"/>
        <v>180030.04800000001</v>
      </c>
      <c r="R46" s="116">
        <f t="shared" si="11"/>
        <v>1160816.3539999998</v>
      </c>
      <c r="S46" s="117">
        <f t="shared" si="11"/>
        <v>783694.43299999996</v>
      </c>
    </row>
    <row r="47" spans="1:21" x14ac:dyDescent="0.2">
      <c r="A47" s="196"/>
      <c r="B47" s="195" t="s">
        <v>103</v>
      </c>
      <c r="C47" s="166" t="s">
        <v>161</v>
      </c>
      <c r="D47" s="121">
        <v>147099.04699999999</v>
      </c>
      <c r="E47" s="52">
        <v>119807.93799999999</v>
      </c>
      <c r="F47" s="96">
        <v>631566.02800000005</v>
      </c>
      <c r="G47" s="52">
        <v>520752.01799999998</v>
      </c>
      <c r="H47" s="51">
        <v>268520.71000000002</v>
      </c>
      <c r="I47" s="148">
        <v>260561.55499999999</v>
      </c>
      <c r="J47" s="121">
        <v>65649.706999999995</v>
      </c>
      <c r="K47" s="52">
        <v>56889.527000000002</v>
      </c>
      <c r="L47" s="96">
        <v>281792.23200000002</v>
      </c>
      <c r="M47" s="52">
        <v>247305.67600000001</v>
      </c>
      <c r="N47" s="51">
        <v>87306.415999999997</v>
      </c>
      <c r="O47" s="228">
        <v>67727.909</v>
      </c>
      <c r="P47" s="230">
        <v>81449.34</v>
      </c>
      <c r="Q47" s="119">
        <v>62918.410999999993</v>
      </c>
      <c r="R47" s="97">
        <f t="shared" ref="R47:S52" si="13">F47-L47</f>
        <v>349773.79600000003</v>
      </c>
      <c r="S47" s="98">
        <f t="shared" si="13"/>
        <v>273446.34199999995</v>
      </c>
    </row>
    <row r="48" spans="1:21" x14ac:dyDescent="0.2">
      <c r="A48" s="196"/>
      <c r="B48" s="200" t="s">
        <v>104</v>
      </c>
      <c r="C48" s="166" t="s">
        <v>105</v>
      </c>
      <c r="D48" s="121">
        <v>51045.760000000002</v>
      </c>
      <c r="E48" s="52">
        <v>43548.712</v>
      </c>
      <c r="F48" s="96">
        <v>219160.454</v>
      </c>
      <c r="G48" s="52">
        <v>189950.283</v>
      </c>
      <c r="H48" s="51">
        <v>32715.269</v>
      </c>
      <c r="I48" s="148">
        <v>22536.807000000001</v>
      </c>
      <c r="J48" s="121">
        <v>81602.247000000003</v>
      </c>
      <c r="K48" s="52">
        <v>84724.216</v>
      </c>
      <c r="L48" s="96">
        <v>350465.90399999998</v>
      </c>
      <c r="M48" s="52">
        <v>367661.18699999998</v>
      </c>
      <c r="N48" s="51">
        <v>51556.898999999998</v>
      </c>
      <c r="O48" s="228">
        <v>49266.42</v>
      </c>
      <c r="P48" s="230">
        <v>-30556.487000000001</v>
      </c>
      <c r="Q48" s="119">
        <v>-41175.504000000001</v>
      </c>
      <c r="R48" s="97">
        <f t="shared" si="13"/>
        <v>-131305.44999999998</v>
      </c>
      <c r="S48" s="98">
        <f t="shared" si="13"/>
        <v>-177710.90399999998</v>
      </c>
    </row>
    <row r="49" spans="1:19" x14ac:dyDescent="0.2">
      <c r="A49" s="196"/>
      <c r="B49" s="200" t="s">
        <v>106</v>
      </c>
      <c r="C49" s="166" t="s">
        <v>107</v>
      </c>
      <c r="D49" s="121">
        <v>51388.095999999998</v>
      </c>
      <c r="E49" s="52">
        <v>42628.726999999999</v>
      </c>
      <c r="F49" s="96">
        <v>220665.37400000001</v>
      </c>
      <c r="G49" s="52">
        <v>185388.41899999999</v>
      </c>
      <c r="H49" s="51">
        <v>43369.432999999997</v>
      </c>
      <c r="I49" s="148">
        <v>41789.421000000002</v>
      </c>
      <c r="J49" s="121">
        <v>36449.762000000002</v>
      </c>
      <c r="K49" s="52">
        <v>30393.152999999998</v>
      </c>
      <c r="L49" s="96">
        <v>156490.565</v>
      </c>
      <c r="M49" s="52">
        <v>132074.36300000001</v>
      </c>
      <c r="N49" s="51">
        <v>32383.146000000001</v>
      </c>
      <c r="O49" s="228">
        <v>24225.424999999999</v>
      </c>
      <c r="P49" s="230">
        <v>14938.333999999995</v>
      </c>
      <c r="Q49" s="119">
        <v>12235.574000000001</v>
      </c>
      <c r="R49" s="97">
        <f t="shared" si="13"/>
        <v>64174.809000000008</v>
      </c>
      <c r="S49" s="98">
        <f t="shared" si="13"/>
        <v>53314.055999999982</v>
      </c>
    </row>
    <row r="50" spans="1:19" x14ac:dyDescent="0.2">
      <c r="A50" s="196"/>
      <c r="B50" s="200" t="s">
        <v>108</v>
      </c>
      <c r="C50" s="166" t="s">
        <v>109</v>
      </c>
      <c r="D50" s="121">
        <v>51305.010999999999</v>
      </c>
      <c r="E50" s="52">
        <v>47459.192000000003</v>
      </c>
      <c r="F50" s="96">
        <v>220309.092</v>
      </c>
      <c r="G50" s="52">
        <v>205877.48</v>
      </c>
      <c r="H50" s="51">
        <v>49152.381000000001</v>
      </c>
      <c r="I50" s="148">
        <v>45200.332000000002</v>
      </c>
      <c r="J50" s="121">
        <v>18338.312000000002</v>
      </c>
      <c r="K50" s="52">
        <v>24047.339</v>
      </c>
      <c r="L50" s="96">
        <v>78722.350999999995</v>
      </c>
      <c r="M50" s="52">
        <v>104734.292</v>
      </c>
      <c r="N50" s="51">
        <v>28849.995999999999</v>
      </c>
      <c r="O50" s="228">
        <v>43943.417999999998</v>
      </c>
      <c r="P50" s="230">
        <v>32966.698999999993</v>
      </c>
      <c r="Q50" s="119">
        <v>23411.853000000003</v>
      </c>
      <c r="R50" s="97">
        <f t="shared" si="13"/>
        <v>141586.74100000001</v>
      </c>
      <c r="S50" s="98">
        <f t="shared" si="13"/>
        <v>101143.18800000001</v>
      </c>
    </row>
    <row r="51" spans="1:19" x14ac:dyDescent="0.2">
      <c r="A51" s="196"/>
      <c r="B51" s="200" t="s">
        <v>110</v>
      </c>
      <c r="C51" s="166" t="s">
        <v>111</v>
      </c>
      <c r="D51" s="121">
        <v>103569.31</v>
      </c>
      <c r="E51" s="52">
        <v>75166.721000000005</v>
      </c>
      <c r="F51" s="96">
        <v>444789.29599999997</v>
      </c>
      <c r="G51" s="52">
        <v>326744.44799999997</v>
      </c>
      <c r="H51" s="51">
        <v>24623.752</v>
      </c>
      <c r="I51" s="148">
        <v>21823.088</v>
      </c>
      <c r="J51" s="121">
        <v>36297.262000000002</v>
      </c>
      <c r="K51" s="52">
        <v>26631.49</v>
      </c>
      <c r="L51" s="96">
        <v>155837.24</v>
      </c>
      <c r="M51" s="52">
        <v>116022.20299999999</v>
      </c>
      <c r="N51" s="51">
        <v>6907.2569999999996</v>
      </c>
      <c r="O51" s="228">
        <v>6028.8959999999997</v>
      </c>
      <c r="P51" s="230">
        <v>67272.047999999995</v>
      </c>
      <c r="Q51" s="119">
        <v>48535.231</v>
      </c>
      <c r="R51" s="97">
        <f t="shared" si="13"/>
        <v>288952.05599999998</v>
      </c>
      <c r="S51" s="98">
        <f t="shared" si="13"/>
        <v>210722.245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258507.31599999999</v>
      </c>
      <c r="E52" s="54">
        <v>224943.08900000001</v>
      </c>
      <c r="F52" s="99">
        <v>1110047.3729999999</v>
      </c>
      <c r="G52" s="54">
        <v>977975.65899999999</v>
      </c>
      <c r="H52" s="53">
        <v>87465.668999999994</v>
      </c>
      <c r="I52" s="149">
        <v>73163.986000000004</v>
      </c>
      <c r="J52" s="122">
        <v>154256.402</v>
      </c>
      <c r="K52" s="54">
        <v>150838.606</v>
      </c>
      <c r="L52" s="99">
        <v>662412.97100000002</v>
      </c>
      <c r="M52" s="54">
        <v>655196.15300000005</v>
      </c>
      <c r="N52" s="53">
        <v>42323.669000000002</v>
      </c>
      <c r="O52" s="229">
        <v>38797.576000000001</v>
      </c>
      <c r="P52" s="231">
        <v>104250.91399999999</v>
      </c>
      <c r="Q52" s="120">
        <v>74104.483000000007</v>
      </c>
      <c r="R52" s="100">
        <f t="shared" si="13"/>
        <v>447634.40199999989</v>
      </c>
      <c r="S52" s="101">
        <f t="shared" si="13"/>
        <v>322779.50599999994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T105" sqref="T105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306</v>
      </c>
      <c r="C5" s="275"/>
      <c r="D5" s="276"/>
      <c r="E5" s="277"/>
      <c r="F5" s="274" t="s">
        <v>307</v>
      </c>
      <c r="G5" s="275"/>
      <c r="H5" s="276"/>
      <c r="I5" s="277"/>
      <c r="J5" s="110"/>
      <c r="K5" s="274" t="s">
        <v>306</v>
      </c>
      <c r="L5" s="275"/>
      <c r="M5" s="276"/>
      <c r="N5" s="277"/>
      <c r="O5" s="274" t="s">
        <v>307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181228.663</v>
      </c>
      <c r="D7" s="248">
        <v>778179.67599999998</v>
      </c>
      <c r="E7" s="249">
        <v>333926.223</v>
      </c>
      <c r="F7" s="250" t="s">
        <v>114</v>
      </c>
      <c r="G7" s="251">
        <v>159377.43</v>
      </c>
      <c r="H7" s="252">
        <v>692925.505</v>
      </c>
      <c r="I7" s="249">
        <v>333801.5</v>
      </c>
      <c r="J7" s="110"/>
      <c r="K7" s="246" t="s">
        <v>114</v>
      </c>
      <c r="L7" s="247">
        <v>66531.555999999997</v>
      </c>
      <c r="M7" s="248">
        <v>285580.86300000001</v>
      </c>
      <c r="N7" s="249">
        <v>87791.395999999993</v>
      </c>
      <c r="O7" s="250" t="s">
        <v>114</v>
      </c>
      <c r="P7" s="251">
        <v>56889.538</v>
      </c>
      <c r="Q7" s="252">
        <v>247305.726</v>
      </c>
      <c r="R7" s="249">
        <v>67727.921000000002</v>
      </c>
    </row>
    <row r="8" spans="2:18" ht="15.75" x14ac:dyDescent="0.25">
      <c r="B8" s="253" t="s">
        <v>77</v>
      </c>
      <c r="C8" s="254">
        <v>105972.833</v>
      </c>
      <c r="D8" s="255">
        <v>454959.30200000003</v>
      </c>
      <c r="E8" s="254">
        <v>206858.38800000001</v>
      </c>
      <c r="F8" s="256" t="s">
        <v>77</v>
      </c>
      <c r="G8" s="257">
        <v>82140.354000000007</v>
      </c>
      <c r="H8" s="258">
        <v>356792.16200000001</v>
      </c>
      <c r="I8" s="259">
        <v>203398.83499999999</v>
      </c>
      <c r="J8" s="110"/>
      <c r="K8" s="253" t="s">
        <v>128</v>
      </c>
      <c r="L8" s="254">
        <v>33927.182000000001</v>
      </c>
      <c r="M8" s="255">
        <v>145603.28400000001</v>
      </c>
      <c r="N8" s="254">
        <v>36225.571000000004</v>
      </c>
      <c r="O8" s="256" t="s">
        <v>128</v>
      </c>
      <c r="P8" s="257">
        <v>28581.830999999998</v>
      </c>
      <c r="Q8" s="258">
        <v>123749.74</v>
      </c>
      <c r="R8" s="259">
        <v>32219.981</v>
      </c>
    </row>
    <row r="9" spans="2:18" ht="15.75" x14ac:dyDescent="0.25">
      <c r="B9" s="260" t="s">
        <v>160</v>
      </c>
      <c r="C9" s="261">
        <v>18720.107</v>
      </c>
      <c r="D9" s="262">
        <v>80362.982999999993</v>
      </c>
      <c r="E9" s="261">
        <v>37660.78</v>
      </c>
      <c r="F9" s="263" t="s">
        <v>160</v>
      </c>
      <c r="G9" s="264">
        <v>19592.760999999999</v>
      </c>
      <c r="H9" s="265">
        <v>85318.841</v>
      </c>
      <c r="I9" s="266">
        <v>39187.506000000001</v>
      </c>
      <c r="J9" s="110"/>
      <c r="K9" s="260" t="s">
        <v>77</v>
      </c>
      <c r="L9" s="261">
        <v>17999.12</v>
      </c>
      <c r="M9" s="262">
        <v>77274.891000000003</v>
      </c>
      <c r="N9" s="261">
        <v>21310.78</v>
      </c>
      <c r="O9" s="263" t="s">
        <v>77</v>
      </c>
      <c r="P9" s="264">
        <v>18140.883000000002</v>
      </c>
      <c r="Q9" s="265">
        <v>79325.805999999997</v>
      </c>
      <c r="R9" s="266">
        <v>20988.149000000001</v>
      </c>
    </row>
    <row r="10" spans="2:18" ht="15.75" x14ac:dyDescent="0.25">
      <c r="B10" s="260" t="s">
        <v>136</v>
      </c>
      <c r="C10" s="261">
        <v>6777.0680000000002</v>
      </c>
      <c r="D10" s="262">
        <v>29063.936000000002</v>
      </c>
      <c r="E10" s="261">
        <v>10213.208000000001</v>
      </c>
      <c r="F10" s="263" t="s">
        <v>128</v>
      </c>
      <c r="G10" s="264">
        <v>8596.1059999999998</v>
      </c>
      <c r="H10" s="265">
        <v>37634.591999999997</v>
      </c>
      <c r="I10" s="266">
        <v>19629.8</v>
      </c>
      <c r="J10" s="110"/>
      <c r="K10" s="260" t="s">
        <v>129</v>
      </c>
      <c r="L10" s="261">
        <v>6250.6719999999996</v>
      </c>
      <c r="M10" s="262">
        <v>26836.624</v>
      </c>
      <c r="N10" s="261">
        <v>17082.646000000001</v>
      </c>
      <c r="O10" s="263" t="s">
        <v>131</v>
      </c>
      <c r="P10" s="264">
        <v>2212.3000000000002</v>
      </c>
      <c r="Q10" s="265">
        <v>9652.0480000000007</v>
      </c>
      <c r="R10" s="266">
        <v>2404.0810000000001</v>
      </c>
    </row>
    <row r="11" spans="2:18" ht="15.75" x14ac:dyDescent="0.25">
      <c r="B11" s="260" t="s">
        <v>128</v>
      </c>
      <c r="C11" s="261">
        <v>6395.4380000000001</v>
      </c>
      <c r="D11" s="262">
        <v>27467.612000000001</v>
      </c>
      <c r="E11" s="261">
        <v>14431.76</v>
      </c>
      <c r="F11" s="263" t="s">
        <v>136</v>
      </c>
      <c r="G11" s="264">
        <v>5208.3879999999999</v>
      </c>
      <c r="H11" s="265">
        <v>22695.760999999999</v>
      </c>
      <c r="I11" s="266">
        <v>6384.8969999999999</v>
      </c>
      <c r="J11" s="110"/>
      <c r="K11" s="260" t="s">
        <v>131</v>
      </c>
      <c r="L11" s="261">
        <v>1845.9059999999999</v>
      </c>
      <c r="M11" s="262">
        <v>7920.1660000000002</v>
      </c>
      <c r="N11" s="261">
        <v>2023.3989999999999</v>
      </c>
      <c r="O11" s="263" t="s">
        <v>265</v>
      </c>
      <c r="P11" s="264">
        <v>2148.1509999999998</v>
      </c>
      <c r="Q11" s="265">
        <v>9284.2450000000008</v>
      </c>
      <c r="R11" s="266">
        <v>1704.011</v>
      </c>
    </row>
    <row r="12" spans="2:18" ht="15.75" x14ac:dyDescent="0.25">
      <c r="B12" s="260" t="s">
        <v>187</v>
      </c>
      <c r="C12" s="261">
        <v>4871.6030000000001</v>
      </c>
      <c r="D12" s="262">
        <v>20942.875</v>
      </c>
      <c r="E12" s="261">
        <v>10042.038</v>
      </c>
      <c r="F12" s="263" t="s">
        <v>277</v>
      </c>
      <c r="G12" s="264">
        <v>3676.6529999999998</v>
      </c>
      <c r="H12" s="265">
        <v>15996.388999999999</v>
      </c>
      <c r="I12" s="266">
        <v>7434.3770000000004</v>
      </c>
      <c r="J12" s="110"/>
      <c r="K12" s="260" t="s">
        <v>130</v>
      </c>
      <c r="L12" s="261">
        <v>1787.9290000000001</v>
      </c>
      <c r="M12" s="262">
        <v>7671.0240000000003</v>
      </c>
      <c r="N12" s="261">
        <v>3864.94</v>
      </c>
      <c r="O12" s="263" t="s">
        <v>129</v>
      </c>
      <c r="P12" s="264">
        <v>1833.049</v>
      </c>
      <c r="Q12" s="265">
        <v>7988.4979999999996</v>
      </c>
      <c r="R12" s="266">
        <v>5498.0309999999999</v>
      </c>
    </row>
    <row r="13" spans="2:18" ht="15.75" x14ac:dyDescent="0.25">
      <c r="B13" s="260" t="s">
        <v>204</v>
      </c>
      <c r="C13" s="261">
        <v>4244.3890000000001</v>
      </c>
      <c r="D13" s="262">
        <v>18290.482</v>
      </c>
      <c r="E13" s="261">
        <v>8139.4229999999998</v>
      </c>
      <c r="F13" s="263" t="s">
        <v>133</v>
      </c>
      <c r="G13" s="264">
        <v>3123.6759999999999</v>
      </c>
      <c r="H13" s="265">
        <v>13526.859</v>
      </c>
      <c r="I13" s="266">
        <v>2430.19</v>
      </c>
      <c r="J13" s="110"/>
      <c r="K13" s="260" t="s">
        <v>265</v>
      </c>
      <c r="L13" s="261">
        <v>939.54100000000005</v>
      </c>
      <c r="M13" s="262">
        <v>4026.4090000000001</v>
      </c>
      <c r="N13" s="261">
        <v>856.23199999999997</v>
      </c>
      <c r="O13" s="263" t="s">
        <v>178</v>
      </c>
      <c r="P13" s="264">
        <v>1231.646</v>
      </c>
      <c r="Q13" s="265">
        <v>5252.1360000000004</v>
      </c>
      <c r="R13" s="266">
        <v>619.64099999999996</v>
      </c>
    </row>
    <row r="14" spans="2:18" ht="15.75" x14ac:dyDescent="0.25">
      <c r="B14" s="260" t="s">
        <v>133</v>
      </c>
      <c r="C14" s="261">
        <v>3836.4180000000001</v>
      </c>
      <c r="D14" s="262">
        <v>16483.778999999999</v>
      </c>
      <c r="E14" s="261">
        <v>3612.163</v>
      </c>
      <c r="F14" s="263" t="s">
        <v>79</v>
      </c>
      <c r="G14" s="264">
        <v>2959.31</v>
      </c>
      <c r="H14" s="265">
        <v>12828.775</v>
      </c>
      <c r="I14" s="266">
        <v>1873.894</v>
      </c>
      <c r="J14" s="110"/>
      <c r="K14" s="260" t="s">
        <v>198</v>
      </c>
      <c r="L14" s="261">
        <v>881.84900000000005</v>
      </c>
      <c r="M14" s="262">
        <v>3788.6309999999999</v>
      </c>
      <c r="N14" s="261">
        <v>484.98</v>
      </c>
      <c r="O14" s="263" t="s">
        <v>79</v>
      </c>
      <c r="P14" s="264">
        <v>941.58600000000001</v>
      </c>
      <c r="Q14" s="265">
        <v>4103.6840000000002</v>
      </c>
      <c r="R14" s="266">
        <v>2365.0859999999998</v>
      </c>
    </row>
    <row r="15" spans="2:18" ht="15.75" x14ac:dyDescent="0.25">
      <c r="B15" s="260" t="s">
        <v>125</v>
      </c>
      <c r="C15" s="261">
        <v>3447.6419999999998</v>
      </c>
      <c r="D15" s="262">
        <v>14817.835999999999</v>
      </c>
      <c r="E15" s="261">
        <v>4596.9930000000004</v>
      </c>
      <c r="F15" s="263" t="s">
        <v>147</v>
      </c>
      <c r="G15" s="264">
        <v>2784.65</v>
      </c>
      <c r="H15" s="265">
        <v>12142.237999999999</v>
      </c>
      <c r="I15" s="266">
        <v>6211.8069999999998</v>
      </c>
      <c r="J15" s="110"/>
      <c r="K15" s="260" t="s">
        <v>133</v>
      </c>
      <c r="L15" s="261">
        <v>812.91099999999994</v>
      </c>
      <c r="M15" s="262">
        <v>3498.26</v>
      </c>
      <c r="N15" s="261">
        <v>4022.0590000000002</v>
      </c>
      <c r="O15" s="263" t="s">
        <v>135</v>
      </c>
      <c r="P15" s="264">
        <v>584.65499999999997</v>
      </c>
      <c r="Q15" s="265">
        <v>2561.7800000000002</v>
      </c>
      <c r="R15" s="266">
        <v>369.22300000000001</v>
      </c>
    </row>
    <row r="16" spans="2:18" ht="15.75" x14ac:dyDescent="0.25">
      <c r="B16" s="260" t="s">
        <v>156</v>
      </c>
      <c r="C16" s="261">
        <v>2706.7159999999999</v>
      </c>
      <c r="D16" s="262">
        <v>11624.638000000001</v>
      </c>
      <c r="E16" s="261">
        <v>5246.6019999999999</v>
      </c>
      <c r="F16" s="263" t="s">
        <v>204</v>
      </c>
      <c r="G16" s="264">
        <v>2681.386</v>
      </c>
      <c r="H16" s="265">
        <v>11490.550999999999</v>
      </c>
      <c r="I16" s="266">
        <v>5354.5630000000001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442.70400000000001</v>
      </c>
      <c r="Q16" s="265">
        <v>1969.7670000000001</v>
      </c>
      <c r="R16" s="266">
        <v>395.33100000000002</v>
      </c>
    </row>
    <row r="17" spans="2:18" ht="15.75" x14ac:dyDescent="0.25">
      <c r="B17" s="260" t="s">
        <v>134</v>
      </c>
      <c r="C17" s="261">
        <v>2378.136</v>
      </c>
      <c r="D17" s="262">
        <v>10218.191999999999</v>
      </c>
      <c r="E17" s="261">
        <v>4951.1229999999996</v>
      </c>
      <c r="F17" s="263" t="s">
        <v>198</v>
      </c>
      <c r="G17" s="264">
        <v>2465.0630000000001</v>
      </c>
      <c r="H17" s="265">
        <v>10793.277</v>
      </c>
      <c r="I17" s="266">
        <v>3879.9209999999998</v>
      </c>
      <c r="J17" s="110"/>
      <c r="K17" s="260" t="s">
        <v>79</v>
      </c>
      <c r="L17" s="261">
        <v>552.64400000000001</v>
      </c>
      <c r="M17" s="262">
        <v>2369.7150000000001</v>
      </c>
      <c r="N17" s="261">
        <v>630.92600000000004</v>
      </c>
      <c r="O17" s="263" t="s">
        <v>130</v>
      </c>
      <c r="P17" s="264">
        <v>231.917</v>
      </c>
      <c r="Q17" s="265">
        <v>1034.4690000000001</v>
      </c>
      <c r="R17" s="266">
        <v>393.28399999999999</v>
      </c>
    </row>
    <row r="18" spans="2:18" ht="15.75" x14ac:dyDescent="0.25">
      <c r="B18" s="260" t="s">
        <v>147</v>
      </c>
      <c r="C18" s="261">
        <v>2264.1</v>
      </c>
      <c r="D18" s="262">
        <v>9721.3029999999999</v>
      </c>
      <c r="E18" s="261">
        <v>5059.8959999999997</v>
      </c>
      <c r="F18" s="263" t="s">
        <v>134</v>
      </c>
      <c r="G18" s="264">
        <v>1927.664</v>
      </c>
      <c r="H18" s="265">
        <v>8364.8870000000006</v>
      </c>
      <c r="I18" s="266">
        <v>3642.4690000000001</v>
      </c>
      <c r="J18" s="110"/>
      <c r="K18" s="260" t="s">
        <v>145</v>
      </c>
      <c r="L18" s="261">
        <v>386.90499999999997</v>
      </c>
      <c r="M18" s="262">
        <v>1664.4960000000001</v>
      </c>
      <c r="N18" s="261">
        <v>641.35199999999998</v>
      </c>
      <c r="O18" s="263" t="s">
        <v>133</v>
      </c>
      <c r="P18" s="264">
        <v>181.85400000000001</v>
      </c>
      <c r="Q18" s="265">
        <v>821.12599999999998</v>
      </c>
      <c r="R18" s="266">
        <v>487.14800000000002</v>
      </c>
    </row>
    <row r="19" spans="2:18" ht="15.75" x14ac:dyDescent="0.25">
      <c r="B19" s="260" t="s">
        <v>79</v>
      </c>
      <c r="C19" s="261">
        <v>2046.498</v>
      </c>
      <c r="D19" s="262">
        <v>8790.6530000000002</v>
      </c>
      <c r="E19" s="261">
        <v>1220.049</v>
      </c>
      <c r="F19" s="263" t="s">
        <v>138</v>
      </c>
      <c r="G19" s="264">
        <v>1895.7619999999999</v>
      </c>
      <c r="H19" s="265">
        <v>8159.5929999999998</v>
      </c>
      <c r="I19" s="266">
        <v>2247.6089999999999</v>
      </c>
      <c r="J19" s="110"/>
      <c r="K19" s="260" t="s">
        <v>125</v>
      </c>
      <c r="L19" s="261">
        <v>237.43799999999999</v>
      </c>
      <c r="M19" s="262">
        <v>1015.047</v>
      </c>
      <c r="N19" s="261">
        <v>80.695999999999998</v>
      </c>
      <c r="O19" s="263" t="s">
        <v>76</v>
      </c>
      <c r="P19" s="264">
        <v>157.99199999999999</v>
      </c>
      <c r="Q19" s="265">
        <v>691.19100000000003</v>
      </c>
      <c r="R19" s="266">
        <v>162.905</v>
      </c>
    </row>
    <row r="20" spans="2:18" ht="15.75" x14ac:dyDescent="0.25">
      <c r="B20" s="260" t="s">
        <v>138</v>
      </c>
      <c r="C20" s="261">
        <v>1952.924</v>
      </c>
      <c r="D20" s="262">
        <v>8383.5339999999997</v>
      </c>
      <c r="E20" s="261">
        <v>2889.616</v>
      </c>
      <c r="F20" s="263" t="s">
        <v>278</v>
      </c>
      <c r="G20" s="264">
        <v>1655.376</v>
      </c>
      <c r="H20" s="265">
        <v>7207.4290000000001</v>
      </c>
      <c r="I20" s="266">
        <v>668</v>
      </c>
      <c r="J20" s="110"/>
      <c r="K20" s="260" t="s">
        <v>76</v>
      </c>
      <c r="L20" s="261">
        <v>166.029</v>
      </c>
      <c r="M20" s="262">
        <v>713.26499999999999</v>
      </c>
      <c r="N20" s="261">
        <v>122.67</v>
      </c>
      <c r="O20" s="263" t="s">
        <v>145</v>
      </c>
      <c r="P20" s="264">
        <v>124.83799999999999</v>
      </c>
      <c r="Q20" s="265">
        <v>532.35900000000004</v>
      </c>
      <c r="R20" s="266">
        <v>73.39</v>
      </c>
    </row>
    <row r="21" spans="2:18" ht="15.75" x14ac:dyDescent="0.25">
      <c r="B21" s="260" t="s">
        <v>76</v>
      </c>
      <c r="C21" s="261">
        <v>1895.991</v>
      </c>
      <c r="D21" s="262">
        <v>8130.1149999999998</v>
      </c>
      <c r="E21" s="261">
        <v>1122.7729999999999</v>
      </c>
      <c r="F21" s="263" t="s">
        <v>156</v>
      </c>
      <c r="G21" s="264">
        <v>1653.1420000000001</v>
      </c>
      <c r="H21" s="265">
        <v>7095.5990000000002</v>
      </c>
      <c r="I21" s="266">
        <v>3253.6570000000002</v>
      </c>
      <c r="J21" s="110"/>
      <c r="K21" s="260" t="s">
        <v>136</v>
      </c>
      <c r="L21" s="261">
        <v>107.631</v>
      </c>
      <c r="M21" s="262">
        <v>460.12700000000001</v>
      </c>
      <c r="N21" s="261">
        <v>126.40300000000001</v>
      </c>
      <c r="O21" s="263" t="s">
        <v>147</v>
      </c>
      <c r="P21" s="264">
        <v>27.405000000000001</v>
      </c>
      <c r="Q21" s="265">
        <v>118.71599999999999</v>
      </c>
      <c r="R21" s="266">
        <v>9.44</v>
      </c>
    </row>
    <row r="22" spans="2:18" ht="15.75" x14ac:dyDescent="0.25">
      <c r="B22" s="260" t="s">
        <v>129</v>
      </c>
      <c r="C22" s="261">
        <v>1667.9280000000001</v>
      </c>
      <c r="D22" s="262">
        <v>7169.415</v>
      </c>
      <c r="E22" s="261">
        <v>2138.2260000000001</v>
      </c>
      <c r="F22" s="263" t="s">
        <v>131</v>
      </c>
      <c r="G22" s="264">
        <v>1641.1210000000001</v>
      </c>
      <c r="H22" s="265">
        <v>7297.0209999999997</v>
      </c>
      <c r="I22" s="266">
        <v>1384.511</v>
      </c>
      <c r="J22" s="110"/>
      <c r="K22" s="260" t="s">
        <v>147</v>
      </c>
      <c r="L22" s="261">
        <v>15.917</v>
      </c>
      <c r="M22" s="262">
        <v>68.384</v>
      </c>
      <c r="N22" s="261">
        <v>5.6050000000000004</v>
      </c>
      <c r="O22" s="263" t="s">
        <v>125</v>
      </c>
      <c r="P22" s="264">
        <v>24.741</v>
      </c>
      <c r="Q22" s="265">
        <v>112.14700000000001</v>
      </c>
      <c r="R22" s="266">
        <v>10.086</v>
      </c>
    </row>
    <row r="23" spans="2:18" ht="16.5" thickBot="1" x14ac:dyDescent="0.3">
      <c r="B23" s="267" t="s">
        <v>283</v>
      </c>
      <c r="C23" s="268">
        <v>1365.3620000000001</v>
      </c>
      <c r="D23" s="269">
        <v>5869.9650000000001</v>
      </c>
      <c r="E23" s="268">
        <v>486.3</v>
      </c>
      <c r="F23" s="270" t="s">
        <v>129</v>
      </c>
      <c r="G23" s="271">
        <v>1464.62</v>
      </c>
      <c r="H23" s="272">
        <v>6382.4219999999996</v>
      </c>
      <c r="I23" s="273">
        <v>1651.6110000000001</v>
      </c>
      <c r="J23" s="110"/>
      <c r="K23" s="267"/>
      <c r="L23" s="268"/>
      <c r="M23" s="269"/>
      <c r="N23" s="268"/>
      <c r="O23" s="270" t="s">
        <v>193</v>
      </c>
      <c r="P23" s="271">
        <v>21.396000000000001</v>
      </c>
      <c r="Q23" s="272">
        <v>96.988</v>
      </c>
      <c r="R23" s="273">
        <v>17.71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306</v>
      </c>
      <c r="C30" s="275"/>
      <c r="D30" s="276"/>
      <c r="E30" s="277"/>
      <c r="F30" s="274" t="s">
        <v>307</v>
      </c>
      <c r="G30" s="275"/>
      <c r="H30" s="276"/>
      <c r="I30" s="277"/>
      <c r="J30" s="110"/>
      <c r="K30" s="274" t="s">
        <v>306</v>
      </c>
      <c r="L30" s="275"/>
      <c r="M30" s="276"/>
      <c r="N30" s="277"/>
      <c r="O30" s="274" t="s">
        <v>307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135808.978</v>
      </c>
      <c r="D32" s="248">
        <v>583232.55299999996</v>
      </c>
      <c r="E32" s="249">
        <v>78789.010999999999</v>
      </c>
      <c r="F32" s="250" t="s">
        <v>114</v>
      </c>
      <c r="G32" s="251">
        <v>153582.15100000001</v>
      </c>
      <c r="H32" s="252">
        <v>670788.45600000001</v>
      </c>
      <c r="I32" s="249">
        <v>68237.486000000004</v>
      </c>
      <c r="J32" s="110"/>
      <c r="K32" s="246" t="s">
        <v>114</v>
      </c>
      <c r="L32" s="247">
        <v>82567.928</v>
      </c>
      <c r="M32" s="248">
        <v>354613.18300000002</v>
      </c>
      <c r="N32" s="249">
        <v>52111.402000000002</v>
      </c>
      <c r="O32" s="250" t="s">
        <v>114</v>
      </c>
      <c r="P32" s="251">
        <v>84727.57</v>
      </c>
      <c r="Q32" s="252">
        <v>367675.40700000001</v>
      </c>
      <c r="R32" s="249">
        <v>49266.529000000002</v>
      </c>
    </row>
    <row r="33" spans="2:20" ht="15.75" x14ac:dyDescent="0.25">
      <c r="B33" s="253" t="s">
        <v>151</v>
      </c>
      <c r="C33" s="254">
        <v>19705.378000000001</v>
      </c>
      <c r="D33" s="255">
        <v>84537.888999999996</v>
      </c>
      <c r="E33" s="254">
        <v>11150</v>
      </c>
      <c r="F33" s="256" t="s">
        <v>151</v>
      </c>
      <c r="G33" s="257">
        <v>51952.534</v>
      </c>
      <c r="H33" s="258">
        <v>225497.40400000001</v>
      </c>
      <c r="I33" s="259">
        <v>20270</v>
      </c>
      <c r="J33" s="110"/>
      <c r="K33" s="253" t="s">
        <v>77</v>
      </c>
      <c r="L33" s="254">
        <v>30576.403999999999</v>
      </c>
      <c r="M33" s="255">
        <v>131313.514</v>
      </c>
      <c r="N33" s="254">
        <v>25704.646000000001</v>
      </c>
      <c r="O33" s="256" t="s">
        <v>77</v>
      </c>
      <c r="P33" s="257">
        <v>31457.775000000001</v>
      </c>
      <c r="Q33" s="258">
        <v>136584.04300000001</v>
      </c>
      <c r="R33" s="259">
        <v>23653.236000000001</v>
      </c>
    </row>
    <row r="34" spans="2:20" ht="15.75" x14ac:dyDescent="0.25">
      <c r="B34" s="260" t="s">
        <v>77</v>
      </c>
      <c r="C34" s="261">
        <v>16595.802</v>
      </c>
      <c r="D34" s="262">
        <v>71235.229000000007</v>
      </c>
      <c r="E34" s="261">
        <v>13059.288</v>
      </c>
      <c r="F34" s="263" t="s">
        <v>77</v>
      </c>
      <c r="G34" s="264">
        <v>15162.406000000001</v>
      </c>
      <c r="H34" s="265">
        <v>66215.350000000006</v>
      </c>
      <c r="I34" s="266">
        <v>8004.2380000000003</v>
      </c>
      <c r="J34" s="110"/>
      <c r="K34" s="260" t="s">
        <v>265</v>
      </c>
      <c r="L34" s="261">
        <v>12280.681</v>
      </c>
      <c r="M34" s="262">
        <v>52733.019</v>
      </c>
      <c r="N34" s="261">
        <v>5274.6009999999997</v>
      </c>
      <c r="O34" s="263" t="s">
        <v>136</v>
      </c>
      <c r="P34" s="264">
        <v>11936.754000000001</v>
      </c>
      <c r="Q34" s="265">
        <v>51536.281999999999</v>
      </c>
      <c r="R34" s="266">
        <v>5353.75</v>
      </c>
    </row>
    <row r="35" spans="2:20" ht="15.75" x14ac:dyDescent="0.25">
      <c r="B35" s="260" t="s">
        <v>225</v>
      </c>
      <c r="C35" s="261">
        <v>9023.3220000000001</v>
      </c>
      <c r="D35" s="262">
        <v>38709.709000000003</v>
      </c>
      <c r="E35" s="261">
        <v>5575.4250000000002</v>
      </c>
      <c r="F35" s="263" t="s">
        <v>284</v>
      </c>
      <c r="G35" s="264">
        <v>10181.056</v>
      </c>
      <c r="H35" s="265">
        <v>45875.584999999999</v>
      </c>
      <c r="I35" s="266">
        <v>5519.723</v>
      </c>
      <c r="J35" s="110"/>
      <c r="K35" s="260" t="s">
        <v>128</v>
      </c>
      <c r="L35" s="261">
        <v>11921.317999999999</v>
      </c>
      <c r="M35" s="262">
        <v>51198.218000000001</v>
      </c>
      <c r="N35" s="261">
        <v>7507.9759999999997</v>
      </c>
      <c r="O35" s="263" t="s">
        <v>265</v>
      </c>
      <c r="P35" s="264">
        <v>9252.3880000000008</v>
      </c>
      <c r="Q35" s="265">
        <v>40625.718000000001</v>
      </c>
      <c r="R35" s="266">
        <v>4600.9470000000001</v>
      </c>
    </row>
    <row r="36" spans="2:20" ht="15.75" x14ac:dyDescent="0.25">
      <c r="B36" s="260" t="s">
        <v>286</v>
      </c>
      <c r="C36" s="261">
        <v>8911.6869999999999</v>
      </c>
      <c r="D36" s="262">
        <v>38392.794999999998</v>
      </c>
      <c r="E36" s="261">
        <v>4132.0249999999996</v>
      </c>
      <c r="F36" s="263" t="s">
        <v>160</v>
      </c>
      <c r="G36" s="264">
        <v>6921.16</v>
      </c>
      <c r="H36" s="265">
        <v>30388.928</v>
      </c>
      <c r="I36" s="266">
        <v>2964.6909999999998</v>
      </c>
      <c r="J36" s="110"/>
      <c r="K36" s="260" t="s">
        <v>76</v>
      </c>
      <c r="L36" s="261">
        <v>7599.7290000000003</v>
      </c>
      <c r="M36" s="262">
        <v>32648.858</v>
      </c>
      <c r="N36" s="261">
        <v>2813.38</v>
      </c>
      <c r="O36" s="263" t="s">
        <v>128</v>
      </c>
      <c r="P36" s="264">
        <v>7801.8230000000003</v>
      </c>
      <c r="Q36" s="265">
        <v>33415.332999999999</v>
      </c>
      <c r="R36" s="266">
        <v>3414.9989999999998</v>
      </c>
    </row>
    <row r="37" spans="2:20" ht="15.75" x14ac:dyDescent="0.25">
      <c r="B37" s="260" t="s">
        <v>265</v>
      </c>
      <c r="C37" s="261">
        <v>7219.1959999999999</v>
      </c>
      <c r="D37" s="262">
        <v>31021.683000000001</v>
      </c>
      <c r="E37" s="261">
        <v>3745.904</v>
      </c>
      <c r="F37" s="263" t="s">
        <v>180</v>
      </c>
      <c r="G37" s="264">
        <v>6211.6149999999998</v>
      </c>
      <c r="H37" s="265">
        <v>27131.916000000001</v>
      </c>
      <c r="I37" s="266">
        <v>2438.6750000000002</v>
      </c>
      <c r="J37" s="110"/>
      <c r="K37" s="260" t="s">
        <v>126</v>
      </c>
      <c r="L37" s="261">
        <v>7573.7629999999999</v>
      </c>
      <c r="M37" s="262">
        <v>32526.423999999999</v>
      </c>
      <c r="N37" s="261">
        <v>3549.6750000000002</v>
      </c>
      <c r="O37" s="263" t="s">
        <v>76</v>
      </c>
      <c r="P37" s="264">
        <v>7776.9480000000003</v>
      </c>
      <c r="Q37" s="265">
        <v>33767.868999999999</v>
      </c>
      <c r="R37" s="266">
        <v>3817.2170000000001</v>
      </c>
    </row>
    <row r="38" spans="2:20" ht="15.75" x14ac:dyDescent="0.25">
      <c r="B38" s="260" t="s">
        <v>125</v>
      </c>
      <c r="C38" s="261">
        <v>6912.1610000000001</v>
      </c>
      <c r="D38" s="262">
        <v>29692.075000000001</v>
      </c>
      <c r="E38" s="261">
        <v>3713.5740000000001</v>
      </c>
      <c r="F38" s="263" t="s">
        <v>134</v>
      </c>
      <c r="G38" s="264">
        <v>4830.3689999999997</v>
      </c>
      <c r="H38" s="265">
        <v>20944.78</v>
      </c>
      <c r="I38" s="266">
        <v>2075.9380000000001</v>
      </c>
      <c r="J38" s="110"/>
      <c r="K38" s="260" t="s">
        <v>125</v>
      </c>
      <c r="L38" s="261">
        <v>3482.46</v>
      </c>
      <c r="M38" s="262">
        <v>14958.790999999999</v>
      </c>
      <c r="N38" s="261">
        <v>1373.153</v>
      </c>
      <c r="O38" s="263" t="s">
        <v>126</v>
      </c>
      <c r="P38" s="264">
        <v>5503.8050000000003</v>
      </c>
      <c r="Q38" s="265">
        <v>23890.314999999999</v>
      </c>
      <c r="R38" s="266">
        <v>2321.3510000000001</v>
      </c>
    </row>
    <row r="39" spans="2:20" ht="15.75" x14ac:dyDescent="0.25">
      <c r="B39" s="260" t="s">
        <v>284</v>
      </c>
      <c r="C39" s="261">
        <v>5540.77</v>
      </c>
      <c r="D39" s="262">
        <v>23844.86</v>
      </c>
      <c r="E39" s="261">
        <v>2844.002</v>
      </c>
      <c r="F39" s="263" t="s">
        <v>132</v>
      </c>
      <c r="G39" s="264">
        <v>4439.8130000000001</v>
      </c>
      <c r="H39" s="265">
        <v>19583.37</v>
      </c>
      <c r="I39" s="266">
        <v>1766.5</v>
      </c>
      <c r="J39" s="110"/>
      <c r="K39" s="260" t="s">
        <v>131</v>
      </c>
      <c r="L39" s="261">
        <v>2000.4010000000001</v>
      </c>
      <c r="M39" s="262">
        <v>8610.732</v>
      </c>
      <c r="N39" s="261">
        <v>977.44200000000001</v>
      </c>
      <c r="O39" s="263" t="s">
        <v>178</v>
      </c>
      <c r="P39" s="264">
        <v>2039.2270000000001</v>
      </c>
      <c r="Q39" s="265">
        <v>8771.6779999999999</v>
      </c>
      <c r="R39" s="266">
        <v>967.54300000000001</v>
      </c>
    </row>
    <row r="40" spans="2:20" ht="15.75" x14ac:dyDescent="0.25">
      <c r="B40" s="260" t="s">
        <v>226</v>
      </c>
      <c r="C40" s="261">
        <v>4911.241</v>
      </c>
      <c r="D40" s="262">
        <v>21080.232</v>
      </c>
      <c r="E40" s="261">
        <v>2679.875</v>
      </c>
      <c r="F40" s="263" t="s">
        <v>125</v>
      </c>
      <c r="G40" s="264">
        <v>4428.9709999999995</v>
      </c>
      <c r="H40" s="265">
        <v>19160.7</v>
      </c>
      <c r="I40" s="266">
        <v>1908.5989999999999</v>
      </c>
      <c r="J40" s="110"/>
      <c r="K40" s="260" t="s">
        <v>136</v>
      </c>
      <c r="L40" s="261">
        <v>1903</v>
      </c>
      <c r="M40" s="262">
        <v>8173.1689999999999</v>
      </c>
      <c r="N40" s="261">
        <v>1733.0060000000001</v>
      </c>
      <c r="O40" s="263" t="s">
        <v>145</v>
      </c>
      <c r="P40" s="264">
        <v>1828.9549999999999</v>
      </c>
      <c r="Q40" s="265">
        <v>7909.2110000000002</v>
      </c>
      <c r="R40" s="266">
        <v>2319.627</v>
      </c>
    </row>
    <row r="41" spans="2:20" ht="15.75" x14ac:dyDescent="0.25">
      <c r="B41" s="260" t="s">
        <v>206</v>
      </c>
      <c r="C41" s="261">
        <v>4400.9350000000004</v>
      </c>
      <c r="D41" s="262">
        <v>18919.095000000001</v>
      </c>
      <c r="E41" s="261">
        <v>2284</v>
      </c>
      <c r="F41" s="263" t="s">
        <v>138</v>
      </c>
      <c r="G41" s="264">
        <v>3654.9169999999999</v>
      </c>
      <c r="H41" s="265">
        <v>15945.778</v>
      </c>
      <c r="I41" s="266">
        <v>1730.627</v>
      </c>
      <c r="J41" s="110"/>
      <c r="K41" s="260" t="s">
        <v>198</v>
      </c>
      <c r="L41" s="261">
        <v>952.803</v>
      </c>
      <c r="M41" s="262">
        <v>4092.0749999999998</v>
      </c>
      <c r="N41" s="261">
        <v>554.05999999999995</v>
      </c>
      <c r="O41" s="263" t="s">
        <v>131</v>
      </c>
      <c r="P41" s="264">
        <v>1772.0029999999999</v>
      </c>
      <c r="Q41" s="265">
        <v>7892.9059999999999</v>
      </c>
      <c r="R41" s="266">
        <v>628.1</v>
      </c>
    </row>
    <row r="42" spans="2:20" ht="15.75" x14ac:dyDescent="0.25">
      <c r="B42" s="260" t="s">
        <v>134</v>
      </c>
      <c r="C42" s="261">
        <v>4360.7240000000002</v>
      </c>
      <c r="D42" s="262">
        <v>18737.435000000001</v>
      </c>
      <c r="E42" s="261">
        <v>2423.549</v>
      </c>
      <c r="F42" s="263" t="s">
        <v>265</v>
      </c>
      <c r="G42" s="264">
        <v>3426.491</v>
      </c>
      <c r="H42" s="265">
        <v>15142.683000000001</v>
      </c>
      <c r="I42" s="266">
        <v>1875.922</v>
      </c>
      <c r="J42" s="110"/>
      <c r="K42" s="260" t="s">
        <v>130</v>
      </c>
      <c r="L42" s="261">
        <v>791.31899999999996</v>
      </c>
      <c r="M42" s="262">
        <v>3396.5770000000002</v>
      </c>
      <c r="N42" s="261">
        <v>381.43900000000002</v>
      </c>
      <c r="O42" s="263" t="s">
        <v>130</v>
      </c>
      <c r="P42" s="264">
        <v>1265.2719999999999</v>
      </c>
      <c r="Q42" s="265">
        <v>5533.4340000000002</v>
      </c>
      <c r="R42" s="266">
        <v>468.85199999999998</v>
      </c>
    </row>
    <row r="43" spans="2:20" ht="15.75" x14ac:dyDescent="0.25">
      <c r="B43" s="260" t="s">
        <v>180</v>
      </c>
      <c r="C43" s="261">
        <v>4288.63</v>
      </c>
      <c r="D43" s="262">
        <v>18404.325000000001</v>
      </c>
      <c r="E43" s="261">
        <v>2253</v>
      </c>
      <c r="F43" s="263" t="s">
        <v>312</v>
      </c>
      <c r="G43" s="264">
        <v>3313.2</v>
      </c>
      <c r="H43" s="265">
        <v>14916.757</v>
      </c>
      <c r="I43" s="266">
        <v>1375</v>
      </c>
      <c r="J43" s="110"/>
      <c r="K43" s="260" t="s">
        <v>147</v>
      </c>
      <c r="L43" s="261">
        <v>772.44600000000003</v>
      </c>
      <c r="M43" s="262">
        <v>3311.54</v>
      </c>
      <c r="N43" s="261">
        <v>419.14400000000001</v>
      </c>
      <c r="O43" s="263" t="s">
        <v>129</v>
      </c>
      <c r="P43" s="264">
        <v>903.73199999999997</v>
      </c>
      <c r="Q43" s="265">
        <v>3954.9839999999999</v>
      </c>
      <c r="R43" s="266">
        <v>336.12700000000001</v>
      </c>
    </row>
    <row r="44" spans="2:20" ht="15.75" x14ac:dyDescent="0.25">
      <c r="B44" s="260" t="s">
        <v>160</v>
      </c>
      <c r="C44" s="261">
        <v>4226.9030000000002</v>
      </c>
      <c r="D44" s="262">
        <v>18109.325000000001</v>
      </c>
      <c r="E44" s="261">
        <v>2279.422</v>
      </c>
      <c r="F44" s="263" t="s">
        <v>313</v>
      </c>
      <c r="G44" s="264">
        <v>2246.585</v>
      </c>
      <c r="H44" s="265">
        <v>10150.039000000001</v>
      </c>
      <c r="I44" s="266">
        <v>770</v>
      </c>
      <c r="J44" s="110"/>
      <c r="K44" s="260" t="s">
        <v>137</v>
      </c>
      <c r="L44" s="261">
        <v>751.06500000000005</v>
      </c>
      <c r="M44" s="262">
        <v>3216.6129999999998</v>
      </c>
      <c r="N44" s="261">
        <v>414.7</v>
      </c>
      <c r="O44" s="263" t="s">
        <v>125</v>
      </c>
      <c r="P44" s="264">
        <v>894.46799999999996</v>
      </c>
      <c r="Q44" s="265">
        <v>3880.0450000000001</v>
      </c>
      <c r="R44" s="266">
        <v>375.54599999999999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277</v>
      </c>
      <c r="G45" s="264">
        <v>2113.1080000000002</v>
      </c>
      <c r="H45" s="265">
        <v>9253.7379999999994</v>
      </c>
      <c r="I45" s="266">
        <v>920.43600000000004</v>
      </c>
      <c r="J45" s="110"/>
      <c r="K45" s="260" t="s">
        <v>129</v>
      </c>
      <c r="L45" s="261">
        <v>620.49300000000005</v>
      </c>
      <c r="M45" s="262">
        <v>2663.9380000000001</v>
      </c>
      <c r="N45" s="261">
        <v>311.38499999999999</v>
      </c>
      <c r="O45" s="263" t="s">
        <v>137</v>
      </c>
      <c r="P45" s="264">
        <v>884.18200000000002</v>
      </c>
      <c r="Q45" s="265">
        <v>3766.2910000000002</v>
      </c>
      <c r="R45" s="266">
        <v>382.512</v>
      </c>
      <c r="T45" s="324"/>
    </row>
    <row r="46" spans="2:20" ht="15.75" x14ac:dyDescent="0.25">
      <c r="B46" s="260" t="s">
        <v>132</v>
      </c>
      <c r="C46" s="261">
        <v>3024.12</v>
      </c>
      <c r="D46" s="262">
        <v>12985.045</v>
      </c>
      <c r="E46" s="261">
        <v>1613.9659999999999</v>
      </c>
      <c r="F46" s="263" t="s">
        <v>182</v>
      </c>
      <c r="G46" s="264">
        <v>2064.4</v>
      </c>
      <c r="H46" s="265">
        <v>8965.0059999999994</v>
      </c>
      <c r="I46" s="266">
        <v>780</v>
      </c>
      <c r="J46" s="110"/>
      <c r="K46" s="260" t="s">
        <v>143</v>
      </c>
      <c r="L46" s="261">
        <v>416.452</v>
      </c>
      <c r="M46" s="262">
        <v>1786.7860000000001</v>
      </c>
      <c r="N46" s="261">
        <v>188.381</v>
      </c>
      <c r="O46" s="263" t="s">
        <v>135</v>
      </c>
      <c r="P46" s="264">
        <v>441.387</v>
      </c>
      <c r="Q46" s="265">
        <v>1933.213</v>
      </c>
      <c r="R46" s="266">
        <v>206.04900000000001</v>
      </c>
    </row>
    <row r="47" spans="2:20" ht="15.75" x14ac:dyDescent="0.25">
      <c r="B47" s="260" t="s">
        <v>312</v>
      </c>
      <c r="C47" s="261">
        <v>2892.498</v>
      </c>
      <c r="D47" s="262">
        <v>12391.86</v>
      </c>
      <c r="E47" s="261">
        <v>1557</v>
      </c>
      <c r="F47" s="263" t="s">
        <v>128</v>
      </c>
      <c r="G47" s="264">
        <v>2055.0619999999999</v>
      </c>
      <c r="H47" s="265">
        <v>8953.1119999999992</v>
      </c>
      <c r="I47" s="266">
        <v>1745.0809999999999</v>
      </c>
      <c r="J47" s="110"/>
      <c r="K47" s="260" t="s">
        <v>145</v>
      </c>
      <c r="L47" s="261">
        <v>328.18200000000002</v>
      </c>
      <c r="M47" s="262">
        <v>1416.191</v>
      </c>
      <c r="N47" s="261">
        <v>664.77300000000002</v>
      </c>
      <c r="O47" s="263" t="s">
        <v>143</v>
      </c>
      <c r="P47" s="264">
        <v>327.69400000000002</v>
      </c>
      <c r="Q47" s="265">
        <v>1413.0139999999999</v>
      </c>
      <c r="R47" s="266">
        <v>120.82299999999999</v>
      </c>
    </row>
    <row r="48" spans="2:20" ht="16.5" thickBot="1" x14ac:dyDescent="0.3">
      <c r="B48" s="267" t="s">
        <v>186</v>
      </c>
      <c r="C48" s="268">
        <v>2597.221</v>
      </c>
      <c r="D48" s="269">
        <v>11143.897000000001</v>
      </c>
      <c r="E48" s="268">
        <v>1280.925</v>
      </c>
      <c r="F48" s="270" t="s">
        <v>136</v>
      </c>
      <c r="G48" s="271">
        <v>1994.45</v>
      </c>
      <c r="H48" s="272">
        <v>8649.1929999999993</v>
      </c>
      <c r="I48" s="273">
        <v>1109.193</v>
      </c>
      <c r="J48" s="110"/>
      <c r="K48" s="267" t="s">
        <v>135</v>
      </c>
      <c r="L48" s="268">
        <v>308.18200000000002</v>
      </c>
      <c r="M48" s="269">
        <v>1325.423</v>
      </c>
      <c r="N48" s="268">
        <v>112.62</v>
      </c>
      <c r="O48" s="270" t="s">
        <v>79</v>
      </c>
      <c r="P48" s="271">
        <v>270.93599999999998</v>
      </c>
      <c r="Q48" s="272">
        <v>1195.8620000000001</v>
      </c>
      <c r="R48" s="273">
        <v>120.416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306</v>
      </c>
      <c r="C55" s="275"/>
      <c r="D55" s="276"/>
      <c r="E55" s="277"/>
      <c r="F55" s="274" t="s">
        <v>307</v>
      </c>
      <c r="G55" s="275"/>
      <c r="H55" s="276"/>
      <c r="I55" s="277"/>
      <c r="J55" s="110"/>
      <c r="K55" s="274" t="s">
        <v>306</v>
      </c>
      <c r="L55" s="275"/>
      <c r="M55" s="276"/>
      <c r="N55" s="277"/>
      <c r="O55" s="274" t="s">
        <v>307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56886.326000000001</v>
      </c>
      <c r="D57" s="248">
        <v>244268.035</v>
      </c>
      <c r="E57" s="249">
        <v>47335.313999999998</v>
      </c>
      <c r="F57" s="250" t="s">
        <v>114</v>
      </c>
      <c r="G57" s="251">
        <v>49988.565999999999</v>
      </c>
      <c r="H57" s="252">
        <v>217679.58799999999</v>
      </c>
      <c r="I57" s="249">
        <v>46303.33</v>
      </c>
      <c r="J57" s="110"/>
      <c r="K57" s="246" t="s">
        <v>114</v>
      </c>
      <c r="L57" s="247">
        <v>36839.857000000004</v>
      </c>
      <c r="M57" s="248">
        <v>158165.32800000001</v>
      </c>
      <c r="N57" s="249">
        <v>32844.624000000003</v>
      </c>
      <c r="O57" s="250" t="s">
        <v>114</v>
      </c>
      <c r="P57" s="251">
        <v>30625.347000000002</v>
      </c>
      <c r="Q57" s="252">
        <v>133081.519</v>
      </c>
      <c r="R57" s="249">
        <v>24470.041000000001</v>
      </c>
    </row>
    <row r="58" spans="2:18" ht="15.75" x14ac:dyDescent="0.25">
      <c r="B58" s="253" t="s">
        <v>136</v>
      </c>
      <c r="C58" s="254">
        <v>7424.5609999999997</v>
      </c>
      <c r="D58" s="255">
        <v>31886.21</v>
      </c>
      <c r="E58" s="254">
        <v>6630.6660000000002</v>
      </c>
      <c r="F58" s="256" t="s">
        <v>136</v>
      </c>
      <c r="G58" s="257">
        <v>8582.2209999999995</v>
      </c>
      <c r="H58" s="258">
        <v>37396.444000000003</v>
      </c>
      <c r="I58" s="259">
        <v>7542.8680000000004</v>
      </c>
      <c r="J58" s="110"/>
      <c r="K58" s="253" t="s">
        <v>77</v>
      </c>
      <c r="L58" s="254">
        <v>17279.666000000001</v>
      </c>
      <c r="M58" s="255">
        <v>74191.269</v>
      </c>
      <c r="N58" s="254">
        <v>15945.15</v>
      </c>
      <c r="O58" s="256" t="s">
        <v>77</v>
      </c>
      <c r="P58" s="257">
        <v>11119.213</v>
      </c>
      <c r="Q58" s="258">
        <v>48343.57</v>
      </c>
      <c r="R58" s="259">
        <v>8023.8029999999999</v>
      </c>
    </row>
    <row r="59" spans="2:18" ht="15.75" x14ac:dyDescent="0.25">
      <c r="B59" s="260" t="s">
        <v>128</v>
      </c>
      <c r="C59" s="261">
        <v>5608.4189999999999</v>
      </c>
      <c r="D59" s="262">
        <v>24079.026999999998</v>
      </c>
      <c r="E59" s="261">
        <v>4492.6099999999997</v>
      </c>
      <c r="F59" s="263" t="s">
        <v>133</v>
      </c>
      <c r="G59" s="264">
        <v>6291.0330000000004</v>
      </c>
      <c r="H59" s="265">
        <v>27396.562000000002</v>
      </c>
      <c r="I59" s="266">
        <v>12070.441999999999</v>
      </c>
      <c r="J59" s="110"/>
      <c r="K59" s="260" t="s">
        <v>131</v>
      </c>
      <c r="L59" s="261">
        <v>6672.7780000000002</v>
      </c>
      <c r="M59" s="262">
        <v>28640.457999999999</v>
      </c>
      <c r="N59" s="261">
        <v>7143.5860000000002</v>
      </c>
      <c r="O59" s="263" t="s">
        <v>131</v>
      </c>
      <c r="P59" s="264">
        <v>7619.84</v>
      </c>
      <c r="Q59" s="265">
        <v>33128.108</v>
      </c>
      <c r="R59" s="266">
        <v>7863.8810000000003</v>
      </c>
    </row>
    <row r="60" spans="2:18" ht="15.75" x14ac:dyDescent="0.25">
      <c r="B60" s="260" t="s">
        <v>133</v>
      </c>
      <c r="C60" s="261">
        <v>4927.1189999999997</v>
      </c>
      <c r="D60" s="262">
        <v>21154.99</v>
      </c>
      <c r="E60" s="261">
        <v>5032.424</v>
      </c>
      <c r="F60" s="263" t="s">
        <v>128</v>
      </c>
      <c r="G60" s="264">
        <v>5221.0770000000002</v>
      </c>
      <c r="H60" s="265">
        <v>22687.07</v>
      </c>
      <c r="I60" s="266">
        <v>3909.6930000000002</v>
      </c>
      <c r="J60" s="110"/>
      <c r="K60" s="260" t="s">
        <v>129</v>
      </c>
      <c r="L60" s="261">
        <v>6137.0680000000002</v>
      </c>
      <c r="M60" s="262">
        <v>26354.161</v>
      </c>
      <c r="N60" s="261">
        <v>4602.607</v>
      </c>
      <c r="O60" s="263" t="s">
        <v>129</v>
      </c>
      <c r="P60" s="264">
        <v>4908.3360000000002</v>
      </c>
      <c r="Q60" s="265">
        <v>21255.514999999999</v>
      </c>
      <c r="R60" s="266">
        <v>3296.7849999999999</v>
      </c>
    </row>
    <row r="61" spans="2:18" ht="15.75" x14ac:dyDescent="0.25">
      <c r="B61" s="260" t="s">
        <v>138</v>
      </c>
      <c r="C61" s="261">
        <v>4473.0820000000003</v>
      </c>
      <c r="D61" s="262">
        <v>19205.784</v>
      </c>
      <c r="E61" s="261">
        <v>4652.99</v>
      </c>
      <c r="F61" s="263" t="s">
        <v>77</v>
      </c>
      <c r="G61" s="264">
        <v>3908.3429999999998</v>
      </c>
      <c r="H61" s="265">
        <v>17026.966</v>
      </c>
      <c r="I61" s="266">
        <v>3621.8449999999998</v>
      </c>
      <c r="J61" s="110"/>
      <c r="K61" s="260" t="s">
        <v>130</v>
      </c>
      <c r="L61" s="261">
        <v>2952.6469999999999</v>
      </c>
      <c r="M61" s="262">
        <v>12683.949000000001</v>
      </c>
      <c r="N61" s="261">
        <v>2602.7420000000002</v>
      </c>
      <c r="O61" s="263" t="s">
        <v>130</v>
      </c>
      <c r="P61" s="264">
        <v>4140.7020000000002</v>
      </c>
      <c r="Q61" s="265">
        <v>18061.96</v>
      </c>
      <c r="R61" s="266">
        <v>3436.288</v>
      </c>
    </row>
    <row r="62" spans="2:18" ht="15.75" x14ac:dyDescent="0.25">
      <c r="B62" s="260" t="s">
        <v>127</v>
      </c>
      <c r="C62" s="261">
        <v>4270.5410000000002</v>
      </c>
      <c r="D62" s="262">
        <v>18338.774000000001</v>
      </c>
      <c r="E62" s="261">
        <v>3236.1460000000002</v>
      </c>
      <c r="F62" s="263" t="s">
        <v>180</v>
      </c>
      <c r="G62" s="264">
        <v>3319.8560000000002</v>
      </c>
      <c r="H62" s="265">
        <v>14597.936</v>
      </c>
      <c r="I62" s="266">
        <v>1399.4749999999999</v>
      </c>
      <c r="J62" s="110"/>
      <c r="K62" s="260" t="s">
        <v>76</v>
      </c>
      <c r="L62" s="261">
        <v>1140.816</v>
      </c>
      <c r="M62" s="262">
        <v>4895.0529999999999</v>
      </c>
      <c r="N62" s="261">
        <v>665.08399999999995</v>
      </c>
      <c r="O62" s="263" t="s">
        <v>76</v>
      </c>
      <c r="P62" s="264">
        <v>1316.55</v>
      </c>
      <c r="Q62" s="265">
        <v>5736.6270000000004</v>
      </c>
      <c r="R62" s="266">
        <v>763.005</v>
      </c>
    </row>
    <row r="63" spans="2:18" ht="15.75" x14ac:dyDescent="0.25">
      <c r="B63" s="260" t="s">
        <v>129</v>
      </c>
      <c r="C63" s="261">
        <v>4170.4669999999996</v>
      </c>
      <c r="D63" s="262">
        <v>17910.184000000001</v>
      </c>
      <c r="E63" s="261">
        <v>4075.4760000000001</v>
      </c>
      <c r="F63" s="263" t="s">
        <v>127</v>
      </c>
      <c r="G63" s="264">
        <v>3164.777</v>
      </c>
      <c r="H63" s="265">
        <v>13773.891</v>
      </c>
      <c r="I63" s="266">
        <v>2574.203</v>
      </c>
      <c r="J63" s="110"/>
      <c r="K63" s="260" t="s">
        <v>128</v>
      </c>
      <c r="L63" s="261">
        <v>845.27499999999998</v>
      </c>
      <c r="M63" s="262">
        <v>3618.9189999999999</v>
      </c>
      <c r="N63" s="261">
        <v>516.77800000000002</v>
      </c>
      <c r="O63" s="263" t="s">
        <v>265</v>
      </c>
      <c r="P63" s="264">
        <v>288.39600000000002</v>
      </c>
      <c r="Q63" s="265">
        <v>1229.0650000000001</v>
      </c>
      <c r="R63" s="266">
        <v>115.938</v>
      </c>
    </row>
    <row r="64" spans="2:18" ht="15.75" x14ac:dyDescent="0.25">
      <c r="B64" s="260" t="s">
        <v>77</v>
      </c>
      <c r="C64" s="261">
        <v>3393.9760000000001</v>
      </c>
      <c r="D64" s="262">
        <v>14579.243</v>
      </c>
      <c r="E64" s="261">
        <v>3261.0709999999999</v>
      </c>
      <c r="F64" s="263" t="s">
        <v>147</v>
      </c>
      <c r="G64" s="264">
        <v>2617.5210000000002</v>
      </c>
      <c r="H64" s="265">
        <v>11400.814</v>
      </c>
      <c r="I64" s="266">
        <v>1361.4960000000001</v>
      </c>
      <c r="J64" s="110"/>
      <c r="K64" s="260" t="s">
        <v>127</v>
      </c>
      <c r="L64" s="261">
        <v>536.13699999999994</v>
      </c>
      <c r="M64" s="262">
        <v>2306.8240000000001</v>
      </c>
      <c r="N64" s="261">
        <v>294.82799999999997</v>
      </c>
      <c r="O64" s="263" t="s">
        <v>198</v>
      </c>
      <c r="P64" s="264">
        <v>232.19399999999999</v>
      </c>
      <c r="Q64" s="265">
        <v>1007.1559999999999</v>
      </c>
      <c r="R64" s="266">
        <v>244.61600000000001</v>
      </c>
    </row>
    <row r="65" spans="2:18" ht="15.75" x14ac:dyDescent="0.25">
      <c r="B65" s="260" t="s">
        <v>147</v>
      </c>
      <c r="C65" s="261">
        <v>2544.6219999999998</v>
      </c>
      <c r="D65" s="262">
        <v>10933.147000000001</v>
      </c>
      <c r="E65" s="261">
        <v>1471.202</v>
      </c>
      <c r="F65" s="263" t="s">
        <v>129</v>
      </c>
      <c r="G65" s="264">
        <v>2324.3009999999999</v>
      </c>
      <c r="H65" s="265">
        <v>10068.764999999999</v>
      </c>
      <c r="I65" s="266">
        <v>2262.9949999999999</v>
      </c>
      <c r="J65" s="110"/>
      <c r="K65" s="260" t="s">
        <v>198</v>
      </c>
      <c r="L65" s="261">
        <v>389.81900000000002</v>
      </c>
      <c r="M65" s="262">
        <v>1673.578</v>
      </c>
      <c r="N65" s="261">
        <v>461.40800000000002</v>
      </c>
      <c r="O65" s="263" t="s">
        <v>127</v>
      </c>
      <c r="P65" s="264">
        <v>210.21899999999999</v>
      </c>
      <c r="Q65" s="265">
        <v>902.00800000000004</v>
      </c>
      <c r="R65" s="266">
        <v>104.416</v>
      </c>
    </row>
    <row r="66" spans="2:18" ht="15.75" x14ac:dyDescent="0.25">
      <c r="B66" s="260" t="s">
        <v>180</v>
      </c>
      <c r="C66" s="261">
        <v>2403.6480000000001</v>
      </c>
      <c r="D66" s="262">
        <v>10316.507</v>
      </c>
      <c r="E66" s="261">
        <v>1146.075</v>
      </c>
      <c r="F66" s="263" t="s">
        <v>198</v>
      </c>
      <c r="G66" s="264">
        <v>2092.63</v>
      </c>
      <c r="H66" s="265">
        <v>9168.2189999999991</v>
      </c>
      <c r="I66" s="266">
        <v>1970.336</v>
      </c>
      <c r="J66" s="110"/>
      <c r="K66" s="260" t="s">
        <v>265</v>
      </c>
      <c r="L66" s="261">
        <v>177.07499999999999</v>
      </c>
      <c r="M66" s="262">
        <v>759.00599999999997</v>
      </c>
      <c r="N66" s="261">
        <v>74.799000000000007</v>
      </c>
      <c r="O66" s="263" t="s">
        <v>178</v>
      </c>
      <c r="P66" s="264">
        <v>180.31100000000001</v>
      </c>
      <c r="Q66" s="265">
        <v>773.33500000000004</v>
      </c>
      <c r="R66" s="266">
        <v>128.20099999999999</v>
      </c>
    </row>
    <row r="67" spans="2:18" ht="15.75" x14ac:dyDescent="0.25">
      <c r="B67" s="260" t="s">
        <v>265</v>
      </c>
      <c r="C67" s="261">
        <v>2180.4090000000001</v>
      </c>
      <c r="D67" s="262">
        <v>9356.2540000000008</v>
      </c>
      <c r="E67" s="261">
        <v>1333.9670000000001</v>
      </c>
      <c r="F67" s="263" t="s">
        <v>138</v>
      </c>
      <c r="G67" s="264">
        <v>1844.0440000000001</v>
      </c>
      <c r="H67" s="265">
        <v>7995.4690000000001</v>
      </c>
      <c r="I67" s="266">
        <v>2299.3580000000002</v>
      </c>
      <c r="J67" s="110"/>
      <c r="K67" s="260" t="s">
        <v>125</v>
      </c>
      <c r="L67" s="261">
        <v>156.35400000000001</v>
      </c>
      <c r="M67" s="262">
        <v>670.072</v>
      </c>
      <c r="N67" s="261">
        <v>212.71700000000001</v>
      </c>
      <c r="O67" s="263" t="s">
        <v>126</v>
      </c>
      <c r="P67" s="264">
        <v>173.09299999999999</v>
      </c>
      <c r="Q67" s="265">
        <v>739.99099999999999</v>
      </c>
      <c r="R67" s="266">
        <v>77.402000000000001</v>
      </c>
    </row>
    <row r="68" spans="2:18" ht="15.75" x14ac:dyDescent="0.25">
      <c r="B68" s="260" t="s">
        <v>145</v>
      </c>
      <c r="C68" s="261">
        <v>2093.5189999999998</v>
      </c>
      <c r="D68" s="262">
        <v>8987.6309999999994</v>
      </c>
      <c r="E68" s="261">
        <v>1474.44</v>
      </c>
      <c r="F68" s="263" t="s">
        <v>178</v>
      </c>
      <c r="G68" s="264">
        <v>1753.4770000000001</v>
      </c>
      <c r="H68" s="265">
        <v>7626.1469999999999</v>
      </c>
      <c r="I68" s="266">
        <v>832.63900000000001</v>
      </c>
      <c r="J68" s="110"/>
      <c r="K68" s="260" t="s">
        <v>145</v>
      </c>
      <c r="L68" s="261">
        <v>115.074</v>
      </c>
      <c r="M68" s="262">
        <v>493.88200000000001</v>
      </c>
      <c r="N68" s="261">
        <v>76.114999999999995</v>
      </c>
      <c r="O68" s="263" t="s">
        <v>128</v>
      </c>
      <c r="P68" s="264">
        <v>122.711</v>
      </c>
      <c r="Q68" s="265">
        <v>525.31100000000004</v>
      </c>
      <c r="R68" s="266">
        <v>53.719000000000001</v>
      </c>
    </row>
    <row r="69" spans="2:18" ht="15.75" x14ac:dyDescent="0.25">
      <c r="B69" s="260" t="s">
        <v>178</v>
      </c>
      <c r="C69" s="261">
        <v>2085.375</v>
      </c>
      <c r="D69" s="262">
        <v>8956.8979999999992</v>
      </c>
      <c r="E69" s="261">
        <v>996.13699999999994</v>
      </c>
      <c r="F69" s="263" t="s">
        <v>265</v>
      </c>
      <c r="G69" s="264">
        <v>1409.826</v>
      </c>
      <c r="H69" s="265">
        <v>6148.8869999999997</v>
      </c>
      <c r="I69" s="266">
        <v>951.58500000000004</v>
      </c>
      <c r="J69" s="110"/>
      <c r="K69" s="260" t="s">
        <v>135</v>
      </c>
      <c r="L69" s="261">
        <v>105.07899999999999</v>
      </c>
      <c r="M69" s="262">
        <v>451.74099999999999</v>
      </c>
      <c r="N69" s="261">
        <v>30.434999999999999</v>
      </c>
      <c r="O69" s="263" t="s">
        <v>125</v>
      </c>
      <c r="P69" s="264">
        <v>92.39</v>
      </c>
      <c r="Q69" s="265">
        <v>408.26400000000001</v>
      </c>
      <c r="R69" s="266">
        <v>186.15</v>
      </c>
    </row>
    <row r="70" spans="2:18" ht="15.75" x14ac:dyDescent="0.25">
      <c r="B70" s="260" t="s">
        <v>137</v>
      </c>
      <c r="C70" s="261">
        <v>2051.2429999999999</v>
      </c>
      <c r="D70" s="262">
        <v>8808.56</v>
      </c>
      <c r="E70" s="261">
        <v>1624.8889999999999</v>
      </c>
      <c r="F70" s="263" t="s">
        <v>131</v>
      </c>
      <c r="G70" s="264">
        <v>1407.9880000000001</v>
      </c>
      <c r="H70" s="265">
        <v>6128.6480000000001</v>
      </c>
      <c r="I70" s="266">
        <v>1115.261</v>
      </c>
      <c r="J70" s="110"/>
      <c r="K70" s="260" t="s">
        <v>138</v>
      </c>
      <c r="L70" s="261">
        <v>100.64</v>
      </c>
      <c r="M70" s="262">
        <v>432.17899999999997</v>
      </c>
      <c r="N70" s="261">
        <v>103.98399999999999</v>
      </c>
      <c r="O70" s="263" t="s">
        <v>138</v>
      </c>
      <c r="P70" s="264">
        <v>79.037000000000006</v>
      </c>
      <c r="Q70" s="265">
        <v>348.34500000000003</v>
      </c>
      <c r="R70" s="266">
        <v>91.668999999999997</v>
      </c>
    </row>
    <row r="71" spans="2:18" ht="15.75" x14ac:dyDescent="0.25">
      <c r="B71" s="260" t="s">
        <v>131</v>
      </c>
      <c r="C71" s="261">
        <v>1660.3869999999999</v>
      </c>
      <c r="D71" s="262">
        <v>7127.7389999999996</v>
      </c>
      <c r="E71" s="261">
        <v>1241.192</v>
      </c>
      <c r="F71" s="263" t="s">
        <v>79</v>
      </c>
      <c r="G71" s="264">
        <v>963.00400000000002</v>
      </c>
      <c r="H71" s="265">
        <v>4148.8919999999998</v>
      </c>
      <c r="I71" s="266">
        <v>806.08500000000004</v>
      </c>
      <c r="J71" s="110"/>
      <c r="K71" s="260" t="s">
        <v>126</v>
      </c>
      <c r="L71" s="261">
        <v>77.236999999999995</v>
      </c>
      <c r="M71" s="262">
        <v>331.43799999999999</v>
      </c>
      <c r="N71" s="261">
        <v>16.850000000000001</v>
      </c>
      <c r="O71" s="263" t="s">
        <v>137</v>
      </c>
      <c r="P71" s="264">
        <v>32.539000000000001</v>
      </c>
      <c r="Q71" s="265">
        <v>145.083</v>
      </c>
      <c r="R71" s="266">
        <v>14.8</v>
      </c>
    </row>
    <row r="72" spans="2:18" ht="15.75" x14ac:dyDescent="0.25">
      <c r="B72" s="260" t="s">
        <v>198</v>
      </c>
      <c r="C72" s="261">
        <v>1205.8689999999999</v>
      </c>
      <c r="D72" s="262">
        <v>5179.0460000000003</v>
      </c>
      <c r="E72" s="261">
        <v>1036.8140000000001</v>
      </c>
      <c r="F72" s="263" t="s">
        <v>126</v>
      </c>
      <c r="G72" s="264">
        <v>866.67</v>
      </c>
      <c r="H72" s="265">
        <v>3781.739</v>
      </c>
      <c r="I72" s="266">
        <v>843.827</v>
      </c>
      <c r="J72" s="110"/>
      <c r="K72" s="260" t="s">
        <v>178</v>
      </c>
      <c r="L72" s="261">
        <v>56.963999999999999</v>
      </c>
      <c r="M72" s="262">
        <v>244.04</v>
      </c>
      <c r="N72" s="261">
        <v>39.311999999999998</v>
      </c>
      <c r="O72" s="263" t="s">
        <v>193</v>
      </c>
      <c r="P72" s="264">
        <v>27.271999999999998</v>
      </c>
      <c r="Q72" s="265">
        <v>117.268</v>
      </c>
      <c r="R72" s="266">
        <v>22.373999999999999</v>
      </c>
    </row>
    <row r="73" spans="2:18" ht="16.5" thickBot="1" x14ac:dyDescent="0.3">
      <c r="B73" s="267" t="s">
        <v>79</v>
      </c>
      <c r="C73" s="268">
        <v>1166.3630000000001</v>
      </c>
      <c r="D73" s="269">
        <v>5008.6369999999997</v>
      </c>
      <c r="E73" s="268">
        <v>1103.3689999999999</v>
      </c>
      <c r="F73" s="270" t="s">
        <v>314</v>
      </c>
      <c r="G73" s="271">
        <v>532.35599999999999</v>
      </c>
      <c r="H73" s="272">
        <v>2319.1640000000002</v>
      </c>
      <c r="I73" s="273">
        <v>351.012</v>
      </c>
      <c r="J73" s="110"/>
      <c r="K73" s="267" t="s">
        <v>79</v>
      </c>
      <c r="L73" s="268">
        <v>38.450000000000003</v>
      </c>
      <c r="M73" s="269">
        <v>166.13800000000001</v>
      </c>
      <c r="N73" s="268">
        <v>21.111999999999998</v>
      </c>
      <c r="O73" s="270" t="s">
        <v>136</v>
      </c>
      <c r="P73" s="271">
        <v>20.222000000000001</v>
      </c>
      <c r="Q73" s="272">
        <v>86.411000000000001</v>
      </c>
      <c r="R73" s="273">
        <v>7.7619999999999996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306</v>
      </c>
      <c r="C80" s="275"/>
      <c r="D80" s="276"/>
      <c r="E80" s="277"/>
      <c r="F80" s="274" t="s">
        <v>307</v>
      </c>
      <c r="G80" s="275"/>
      <c r="H80" s="276"/>
      <c r="I80" s="277"/>
      <c r="J80" s="110"/>
      <c r="K80" s="274" t="s">
        <v>306</v>
      </c>
      <c r="L80" s="275"/>
      <c r="M80" s="276"/>
      <c r="N80" s="277"/>
      <c r="O80" s="274" t="s">
        <v>307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82804.932000000001</v>
      </c>
      <c r="D82" s="248">
        <v>355586.13799999998</v>
      </c>
      <c r="E82" s="249">
        <v>84540.187999999995</v>
      </c>
      <c r="F82" s="250" t="s">
        <v>114</v>
      </c>
      <c r="G82" s="251">
        <v>88805.644</v>
      </c>
      <c r="H82" s="252">
        <v>386329.14600000001</v>
      </c>
      <c r="I82" s="249">
        <v>93962.744999999995</v>
      </c>
      <c r="J82" s="110"/>
      <c r="K82" s="246" t="s">
        <v>114</v>
      </c>
      <c r="L82" s="247">
        <v>19132.184000000001</v>
      </c>
      <c r="M82" s="248">
        <v>82135.706999999995</v>
      </c>
      <c r="N82" s="249">
        <v>29993.498</v>
      </c>
      <c r="O82" s="250" t="s">
        <v>114</v>
      </c>
      <c r="P82" s="251">
        <v>24468.383999999998</v>
      </c>
      <c r="Q82" s="252">
        <v>106560.171</v>
      </c>
      <c r="R82" s="249">
        <v>44492.781000000003</v>
      </c>
    </row>
    <row r="83" spans="2:18" ht="15.75" x14ac:dyDescent="0.25">
      <c r="B83" s="253" t="s">
        <v>265</v>
      </c>
      <c r="C83" s="254">
        <v>27230.597000000002</v>
      </c>
      <c r="D83" s="255">
        <v>116931.621</v>
      </c>
      <c r="E83" s="254">
        <v>22814.956999999999</v>
      </c>
      <c r="F83" s="256" t="s">
        <v>265</v>
      </c>
      <c r="G83" s="257">
        <v>22560.452000000001</v>
      </c>
      <c r="H83" s="258">
        <v>98022.547999999995</v>
      </c>
      <c r="I83" s="259">
        <v>19969.691999999999</v>
      </c>
      <c r="J83" s="110"/>
      <c r="K83" s="253" t="s">
        <v>77</v>
      </c>
      <c r="L83" s="254">
        <v>4356.0889999999999</v>
      </c>
      <c r="M83" s="255">
        <v>18686.617999999999</v>
      </c>
      <c r="N83" s="254">
        <v>5465.1369999999997</v>
      </c>
      <c r="O83" s="256" t="s">
        <v>77</v>
      </c>
      <c r="P83" s="257">
        <v>4879.0429999999997</v>
      </c>
      <c r="Q83" s="258">
        <v>21265.701000000001</v>
      </c>
      <c r="R83" s="259">
        <v>5707.7460000000001</v>
      </c>
    </row>
    <row r="84" spans="2:18" ht="15.75" x14ac:dyDescent="0.25">
      <c r="B84" s="260" t="s">
        <v>206</v>
      </c>
      <c r="C84" s="261">
        <v>6447.4070000000002</v>
      </c>
      <c r="D84" s="262">
        <v>27703.641</v>
      </c>
      <c r="E84" s="261">
        <v>7396.7640000000001</v>
      </c>
      <c r="F84" s="263" t="s">
        <v>160</v>
      </c>
      <c r="G84" s="264">
        <v>16741.447</v>
      </c>
      <c r="H84" s="265">
        <v>73331.221000000005</v>
      </c>
      <c r="I84" s="266">
        <v>21325.996999999999</v>
      </c>
      <c r="J84" s="110"/>
      <c r="K84" s="260" t="s">
        <v>265</v>
      </c>
      <c r="L84" s="261">
        <v>2986.9740000000002</v>
      </c>
      <c r="M84" s="262">
        <v>12814.566000000001</v>
      </c>
      <c r="N84" s="261">
        <v>2866.8510000000001</v>
      </c>
      <c r="O84" s="263" t="s">
        <v>265</v>
      </c>
      <c r="P84" s="264">
        <v>3888.8020000000001</v>
      </c>
      <c r="Q84" s="265">
        <v>16968.753000000001</v>
      </c>
      <c r="R84" s="266">
        <v>4286.1670000000004</v>
      </c>
    </row>
    <row r="85" spans="2:18" ht="15.75" x14ac:dyDescent="0.25">
      <c r="B85" s="260" t="s">
        <v>77</v>
      </c>
      <c r="C85" s="261">
        <v>5591.6289999999999</v>
      </c>
      <c r="D85" s="262">
        <v>24017.09</v>
      </c>
      <c r="E85" s="261">
        <v>12523.04</v>
      </c>
      <c r="F85" s="263" t="s">
        <v>77</v>
      </c>
      <c r="G85" s="264">
        <v>4025.259</v>
      </c>
      <c r="H85" s="265">
        <v>17372.328000000001</v>
      </c>
      <c r="I85" s="266">
        <v>10326.73</v>
      </c>
      <c r="J85" s="110"/>
      <c r="K85" s="260" t="s">
        <v>131</v>
      </c>
      <c r="L85" s="261">
        <v>2756.498</v>
      </c>
      <c r="M85" s="262">
        <v>11836.499</v>
      </c>
      <c r="N85" s="261">
        <v>4187.1610000000001</v>
      </c>
      <c r="O85" s="263" t="s">
        <v>125</v>
      </c>
      <c r="P85" s="264">
        <v>2950.9490000000001</v>
      </c>
      <c r="Q85" s="265">
        <v>12742.27</v>
      </c>
      <c r="R85" s="266">
        <v>3884.904</v>
      </c>
    </row>
    <row r="86" spans="2:18" ht="15.75" x14ac:dyDescent="0.25">
      <c r="B86" s="260" t="s">
        <v>160</v>
      </c>
      <c r="C86" s="261">
        <v>4786.8710000000001</v>
      </c>
      <c r="D86" s="262">
        <v>20547.594000000001</v>
      </c>
      <c r="E86" s="261">
        <v>5615.7190000000001</v>
      </c>
      <c r="F86" s="263" t="s">
        <v>206</v>
      </c>
      <c r="G86" s="264">
        <v>3775.5610000000001</v>
      </c>
      <c r="H86" s="265">
        <v>16537.257000000001</v>
      </c>
      <c r="I86" s="266">
        <v>4422</v>
      </c>
      <c r="J86" s="110"/>
      <c r="K86" s="260" t="s">
        <v>128</v>
      </c>
      <c r="L86" s="261">
        <v>2479.3809999999999</v>
      </c>
      <c r="M86" s="262">
        <v>10639.245999999999</v>
      </c>
      <c r="N86" s="261">
        <v>11040.133</v>
      </c>
      <c r="O86" s="263" t="s">
        <v>76</v>
      </c>
      <c r="P86" s="264">
        <v>2287.7930000000001</v>
      </c>
      <c r="Q86" s="265">
        <v>9965.2330000000002</v>
      </c>
      <c r="R86" s="266">
        <v>2569.9490000000001</v>
      </c>
    </row>
    <row r="87" spans="2:18" ht="15.75" x14ac:dyDescent="0.25">
      <c r="B87" s="260" t="s">
        <v>220</v>
      </c>
      <c r="C87" s="261">
        <v>3213.4659999999999</v>
      </c>
      <c r="D87" s="262">
        <v>13786.228999999999</v>
      </c>
      <c r="E87" s="261">
        <v>3709</v>
      </c>
      <c r="F87" s="263" t="s">
        <v>133</v>
      </c>
      <c r="G87" s="264">
        <v>3652.422</v>
      </c>
      <c r="H87" s="265">
        <v>15701.767</v>
      </c>
      <c r="I87" s="266">
        <v>879.06200000000001</v>
      </c>
      <c r="J87" s="110"/>
      <c r="K87" s="260" t="s">
        <v>133</v>
      </c>
      <c r="L87" s="261">
        <v>1006.717</v>
      </c>
      <c r="M87" s="262">
        <v>4323.0050000000001</v>
      </c>
      <c r="N87" s="261">
        <v>397.89499999999998</v>
      </c>
      <c r="O87" s="263" t="s">
        <v>131</v>
      </c>
      <c r="P87" s="264">
        <v>2272.576</v>
      </c>
      <c r="Q87" s="265">
        <v>9923.5280000000002</v>
      </c>
      <c r="R87" s="266">
        <v>3448.5590000000002</v>
      </c>
    </row>
    <row r="88" spans="2:18" ht="15.75" x14ac:dyDescent="0.25">
      <c r="B88" s="260" t="s">
        <v>145</v>
      </c>
      <c r="C88" s="261">
        <v>2438.8029999999999</v>
      </c>
      <c r="D88" s="262">
        <v>10472.161</v>
      </c>
      <c r="E88" s="261">
        <v>635.86900000000003</v>
      </c>
      <c r="F88" s="263" t="s">
        <v>127</v>
      </c>
      <c r="G88" s="264">
        <v>3076.6309999999999</v>
      </c>
      <c r="H88" s="265">
        <v>13311.569</v>
      </c>
      <c r="I88" s="266">
        <v>1925.5889999999999</v>
      </c>
      <c r="J88" s="110"/>
      <c r="K88" s="260" t="s">
        <v>125</v>
      </c>
      <c r="L88" s="261">
        <v>966.89400000000001</v>
      </c>
      <c r="M88" s="262">
        <v>4165.6620000000003</v>
      </c>
      <c r="N88" s="261">
        <v>1809.153</v>
      </c>
      <c r="O88" s="263" t="s">
        <v>128</v>
      </c>
      <c r="P88" s="264">
        <v>1830.174</v>
      </c>
      <c r="Q88" s="265">
        <v>7955.8710000000001</v>
      </c>
      <c r="R88" s="266">
        <v>17765.055</v>
      </c>
    </row>
    <row r="89" spans="2:18" ht="15.75" x14ac:dyDescent="0.25">
      <c r="B89" s="260" t="s">
        <v>127</v>
      </c>
      <c r="C89" s="261">
        <v>2401.7730000000001</v>
      </c>
      <c r="D89" s="262">
        <v>10315.373</v>
      </c>
      <c r="E89" s="261">
        <v>1645.9580000000001</v>
      </c>
      <c r="F89" s="263" t="s">
        <v>220</v>
      </c>
      <c r="G89" s="264">
        <v>3055.3760000000002</v>
      </c>
      <c r="H89" s="265">
        <v>13185.436</v>
      </c>
      <c r="I89" s="266">
        <v>3496</v>
      </c>
      <c r="J89" s="110"/>
      <c r="K89" s="260" t="s">
        <v>76</v>
      </c>
      <c r="L89" s="261">
        <v>898.93700000000001</v>
      </c>
      <c r="M89" s="262">
        <v>3858.3389999999999</v>
      </c>
      <c r="N89" s="261">
        <v>567.92399999999998</v>
      </c>
      <c r="O89" s="263" t="s">
        <v>133</v>
      </c>
      <c r="P89" s="264">
        <v>1281.4179999999999</v>
      </c>
      <c r="Q89" s="265">
        <v>5552.7359999999999</v>
      </c>
      <c r="R89" s="266">
        <v>262.851</v>
      </c>
    </row>
    <row r="90" spans="2:18" ht="15.75" x14ac:dyDescent="0.25">
      <c r="B90" s="260" t="s">
        <v>133</v>
      </c>
      <c r="C90" s="261">
        <v>2250.1909999999998</v>
      </c>
      <c r="D90" s="262">
        <v>9657.2520000000004</v>
      </c>
      <c r="E90" s="261">
        <v>738.82799999999997</v>
      </c>
      <c r="F90" s="263" t="s">
        <v>76</v>
      </c>
      <c r="G90" s="264">
        <v>2660.2280000000001</v>
      </c>
      <c r="H90" s="265">
        <v>11550.1</v>
      </c>
      <c r="I90" s="266">
        <v>2241.078</v>
      </c>
      <c r="J90" s="110"/>
      <c r="K90" s="260" t="s">
        <v>138</v>
      </c>
      <c r="L90" s="261">
        <v>627.05600000000004</v>
      </c>
      <c r="M90" s="262">
        <v>2693.6170000000002</v>
      </c>
      <c r="N90" s="261">
        <v>194.655</v>
      </c>
      <c r="O90" s="263" t="s">
        <v>129</v>
      </c>
      <c r="P90" s="264">
        <v>1220.636</v>
      </c>
      <c r="Q90" s="265">
        <v>5306.9359999999997</v>
      </c>
      <c r="R90" s="266">
        <v>2150.489</v>
      </c>
    </row>
    <row r="91" spans="2:18" ht="15.75" x14ac:dyDescent="0.25">
      <c r="B91" s="260" t="s">
        <v>125</v>
      </c>
      <c r="C91" s="261">
        <v>2105.8960000000002</v>
      </c>
      <c r="D91" s="262">
        <v>9041.39</v>
      </c>
      <c r="E91" s="261">
        <v>1842.3340000000001</v>
      </c>
      <c r="F91" s="263" t="s">
        <v>125</v>
      </c>
      <c r="G91" s="264">
        <v>2607.6350000000002</v>
      </c>
      <c r="H91" s="265">
        <v>11313.5</v>
      </c>
      <c r="I91" s="266">
        <v>2404.0100000000002</v>
      </c>
      <c r="J91" s="110"/>
      <c r="K91" s="260" t="s">
        <v>143</v>
      </c>
      <c r="L91" s="261">
        <v>583.39499999999998</v>
      </c>
      <c r="M91" s="262">
        <v>2505.7649999999999</v>
      </c>
      <c r="N91" s="261">
        <v>277.98899999999998</v>
      </c>
      <c r="O91" s="263" t="s">
        <v>136</v>
      </c>
      <c r="P91" s="264">
        <v>668.61400000000003</v>
      </c>
      <c r="Q91" s="265">
        <v>2892.3620000000001</v>
      </c>
      <c r="R91" s="266">
        <v>782.08900000000006</v>
      </c>
    </row>
    <row r="92" spans="2:18" ht="15.75" x14ac:dyDescent="0.25">
      <c r="B92" s="260" t="s">
        <v>221</v>
      </c>
      <c r="C92" s="261">
        <v>2054.8249999999998</v>
      </c>
      <c r="D92" s="262">
        <v>8807.3880000000008</v>
      </c>
      <c r="E92" s="261">
        <v>2209</v>
      </c>
      <c r="F92" s="263" t="s">
        <v>284</v>
      </c>
      <c r="G92" s="264">
        <v>2351.1129999999998</v>
      </c>
      <c r="H92" s="265">
        <v>10309.415999999999</v>
      </c>
      <c r="I92" s="266">
        <v>3011.5</v>
      </c>
      <c r="J92" s="110"/>
      <c r="K92" s="260" t="s">
        <v>222</v>
      </c>
      <c r="L92" s="261">
        <v>582.04399999999998</v>
      </c>
      <c r="M92" s="262">
        <v>2504.1260000000002</v>
      </c>
      <c r="N92" s="261">
        <v>860</v>
      </c>
      <c r="O92" s="263" t="s">
        <v>79</v>
      </c>
      <c r="P92" s="264">
        <v>632.30999999999995</v>
      </c>
      <c r="Q92" s="265">
        <v>2744.4650000000001</v>
      </c>
      <c r="R92" s="266">
        <v>1544.385</v>
      </c>
    </row>
    <row r="93" spans="2:18" ht="15.75" x14ac:dyDescent="0.25">
      <c r="B93" s="260" t="s">
        <v>76</v>
      </c>
      <c r="C93" s="261">
        <v>1782.9459999999999</v>
      </c>
      <c r="D93" s="262">
        <v>7653.4229999999998</v>
      </c>
      <c r="E93" s="261">
        <v>1692.607</v>
      </c>
      <c r="F93" s="263" t="s">
        <v>221</v>
      </c>
      <c r="G93" s="264">
        <v>2346.8939999999998</v>
      </c>
      <c r="H93" s="265">
        <v>10290.599</v>
      </c>
      <c r="I93" s="266">
        <v>2423</v>
      </c>
      <c r="J93" s="110"/>
      <c r="K93" s="260" t="s">
        <v>135</v>
      </c>
      <c r="L93" s="261">
        <v>442.90600000000001</v>
      </c>
      <c r="M93" s="262">
        <v>1898.268</v>
      </c>
      <c r="N93" s="261">
        <v>561.74699999999996</v>
      </c>
      <c r="O93" s="263" t="s">
        <v>126</v>
      </c>
      <c r="P93" s="264">
        <v>570.63400000000001</v>
      </c>
      <c r="Q93" s="265">
        <v>2464.25</v>
      </c>
      <c r="R93" s="266">
        <v>309.858</v>
      </c>
    </row>
    <row r="94" spans="2:18" ht="15.75" x14ac:dyDescent="0.25">
      <c r="B94" s="260" t="s">
        <v>284</v>
      </c>
      <c r="C94" s="261">
        <v>1711.1</v>
      </c>
      <c r="D94" s="262">
        <v>7349.2079999999996</v>
      </c>
      <c r="E94" s="261">
        <v>1847.0260000000001</v>
      </c>
      <c r="F94" s="263" t="s">
        <v>228</v>
      </c>
      <c r="G94" s="264">
        <v>1582.8620000000001</v>
      </c>
      <c r="H94" s="265">
        <v>6822.1850000000004</v>
      </c>
      <c r="I94" s="266">
        <v>1755.6</v>
      </c>
      <c r="J94" s="110"/>
      <c r="K94" s="260" t="s">
        <v>129</v>
      </c>
      <c r="L94" s="261">
        <v>268.92700000000002</v>
      </c>
      <c r="M94" s="262">
        <v>1158.943</v>
      </c>
      <c r="N94" s="261">
        <v>284.988</v>
      </c>
      <c r="O94" s="263" t="s">
        <v>143</v>
      </c>
      <c r="P94" s="264">
        <v>442.10700000000003</v>
      </c>
      <c r="Q94" s="265">
        <v>1915.8789999999999</v>
      </c>
      <c r="R94" s="266">
        <v>208.37</v>
      </c>
    </row>
    <row r="95" spans="2:18" ht="15.75" x14ac:dyDescent="0.25">
      <c r="B95" s="260" t="s">
        <v>187</v>
      </c>
      <c r="C95" s="261">
        <v>1505.7950000000001</v>
      </c>
      <c r="D95" s="262">
        <v>6470.0060000000003</v>
      </c>
      <c r="E95" s="261">
        <v>1743</v>
      </c>
      <c r="F95" s="263" t="s">
        <v>145</v>
      </c>
      <c r="G95" s="264">
        <v>1466.288</v>
      </c>
      <c r="H95" s="265">
        <v>6392.2709999999997</v>
      </c>
      <c r="I95" s="266">
        <v>502.10700000000003</v>
      </c>
      <c r="J95" s="110"/>
      <c r="K95" s="260" t="s">
        <v>136</v>
      </c>
      <c r="L95" s="261">
        <v>227.35400000000001</v>
      </c>
      <c r="M95" s="262">
        <v>977.64200000000005</v>
      </c>
      <c r="N95" s="261">
        <v>178.11500000000001</v>
      </c>
      <c r="O95" s="263" t="s">
        <v>137</v>
      </c>
      <c r="P95" s="264">
        <v>303.49099999999999</v>
      </c>
      <c r="Q95" s="265">
        <v>1365.62</v>
      </c>
      <c r="R95" s="266">
        <v>194.8</v>
      </c>
    </row>
    <row r="96" spans="2:18" ht="15.75" x14ac:dyDescent="0.25">
      <c r="B96" s="260" t="s">
        <v>260</v>
      </c>
      <c r="C96" s="261">
        <v>1269.5260000000001</v>
      </c>
      <c r="D96" s="262">
        <v>5453.991</v>
      </c>
      <c r="E96" s="261">
        <v>1402</v>
      </c>
      <c r="F96" s="263" t="s">
        <v>260</v>
      </c>
      <c r="G96" s="264">
        <v>1344.1859999999999</v>
      </c>
      <c r="H96" s="265">
        <v>5841.6639999999998</v>
      </c>
      <c r="I96" s="266">
        <v>1411</v>
      </c>
      <c r="J96" s="110"/>
      <c r="K96" s="260" t="s">
        <v>198</v>
      </c>
      <c r="L96" s="261">
        <v>189.065</v>
      </c>
      <c r="M96" s="262">
        <v>811.66800000000001</v>
      </c>
      <c r="N96" s="261">
        <v>280</v>
      </c>
      <c r="O96" s="263" t="s">
        <v>186</v>
      </c>
      <c r="P96" s="264">
        <v>271.12200000000001</v>
      </c>
      <c r="Q96" s="265">
        <v>1228.971</v>
      </c>
      <c r="R96" s="266">
        <v>403.2</v>
      </c>
    </row>
    <row r="97" spans="2:18" ht="15.75" x14ac:dyDescent="0.25">
      <c r="B97" s="260" t="s">
        <v>315</v>
      </c>
      <c r="C97" s="261">
        <v>1117.6389999999999</v>
      </c>
      <c r="D97" s="262">
        <v>4799.0079999999998</v>
      </c>
      <c r="E97" s="261">
        <v>1323</v>
      </c>
      <c r="F97" s="263" t="s">
        <v>182</v>
      </c>
      <c r="G97" s="264">
        <v>1238.6669999999999</v>
      </c>
      <c r="H97" s="265">
        <v>5425.3890000000001</v>
      </c>
      <c r="I97" s="266">
        <v>1001.75</v>
      </c>
      <c r="J97" s="110"/>
      <c r="K97" s="260" t="s">
        <v>79</v>
      </c>
      <c r="L97" s="261">
        <v>184.761</v>
      </c>
      <c r="M97" s="262">
        <v>791.70600000000002</v>
      </c>
      <c r="N97" s="261">
        <v>547.29999999999995</v>
      </c>
      <c r="O97" s="263" t="s">
        <v>138</v>
      </c>
      <c r="P97" s="264">
        <v>210.65899999999999</v>
      </c>
      <c r="Q97" s="265">
        <v>954.899</v>
      </c>
      <c r="R97" s="266">
        <v>108.401</v>
      </c>
    </row>
    <row r="98" spans="2:18" ht="16.5" thickBot="1" x14ac:dyDescent="0.3">
      <c r="B98" s="267" t="s">
        <v>225</v>
      </c>
      <c r="C98" s="268">
        <v>1112.3150000000001</v>
      </c>
      <c r="D98" s="269">
        <v>4771.4780000000001</v>
      </c>
      <c r="E98" s="268">
        <v>1072</v>
      </c>
      <c r="F98" s="270" t="s">
        <v>225</v>
      </c>
      <c r="G98" s="271">
        <v>1168.056</v>
      </c>
      <c r="H98" s="272">
        <v>5110.7240000000002</v>
      </c>
      <c r="I98" s="273">
        <v>1088</v>
      </c>
      <c r="J98" s="110"/>
      <c r="K98" s="267" t="s">
        <v>147</v>
      </c>
      <c r="L98" s="268">
        <v>150.46799999999999</v>
      </c>
      <c r="M98" s="269">
        <v>645.78399999999999</v>
      </c>
      <c r="N98" s="268">
        <v>151</v>
      </c>
      <c r="O98" s="270" t="s">
        <v>222</v>
      </c>
      <c r="P98" s="271">
        <v>209.572</v>
      </c>
      <c r="Q98" s="272">
        <v>907.57600000000002</v>
      </c>
      <c r="R98" s="273">
        <v>281.15199999999999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306</v>
      </c>
      <c r="C105" s="275"/>
      <c r="D105" s="276"/>
      <c r="E105" s="277"/>
      <c r="F105" s="274" t="s">
        <v>307</v>
      </c>
      <c r="G105" s="275"/>
      <c r="H105" s="276"/>
      <c r="I105" s="277"/>
      <c r="J105" s="110"/>
      <c r="K105" s="274" t="s">
        <v>306</v>
      </c>
      <c r="L105" s="275"/>
      <c r="M105" s="276"/>
      <c r="N105" s="277"/>
      <c r="O105" s="274" t="s">
        <v>307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109769.148</v>
      </c>
      <c r="D107" s="248">
        <v>471384.75900000002</v>
      </c>
      <c r="E107" s="249">
        <v>26010.637999999999</v>
      </c>
      <c r="F107" s="250" t="s">
        <v>114</v>
      </c>
      <c r="G107" s="251">
        <v>106380.55899999999</v>
      </c>
      <c r="H107" s="252">
        <v>462953.95400000003</v>
      </c>
      <c r="I107" s="249">
        <v>30900.044000000002</v>
      </c>
      <c r="J107" s="110"/>
      <c r="K107" s="246" t="s">
        <v>114</v>
      </c>
      <c r="L107" s="247">
        <v>37064.048000000003</v>
      </c>
      <c r="M107" s="248">
        <v>159134.304</v>
      </c>
      <c r="N107" s="249">
        <v>7107.2610000000004</v>
      </c>
      <c r="O107" s="250" t="s">
        <v>114</v>
      </c>
      <c r="P107" s="251">
        <v>26764.041000000001</v>
      </c>
      <c r="Q107" s="252">
        <v>116623.03999999999</v>
      </c>
      <c r="R107" s="249">
        <v>6070.8959999999997</v>
      </c>
    </row>
    <row r="108" spans="2:18" ht="15.75" x14ac:dyDescent="0.25">
      <c r="B108" s="253" t="s">
        <v>129</v>
      </c>
      <c r="C108" s="254">
        <v>20502.704000000002</v>
      </c>
      <c r="D108" s="255">
        <v>88034.467000000004</v>
      </c>
      <c r="E108" s="254">
        <v>4971.4709999999995</v>
      </c>
      <c r="F108" s="256" t="s">
        <v>129</v>
      </c>
      <c r="G108" s="257">
        <v>13489.659</v>
      </c>
      <c r="H108" s="258">
        <v>58617.603999999999</v>
      </c>
      <c r="I108" s="259">
        <v>4122.8879999999999</v>
      </c>
      <c r="J108" s="110"/>
      <c r="K108" s="253" t="s">
        <v>265</v>
      </c>
      <c r="L108" s="254">
        <v>15826.36</v>
      </c>
      <c r="M108" s="255">
        <v>67881.626999999993</v>
      </c>
      <c r="N108" s="254">
        <v>2923.0540000000001</v>
      </c>
      <c r="O108" s="256" t="s">
        <v>77</v>
      </c>
      <c r="P108" s="257">
        <v>9219.6380000000008</v>
      </c>
      <c r="Q108" s="258">
        <v>40237.146000000001</v>
      </c>
      <c r="R108" s="259">
        <v>1974.204</v>
      </c>
    </row>
    <row r="109" spans="2:18" ht="15.75" x14ac:dyDescent="0.25">
      <c r="B109" s="260" t="s">
        <v>265</v>
      </c>
      <c r="C109" s="261">
        <v>15870.699000000001</v>
      </c>
      <c r="D109" s="262">
        <v>68123.341</v>
      </c>
      <c r="E109" s="261">
        <v>3766.4780000000001</v>
      </c>
      <c r="F109" s="263" t="s">
        <v>198</v>
      </c>
      <c r="G109" s="264">
        <v>12575.027</v>
      </c>
      <c r="H109" s="265">
        <v>55126.945</v>
      </c>
      <c r="I109" s="266">
        <v>3950.4009999999998</v>
      </c>
      <c r="J109" s="110"/>
      <c r="K109" s="260" t="s">
        <v>77</v>
      </c>
      <c r="L109" s="261">
        <v>9451.6689999999999</v>
      </c>
      <c r="M109" s="262">
        <v>40589.966999999997</v>
      </c>
      <c r="N109" s="261">
        <v>1726.989</v>
      </c>
      <c r="O109" s="263" t="s">
        <v>136</v>
      </c>
      <c r="P109" s="264">
        <v>4728.8459999999995</v>
      </c>
      <c r="Q109" s="265">
        <v>20413.107</v>
      </c>
      <c r="R109" s="266">
        <v>935.14800000000002</v>
      </c>
    </row>
    <row r="110" spans="2:18" ht="15.75" x14ac:dyDescent="0.25">
      <c r="B110" s="260" t="s">
        <v>77</v>
      </c>
      <c r="C110" s="261">
        <v>14428.181</v>
      </c>
      <c r="D110" s="262">
        <v>61963.411999999997</v>
      </c>
      <c r="E110" s="261">
        <v>3595.0259999999998</v>
      </c>
      <c r="F110" s="263" t="s">
        <v>265</v>
      </c>
      <c r="G110" s="264">
        <v>12437.411</v>
      </c>
      <c r="H110" s="265">
        <v>54019.555999999997</v>
      </c>
      <c r="I110" s="266">
        <v>3827.43</v>
      </c>
      <c r="J110" s="110"/>
      <c r="K110" s="260" t="s">
        <v>131</v>
      </c>
      <c r="L110" s="261">
        <v>1810.068</v>
      </c>
      <c r="M110" s="262">
        <v>7801.6</v>
      </c>
      <c r="N110" s="261">
        <v>324.34100000000001</v>
      </c>
      <c r="O110" s="263" t="s">
        <v>265</v>
      </c>
      <c r="P110" s="264">
        <v>2925.1390000000001</v>
      </c>
      <c r="Q110" s="265">
        <v>12911.035</v>
      </c>
      <c r="R110" s="266">
        <v>868.66800000000001</v>
      </c>
    </row>
    <row r="111" spans="2:18" ht="15.75" x14ac:dyDescent="0.25">
      <c r="B111" s="260" t="s">
        <v>138</v>
      </c>
      <c r="C111" s="261">
        <v>9045.7610000000004</v>
      </c>
      <c r="D111" s="262">
        <v>38868.502999999997</v>
      </c>
      <c r="E111" s="261">
        <v>2134.8150000000001</v>
      </c>
      <c r="F111" s="263" t="s">
        <v>138</v>
      </c>
      <c r="G111" s="264">
        <v>9973.3259999999991</v>
      </c>
      <c r="H111" s="265">
        <v>43072.707999999999</v>
      </c>
      <c r="I111" s="266">
        <v>2805.3040000000001</v>
      </c>
      <c r="J111" s="110"/>
      <c r="K111" s="260" t="s">
        <v>126</v>
      </c>
      <c r="L111" s="261">
        <v>1712.8009999999999</v>
      </c>
      <c r="M111" s="262">
        <v>7350.58</v>
      </c>
      <c r="N111" s="261">
        <v>438.25</v>
      </c>
      <c r="O111" s="263" t="s">
        <v>126</v>
      </c>
      <c r="P111" s="264">
        <v>2381.788</v>
      </c>
      <c r="Q111" s="265">
        <v>10367.718999999999</v>
      </c>
      <c r="R111" s="266">
        <v>482.839</v>
      </c>
    </row>
    <row r="112" spans="2:18" ht="15.75" x14ac:dyDescent="0.25">
      <c r="B112" s="260" t="s">
        <v>76</v>
      </c>
      <c r="C112" s="261">
        <v>8856.59</v>
      </c>
      <c r="D112" s="262">
        <v>38008.040999999997</v>
      </c>
      <c r="E112" s="261">
        <v>2138.1840000000002</v>
      </c>
      <c r="F112" s="263" t="s">
        <v>77</v>
      </c>
      <c r="G112" s="264">
        <v>7662.4480000000003</v>
      </c>
      <c r="H112" s="265">
        <v>33687.248</v>
      </c>
      <c r="I112" s="266">
        <v>2208.4769999999999</v>
      </c>
      <c r="J112" s="110"/>
      <c r="K112" s="260" t="s">
        <v>136</v>
      </c>
      <c r="L112" s="261">
        <v>1701.2339999999999</v>
      </c>
      <c r="M112" s="262">
        <v>7315.652</v>
      </c>
      <c r="N112" s="261">
        <v>359.82499999999999</v>
      </c>
      <c r="O112" s="263" t="s">
        <v>135</v>
      </c>
      <c r="P112" s="264">
        <v>1841.4349999999999</v>
      </c>
      <c r="Q112" s="265">
        <v>7966.183</v>
      </c>
      <c r="R112" s="266">
        <v>400.85</v>
      </c>
    </row>
    <row r="113" spans="2:18" ht="15.75" x14ac:dyDescent="0.25">
      <c r="B113" s="260" t="s">
        <v>79</v>
      </c>
      <c r="C113" s="261">
        <v>7885.01</v>
      </c>
      <c r="D113" s="262">
        <v>33873.08</v>
      </c>
      <c r="E113" s="261">
        <v>1884.154</v>
      </c>
      <c r="F113" s="263" t="s">
        <v>79</v>
      </c>
      <c r="G113" s="264">
        <v>6774.0860000000002</v>
      </c>
      <c r="H113" s="265">
        <v>29402.46</v>
      </c>
      <c r="I113" s="266">
        <v>1977.652</v>
      </c>
      <c r="J113" s="110"/>
      <c r="K113" s="260" t="s">
        <v>137</v>
      </c>
      <c r="L113" s="261">
        <v>1382.07</v>
      </c>
      <c r="M113" s="262">
        <v>5942.692</v>
      </c>
      <c r="N113" s="261">
        <v>312.92099999999999</v>
      </c>
      <c r="O113" s="263" t="s">
        <v>131</v>
      </c>
      <c r="P113" s="264">
        <v>1360.5920000000001</v>
      </c>
      <c r="Q113" s="265">
        <v>5923.93</v>
      </c>
      <c r="R113" s="266">
        <v>339.79</v>
      </c>
    </row>
    <row r="114" spans="2:18" ht="15.75" x14ac:dyDescent="0.25">
      <c r="B114" s="260" t="s">
        <v>128</v>
      </c>
      <c r="C114" s="261">
        <v>6542.9049999999997</v>
      </c>
      <c r="D114" s="262">
        <v>28102.234</v>
      </c>
      <c r="E114" s="261">
        <v>1549.547</v>
      </c>
      <c r="F114" s="263" t="s">
        <v>128</v>
      </c>
      <c r="G114" s="264">
        <v>6426.9250000000002</v>
      </c>
      <c r="H114" s="265">
        <v>28002.621999999999</v>
      </c>
      <c r="I114" s="266">
        <v>1857.2650000000001</v>
      </c>
      <c r="J114" s="110"/>
      <c r="K114" s="260" t="s">
        <v>135</v>
      </c>
      <c r="L114" s="261">
        <v>1381.9559999999999</v>
      </c>
      <c r="M114" s="262">
        <v>5940.53</v>
      </c>
      <c r="N114" s="261">
        <v>277.26400000000001</v>
      </c>
      <c r="O114" s="263" t="s">
        <v>137</v>
      </c>
      <c r="P114" s="264">
        <v>1091.1210000000001</v>
      </c>
      <c r="Q114" s="265">
        <v>4774.0379999999996</v>
      </c>
      <c r="R114" s="266">
        <v>281.84800000000001</v>
      </c>
    </row>
    <row r="115" spans="2:18" ht="15.75" x14ac:dyDescent="0.25">
      <c r="B115" s="260" t="s">
        <v>147</v>
      </c>
      <c r="C115" s="261">
        <v>3972.114</v>
      </c>
      <c r="D115" s="262">
        <v>17062.802</v>
      </c>
      <c r="E115" s="261">
        <v>909.43799999999999</v>
      </c>
      <c r="F115" s="263" t="s">
        <v>147</v>
      </c>
      <c r="G115" s="264">
        <v>3726.2069999999999</v>
      </c>
      <c r="H115" s="265">
        <v>16241.875</v>
      </c>
      <c r="I115" s="266">
        <v>1066.0550000000001</v>
      </c>
      <c r="J115" s="110"/>
      <c r="K115" s="260" t="s">
        <v>130</v>
      </c>
      <c r="L115" s="261">
        <v>1139.78</v>
      </c>
      <c r="M115" s="262">
        <v>4889.6000000000004</v>
      </c>
      <c r="N115" s="261">
        <v>151.51</v>
      </c>
      <c r="O115" s="263" t="s">
        <v>128</v>
      </c>
      <c r="P115" s="264">
        <v>836.30200000000002</v>
      </c>
      <c r="Q115" s="265">
        <v>3686.2779999999998</v>
      </c>
      <c r="R115" s="266">
        <v>251.15700000000001</v>
      </c>
    </row>
    <row r="116" spans="2:18" ht="15.75" x14ac:dyDescent="0.25">
      <c r="B116" s="260" t="s">
        <v>125</v>
      </c>
      <c r="C116" s="261">
        <v>3387.6089999999999</v>
      </c>
      <c r="D116" s="262">
        <v>14539.481</v>
      </c>
      <c r="E116" s="261">
        <v>734.601</v>
      </c>
      <c r="F116" s="263" t="s">
        <v>76</v>
      </c>
      <c r="G116" s="264">
        <v>3346.7469999999998</v>
      </c>
      <c r="H116" s="265">
        <v>14514.415999999999</v>
      </c>
      <c r="I116" s="266">
        <v>1020.021</v>
      </c>
      <c r="J116" s="110"/>
      <c r="K116" s="260" t="s">
        <v>198</v>
      </c>
      <c r="L116" s="261">
        <v>676.32600000000002</v>
      </c>
      <c r="M116" s="262">
        <v>2909.3130000000001</v>
      </c>
      <c r="N116" s="261">
        <v>180</v>
      </c>
      <c r="O116" s="263" t="s">
        <v>130</v>
      </c>
      <c r="P116" s="264">
        <v>668.29100000000005</v>
      </c>
      <c r="Q116" s="265">
        <v>2924.634</v>
      </c>
      <c r="R116" s="266">
        <v>130.49299999999999</v>
      </c>
    </row>
    <row r="117" spans="2:18" ht="15.75" x14ac:dyDescent="0.25">
      <c r="B117" s="260" t="s">
        <v>182</v>
      </c>
      <c r="C117" s="261">
        <v>3036.6959999999999</v>
      </c>
      <c r="D117" s="262">
        <v>13041.011</v>
      </c>
      <c r="E117" s="261">
        <v>672.01300000000003</v>
      </c>
      <c r="F117" s="263" t="s">
        <v>132</v>
      </c>
      <c r="G117" s="264">
        <v>3000.1210000000001</v>
      </c>
      <c r="H117" s="265">
        <v>13162.651</v>
      </c>
      <c r="I117" s="266">
        <v>705.6</v>
      </c>
      <c r="J117" s="110"/>
      <c r="K117" s="260" t="s">
        <v>76</v>
      </c>
      <c r="L117" s="261">
        <v>651.75099999999998</v>
      </c>
      <c r="M117" s="262">
        <v>2802.4789999999998</v>
      </c>
      <c r="N117" s="261">
        <v>130.11500000000001</v>
      </c>
      <c r="O117" s="263" t="s">
        <v>76</v>
      </c>
      <c r="P117" s="264">
        <v>655.29200000000003</v>
      </c>
      <c r="Q117" s="265">
        <v>2859.07</v>
      </c>
      <c r="R117" s="266">
        <v>142.428</v>
      </c>
    </row>
    <row r="118" spans="2:18" ht="15.75" x14ac:dyDescent="0.25">
      <c r="B118" s="260" t="s">
        <v>133</v>
      </c>
      <c r="C118" s="261">
        <v>2754.4760000000001</v>
      </c>
      <c r="D118" s="262">
        <v>11817.75</v>
      </c>
      <c r="E118" s="261">
        <v>615.13599999999997</v>
      </c>
      <c r="F118" s="263" t="s">
        <v>279</v>
      </c>
      <c r="G118" s="264">
        <v>2800.1320000000001</v>
      </c>
      <c r="H118" s="265">
        <v>11996.298000000001</v>
      </c>
      <c r="I118" s="266">
        <v>823.37</v>
      </c>
      <c r="J118" s="110"/>
      <c r="K118" s="260" t="s">
        <v>125</v>
      </c>
      <c r="L118" s="261">
        <v>369.54399999999998</v>
      </c>
      <c r="M118" s="262">
        <v>1587.34</v>
      </c>
      <c r="N118" s="261">
        <v>80.988</v>
      </c>
      <c r="O118" s="263" t="s">
        <v>125</v>
      </c>
      <c r="P118" s="264">
        <v>529.06100000000004</v>
      </c>
      <c r="Q118" s="265">
        <v>2250.598</v>
      </c>
      <c r="R118" s="266">
        <v>106.595</v>
      </c>
    </row>
    <row r="119" spans="2:18" ht="15.75" x14ac:dyDescent="0.25">
      <c r="B119" s="260" t="s">
        <v>136</v>
      </c>
      <c r="C119" s="261">
        <v>2663.5459999999998</v>
      </c>
      <c r="D119" s="262">
        <v>11434.687</v>
      </c>
      <c r="E119" s="261">
        <v>568.71299999999997</v>
      </c>
      <c r="F119" s="263" t="s">
        <v>136</v>
      </c>
      <c r="G119" s="264">
        <v>2316.7130000000002</v>
      </c>
      <c r="H119" s="265">
        <v>10084.806</v>
      </c>
      <c r="I119" s="266">
        <v>498.08699999999999</v>
      </c>
      <c r="J119" s="110"/>
      <c r="K119" s="260" t="s">
        <v>145</v>
      </c>
      <c r="L119" s="261">
        <v>339.274</v>
      </c>
      <c r="M119" s="262">
        <v>1459.6</v>
      </c>
      <c r="N119" s="261">
        <v>67.900000000000006</v>
      </c>
      <c r="O119" s="263" t="s">
        <v>316</v>
      </c>
      <c r="P119" s="264">
        <v>132.512</v>
      </c>
      <c r="Q119" s="265">
        <v>600.66499999999996</v>
      </c>
      <c r="R119" s="266">
        <v>42</v>
      </c>
    </row>
    <row r="120" spans="2:18" ht="15.75" x14ac:dyDescent="0.25">
      <c r="B120" s="260" t="s">
        <v>131</v>
      </c>
      <c r="C120" s="261">
        <v>2149.6559999999999</v>
      </c>
      <c r="D120" s="262">
        <v>9279.7389999999996</v>
      </c>
      <c r="E120" s="261">
        <v>516.14</v>
      </c>
      <c r="F120" s="263" t="s">
        <v>125</v>
      </c>
      <c r="G120" s="264">
        <v>2150.1840000000002</v>
      </c>
      <c r="H120" s="265">
        <v>9472.89</v>
      </c>
      <c r="I120" s="266">
        <v>652.35699999999997</v>
      </c>
      <c r="J120" s="110"/>
      <c r="K120" s="260" t="s">
        <v>128</v>
      </c>
      <c r="L120" s="261">
        <v>187.571</v>
      </c>
      <c r="M120" s="262">
        <v>803.62099999999998</v>
      </c>
      <c r="N120" s="261">
        <v>44.235999999999997</v>
      </c>
      <c r="O120" s="263" t="s">
        <v>147</v>
      </c>
      <c r="P120" s="264">
        <v>104.065</v>
      </c>
      <c r="Q120" s="265">
        <v>441.93299999999999</v>
      </c>
      <c r="R120" s="266">
        <v>32.354999999999997</v>
      </c>
    </row>
    <row r="121" spans="2:18" ht="15.75" x14ac:dyDescent="0.25">
      <c r="B121" s="260" t="s">
        <v>186</v>
      </c>
      <c r="C121" s="261">
        <v>1777.6</v>
      </c>
      <c r="D121" s="262">
        <v>7635.1909999999998</v>
      </c>
      <c r="E121" s="261">
        <v>383.20800000000003</v>
      </c>
      <c r="F121" s="263" t="s">
        <v>131</v>
      </c>
      <c r="G121" s="264">
        <v>2033.172</v>
      </c>
      <c r="H121" s="265">
        <v>8662.7849999999999</v>
      </c>
      <c r="I121" s="266">
        <v>567.62400000000002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145</v>
      </c>
      <c r="P121" s="264">
        <v>81.906000000000006</v>
      </c>
      <c r="Q121" s="265">
        <v>349.279</v>
      </c>
      <c r="R121" s="266">
        <v>20.824999999999999</v>
      </c>
    </row>
    <row r="122" spans="2:18" ht="15.75" x14ac:dyDescent="0.25">
      <c r="B122" s="260" t="s">
        <v>313</v>
      </c>
      <c r="C122" s="261">
        <v>1327.5550000000001</v>
      </c>
      <c r="D122" s="262">
        <v>5684.1360000000004</v>
      </c>
      <c r="E122" s="261">
        <v>290.90600000000001</v>
      </c>
      <c r="F122" s="263" t="s">
        <v>289</v>
      </c>
      <c r="G122" s="264">
        <v>1838.7560000000001</v>
      </c>
      <c r="H122" s="265">
        <v>8097.5640000000003</v>
      </c>
      <c r="I122" s="266">
        <v>554.92499999999995</v>
      </c>
      <c r="J122" s="110"/>
      <c r="K122" s="260" t="s">
        <v>79</v>
      </c>
      <c r="L122" s="261">
        <v>106.602</v>
      </c>
      <c r="M122" s="262">
        <v>458.24400000000003</v>
      </c>
      <c r="N122" s="261">
        <v>17.096</v>
      </c>
      <c r="O122" s="263" t="s">
        <v>79</v>
      </c>
      <c r="P122" s="264">
        <v>64.138999999999996</v>
      </c>
      <c r="Q122" s="265">
        <v>273.24299999999999</v>
      </c>
      <c r="R122" s="266">
        <v>12.951000000000001</v>
      </c>
    </row>
    <row r="123" spans="2:18" ht="16.5" thickBot="1" x14ac:dyDescent="0.3">
      <c r="B123" s="267" t="s">
        <v>134</v>
      </c>
      <c r="C123" s="268">
        <v>1186.0840000000001</v>
      </c>
      <c r="D123" s="269">
        <v>5099.7</v>
      </c>
      <c r="E123" s="268">
        <v>287.202</v>
      </c>
      <c r="F123" s="270" t="s">
        <v>190</v>
      </c>
      <c r="G123" s="271">
        <v>1646.326</v>
      </c>
      <c r="H123" s="272">
        <v>7267.7939999999999</v>
      </c>
      <c r="I123" s="273">
        <v>438.125</v>
      </c>
      <c r="J123" s="110"/>
      <c r="K123" s="267" t="s">
        <v>222</v>
      </c>
      <c r="L123" s="268">
        <v>90.3</v>
      </c>
      <c r="M123" s="269">
        <v>387.06200000000001</v>
      </c>
      <c r="N123" s="268">
        <v>20</v>
      </c>
      <c r="O123" s="270" t="s">
        <v>129</v>
      </c>
      <c r="P123" s="271">
        <v>61.726999999999997</v>
      </c>
      <c r="Q123" s="272">
        <v>279.37599999999998</v>
      </c>
      <c r="R123" s="273">
        <v>22.55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306</v>
      </c>
      <c r="C131" s="275"/>
      <c r="D131" s="276"/>
      <c r="E131" s="277"/>
      <c r="F131" s="274" t="s">
        <v>307</v>
      </c>
      <c r="G131" s="275"/>
      <c r="H131" s="276"/>
      <c r="I131" s="277"/>
      <c r="J131" s="110"/>
      <c r="K131" s="274" t="s">
        <v>306</v>
      </c>
      <c r="L131" s="275"/>
      <c r="M131" s="276"/>
      <c r="N131" s="277"/>
      <c r="O131" s="274" t="s">
        <v>307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333442.087</v>
      </c>
      <c r="D133" s="248">
        <v>1431842.801</v>
      </c>
      <c r="E133" s="249">
        <v>109593.875</v>
      </c>
      <c r="F133" s="250" t="s">
        <v>114</v>
      </c>
      <c r="G133" s="251">
        <v>328923.30800000002</v>
      </c>
      <c r="H133" s="252">
        <v>1431155.1410000001</v>
      </c>
      <c r="I133" s="249">
        <v>103656.007</v>
      </c>
      <c r="J133" s="110"/>
      <c r="K133" s="246" t="s">
        <v>114</v>
      </c>
      <c r="L133" s="247">
        <v>154532.93599999999</v>
      </c>
      <c r="M133" s="248">
        <v>663599.48300000001</v>
      </c>
      <c r="N133" s="249">
        <v>42358.641000000003</v>
      </c>
      <c r="O133" s="250" t="s">
        <v>114</v>
      </c>
      <c r="P133" s="251">
        <v>151295.12</v>
      </c>
      <c r="Q133" s="252">
        <v>657163.14599999995</v>
      </c>
      <c r="R133" s="249">
        <v>38897.868999999999</v>
      </c>
    </row>
    <row r="134" spans="2:31" ht="15.75" x14ac:dyDescent="0.25">
      <c r="B134" s="253" t="s">
        <v>77</v>
      </c>
      <c r="C134" s="254">
        <v>46841.048999999999</v>
      </c>
      <c r="D134" s="255">
        <v>201180.25099999999</v>
      </c>
      <c r="E134" s="254">
        <v>18465.418000000001</v>
      </c>
      <c r="F134" s="256" t="s">
        <v>129</v>
      </c>
      <c r="G134" s="257">
        <v>37003.909</v>
      </c>
      <c r="H134" s="258">
        <v>160970.39000000001</v>
      </c>
      <c r="I134" s="259">
        <v>11047.946</v>
      </c>
      <c r="J134" s="110"/>
      <c r="K134" s="253" t="s">
        <v>77</v>
      </c>
      <c r="L134" s="254">
        <v>63066.305</v>
      </c>
      <c r="M134" s="255">
        <v>270835.43199999997</v>
      </c>
      <c r="N134" s="254">
        <v>19219.484</v>
      </c>
      <c r="O134" s="256" t="s">
        <v>77</v>
      </c>
      <c r="P134" s="257">
        <v>58943.03</v>
      </c>
      <c r="Q134" s="258">
        <v>256171.71599999999</v>
      </c>
      <c r="R134" s="259">
        <v>17715.772000000001</v>
      </c>
    </row>
    <row r="135" spans="2:31" ht="15.75" x14ac:dyDescent="0.25">
      <c r="B135" s="260" t="s">
        <v>129</v>
      </c>
      <c r="C135" s="261">
        <v>41447.654000000002</v>
      </c>
      <c r="D135" s="262">
        <v>177946.40100000001</v>
      </c>
      <c r="E135" s="261">
        <v>12853.144</v>
      </c>
      <c r="F135" s="263" t="s">
        <v>77</v>
      </c>
      <c r="G135" s="264">
        <v>36598.18</v>
      </c>
      <c r="H135" s="265">
        <v>158953.91099999999</v>
      </c>
      <c r="I135" s="266">
        <v>14914.439</v>
      </c>
      <c r="J135" s="110"/>
      <c r="K135" s="260" t="s">
        <v>265</v>
      </c>
      <c r="L135" s="261">
        <v>21656.758000000002</v>
      </c>
      <c r="M135" s="262">
        <v>92987.404999999999</v>
      </c>
      <c r="N135" s="261">
        <v>6610.0860000000002</v>
      </c>
      <c r="O135" s="263" t="s">
        <v>125</v>
      </c>
      <c r="P135" s="264">
        <v>17504.433000000001</v>
      </c>
      <c r="Q135" s="265">
        <v>76189.895999999993</v>
      </c>
      <c r="R135" s="266">
        <v>2678.0160000000001</v>
      </c>
    </row>
    <row r="136" spans="2:31" ht="15.75" x14ac:dyDescent="0.25">
      <c r="B136" s="260" t="s">
        <v>125</v>
      </c>
      <c r="C136" s="261">
        <v>31947.291000000001</v>
      </c>
      <c r="D136" s="262">
        <v>137188.022</v>
      </c>
      <c r="E136" s="261">
        <v>9653.8960000000006</v>
      </c>
      <c r="F136" s="263" t="s">
        <v>198</v>
      </c>
      <c r="G136" s="264">
        <v>32360.011999999999</v>
      </c>
      <c r="H136" s="265">
        <v>141339.633</v>
      </c>
      <c r="I136" s="266">
        <v>8957.9539999999997</v>
      </c>
      <c r="J136" s="110"/>
      <c r="K136" s="260" t="s">
        <v>125</v>
      </c>
      <c r="L136" s="261">
        <v>17580.106</v>
      </c>
      <c r="M136" s="262">
        <v>75512.323000000004</v>
      </c>
      <c r="N136" s="261">
        <v>3124.9879999999998</v>
      </c>
      <c r="O136" s="263" t="s">
        <v>265</v>
      </c>
      <c r="P136" s="264">
        <v>17343.725999999999</v>
      </c>
      <c r="Q136" s="265">
        <v>74882.91</v>
      </c>
      <c r="R136" s="266">
        <v>4667.7</v>
      </c>
    </row>
    <row r="137" spans="2:31" ht="15.75" x14ac:dyDescent="0.25">
      <c r="B137" s="260" t="s">
        <v>136</v>
      </c>
      <c r="C137" s="261">
        <v>21799.396000000001</v>
      </c>
      <c r="D137" s="262">
        <v>93627.001999999993</v>
      </c>
      <c r="E137" s="261">
        <v>6729.0389999999998</v>
      </c>
      <c r="F137" s="263" t="s">
        <v>136</v>
      </c>
      <c r="G137" s="264">
        <v>21369.003000000001</v>
      </c>
      <c r="H137" s="265">
        <v>93060.293000000005</v>
      </c>
      <c r="I137" s="266">
        <v>6822.1980000000003</v>
      </c>
      <c r="J137" s="110"/>
      <c r="K137" s="260" t="s">
        <v>76</v>
      </c>
      <c r="L137" s="261">
        <v>10730.058000000001</v>
      </c>
      <c r="M137" s="262">
        <v>46096.781999999999</v>
      </c>
      <c r="N137" s="261">
        <v>2974.4140000000002</v>
      </c>
      <c r="O137" s="263" t="s">
        <v>129</v>
      </c>
      <c r="P137" s="264">
        <v>11191.252</v>
      </c>
      <c r="Q137" s="265">
        <v>48701.675999999999</v>
      </c>
      <c r="R137" s="266">
        <v>2939.067</v>
      </c>
    </row>
    <row r="138" spans="2:31" ht="15.75" x14ac:dyDescent="0.25">
      <c r="B138" s="260" t="s">
        <v>79</v>
      </c>
      <c r="C138" s="261">
        <v>19853.421999999999</v>
      </c>
      <c r="D138" s="262">
        <v>85264.585000000006</v>
      </c>
      <c r="E138" s="261">
        <v>6503.0529999999999</v>
      </c>
      <c r="F138" s="263" t="s">
        <v>125</v>
      </c>
      <c r="G138" s="264">
        <v>21156.151000000002</v>
      </c>
      <c r="H138" s="265">
        <v>92097.676000000007</v>
      </c>
      <c r="I138" s="266">
        <v>5917.0249999999996</v>
      </c>
      <c r="J138" s="110"/>
      <c r="K138" s="260" t="s">
        <v>135</v>
      </c>
      <c r="L138" s="261">
        <v>9312.2939999999999</v>
      </c>
      <c r="M138" s="262">
        <v>39983.527000000002</v>
      </c>
      <c r="N138" s="261">
        <v>2768.614</v>
      </c>
      <c r="O138" s="263" t="s">
        <v>135</v>
      </c>
      <c r="P138" s="264">
        <v>8615.9789999999994</v>
      </c>
      <c r="Q138" s="265">
        <v>37411.999000000003</v>
      </c>
      <c r="R138" s="266">
        <v>2569.3449999999998</v>
      </c>
    </row>
    <row r="139" spans="2:31" ht="15.75" x14ac:dyDescent="0.25">
      <c r="B139" s="260" t="s">
        <v>132</v>
      </c>
      <c r="C139" s="261">
        <v>15619.357</v>
      </c>
      <c r="D139" s="262">
        <v>67076.978000000003</v>
      </c>
      <c r="E139" s="261">
        <v>4510.4059999999999</v>
      </c>
      <c r="F139" s="263" t="s">
        <v>79</v>
      </c>
      <c r="G139" s="264">
        <v>20193.472000000002</v>
      </c>
      <c r="H139" s="265">
        <v>87842.684999999998</v>
      </c>
      <c r="I139" s="266">
        <v>6128.0780000000004</v>
      </c>
      <c r="J139" s="110"/>
      <c r="K139" s="260" t="s">
        <v>129</v>
      </c>
      <c r="L139" s="261">
        <v>9274.3649999999998</v>
      </c>
      <c r="M139" s="262">
        <v>39813.955999999998</v>
      </c>
      <c r="N139" s="261">
        <v>2441.2020000000002</v>
      </c>
      <c r="O139" s="263" t="s">
        <v>76</v>
      </c>
      <c r="P139" s="264">
        <v>7890.64</v>
      </c>
      <c r="Q139" s="265">
        <v>34148.678</v>
      </c>
      <c r="R139" s="266">
        <v>1886.8240000000001</v>
      </c>
    </row>
    <row r="140" spans="2:31" ht="15.75" x14ac:dyDescent="0.25">
      <c r="B140" s="260" t="s">
        <v>138</v>
      </c>
      <c r="C140" s="261">
        <v>14369.232</v>
      </c>
      <c r="D140" s="262">
        <v>61698.495000000003</v>
      </c>
      <c r="E140" s="261">
        <v>6134.7020000000002</v>
      </c>
      <c r="F140" s="263" t="s">
        <v>132</v>
      </c>
      <c r="G140" s="264">
        <v>15864.003000000001</v>
      </c>
      <c r="H140" s="265">
        <v>68970.626999999993</v>
      </c>
      <c r="I140" s="266">
        <v>4857.3100000000004</v>
      </c>
      <c r="J140" s="110"/>
      <c r="K140" s="260" t="s">
        <v>156</v>
      </c>
      <c r="L140" s="261">
        <v>3190.634</v>
      </c>
      <c r="M140" s="262">
        <v>13698.763000000001</v>
      </c>
      <c r="N140" s="261">
        <v>567.47699999999998</v>
      </c>
      <c r="O140" s="263" t="s">
        <v>127</v>
      </c>
      <c r="P140" s="264">
        <v>4012.6959999999999</v>
      </c>
      <c r="Q140" s="265">
        <v>17322.511999999999</v>
      </c>
      <c r="R140" s="266">
        <v>479.36099999999999</v>
      </c>
    </row>
    <row r="141" spans="2:31" ht="15.75" x14ac:dyDescent="0.25">
      <c r="B141" s="260" t="s">
        <v>133</v>
      </c>
      <c r="C141" s="261">
        <v>13930.700999999999</v>
      </c>
      <c r="D141" s="262">
        <v>59831.309000000001</v>
      </c>
      <c r="E141" s="261">
        <v>4694.9430000000002</v>
      </c>
      <c r="F141" s="263" t="s">
        <v>138</v>
      </c>
      <c r="G141" s="264">
        <v>14970.878000000001</v>
      </c>
      <c r="H141" s="265">
        <v>64936.046999999999</v>
      </c>
      <c r="I141" s="266">
        <v>5791.4219999999996</v>
      </c>
      <c r="J141" s="110"/>
      <c r="K141" s="260" t="s">
        <v>127</v>
      </c>
      <c r="L141" s="261">
        <v>3096.7170000000001</v>
      </c>
      <c r="M141" s="262">
        <v>13289.365</v>
      </c>
      <c r="N141" s="261">
        <v>489.75200000000001</v>
      </c>
      <c r="O141" s="263" t="s">
        <v>136</v>
      </c>
      <c r="P141" s="264">
        <v>3977.8690000000001</v>
      </c>
      <c r="Q141" s="265">
        <v>17170.87</v>
      </c>
      <c r="R141" s="266">
        <v>985.62599999999998</v>
      </c>
      <c r="AE141" s="78">
        <v>0</v>
      </c>
    </row>
    <row r="142" spans="2:31" ht="15.75" x14ac:dyDescent="0.25">
      <c r="B142" s="260" t="s">
        <v>198</v>
      </c>
      <c r="C142" s="261">
        <v>12230.526</v>
      </c>
      <c r="D142" s="262">
        <v>52525.724999999999</v>
      </c>
      <c r="E142" s="261">
        <v>3381.4549999999999</v>
      </c>
      <c r="F142" s="263" t="s">
        <v>127</v>
      </c>
      <c r="G142" s="264">
        <v>11196.632</v>
      </c>
      <c r="H142" s="265">
        <v>48621.034</v>
      </c>
      <c r="I142" s="266">
        <v>3360.7109999999998</v>
      </c>
      <c r="J142" s="110"/>
      <c r="K142" s="260" t="s">
        <v>128</v>
      </c>
      <c r="L142" s="261">
        <v>2984.7950000000001</v>
      </c>
      <c r="M142" s="262">
        <v>12804.599</v>
      </c>
      <c r="N142" s="261">
        <v>662.45399999999995</v>
      </c>
      <c r="O142" s="263" t="s">
        <v>156</v>
      </c>
      <c r="P142" s="264">
        <v>3609.913</v>
      </c>
      <c r="Q142" s="265">
        <v>15747.322</v>
      </c>
      <c r="R142" s="266">
        <v>655.43299999999999</v>
      </c>
    </row>
    <row r="143" spans="2:31" ht="15.75" x14ac:dyDescent="0.25">
      <c r="B143" s="260" t="s">
        <v>128</v>
      </c>
      <c r="C143" s="261">
        <v>10312.713</v>
      </c>
      <c r="D143" s="262">
        <v>44297.453999999998</v>
      </c>
      <c r="E143" s="261">
        <v>3563.674</v>
      </c>
      <c r="F143" s="263" t="s">
        <v>133</v>
      </c>
      <c r="G143" s="264">
        <v>11078.231</v>
      </c>
      <c r="H143" s="265">
        <v>47979.593000000001</v>
      </c>
      <c r="I143" s="266">
        <v>3360.7130000000002</v>
      </c>
      <c r="J143" s="110"/>
      <c r="K143" s="260" t="s">
        <v>136</v>
      </c>
      <c r="L143" s="261">
        <v>2530.2220000000002</v>
      </c>
      <c r="M143" s="262">
        <v>10876.79</v>
      </c>
      <c r="N143" s="261">
        <v>553.35</v>
      </c>
      <c r="O143" s="263" t="s">
        <v>189</v>
      </c>
      <c r="P143" s="264">
        <v>3436.569</v>
      </c>
      <c r="Q143" s="265">
        <v>15157.674999999999</v>
      </c>
      <c r="R143" s="266">
        <v>468.41399999999999</v>
      </c>
    </row>
    <row r="144" spans="2:31" ht="15.75" x14ac:dyDescent="0.25">
      <c r="B144" s="260" t="s">
        <v>127</v>
      </c>
      <c r="C144" s="261">
        <v>7326.7740000000003</v>
      </c>
      <c r="D144" s="262">
        <v>31444.825000000001</v>
      </c>
      <c r="E144" s="261">
        <v>2276.306</v>
      </c>
      <c r="F144" s="263" t="s">
        <v>128</v>
      </c>
      <c r="G144" s="264">
        <v>8990.2039999999997</v>
      </c>
      <c r="H144" s="265">
        <v>39072.154999999999</v>
      </c>
      <c r="I144" s="266">
        <v>2951.5120000000002</v>
      </c>
      <c r="J144" s="110"/>
      <c r="K144" s="260" t="s">
        <v>189</v>
      </c>
      <c r="L144" s="261">
        <v>2144.0819999999999</v>
      </c>
      <c r="M144" s="262">
        <v>9189.8889999999992</v>
      </c>
      <c r="N144" s="261">
        <v>299.72199999999998</v>
      </c>
      <c r="O144" s="263" t="s">
        <v>128</v>
      </c>
      <c r="P144" s="264">
        <v>3238.4810000000002</v>
      </c>
      <c r="Q144" s="265">
        <v>14186.181</v>
      </c>
      <c r="R144" s="266">
        <v>702.80700000000002</v>
      </c>
    </row>
    <row r="145" spans="2:18" ht="15.75" x14ac:dyDescent="0.25">
      <c r="B145" s="260" t="s">
        <v>139</v>
      </c>
      <c r="C145" s="261">
        <v>6868.7879999999996</v>
      </c>
      <c r="D145" s="262">
        <v>29488.574000000001</v>
      </c>
      <c r="E145" s="261">
        <v>2065.701</v>
      </c>
      <c r="F145" s="263" t="s">
        <v>190</v>
      </c>
      <c r="G145" s="264">
        <v>7469.3909999999996</v>
      </c>
      <c r="H145" s="265">
        <v>32539.951000000001</v>
      </c>
      <c r="I145" s="266">
        <v>2074.192</v>
      </c>
      <c r="J145" s="110"/>
      <c r="K145" s="260" t="s">
        <v>178</v>
      </c>
      <c r="L145" s="261">
        <v>1415.0809999999999</v>
      </c>
      <c r="M145" s="262">
        <v>6078.7449999999999</v>
      </c>
      <c r="N145" s="261">
        <v>434.01799999999997</v>
      </c>
      <c r="O145" s="263" t="s">
        <v>133</v>
      </c>
      <c r="P145" s="264">
        <v>2092.703</v>
      </c>
      <c r="Q145" s="265">
        <v>9050.4779999999992</v>
      </c>
      <c r="R145" s="266">
        <v>378.02199999999999</v>
      </c>
    </row>
    <row r="146" spans="2:18" ht="15.75" x14ac:dyDescent="0.25">
      <c r="B146" s="260" t="s">
        <v>265</v>
      </c>
      <c r="C146" s="261">
        <v>6481.7650000000003</v>
      </c>
      <c r="D146" s="262">
        <v>27824.989000000001</v>
      </c>
      <c r="E146" s="261">
        <v>2280.098</v>
      </c>
      <c r="F146" s="263" t="s">
        <v>135</v>
      </c>
      <c r="G146" s="264">
        <v>6951.78</v>
      </c>
      <c r="H146" s="265">
        <v>30216.462</v>
      </c>
      <c r="I146" s="266">
        <v>1627.0540000000001</v>
      </c>
      <c r="J146" s="110"/>
      <c r="K146" s="260" t="s">
        <v>131</v>
      </c>
      <c r="L146" s="261">
        <v>1235.625</v>
      </c>
      <c r="M146" s="262">
        <v>5305.7160000000003</v>
      </c>
      <c r="N146" s="261">
        <v>359.47199999999998</v>
      </c>
      <c r="O146" s="263" t="s">
        <v>131</v>
      </c>
      <c r="P146" s="264">
        <v>1442.943</v>
      </c>
      <c r="Q146" s="265">
        <v>6224.4880000000003</v>
      </c>
      <c r="R146" s="266">
        <v>447.58199999999999</v>
      </c>
    </row>
    <row r="147" spans="2:18" ht="15.75" x14ac:dyDescent="0.25">
      <c r="B147" s="260" t="s">
        <v>134</v>
      </c>
      <c r="C147" s="261">
        <v>6261.009</v>
      </c>
      <c r="D147" s="262">
        <v>26872.791000000001</v>
      </c>
      <c r="E147" s="261">
        <v>2212.8420000000001</v>
      </c>
      <c r="F147" s="263" t="s">
        <v>134</v>
      </c>
      <c r="G147" s="264">
        <v>5757.607</v>
      </c>
      <c r="H147" s="265">
        <v>25011.735000000001</v>
      </c>
      <c r="I147" s="266">
        <v>2040.8579999999999</v>
      </c>
      <c r="J147" s="110"/>
      <c r="K147" s="260" t="s">
        <v>130</v>
      </c>
      <c r="L147" s="261">
        <v>1207.04</v>
      </c>
      <c r="M147" s="262">
        <v>5186.4560000000001</v>
      </c>
      <c r="N147" s="261">
        <v>543.17499999999995</v>
      </c>
      <c r="O147" s="263" t="s">
        <v>178</v>
      </c>
      <c r="P147" s="264">
        <v>1254.8389999999999</v>
      </c>
      <c r="Q147" s="265">
        <v>5507.0079999999998</v>
      </c>
      <c r="R147" s="266">
        <v>388.96300000000002</v>
      </c>
    </row>
    <row r="148" spans="2:18" ht="15.75" x14ac:dyDescent="0.25">
      <c r="B148" s="260" t="s">
        <v>135</v>
      </c>
      <c r="C148" s="261">
        <v>6174.0330000000004</v>
      </c>
      <c r="D148" s="262">
        <v>26515.620999999999</v>
      </c>
      <c r="E148" s="261">
        <v>2013.095</v>
      </c>
      <c r="F148" s="263" t="s">
        <v>204</v>
      </c>
      <c r="G148" s="264">
        <v>4956.5439999999999</v>
      </c>
      <c r="H148" s="265">
        <v>21476.124</v>
      </c>
      <c r="I148" s="266">
        <v>1618.414</v>
      </c>
      <c r="J148" s="110"/>
      <c r="K148" s="260" t="s">
        <v>79</v>
      </c>
      <c r="L148" s="261">
        <v>1012.899</v>
      </c>
      <c r="M148" s="262">
        <v>4352.4840000000004</v>
      </c>
      <c r="N148" s="261">
        <v>320.262</v>
      </c>
      <c r="O148" s="263" t="s">
        <v>137</v>
      </c>
      <c r="P148" s="264">
        <v>1202.828</v>
      </c>
      <c r="Q148" s="265">
        <v>5206.8059999999996</v>
      </c>
      <c r="R148" s="266">
        <v>429.315</v>
      </c>
    </row>
    <row r="149" spans="2:18" ht="16.5" thickBot="1" x14ac:dyDescent="0.3">
      <c r="B149" s="267" t="s">
        <v>190</v>
      </c>
      <c r="C149" s="268">
        <v>5826.7910000000002</v>
      </c>
      <c r="D149" s="269">
        <v>25015.197</v>
      </c>
      <c r="E149" s="268">
        <v>1686.068</v>
      </c>
      <c r="F149" s="270" t="s">
        <v>265</v>
      </c>
      <c r="G149" s="271">
        <v>4947.6530000000002</v>
      </c>
      <c r="H149" s="272">
        <v>21683.647000000001</v>
      </c>
      <c r="I149" s="273">
        <v>1447.6289999999999</v>
      </c>
      <c r="J149" s="110"/>
      <c r="K149" s="267" t="s">
        <v>133</v>
      </c>
      <c r="L149" s="268">
        <v>979.29600000000005</v>
      </c>
      <c r="M149" s="269">
        <v>4208.7479999999996</v>
      </c>
      <c r="N149" s="268">
        <v>178.89099999999999</v>
      </c>
      <c r="O149" s="270" t="s">
        <v>79</v>
      </c>
      <c r="P149" s="271">
        <v>1199.298</v>
      </c>
      <c r="Q149" s="272">
        <v>5243.7550000000001</v>
      </c>
      <c r="R149" s="273">
        <v>382.82499999999999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2020-07-16T11:03:32Z</dcterms:modified>
</cp:coreProperties>
</file>