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11_2021\"/>
    </mc:Choice>
  </mc:AlternateContent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handel zagraniczny_2021" sheetId="18" r:id="rId6"/>
    <sheet name="eksport_2021" sheetId="16" r:id="rId7"/>
    <sheet name="import_2021" sheetId="17" r:id="rId8"/>
    <sheet name="Sł_Pol-Ang" sheetId="5" r:id="rId9"/>
    <sheet name="Moduł1" sheetId="10" state="veryHidden" r:id="rId10"/>
    <sheet name="Moduł2" sheetId="11" state="veryHidden" r:id="rId11"/>
    <sheet name="Moduł3" sheetId="12" state="veryHidden" r:id="rId12"/>
    <sheet name="Moduł4" sheetId="13" state="veryHidden" r:id="rId13"/>
    <sheet name="Moduł5" sheetId="14" state="veryHidden" r:id="rId14"/>
    <sheet name="Moduł6" sheetId="15" state="veryHidden" r:id="rId15"/>
  </sheets>
  <externalReferences>
    <externalReference r:id="rId16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</definedNames>
  <calcPr calcId="162913"/>
</workbook>
</file>

<file path=xl/calcChain.xml><?xml version="1.0" encoding="utf-8"?>
<calcChain xmlns="http://schemas.openxmlformats.org/spreadsheetml/2006/main">
  <c r="F25" i="6" l="1"/>
  <c r="I25" i="6"/>
  <c r="I24" i="6" l="1"/>
  <c r="F24" i="6"/>
  <c r="I13" i="6" l="1"/>
  <c r="F13" i="6"/>
  <c r="I27" i="6" l="1"/>
  <c r="F27" i="6"/>
  <c r="I26" i="6"/>
  <c r="F26" i="6"/>
  <c r="I23" i="6"/>
  <c r="F23" i="6"/>
  <c r="I22" i="6"/>
  <c r="F22" i="6"/>
  <c r="I21" i="6"/>
  <c r="F21" i="6"/>
  <c r="I20" i="6"/>
  <c r="F20" i="6"/>
  <c r="I19" i="6"/>
  <c r="F19" i="6"/>
  <c r="I18" i="6"/>
  <c r="F18" i="6"/>
  <c r="I17" i="6"/>
  <c r="F17" i="6"/>
  <c r="I16" i="6"/>
  <c r="F16" i="6"/>
  <c r="I14" i="6"/>
  <c r="F14" i="6"/>
  <c r="I12" i="6"/>
  <c r="F12" i="6"/>
</calcChain>
</file>

<file path=xl/sharedStrings.xml><?xml version="1.0" encoding="utf-8"?>
<sst xmlns="http://schemas.openxmlformats.org/spreadsheetml/2006/main" count="631" uniqueCount="295">
  <si>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</si>
  <si>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</si>
  <si>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</si>
  <si>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</si>
  <si>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</si>
  <si>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</si>
  <si>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</si>
  <si>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</si>
  <si>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</si>
  <si>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</si>
  <si>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</si>
  <si>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</si>
  <si>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</si>
  <si>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</si>
  <si>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</si>
  <si>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</si>
  <si>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</si>
  <si>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</si>
  <si>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</si>
  <si>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</si>
  <si>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</si>
  <si>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</si>
  <si>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</si>
  <si>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</si>
  <si>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</si>
  <si>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</si>
  <si>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</si>
  <si>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</si>
  <si>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</si>
  <si>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</si>
  <si>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</si>
  <si>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</si>
  <si>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</si>
  <si>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</si>
  <si>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</si>
  <si>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</si>
  <si>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</si>
  <si>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</si>
  <si>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</si>
  <si>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</si>
  <si>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</si>
  <si>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</si>
  <si>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</si>
  <si>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</si>
  <si>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</si>
  <si>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</si>
  <si>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</si>
  <si>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</si>
  <si>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</si>
  <si>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</si>
  <si>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</si>
  <si>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</si>
  <si>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</si>
  <si>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</si>
  <si>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</si>
  <si>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</si>
  <si>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</si>
  <si>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</si>
  <si>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</si>
  <si>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</si>
  <si>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</si>
  <si>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</si>
  <si>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</si>
  <si>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</si>
  <si>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</si>
  <si>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</si>
  <si>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</si>
  <si>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</si>
  <si>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</si>
  <si>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</si>
  <si>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</si>
  <si>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</si>
  <si>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</si>
  <si>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</si>
  <si>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</si>
  <si>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</si>
  <si>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</si>
  <si>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</si>
  <si>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</si>
  <si>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</si>
  <si>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</si>
  <si>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</si>
  <si>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</si>
  <si>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</si>
  <si>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</si>
  <si>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</si>
  <si>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</si>
  <si>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</si>
  <si>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</si>
  <si>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</si>
  <si>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</si>
  <si>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</si>
  <si>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</si>
  <si>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</si>
  <si>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</si>
  <si>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</si>
  <si>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</si>
  <si>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</si>
  <si>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</si>
  <si>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</si>
  <si>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</si>
  <si>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</si>
  <si>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</si>
  <si>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</si>
  <si>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</si>
  <si>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</si>
  <si>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</si>
  <si>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</si>
  <si>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</si>
  <si>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</si>
  <si>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</si>
  <si>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</si>
  <si>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</si>
  <si>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</si>
  <si>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</si>
  <si>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</si>
  <si>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</si>
  <si>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</si>
  <si>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</si>
  <si>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</si>
  <si>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</si>
  <si>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</si>
  <si>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</si>
  <si>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</si>
  <si>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</si>
  <si>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</si>
  <si>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Łódź</t>
  </si>
  <si>
    <t xml:space="preserve">Średnie ceny na targowiskach 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</si>
  <si>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</si>
  <si>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</si>
  <si>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</si>
  <si>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</si>
  <si>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</si>
  <si>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</si>
  <si>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</si>
  <si>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</si>
  <si>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</si>
  <si>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</si>
  <si>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</si>
  <si>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</si>
  <si>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</si>
  <si>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</si>
  <si>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</si>
  <si>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</si>
  <si>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</si>
  <si>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</si>
  <si>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</si>
  <si>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</si>
  <si>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</si>
  <si>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</si>
  <si>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</si>
  <si>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Champignons</t>
  </si>
  <si>
    <t>MAŁOPOLSKIE</t>
  </si>
  <si>
    <t>Jabłka:</t>
  </si>
  <si>
    <t>Pomidory malinowe</t>
  </si>
  <si>
    <t>--</t>
  </si>
  <si>
    <t>Departament Przetwórstwa i Rynków Rolnych</t>
  </si>
  <si>
    <t>Lublin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</si>
  <si>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</si>
  <si>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</si>
  <si>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</si>
  <si>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</si>
  <si>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</si>
  <si>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</si>
  <si>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</si>
  <si>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</si>
  <si>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</si>
  <si>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</si>
  <si>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</si>
  <si>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</si>
  <si>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</si>
  <si>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</si>
  <si>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</si>
  <si>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</si>
  <si>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</si>
  <si>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</si>
  <si>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</si>
  <si>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</si>
  <si>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</si>
  <si>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</si>
  <si>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</si>
  <si>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</si>
  <si>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</si>
  <si>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</si>
  <si>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</si>
  <si>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</si>
  <si>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IMPORT</t>
  </si>
  <si>
    <t>Peru</t>
  </si>
  <si>
    <t>Indonezja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</si>
  <si>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</si>
  <si>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</si>
  <si>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</si>
  <si>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</si>
  <si>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</si>
  <si>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</si>
  <si>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</si>
  <si>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</si>
  <si>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</si>
  <si>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</si>
  <si>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</si>
  <si>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</si>
  <si>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</si>
  <si>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</si>
  <si>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</si>
  <si>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</si>
  <si>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</si>
  <si>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</si>
  <si>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</si>
  <si>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</si>
  <si>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</si>
  <si>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</si>
  <si>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</si>
  <si>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</si>
  <si>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</si>
  <si>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</si>
  <si>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</si>
  <si>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</si>
  <si>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</si>
  <si>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</si>
  <si>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</si>
  <si>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</si>
  <si>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</si>
  <si>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</si>
  <si>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</si>
  <si>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</si>
  <si>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</si>
  <si>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</si>
  <si>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</si>
  <si>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</si>
  <si>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Wrocław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</si>
  <si>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</si>
  <si>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</si>
  <si>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</si>
  <si>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</si>
  <si>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</si>
  <si>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</si>
  <si>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</si>
  <si>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Gala</t>
  </si>
  <si>
    <t>Ligol</t>
  </si>
  <si>
    <t>Lobo</t>
  </si>
  <si>
    <t>Cortland</t>
  </si>
  <si>
    <t>Szampion</t>
  </si>
  <si>
    <t>Zmiany cen hurtowych dla wybranego asortymentu owoców i warzyw</t>
  </si>
  <si>
    <t>Bydgoszcz</t>
  </si>
  <si>
    <t>Boskoop</t>
  </si>
  <si>
    <t>Jonagold</t>
  </si>
  <si>
    <t>Golden</t>
  </si>
  <si>
    <t>Gloster</t>
  </si>
  <si>
    <t>Jonagored</t>
  </si>
  <si>
    <t>Warzywa importowane</t>
  </si>
  <si>
    <t>Kalisz</t>
  </si>
  <si>
    <t>Zimbabwe</t>
  </si>
  <si>
    <t>pęczek</t>
  </si>
  <si>
    <t>Ziemniaki młode</t>
  </si>
  <si>
    <t>Owoce importowane</t>
  </si>
  <si>
    <t>Sandomierz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</si>
  <si>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</si>
  <si>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</si>
  <si>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</si>
  <si>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</si>
  <si>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</si>
  <si>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</si>
  <si>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</si>
  <si>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</si>
  <si>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</si>
  <si>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</si>
  <si>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</si>
  <si>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</si>
  <si>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</si>
  <si>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</si>
  <si>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</si>
  <si>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</si>
  <si>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08.03.2021 - 14.03.2021</t>
  </si>
  <si>
    <t>Poznań</t>
  </si>
  <si>
    <t>Rzeszów</t>
  </si>
  <si>
    <t>Szczecin</t>
  </si>
  <si>
    <t>Szara Reneta</t>
  </si>
  <si>
    <t>Ceny WARZYW na rynkach hurtowych w dniach: 12.03.2021 - 18.03.2021r</t>
  </si>
  <si>
    <t>I 2020r.*</t>
  </si>
  <si>
    <t>I 2021r*.</t>
  </si>
  <si>
    <t>I 2021r.*</t>
  </si>
  <si>
    <t>Irlandia</t>
  </si>
  <si>
    <t>Węgry</t>
  </si>
  <si>
    <t>Mołdowa</t>
  </si>
  <si>
    <t>Austria</t>
  </si>
  <si>
    <t>Gruzja</t>
  </si>
  <si>
    <t>Namibia</t>
  </si>
  <si>
    <t>Brazylia</t>
  </si>
  <si>
    <t>15.03.2021 - 21.03.2021</t>
  </si>
  <si>
    <t>Średnie ceny targowiskowe ziemniaków i cebuli białej wg województw w okresie: 15.03.2021 - 21.03 2021 r.</t>
  </si>
  <si>
    <t>Radom</t>
  </si>
  <si>
    <t>Ceny OWOCÓW na rynkach hurtowych w dniach:19.03.2021 - 25.03.2021r</t>
  </si>
  <si>
    <t>NOTOWANIA W DNIACH: 15.03.2021 - 25.03.2021 r</t>
  </si>
  <si>
    <t>NR 11/2021</t>
  </si>
  <si>
    <t>25.03.2021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</si>
</sst>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55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sz val="11"/>
      <name val="Times New Roman CE"/>
      <family val="1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0"/>
      <color rgb="FFFF0000"/>
      <name val="Arial CE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color indexed="10"/>
      <name val="Times New Roman"/>
      <family val="1"/>
      <charset val="238"/>
    </font>
    <font>
      <b/>
      <sz val="12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</font>
    <font>
      <b/>
      <i/>
      <sz val="10"/>
      <name val="Times New Roman CE"/>
      <family val="1"/>
      <charset val="238"/>
    </font>
    <font>
      <sz val="10"/>
      <name val="Times New Roman CE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26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hair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42" fillId="0" borderId="0"/>
    <xf numFmtId="0" fontId="46" fillId="0" borderId="0"/>
  </cellStyleXfs>
  <cellXfs count="26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4" xfId="0" applyFont="1" applyBorder="1"/>
    <xf numFmtId="0" fontId="12" fillId="0" borderId="5" xfId="0" applyFont="1" applyBorder="1"/>
    <xf numFmtId="0" fontId="13" fillId="0" borderId="5" xfId="0" applyFont="1" applyBorder="1"/>
    <xf numFmtId="0" fontId="12" fillId="0" borderId="6" xfId="0" applyFont="1" applyBorder="1"/>
    <xf numFmtId="0" fontId="10" fillId="0" borderId="5" xfId="0" applyFont="1" applyBorder="1"/>
    <xf numFmtId="0" fontId="7" fillId="0" borderId="6" xfId="0" applyFont="1" applyBorder="1"/>
    <xf numFmtId="0" fontId="14" fillId="0" borderId="0" xfId="0" applyFont="1"/>
    <xf numFmtId="0" fontId="11" fillId="0" borderId="7" xfId="0" applyFont="1" applyBorder="1"/>
    <xf numFmtId="0" fontId="12" fillId="0" borderId="8" xfId="0" applyFont="1" applyBorder="1"/>
    <xf numFmtId="0" fontId="13" fillId="0" borderId="8" xfId="0" applyFont="1" applyBorder="1"/>
    <xf numFmtId="0" fontId="12" fillId="0" borderId="9" xfId="0" applyFont="1" applyBorder="1"/>
    <xf numFmtId="0" fontId="17" fillId="0" borderId="10" xfId="3" applyNumberFormat="1" applyFont="1" applyBorder="1" applyAlignment="1"/>
    <xf numFmtId="0" fontId="17" fillId="0" borderId="11" xfId="3" applyNumberFormat="1" applyFont="1" applyBorder="1" applyAlignment="1"/>
    <xf numFmtId="0" fontId="18" fillId="0" borderId="20" xfId="0" applyNumberFormat="1" applyFont="1" applyBorder="1" applyAlignment="1">
      <alignment horizontal="centerContinuous"/>
    </xf>
    <xf numFmtId="0" fontId="17" fillId="0" borderId="21" xfId="3" applyNumberFormat="1" applyFont="1" applyBorder="1" applyAlignment="1">
      <alignment horizontal="centerContinuous"/>
    </xf>
    <xf numFmtId="165" fontId="17" fillId="0" borderId="23" xfId="3" applyNumberFormat="1" applyFont="1" applyBorder="1" applyAlignment="1">
      <alignment horizontal="center" vertical="top"/>
    </xf>
    <xf numFmtId="165" fontId="17" fillId="0" borderId="24" xfId="3" applyNumberFormat="1" applyFont="1" applyBorder="1" applyAlignment="1">
      <alignment horizontal="center" vertical="top"/>
    </xf>
    <xf numFmtId="0" fontId="17" fillId="0" borderId="27" xfId="3" applyNumberFormat="1" applyFont="1" applyBorder="1" applyAlignment="1">
      <alignment vertical="top"/>
    </xf>
    <xf numFmtId="0" fontId="17" fillId="0" borderId="28" xfId="3" applyNumberFormat="1" applyFont="1" applyBorder="1" applyAlignment="1">
      <alignment vertical="top"/>
    </xf>
    <xf numFmtId="0" fontId="21" fillId="0" borderId="1" xfId="3" applyNumberFormat="1" applyFont="1" applyBorder="1"/>
    <xf numFmtId="0" fontId="25" fillId="0" borderId="0" xfId="0" applyFont="1" applyAlignment="1">
      <alignment horizontal="left" indent="2"/>
    </xf>
    <xf numFmtId="0" fontId="24" fillId="0" borderId="19" xfId="3" applyNumberFormat="1" applyFont="1" applyBorder="1" applyAlignment="1">
      <alignment horizontal="centerContinuous"/>
    </xf>
    <xf numFmtId="0" fontId="24" fillId="0" borderId="21" xfId="3" applyNumberFormat="1" applyFont="1" applyBorder="1" applyAlignment="1">
      <alignment horizontal="centerContinuous"/>
    </xf>
    <xf numFmtId="0" fontId="26" fillId="0" borderId="21" xfId="0" applyNumberFormat="1" applyFont="1" applyBorder="1" applyAlignment="1">
      <alignment horizontal="centerContinuous"/>
    </xf>
    <xf numFmtId="0" fontId="26" fillId="0" borderId="22" xfId="0" applyNumberFormat="1" applyFont="1" applyBorder="1"/>
    <xf numFmtId="165" fontId="27" fillId="0" borderId="25" xfId="3" applyNumberFormat="1" applyFont="1" applyBorder="1" applyAlignment="1">
      <alignment horizontal="centerContinuous" vertical="center" wrapText="1"/>
    </xf>
    <xf numFmtId="165" fontId="26" fillId="0" borderId="26" xfId="0" applyNumberFormat="1" applyFont="1" applyBorder="1" applyAlignment="1">
      <alignment horizontal="centerContinuous"/>
    </xf>
    <xf numFmtId="165" fontId="27" fillId="0" borderId="26" xfId="3" applyNumberFormat="1" applyFont="1" applyBorder="1" applyAlignment="1">
      <alignment horizontal="centerContinuous" vertical="center"/>
    </xf>
    <xf numFmtId="165" fontId="26" fillId="0" borderId="14" xfId="0" applyNumberFormat="1" applyFont="1" applyBorder="1" applyAlignment="1">
      <alignment horizontal="centerContinuous"/>
    </xf>
    <xf numFmtId="0" fontId="27" fillId="0" borderId="29" xfId="3" applyNumberFormat="1" applyFont="1" applyBorder="1" applyAlignment="1">
      <alignment horizontal="center" vertical="center" wrapText="1"/>
    </xf>
    <xf numFmtId="0" fontId="26" fillId="0" borderId="15" xfId="0" applyNumberFormat="1" applyFont="1" applyBorder="1" applyAlignment="1">
      <alignment horizontal="center"/>
    </xf>
    <xf numFmtId="0" fontId="27" fillId="0" borderId="15" xfId="3" applyNumberFormat="1" applyFont="1" applyBorder="1" applyAlignment="1">
      <alignment horizontal="center" vertical="center" wrapText="1"/>
    </xf>
    <xf numFmtId="0" fontId="26" fillId="0" borderId="16" xfId="0" applyNumberFormat="1" applyFont="1" applyBorder="1" applyAlignment="1">
      <alignment horizontal="center"/>
    </xf>
    <xf numFmtId="0" fontId="19" fillId="0" borderId="10" xfId="3" applyNumberFormat="1" applyFont="1" applyBorder="1" applyAlignment="1">
      <alignment horizontal="center" vertical="top"/>
    </xf>
    <xf numFmtId="0" fontId="19" fillId="0" borderId="11" xfId="3" applyNumberFormat="1" applyFont="1" applyBorder="1" applyAlignment="1">
      <alignment horizontal="center" vertical="top"/>
    </xf>
    <xf numFmtId="0" fontId="27" fillId="0" borderId="30" xfId="3" applyNumberFormat="1" applyFont="1" applyBorder="1" applyAlignment="1">
      <alignment horizontal="center" vertical="top"/>
    </xf>
    <xf numFmtId="0" fontId="27" fillId="0" borderId="31" xfId="3" applyNumberFormat="1" applyFont="1" applyBorder="1" applyAlignment="1">
      <alignment horizontal="center" vertical="top"/>
    </xf>
    <xf numFmtId="0" fontId="27" fillId="0" borderId="32" xfId="3" applyNumberFormat="1" applyFont="1" applyBorder="1" applyAlignment="1">
      <alignment horizontal="center" vertical="top"/>
    </xf>
    <xf numFmtId="0" fontId="22" fillId="0" borderId="62" xfId="3" applyNumberFormat="1" applyFont="1" applyBorder="1" applyAlignment="1">
      <alignment horizontal="left" vertical="top"/>
    </xf>
    <xf numFmtId="164" fontId="27" fillId="0" borderId="1" xfId="3" applyNumberFormat="1" applyFont="1" applyBorder="1" applyAlignment="1">
      <alignment horizontal="center" vertical="top"/>
    </xf>
    <xf numFmtId="164" fontId="27" fillId="0" borderId="2" xfId="3" applyNumberFormat="1" applyFont="1" applyBorder="1" applyAlignment="1">
      <alignment horizontal="center" vertical="top"/>
    </xf>
    <xf numFmtId="164" fontId="27" fillId="0" borderId="33" xfId="3" applyNumberFormat="1" applyFont="1" applyBorder="1" applyAlignment="1">
      <alignment horizontal="center" vertical="top"/>
    </xf>
    <xf numFmtId="0" fontId="22" fillId="0" borderId="40" xfId="3" applyNumberFormat="1" applyFont="1" applyBorder="1" applyAlignment="1">
      <alignment horizontal="left" vertical="top"/>
    </xf>
    <xf numFmtId="164" fontId="27" fillId="0" borderId="49" xfId="3" applyNumberFormat="1" applyFont="1" applyBorder="1" applyAlignment="1">
      <alignment horizontal="right" vertical="top"/>
    </xf>
    <xf numFmtId="164" fontId="27" fillId="0" borderId="36" xfId="3" applyNumberFormat="1" applyFont="1" applyBorder="1" applyAlignment="1">
      <alignment horizontal="right" vertical="top"/>
    </xf>
    <xf numFmtId="164" fontId="27" fillId="0" borderId="35" xfId="3" applyNumberFormat="1" applyFont="1" applyBorder="1" applyAlignment="1">
      <alignment horizontal="right" vertical="top"/>
    </xf>
    <xf numFmtId="164" fontId="27" fillId="0" borderId="37" xfId="3" applyNumberFormat="1" applyFont="1" applyBorder="1" applyAlignment="1">
      <alignment horizontal="right" vertical="top"/>
    </xf>
    <xf numFmtId="0" fontId="22" fillId="0" borderId="51" xfId="3" applyNumberFormat="1" applyFont="1" applyBorder="1"/>
    <xf numFmtId="0" fontId="0" fillId="0" borderId="0" xfId="0" applyFont="1"/>
    <xf numFmtId="0" fontId="29" fillId="0" borderId="0" xfId="0" applyFont="1"/>
    <xf numFmtId="0" fontId="25" fillId="0" borderId="0" xfId="0" applyFont="1"/>
    <xf numFmtId="0" fontId="31" fillId="0" borderId="0" xfId="1" applyFont="1" applyBorder="1"/>
    <xf numFmtId="0" fontId="33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0" fillId="0" borderId="0" xfId="0" applyBorder="1"/>
    <xf numFmtId="0" fontId="0" fillId="0" borderId="73" xfId="0" applyBorder="1"/>
    <xf numFmtId="164" fontId="36" fillId="0" borderId="14" xfId="0" quotePrefix="1" applyNumberFormat="1" applyFont="1" applyBorder="1" applyAlignment="1">
      <alignment horizontal="center"/>
    </xf>
    <xf numFmtId="14" fontId="19" fillId="0" borderId="56" xfId="3" applyNumberFormat="1" applyFont="1" applyBorder="1" applyAlignment="1">
      <alignment horizontal="centerContinuous" vertical="center"/>
    </xf>
    <xf numFmtId="14" fontId="19" fillId="0" borderId="25" xfId="3" applyNumberFormat="1" applyFont="1" applyBorder="1" applyAlignment="1">
      <alignment horizontal="centerContinuous" vertical="center"/>
    </xf>
    <xf numFmtId="165" fontId="18" fillId="0" borderId="57" xfId="0" applyNumberFormat="1" applyFont="1" applyBorder="1" applyAlignment="1">
      <alignment horizontal="centerContinuous"/>
    </xf>
    <xf numFmtId="0" fontId="19" fillId="0" borderId="58" xfId="3" applyNumberFormat="1" applyFont="1" applyBorder="1" applyAlignment="1">
      <alignment horizontal="center" vertical="center" wrapText="1"/>
    </xf>
    <xf numFmtId="0" fontId="20" fillId="0" borderId="15" xfId="0" applyNumberFormat="1" applyFont="1" applyBorder="1" applyAlignment="1">
      <alignment horizontal="center"/>
    </xf>
    <xf numFmtId="0" fontId="19" fillId="0" borderId="15" xfId="3" applyNumberFormat="1" applyFont="1" applyBorder="1" applyAlignment="1">
      <alignment horizontal="center" vertical="center" wrapText="1"/>
    </xf>
    <xf numFmtId="0" fontId="20" fillId="0" borderId="59" xfId="0" applyNumberFormat="1" applyFont="1" applyBorder="1" applyAlignment="1">
      <alignment horizontal="center"/>
    </xf>
    <xf numFmtId="0" fontId="19" fillId="0" borderId="60" xfId="3" applyNumberFormat="1" applyFont="1" applyBorder="1" applyAlignment="1">
      <alignment horizontal="center" vertical="top"/>
    </xf>
    <xf numFmtId="0" fontId="19" fillId="0" borderId="31" xfId="3" applyNumberFormat="1" applyFont="1" applyBorder="1" applyAlignment="1">
      <alignment horizontal="center" vertical="top"/>
    </xf>
    <xf numFmtId="0" fontId="19" fillId="0" borderId="61" xfId="3" applyNumberFormat="1" applyFont="1" applyBorder="1" applyAlignment="1">
      <alignment horizontal="center" vertical="top"/>
    </xf>
    <xf numFmtId="2" fontId="19" fillId="0" borderId="2" xfId="3" applyNumberFormat="1" applyFont="1" applyBorder="1" applyAlignment="1">
      <alignment horizontal="center" vertical="top"/>
    </xf>
    <xf numFmtId="2" fontId="22" fillId="0" borderId="63" xfId="3" applyNumberFormat="1" applyFont="1" applyBorder="1" applyAlignment="1">
      <alignment horizontal="right" vertical="top"/>
    </xf>
    <xf numFmtId="2" fontId="22" fillId="0" borderId="36" xfId="3" applyNumberFormat="1" applyFont="1" applyBorder="1" applyAlignment="1">
      <alignment horizontal="right" vertical="top"/>
    </xf>
    <xf numFmtId="2" fontId="22" fillId="0" borderId="35" xfId="3" applyNumberFormat="1" applyFont="1" applyBorder="1" applyAlignment="1">
      <alignment horizontal="right" vertical="top"/>
    </xf>
    <xf numFmtId="2" fontId="22" fillId="0" borderId="64" xfId="3" applyNumberFormat="1" applyFont="1" applyBorder="1" applyAlignment="1">
      <alignment horizontal="right" vertical="top"/>
    </xf>
    <xf numFmtId="2" fontId="22" fillId="0" borderId="66" xfId="3" applyNumberFormat="1" applyFont="1" applyBorder="1" applyAlignment="1">
      <alignment vertical="top"/>
    </xf>
    <xf numFmtId="0" fontId="18" fillId="0" borderId="65" xfId="0" applyFont="1" applyFill="1" applyBorder="1"/>
    <xf numFmtId="0" fontId="21" fillId="0" borderId="76" xfId="3" applyNumberFormat="1" applyFont="1" applyBorder="1" applyAlignment="1">
      <alignment horizontal="right"/>
    </xf>
    <xf numFmtId="0" fontId="22" fillId="0" borderId="74" xfId="3" applyNumberFormat="1" applyFont="1" applyBorder="1"/>
    <xf numFmtId="0" fontId="37" fillId="0" borderId="0" xfId="0" applyFont="1"/>
    <xf numFmtId="0" fontId="38" fillId="0" borderId="1" xfId="4" applyFont="1" applyBorder="1" applyAlignment="1">
      <alignment horizontal="centerContinuous"/>
    </xf>
    <xf numFmtId="0" fontId="38" fillId="0" borderId="2" xfId="4" applyFont="1" applyBorder="1" applyAlignment="1">
      <alignment horizontal="centerContinuous"/>
    </xf>
    <xf numFmtId="0" fontId="38" fillId="0" borderId="33" xfId="4" applyFont="1" applyBorder="1" applyAlignment="1">
      <alignment horizontal="centerContinuous"/>
    </xf>
    <xf numFmtId="0" fontId="39" fillId="0" borderId="80" xfId="4" applyFont="1" applyBorder="1" applyAlignment="1">
      <alignment horizontal="centerContinuous"/>
    </xf>
    <xf numFmtId="0" fontId="39" fillId="0" borderId="81" xfId="4" applyFont="1" applyBorder="1" applyAlignment="1">
      <alignment horizontal="centerContinuous"/>
    </xf>
    <xf numFmtId="0" fontId="39" fillId="0" borderId="82" xfId="4" applyFont="1" applyBorder="1" applyAlignment="1">
      <alignment horizontal="centerContinuous"/>
    </xf>
    <xf numFmtId="0" fontId="40" fillId="0" borderId="83" xfId="4" applyFont="1" applyBorder="1"/>
    <xf numFmtId="0" fontId="41" fillId="0" borderId="90" xfId="4" applyFont="1" applyBorder="1"/>
    <xf numFmtId="0" fontId="41" fillId="0" borderId="93" xfId="4" applyFont="1" applyBorder="1"/>
    <xf numFmtId="0" fontId="43" fillId="0" borderId="0" xfId="5" applyFont="1" applyFill="1"/>
    <xf numFmtId="0" fontId="44" fillId="0" borderId="0" xfId="5" applyFont="1"/>
    <xf numFmtId="0" fontId="1" fillId="0" borderId="0" xfId="0" applyFont="1"/>
    <xf numFmtId="0" fontId="45" fillId="0" borderId="0" xfId="5" applyFont="1"/>
    <xf numFmtId="0" fontId="46" fillId="0" borderId="0" xfId="6"/>
    <xf numFmtId="0" fontId="34" fillId="0" borderId="23" xfId="0" applyFont="1" applyFill="1" applyBorder="1" applyAlignment="1"/>
    <xf numFmtId="0" fontId="30" fillId="5" borderId="0" xfId="0" applyFont="1" applyFill="1"/>
    <xf numFmtId="0" fontId="0" fillId="5" borderId="0" xfId="0" applyFont="1" applyFill="1"/>
    <xf numFmtId="0" fontId="32" fillId="5" borderId="0" xfId="0" applyFont="1" applyFill="1"/>
    <xf numFmtId="0" fontId="29" fillId="5" borderId="0" xfId="0" applyFont="1" applyFill="1"/>
    <xf numFmtId="49" fontId="23" fillId="0" borderId="10" xfId="0" applyNumberFormat="1" applyFont="1" applyBorder="1"/>
    <xf numFmtId="0" fontId="23" fillId="0" borderId="97" xfId="0" applyFont="1" applyBorder="1"/>
    <xf numFmtId="0" fontId="28" fillId="0" borderId="17" xfId="0" applyFont="1" applyBorder="1" applyAlignment="1">
      <alignment horizontal="centerContinuous" vertical="center"/>
    </xf>
    <xf numFmtId="0" fontId="23" fillId="0" borderId="17" xfId="0" applyFont="1" applyBorder="1" applyAlignment="1">
      <alignment horizontal="centerContinuous" vertical="center"/>
    </xf>
    <xf numFmtId="0" fontId="23" fillId="0" borderId="98" xfId="0" applyFont="1" applyBorder="1" applyAlignment="1">
      <alignment horizontal="centerContinuous" vertical="center"/>
    </xf>
    <xf numFmtId="0" fontId="23" fillId="0" borderId="18" xfId="0" applyFont="1" applyBorder="1" applyAlignment="1">
      <alignment horizontal="centerContinuous" vertical="center"/>
    </xf>
    <xf numFmtId="49" fontId="28" fillId="0" borderId="23" xfId="0" applyNumberFormat="1" applyFont="1" applyBorder="1" applyAlignment="1">
      <alignment horizontal="center"/>
    </xf>
    <xf numFmtId="0" fontId="28" fillId="0" borderId="99" xfId="0" applyFont="1" applyBorder="1" applyAlignment="1">
      <alignment horizontal="center"/>
    </xf>
    <xf numFmtId="0" fontId="23" fillId="0" borderId="26" xfId="0" applyFont="1" applyBorder="1" applyAlignment="1">
      <alignment horizontal="centerContinuous" vertical="center"/>
    </xf>
    <xf numFmtId="0" fontId="23" fillId="0" borderId="100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49" fontId="41" fillId="0" borderId="27" xfId="0" applyNumberFormat="1" applyFont="1" applyBorder="1" applyAlignment="1"/>
    <xf numFmtId="0" fontId="41" fillId="0" borderId="101" xfId="0" applyFont="1" applyBorder="1" applyAlignment="1"/>
    <xf numFmtId="0" fontId="47" fillId="0" borderId="15" xfId="0" applyFont="1" applyBorder="1" applyAlignment="1">
      <alignment horizontal="center"/>
    </xf>
    <xf numFmtId="0" fontId="47" fillId="3" borderId="15" xfId="0" applyFont="1" applyFill="1" applyBorder="1" applyAlignment="1">
      <alignment horizontal="center"/>
    </xf>
    <xf numFmtId="0" fontId="47" fillId="3" borderId="102" xfId="0" applyFont="1" applyFill="1" applyBorder="1" applyAlignment="1">
      <alignment horizontal="center"/>
    </xf>
    <xf numFmtId="0" fontId="47" fillId="3" borderId="16" xfId="0" applyFont="1" applyFill="1" applyBorder="1" applyAlignment="1">
      <alignment horizontal="center"/>
    </xf>
    <xf numFmtId="49" fontId="41" fillId="0" borderId="103" xfId="0" applyNumberFormat="1" applyFont="1" applyBorder="1"/>
    <xf numFmtId="0" fontId="41" fillId="0" borderId="104" xfId="0" applyFont="1" applyBorder="1"/>
    <xf numFmtId="166" fontId="41" fillId="0" borderId="34" xfId="0" applyNumberFormat="1" applyFont="1" applyBorder="1"/>
    <xf numFmtId="166" fontId="41" fillId="3" borderId="34" xfId="0" applyNumberFormat="1" applyFont="1" applyFill="1" applyBorder="1"/>
    <xf numFmtId="166" fontId="41" fillId="3" borderId="104" xfId="0" applyNumberFormat="1" applyFont="1" applyFill="1" applyBorder="1"/>
    <xf numFmtId="166" fontId="48" fillId="0" borderId="34" xfId="0" applyNumberFormat="1" applyFont="1" applyBorder="1"/>
    <xf numFmtId="166" fontId="48" fillId="3" borderId="79" xfId="0" applyNumberFormat="1" applyFont="1" applyFill="1" applyBorder="1"/>
    <xf numFmtId="49" fontId="41" fillId="0" borderId="105" xfId="0" applyNumberFormat="1" applyFont="1" applyBorder="1"/>
    <xf numFmtId="0" fontId="41" fillId="0" borderId="106" xfId="0" applyFont="1" applyBorder="1"/>
    <xf numFmtId="166" fontId="41" fillId="0" borderId="107" xfId="0" applyNumberFormat="1" applyFont="1" applyBorder="1"/>
    <xf numFmtId="166" fontId="41" fillId="3" borderId="107" xfId="0" applyNumberFormat="1" applyFont="1" applyFill="1" applyBorder="1"/>
    <xf numFmtId="166" fontId="41" fillId="3" borderId="106" xfId="0" applyNumberFormat="1" applyFont="1" applyFill="1" applyBorder="1"/>
    <xf numFmtId="166" fontId="48" fillId="0" borderId="107" xfId="0" applyNumberFormat="1" applyFont="1" applyBorder="1"/>
    <xf numFmtId="166" fontId="48" fillId="3" borderId="108" xfId="0" applyNumberFormat="1" applyFont="1" applyFill="1" applyBorder="1"/>
    <xf numFmtId="0" fontId="28" fillId="0" borderId="84" xfId="4" applyFont="1" applyBorder="1" applyAlignment="1">
      <alignment horizontal="center" vertical="center"/>
    </xf>
    <xf numFmtId="0" fontId="28" fillId="3" borderId="85" xfId="4" applyFont="1" applyFill="1" applyBorder="1" applyAlignment="1">
      <alignment horizontal="center" vertical="center" wrapText="1"/>
    </xf>
    <xf numFmtId="0" fontId="28" fillId="0" borderId="86" xfId="4" applyFont="1" applyBorder="1" applyAlignment="1">
      <alignment horizontal="center" vertical="center" wrapText="1"/>
    </xf>
    <xf numFmtId="0" fontId="49" fillId="0" borderId="83" xfId="4" applyFont="1" applyBorder="1"/>
    <xf numFmtId="0" fontId="28" fillId="0" borderId="87" xfId="4" applyFont="1" applyBorder="1" applyAlignment="1">
      <alignment vertical="center"/>
    </xf>
    <xf numFmtId="3" fontId="39" fillId="3" borderId="88" xfId="4" applyNumberFormat="1" applyFont="1" applyFill="1" applyBorder="1" applyAlignment="1">
      <alignment vertical="center"/>
    </xf>
    <xf numFmtId="3" fontId="39" fillId="0" borderId="89" xfId="4" applyNumberFormat="1" applyFont="1" applyBorder="1" applyAlignment="1">
      <alignment vertical="center"/>
    </xf>
    <xf numFmtId="0" fontId="28" fillId="0" borderId="0" xfId="4" applyFont="1" applyBorder="1" applyAlignment="1">
      <alignment vertical="center"/>
    </xf>
    <xf numFmtId="3" fontId="40" fillId="3" borderId="91" xfId="4" applyNumberFormat="1" applyFont="1" applyFill="1" applyBorder="1"/>
    <xf numFmtId="3" fontId="40" fillId="0" borderId="92" xfId="4" applyNumberFormat="1" applyFont="1" applyBorder="1"/>
    <xf numFmtId="0" fontId="49" fillId="0" borderId="0" xfId="4" applyFont="1" applyBorder="1"/>
    <xf numFmtId="3" fontId="40" fillId="3" borderId="94" xfId="4" applyNumberFormat="1" applyFont="1" applyFill="1" applyBorder="1"/>
    <xf numFmtId="3" fontId="40" fillId="0" borderId="95" xfId="4" applyNumberFormat="1" applyFont="1" applyBorder="1"/>
    <xf numFmtId="3" fontId="40" fillId="0" borderId="96" xfId="4" applyNumberFormat="1" applyFont="1" applyBorder="1"/>
    <xf numFmtId="2" fontId="39" fillId="0" borderId="0" xfId="0" applyNumberFormat="1" applyFont="1"/>
    <xf numFmtId="2" fontId="39" fillId="0" borderId="0" xfId="0" applyNumberFormat="1" applyFont="1" applyAlignment="1">
      <alignment horizontal="center"/>
    </xf>
    <xf numFmtId="0" fontId="22" fillId="0" borderId="2" xfId="3" applyNumberFormat="1" applyFont="1" applyBorder="1" applyAlignment="1">
      <alignment horizontal="left" vertical="top"/>
    </xf>
    <xf numFmtId="0" fontId="22" fillId="0" borderId="111" xfId="3" applyNumberFormat="1" applyFont="1" applyBorder="1" applyAlignment="1">
      <alignment horizontal="left" vertical="top"/>
    </xf>
    <xf numFmtId="2" fontId="22" fillId="0" borderId="45" xfId="3" applyNumberFormat="1" applyFont="1" applyBorder="1" applyAlignment="1">
      <alignment horizontal="right" vertical="top"/>
    </xf>
    <xf numFmtId="2" fontId="22" fillId="0" borderId="54" xfId="3" applyNumberFormat="1" applyFont="1" applyBorder="1" applyAlignment="1">
      <alignment horizontal="right" vertical="top"/>
    </xf>
    <xf numFmtId="2" fontId="22" fillId="0" borderId="53" xfId="3" applyNumberFormat="1" applyFont="1" applyBorder="1" applyAlignment="1">
      <alignment horizontal="right" vertical="top"/>
    </xf>
    <xf numFmtId="2" fontId="22" fillId="0" borderId="44" xfId="3" applyNumberFormat="1" applyFont="1" applyBorder="1" applyAlignment="1">
      <alignment horizontal="right" vertical="top"/>
    </xf>
    <xf numFmtId="2" fontId="50" fillId="0" borderId="10" xfId="2" applyNumberFormat="1" applyFont="1" applyBorder="1" applyAlignment="1">
      <alignment horizontal="centerContinuous"/>
    </xf>
    <xf numFmtId="2" fontId="28" fillId="0" borderId="31" xfId="2" applyNumberFormat="1" applyFont="1" applyBorder="1" applyAlignment="1">
      <alignment horizontal="centerContinuous"/>
    </xf>
    <xf numFmtId="2" fontId="28" fillId="0" borderId="12" xfId="2" applyNumberFormat="1" applyFont="1" applyBorder="1" applyAlignment="1">
      <alignment horizontal="centerContinuous"/>
    </xf>
    <xf numFmtId="2" fontId="51" fillId="0" borderId="30" xfId="2" applyNumberFormat="1" applyFont="1" applyBorder="1" applyAlignment="1">
      <alignment horizontal="centerContinuous"/>
    </xf>
    <xf numFmtId="2" fontId="51" fillId="0" borderId="31" xfId="2" applyNumberFormat="1" applyFont="1" applyBorder="1" applyAlignment="1">
      <alignment horizontal="centerContinuous"/>
    </xf>
    <xf numFmtId="2" fontId="51" fillId="0" borderId="13" xfId="2" applyNumberFormat="1" applyFont="1" applyBorder="1" applyAlignment="1">
      <alignment horizontal="centerContinuous"/>
    </xf>
    <xf numFmtId="2" fontId="51" fillId="0" borderId="32" xfId="2" applyNumberFormat="1" applyFont="1" applyBorder="1" applyAlignment="1">
      <alignment horizontal="centerContinuous"/>
    </xf>
    <xf numFmtId="14" fontId="50" fillId="0" borderId="19" xfId="2" applyNumberFormat="1" applyFont="1" applyBorder="1" applyAlignment="1">
      <alignment horizontal="centerContinuous"/>
    </xf>
    <xf numFmtId="14" fontId="28" fillId="0" borderId="17" xfId="2" applyNumberFormat="1" applyFont="1" applyBorder="1" applyAlignment="1">
      <alignment horizontal="centerContinuous"/>
    </xf>
    <xf numFmtId="14" fontId="28" fillId="0" borderId="22" xfId="2" applyNumberFormat="1" applyFont="1" applyBorder="1" applyAlignment="1">
      <alignment horizontal="centerContinuous"/>
    </xf>
    <xf numFmtId="14" fontId="51" fillId="0" borderId="17" xfId="2" applyNumberFormat="1" applyFont="1" applyBorder="1" applyAlignment="1">
      <alignment horizontal="centerContinuous"/>
    </xf>
    <xf numFmtId="14" fontId="51" fillId="0" borderId="18" xfId="2" applyNumberFormat="1" applyFont="1" applyBorder="1" applyAlignment="1">
      <alignment horizontal="centerContinuous"/>
    </xf>
    <xf numFmtId="2" fontId="28" fillId="0" borderId="47" xfId="2" applyNumberFormat="1" applyFont="1" applyBorder="1" applyAlignment="1">
      <alignment horizontal="centerContinuous"/>
    </xf>
    <xf numFmtId="2" fontId="28" fillId="0" borderId="109" xfId="2" applyNumberFormat="1" applyFont="1" applyBorder="1" applyAlignment="1">
      <alignment horizontal="center"/>
    </xf>
    <xf numFmtId="2" fontId="28" fillId="0" borderId="48" xfId="2" applyNumberFormat="1" applyFont="1" applyBorder="1" applyAlignment="1">
      <alignment horizontal="centerContinuous"/>
    </xf>
    <xf numFmtId="2" fontId="51" fillId="0" borderId="75" xfId="2" applyNumberFormat="1" applyFont="1" applyBorder="1" applyAlignment="1">
      <alignment horizontal="center"/>
    </xf>
    <xf numFmtId="2" fontId="51" fillId="0" borderId="38" xfId="2" applyNumberFormat="1" applyFont="1" applyBorder="1" applyAlignment="1">
      <alignment horizontal="center"/>
    </xf>
    <xf numFmtId="2" fontId="51" fillId="0" borderId="39" xfId="2" applyNumberFormat="1" applyFont="1" applyBorder="1" applyAlignment="1">
      <alignment horizontal="center"/>
    </xf>
    <xf numFmtId="2" fontId="51" fillId="0" borderId="77" xfId="2" applyNumberFormat="1" applyFont="1" applyBorder="1" applyAlignment="1">
      <alignment horizontal="center"/>
    </xf>
    <xf numFmtId="2" fontId="28" fillId="0" borderId="1" xfId="0" applyNumberFormat="1" applyFont="1" applyBorder="1" applyAlignment="1">
      <alignment horizontal="left"/>
    </xf>
    <xf numFmtId="2" fontId="28" fillId="0" borderId="2" xfId="0" applyNumberFormat="1" applyFont="1" applyBorder="1" applyAlignment="1">
      <alignment horizontal="left"/>
    </xf>
    <xf numFmtId="2" fontId="28" fillId="0" borderId="2" xfId="0" applyNumberFormat="1" applyFont="1" applyBorder="1"/>
    <xf numFmtId="2" fontId="23" fillId="0" borderId="2" xfId="2" applyNumberFormat="1" applyFont="1" applyBorder="1"/>
    <xf numFmtId="2" fontId="23" fillId="0" borderId="33" xfId="2" applyNumberFormat="1" applyFont="1" applyBorder="1"/>
    <xf numFmtId="2" fontId="23" fillId="0" borderId="67" xfId="2" applyNumberFormat="1" applyFont="1" applyBorder="1"/>
    <xf numFmtId="2" fontId="23" fillId="0" borderId="68" xfId="2" applyNumberFormat="1" applyFont="1" applyBorder="1"/>
    <xf numFmtId="2" fontId="28" fillId="0" borderId="65" xfId="0" applyNumberFormat="1" applyFont="1" applyBorder="1" applyAlignment="1">
      <alignment horizontal="left"/>
    </xf>
    <xf numFmtId="2" fontId="28" fillId="0" borderId="63" xfId="0" applyNumberFormat="1" applyFont="1" applyBorder="1" applyAlignment="1">
      <alignment horizontal="left"/>
    </xf>
    <xf numFmtId="2" fontId="28" fillId="0" borderId="43" xfId="0" applyNumberFormat="1" applyFont="1" applyBorder="1"/>
    <xf numFmtId="2" fontId="23" fillId="0" borderId="42" xfId="2" applyNumberFormat="1" applyFont="1" applyBorder="1"/>
    <xf numFmtId="2" fontId="23" fillId="0" borderId="41" xfId="2" applyNumberFormat="1" applyFont="1" applyBorder="1"/>
    <xf numFmtId="2" fontId="23" fillId="0" borderId="43" xfId="2" applyNumberFormat="1" applyFont="1" applyBorder="1"/>
    <xf numFmtId="2" fontId="28" fillId="0" borderId="27" xfId="0" applyNumberFormat="1" applyFont="1" applyBorder="1" applyAlignment="1">
      <alignment horizontal="left"/>
    </xf>
    <xf numFmtId="2" fontId="28" fillId="0" borderId="110" xfId="0" applyNumberFormat="1" applyFont="1" applyBorder="1" applyAlignment="1">
      <alignment horizontal="left"/>
    </xf>
    <xf numFmtId="2" fontId="28" fillId="0" borderId="46" xfId="0" applyNumberFormat="1" applyFont="1" applyBorder="1"/>
    <xf numFmtId="2" fontId="23" fillId="0" borderId="45" xfId="2" applyNumberFormat="1" applyFont="1" applyBorder="1"/>
    <xf numFmtId="2" fontId="23" fillId="0" borderId="44" xfId="2" applyNumberFormat="1" applyFont="1" applyBorder="1"/>
    <xf numFmtId="2" fontId="23" fillId="0" borderId="53" xfId="2" applyNumberFormat="1" applyFont="1" applyBorder="1"/>
    <xf numFmtId="2" fontId="23" fillId="0" borderId="54" xfId="2" applyNumberFormat="1" applyFont="1" applyBorder="1"/>
    <xf numFmtId="2" fontId="23" fillId="0" borderId="46" xfId="2" applyNumberFormat="1" applyFont="1" applyBorder="1"/>
    <xf numFmtId="2" fontId="28" fillId="0" borderId="69" xfId="2" applyNumberFormat="1" applyFont="1" applyBorder="1" applyAlignment="1">
      <alignment horizontal="centerContinuous"/>
    </xf>
    <xf numFmtId="2" fontId="28" fillId="0" borderId="15" xfId="2" applyNumberFormat="1" applyFont="1" applyBorder="1" applyAlignment="1">
      <alignment horizontal="center"/>
    </xf>
    <xf numFmtId="2" fontId="28" fillId="0" borderId="70" xfId="2" applyNumberFormat="1" applyFont="1" applyBorder="1" applyAlignment="1">
      <alignment horizontal="centerContinuous"/>
    </xf>
    <xf numFmtId="2" fontId="51" fillId="0" borderId="72" xfId="2" applyNumberFormat="1" applyFont="1" applyBorder="1" applyAlignment="1">
      <alignment horizontal="center"/>
    </xf>
    <xf numFmtId="2" fontId="51" fillId="0" borderId="71" xfId="2" applyNumberFormat="1" applyFont="1" applyBorder="1" applyAlignment="1">
      <alignment horizontal="center"/>
    </xf>
    <xf numFmtId="2" fontId="51" fillId="0" borderId="78" xfId="2" applyNumberFormat="1" applyFont="1" applyBorder="1" applyAlignment="1">
      <alignment horizontal="center"/>
    </xf>
    <xf numFmtId="2" fontId="28" fillId="0" borderId="1" xfId="2" applyNumberFormat="1" applyFont="1" applyBorder="1"/>
    <xf numFmtId="2" fontId="28" fillId="0" borderId="33" xfId="0" applyNumberFormat="1" applyFont="1" applyBorder="1"/>
    <xf numFmtId="2" fontId="28" fillId="0" borderId="49" xfId="0" applyNumberFormat="1" applyFont="1" applyBorder="1" applyAlignment="1">
      <alignment horizontal="left"/>
    </xf>
    <xf numFmtId="2" fontId="28" fillId="0" borderId="50" xfId="0" applyNumberFormat="1" applyFont="1" applyBorder="1" applyAlignment="1">
      <alignment horizontal="left"/>
    </xf>
    <xf numFmtId="0" fontId="53" fillId="0" borderId="23" xfId="0" applyFont="1" applyBorder="1"/>
    <xf numFmtId="2" fontId="52" fillId="0" borderId="50" xfId="0" applyNumberFormat="1" applyFont="1" applyBorder="1" applyAlignment="1">
      <alignment horizontal="left"/>
    </xf>
    <xf numFmtId="2" fontId="28" fillId="0" borderId="52" xfId="0" applyNumberFormat="1" applyFont="1" applyBorder="1" applyAlignment="1">
      <alignment horizontal="left"/>
    </xf>
    <xf numFmtId="2" fontId="28" fillId="0" borderId="55" xfId="0" applyNumberFormat="1" applyFont="1" applyBorder="1" applyAlignment="1">
      <alignment horizontal="left"/>
    </xf>
    <xf numFmtId="0" fontId="18" fillId="0" borderId="0" xfId="0" applyFont="1"/>
    <xf numFmtId="2" fontId="52" fillId="0" borderId="112" xfId="0" applyNumberFormat="1" applyFont="1" applyBorder="1" applyAlignment="1">
      <alignment horizontal="center"/>
    </xf>
    <xf numFmtId="2" fontId="28" fillId="0" borderId="113" xfId="0" applyNumberFormat="1" applyFont="1" applyBorder="1" applyAlignment="1">
      <alignment horizontal="left"/>
    </xf>
    <xf numFmtId="2" fontId="28" fillId="0" borderId="113" xfId="0" applyNumberFormat="1" applyFont="1" applyBorder="1"/>
    <xf numFmtId="2" fontId="23" fillId="0" borderId="113" xfId="2" applyNumberFormat="1" applyFont="1" applyBorder="1"/>
    <xf numFmtId="2" fontId="23" fillId="0" borderId="114" xfId="2" applyNumberFormat="1" applyFont="1" applyBorder="1"/>
    <xf numFmtId="2" fontId="28" fillId="0" borderId="115" xfId="0" applyNumberFormat="1" applyFont="1" applyBorder="1" applyAlignment="1">
      <alignment horizontal="left"/>
    </xf>
    <xf numFmtId="2" fontId="28" fillId="0" borderId="116" xfId="0" applyNumberFormat="1" applyFont="1" applyBorder="1" applyAlignment="1">
      <alignment horizontal="left"/>
    </xf>
    <xf numFmtId="2" fontId="23" fillId="0" borderId="116" xfId="2" applyNumberFormat="1" applyFont="1" applyBorder="1"/>
    <xf numFmtId="2" fontId="23" fillId="0" borderId="117" xfId="2" applyNumberFormat="1" applyFont="1" applyBorder="1"/>
    <xf numFmtId="2" fontId="23" fillId="0" borderId="118" xfId="2" applyNumberFormat="1" applyFont="1" applyBorder="1"/>
    <xf numFmtId="2" fontId="23" fillId="0" borderId="119" xfId="2" applyNumberFormat="1" applyFont="1" applyBorder="1"/>
    <xf numFmtId="2" fontId="23" fillId="0" borderId="34" xfId="2" applyNumberFormat="1" applyFont="1" applyBorder="1"/>
    <xf numFmtId="2" fontId="23" fillId="0" borderId="79" xfId="2" applyNumberFormat="1" applyFont="1" applyBorder="1"/>
    <xf numFmtId="164" fontId="36" fillId="0" borderId="16" xfId="0" quotePrefix="1" applyNumberFormat="1" applyFont="1" applyBorder="1" applyAlignment="1">
      <alignment horizontal="center"/>
    </xf>
    <xf numFmtId="0" fontId="54" fillId="0" borderId="0" xfId="0" applyFont="1"/>
    <xf numFmtId="14" fontId="35" fillId="4" borderId="26" xfId="0" applyNumberFormat="1" applyFont="1" applyFill="1" applyBorder="1" applyAlignment="1">
      <alignment horizontal="center" wrapText="1"/>
    </xf>
    <xf numFmtId="14" fontId="35" fillId="2" borderId="26" xfId="0" applyNumberFormat="1" applyFont="1" applyFill="1" applyBorder="1" applyAlignment="1">
      <alignment horizontal="center" wrapText="1"/>
    </xf>
    <xf numFmtId="0" fontId="35" fillId="0" borderId="25" xfId="0" applyFont="1" applyBorder="1"/>
    <xf numFmtId="2" fontId="35" fillId="4" borderId="26" xfId="0" quotePrefix="1" applyNumberFormat="1" applyFont="1" applyFill="1" applyBorder="1" applyAlignment="1">
      <alignment horizontal="right"/>
    </xf>
    <xf numFmtId="2" fontId="35" fillId="2" borderId="26" xfId="0" applyNumberFormat="1" applyFont="1" applyFill="1" applyBorder="1" applyAlignment="1">
      <alignment horizontal="right"/>
    </xf>
    <xf numFmtId="164" fontId="36" fillId="0" borderId="26" xfId="0" quotePrefix="1" applyNumberFormat="1" applyFont="1" applyBorder="1" applyAlignment="1">
      <alignment horizontal="center"/>
    </xf>
    <xf numFmtId="2" fontId="35" fillId="4" borderId="26" xfId="0" applyNumberFormat="1" applyFont="1" applyFill="1" applyBorder="1" applyAlignment="1">
      <alignment horizontal="right"/>
    </xf>
    <xf numFmtId="2" fontId="35" fillId="2" borderId="26" xfId="0" quotePrefix="1" applyNumberFormat="1" applyFont="1" applyFill="1" applyBorder="1" applyAlignment="1">
      <alignment horizontal="right"/>
    </xf>
    <xf numFmtId="0" fontId="35" fillId="0" borderId="29" xfId="0" applyFont="1" applyBorder="1"/>
    <xf numFmtId="2" fontId="35" fillId="4" borderId="15" xfId="0" applyNumberFormat="1" applyFont="1" applyFill="1" applyBorder="1" applyAlignment="1">
      <alignment horizontal="right"/>
    </xf>
    <xf numFmtId="2" fontId="35" fillId="2" borderId="15" xfId="0" applyNumberFormat="1" applyFont="1" applyFill="1" applyBorder="1" applyAlignment="1">
      <alignment horizontal="right"/>
    </xf>
    <xf numFmtId="164" fontId="36" fillId="0" borderId="15" xfId="0" quotePrefix="1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14" fontId="19" fillId="0" borderId="26" xfId="3" applyNumberFormat="1" applyFont="1" applyBorder="1" applyAlignment="1">
      <alignment horizontal="centerContinuous" vertical="center"/>
    </xf>
    <xf numFmtId="0" fontId="49" fillId="0" borderId="121" xfId="4" applyFont="1" applyBorder="1"/>
    <xf numFmtId="0" fontId="1" fillId="0" borderId="0" xfId="4"/>
    <xf numFmtId="0" fontId="18" fillId="0" borderId="51" xfId="0" applyFont="1" applyFill="1" applyBorder="1"/>
    <xf numFmtId="0" fontId="18" fillId="0" borderId="65" xfId="0" applyNumberFormat="1" applyFont="1" applyBorder="1"/>
    <xf numFmtId="164" fontId="27" fillId="0" borderId="52" xfId="3" applyNumberFormat="1" applyFont="1" applyBorder="1" applyAlignment="1">
      <alignment horizontal="right" vertical="top"/>
    </xf>
    <xf numFmtId="164" fontId="27" fillId="0" borderId="122" xfId="3" applyNumberFormat="1" applyFont="1" applyBorder="1" applyAlignment="1">
      <alignment horizontal="right" vertical="top"/>
    </xf>
    <xf numFmtId="164" fontId="27" fillId="0" borderId="123" xfId="3" applyNumberFormat="1" applyFont="1" applyBorder="1" applyAlignment="1">
      <alignment horizontal="right" vertical="top"/>
    </xf>
    <xf numFmtId="164" fontId="27" fillId="0" borderId="124" xfId="3" applyNumberFormat="1" applyFont="1" applyBorder="1" applyAlignment="1">
      <alignment horizontal="right" vertical="top"/>
    </xf>
    <xf numFmtId="2" fontId="23" fillId="0" borderId="125" xfId="2" applyNumberFormat="1" applyFont="1" applyBorder="1"/>
    <xf numFmtId="2" fontId="23" fillId="0" borderId="126" xfId="2" applyNumberFormat="1" applyFont="1" applyBorder="1"/>
    <xf numFmtId="2" fontId="23" fillId="0" borderId="127" xfId="2" applyNumberFormat="1" applyFont="1" applyBorder="1"/>
    <xf numFmtId="2" fontId="23" fillId="0" borderId="103" xfId="2" applyNumberFormat="1" applyFont="1" applyBorder="1"/>
    <xf numFmtId="0" fontId="35" fillId="0" borderId="120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/>
    </xf>
    <xf numFmtId="0" fontId="35" fillId="0" borderId="26" xfId="0" applyFont="1" applyBorder="1" applyAlignment="1">
      <alignment horizontal="center" wrapText="1"/>
    </xf>
    <xf numFmtId="0" fontId="35" fillId="0" borderId="14" xfId="0" applyFont="1" applyBorder="1" applyAlignment="1">
      <alignment horizontal="center" wrapText="1"/>
    </xf>
  </cellXfs>
  <cellStyles count="7">
    <cellStyle name="Hiperłącze" xfId="1" builtinId="8"/>
    <cellStyle name="Normal_WK" xfId="2"/>
    <cellStyle name="Normalny" xfId="0" builtinId="0"/>
    <cellStyle name="Normalny 2" xfId="6"/>
    <cellStyle name="Normalny 3 3" xfId="5"/>
    <cellStyle name="Normalny_MatrycaKRAJ" xfId="4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K29"/>
  <sheetViews>
    <sheetView showGridLines="0" tabSelected="1" workbookViewId="0">
      <selection activeCell="P15" sqref="P15"/>
    </sheetView>
  </sheetViews>
  <sheetFormatPr defaultRowHeight="12.75" x14ac:dyDescent="0.2"/>
  <cols>
    <col min="1" max="2" width="9.140625" style="61"/>
    <col min="3" max="3" width="9.42578125" style="61" customWidth="1"/>
    <col min="4" max="9" width="9.140625" style="61"/>
    <col min="10" max="10" width="6.140625" style="61" customWidth="1"/>
    <col min="11" max="16384" width="9.140625" style="61"/>
  </cols>
  <sheetData>
    <row r="2" spans="1:10" x14ac:dyDescent="0.2">
      <c r="B2" s="62" t="s">
        <v>0</v>
      </c>
      <c r="C2" s="62"/>
      <c r="D2" s="62"/>
      <c r="E2" s="62"/>
      <c r="F2" s="62"/>
    </row>
    <row r="3" spans="1:10" x14ac:dyDescent="0.2">
      <c r="B3" s="61" t="s">
        <v>156</v>
      </c>
    </row>
    <row r="4" spans="1:10" x14ac:dyDescent="0.2">
      <c r="B4" s="61" t="s">
        <v>1</v>
      </c>
    </row>
    <row r="5" spans="1:10" x14ac:dyDescent="0.2">
      <c r="B5" s="61" t="s">
        <v>2</v>
      </c>
    </row>
    <row r="7" spans="1:10" x14ac:dyDescent="0.2">
      <c r="B7" s="62" t="s">
        <v>3</v>
      </c>
      <c r="C7" s="62"/>
      <c r="D7" s="62"/>
      <c r="E7" s="62"/>
      <c r="F7" s="62"/>
      <c r="G7" s="62"/>
      <c r="H7" s="62"/>
    </row>
    <row r="8" spans="1:10" x14ac:dyDescent="0.2">
      <c r="B8" s="61" t="s">
        <v>4</v>
      </c>
    </row>
    <row r="9" spans="1:10" x14ac:dyDescent="0.2">
      <c r="A9" s="1"/>
    </row>
    <row r="10" spans="1:10" ht="18" x14ac:dyDescent="0.25">
      <c r="B10" s="63" t="s">
        <v>5</v>
      </c>
      <c r="C10" s="63"/>
      <c r="D10" s="63"/>
      <c r="E10" s="63"/>
      <c r="F10" s="63"/>
      <c r="G10" s="63"/>
      <c r="I10" s="61" t="s">
        <v>6</v>
      </c>
    </row>
    <row r="11" spans="1:10" ht="15" x14ac:dyDescent="0.25">
      <c r="B11" s="106" t="s">
        <v>293</v>
      </c>
      <c r="C11" s="107"/>
      <c r="I11" s="109" t="s">
        <v>294</v>
      </c>
      <c r="J11" s="107"/>
    </row>
    <row r="12" spans="1:10" ht="22.5" customHeight="1" x14ac:dyDescent="0.2"/>
    <row r="13" spans="1:10" ht="15.75" x14ac:dyDescent="0.25">
      <c r="C13" s="108" t="s">
        <v>292</v>
      </c>
      <c r="D13" s="106"/>
      <c r="E13" s="106"/>
      <c r="F13" s="106"/>
      <c r="G13" s="106"/>
      <c r="H13" s="107"/>
    </row>
    <row r="15" spans="1:10" x14ac:dyDescent="0.2">
      <c r="B15" s="61" t="s">
        <v>150</v>
      </c>
    </row>
    <row r="17" spans="1:11" x14ac:dyDescent="0.2">
      <c r="B17" s="61" t="s">
        <v>7</v>
      </c>
    </row>
    <row r="18" spans="1:11" x14ac:dyDescent="0.2">
      <c r="B18" s="61" t="s">
        <v>8</v>
      </c>
    </row>
    <row r="19" spans="1:11" x14ac:dyDescent="0.2">
      <c r="B19" s="61" t="s">
        <v>9</v>
      </c>
    </row>
    <row r="20" spans="1:11" x14ac:dyDescent="0.2">
      <c r="B20" s="61" t="s">
        <v>10</v>
      </c>
    </row>
    <row r="21" spans="1:11" x14ac:dyDescent="0.2">
      <c r="B21" s="61" t="s">
        <v>11</v>
      </c>
    </row>
    <row r="22" spans="1:11" x14ac:dyDescent="0.2">
      <c r="B22" s="61" t="s">
        <v>12</v>
      </c>
      <c r="K22" s="61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61" t="s">
        <v>13</v>
      </c>
    </row>
    <row r="26" spans="1:11" x14ac:dyDescent="0.2">
      <c r="B26" s="64" t="s">
        <v>14</v>
      </c>
      <c r="C26" s="64"/>
      <c r="D26" s="64"/>
      <c r="E26" s="64"/>
    </row>
    <row r="29" spans="1:11" x14ac:dyDescent="0.2">
      <c r="B29" s="62" t="s">
        <v>128</v>
      </c>
      <c r="C29" s="61" t="s">
        <v>15</v>
      </c>
    </row>
  </sheetData>
  <phoneticPr fontId="15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49"/>
  <sheetViews>
    <sheetView showGridLines="0" zoomScale="90" zoomScaleNormal="90" workbookViewId="0">
      <selection activeCell="R19" sqref="R19"/>
    </sheetView>
  </sheetViews>
  <sheetFormatPr defaultRowHeight="20.25" x14ac:dyDescent="0.3"/>
  <cols>
    <col min="1" max="1" width="24.85546875" style="217" customWidth="1"/>
    <col min="2" max="2" width="10.140625" style="217" customWidth="1"/>
    <col min="3" max="5" width="10.140625" style="217" bestFit="1" customWidth="1"/>
    <col min="6" max="6" width="11.42578125" style="217" customWidth="1"/>
    <col min="7" max="7" width="10.140625" style="217" customWidth="1"/>
    <col min="8" max="8" width="10.5703125" style="217" customWidth="1"/>
    <col min="9" max="9" width="12.140625" style="217" customWidth="1"/>
    <col min="10" max="10" width="11.140625" style="217" customWidth="1"/>
    <col min="11" max="11" width="11.7109375" style="217" customWidth="1"/>
    <col min="12" max="12" width="10.28515625" style="217" customWidth="1"/>
    <col min="13" max="13" width="10.7109375" style="217" customWidth="1"/>
    <col min="14" max="14" width="10" style="217" customWidth="1"/>
    <col min="15" max="16384" width="9.140625" style="217"/>
  </cols>
  <sheetData>
    <row r="1" spans="1:14" customFormat="1" ht="45" customHeight="1" thickBot="1" x14ac:dyDescent="0.5">
      <c r="A1" s="232" t="s">
        <v>242</v>
      </c>
    </row>
    <row r="2" spans="1:14" x14ac:dyDescent="0.3">
      <c r="A2" s="24"/>
      <c r="B2" s="25"/>
      <c r="C2" s="27" t="s">
        <v>116</v>
      </c>
      <c r="D2" s="26"/>
      <c r="E2" s="27"/>
      <c r="F2" s="27"/>
      <c r="G2" s="34" t="s">
        <v>117</v>
      </c>
      <c r="H2" s="35"/>
      <c r="I2" s="35"/>
      <c r="J2" s="35"/>
      <c r="K2" s="36"/>
      <c r="L2" s="36"/>
      <c r="M2" s="36"/>
      <c r="N2" s="37"/>
    </row>
    <row r="3" spans="1:14" ht="60.75" x14ac:dyDescent="0.3">
      <c r="A3" s="28" t="s">
        <v>118</v>
      </c>
      <c r="B3" s="29" t="s">
        <v>16</v>
      </c>
      <c r="C3" s="71">
        <v>44280</v>
      </c>
      <c r="D3" s="72"/>
      <c r="E3" s="246">
        <v>44273</v>
      </c>
      <c r="F3" s="73"/>
      <c r="G3" s="38" t="s">
        <v>119</v>
      </c>
      <c r="H3" s="39"/>
      <c r="I3" s="40" t="s">
        <v>120</v>
      </c>
      <c r="J3" s="39"/>
      <c r="K3" s="40" t="s">
        <v>121</v>
      </c>
      <c r="L3" s="39"/>
      <c r="M3" s="40" t="s">
        <v>122</v>
      </c>
      <c r="N3" s="41"/>
    </row>
    <row r="4" spans="1:14" ht="21" thickBot="1" x14ac:dyDescent="0.35">
      <c r="A4" s="30"/>
      <c r="B4" s="31"/>
      <c r="C4" s="74" t="s">
        <v>17</v>
      </c>
      <c r="D4" s="75" t="s">
        <v>18</v>
      </c>
      <c r="E4" s="76" t="s">
        <v>17</v>
      </c>
      <c r="F4" s="77" t="s">
        <v>18</v>
      </c>
      <c r="G4" s="42" t="s">
        <v>17</v>
      </c>
      <c r="H4" s="43" t="s">
        <v>18</v>
      </c>
      <c r="I4" s="44" t="s">
        <v>17</v>
      </c>
      <c r="J4" s="43" t="s">
        <v>18</v>
      </c>
      <c r="K4" s="44" t="s">
        <v>17</v>
      </c>
      <c r="L4" s="43" t="s">
        <v>18</v>
      </c>
      <c r="M4" s="44" t="s">
        <v>17</v>
      </c>
      <c r="N4" s="45" t="s">
        <v>18</v>
      </c>
    </row>
    <row r="5" spans="1:14" ht="21" thickBot="1" x14ac:dyDescent="0.35">
      <c r="A5" s="46">
        <v>1</v>
      </c>
      <c r="B5" s="47">
        <v>2</v>
      </c>
      <c r="C5" s="78">
        <v>3</v>
      </c>
      <c r="D5" s="79">
        <v>4</v>
      </c>
      <c r="E5" s="79">
        <v>5</v>
      </c>
      <c r="F5" s="80">
        <v>6</v>
      </c>
      <c r="G5" s="48">
        <v>7</v>
      </c>
      <c r="H5" s="49">
        <v>8</v>
      </c>
      <c r="I5" s="49">
        <v>9</v>
      </c>
      <c r="J5" s="49">
        <v>10</v>
      </c>
      <c r="K5" s="49">
        <v>11</v>
      </c>
      <c r="L5" s="49">
        <v>12</v>
      </c>
      <c r="M5" s="49">
        <v>13</v>
      </c>
      <c r="N5" s="50">
        <v>14</v>
      </c>
    </row>
    <row r="6" spans="1:14" ht="21" thickBot="1" x14ac:dyDescent="0.35">
      <c r="A6" s="32" t="s">
        <v>123</v>
      </c>
      <c r="B6" s="51"/>
      <c r="C6" s="81"/>
      <c r="D6" s="81"/>
      <c r="E6" s="81"/>
      <c r="F6" s="81"/>
      <c r="G6" s="52"/>
      <c r="H6" s="53"/>
      <c r="I6" s="53"/>
      <c r="J6" s="53"/>
      <c r="K6" s="53"/>
      <c r="L6" s="53"/>
      <c r="M6" s="53"/>
      <c r="N6" s="54"/>
    </row>
    <row r="7" spans="1:14" x14ac:dyDescent="0.3">
      <c r="A7" s="249" t="s">
        <v>20</v>
      </c>
      <c r="B7" s="55" t="s">
        <v>19</v>
      </c>
      <c r="C7" s="82">
        <v>12</v>
      </c>
      <c r="D7" s="83">
        <v>16</v>
      </c>
      <c r="E7" s="84">
        <v>12</v>
      </c>
      <c r="F7" s="85">
        <v>16</v>
      </c>
      <c r="G7" s="56">
        <v>0</v>
      </c>
      <c r="H7" s="57">
        <v>0</v>
      </c>
      <c r="I7" s="58">
        <v>0</v>
      </c>
      <c r="J7" s="57">
        <v>0</v>
      </c>
      <c r="K7" s="58">
        <v>0</v>
      </c>
      <c r="L7" s="57">
        <v>0</v>
      </c>
      <c r="M7" s="58">
        <v>0</v>
      </c>
      <c r="N7" s="59">
        <v>0</v>
      </c>
    </row>
    <row r="8" spans="1:14" x14ac:dyDescent="0.3">
      <c r="A8" s="87" t="s">
        <v>124</v>
      </c>
      <c r="B8" s="55" t="s">
        <v>19</v>
      </c>
      <c r="C8" s="82">
        <v>0.4</v>
      </c>
      <c r="D8" s="83">
        <v>1</v>
      </c>
      <c r="E8" s="84">
        <v>0.4</v>
      </c>
      <c r="F8" s="85">
        <v>1</v>
      </c>
      <c r="G8" s="56">
        <v>0</v>
      </c>
      <c r="H8" s="57">
        <v>0</v>
      </c>
      <c r="I8" s="58">
        <v>0</v>
      </c>
      <c r="J8" s="57">
        <v>0</v>
      </c>
      <c r="K8" s="58">
        <v>33.33333333333335</v>
      </c>
      <c r="L8" s="57">
        <v>0</v>
      </c>
      <c r="M8" s="58">
        <v>33.33333333333335</v>
      </c>
      <c r="N8" s="59">
        <v>0</v>
      </c>
    </row>
    <row r="9" spans="1:14" x14ac:dyDescent="0.3">
      <c r="A9" s="87" t="s">
        <v>21</v>
      </c>
      <c r="B9" s="55" t="s">
        <v>19</v>
      </c>
      <c r="C9" s="82">
        <v>1.0166666666666666</v>
      </c>
      <c r="D9" s="83">
        <v>1.3699999999999999</v>
      </c>
      <c r="E9" s="84">
        <v>1.2683333333333333</v>
      </c>
      <c r="F9" s="85">
        <v>1.6869999999999998</v>
      </c>
      <c r="G9" s="56">
        <v>-19.842312746386337</v>
      </c>
      <c r="H9" s="57">
        <v>-18.790752815649082</v>
      </c>
      <c r="I9" s="58">
        <v>8.2519964507542163</v>
      </c>
      <c r="J9" s="57">
        <v>7.7679449360865211</v>
      </c>
      <c r="K9" s="58">
        <v>-4.7686630712460865</v>
      </c>
      <c r="L9" s="57">
        <v>3.4317089910775542</v>
      </c>
      <c r="M9" s="58">
        <v>-15.473441108545035</v>
      </c>
      <c r="N9" s="59">
        <v>-9.1712707182320639</v>
      </c>
    </row>
    <row r="10" spans="1:14" x14ac:dyDescent="0.3">
      <c r="A10" s="87" t="s">
        <v>22</v>
      </c>
      <c r="B10" s="55" t="s">
        <v>19</v>
      </c>
      <c r="C10" s="82">
        <v>0.94499999999999995</v>
      </c>
      <c r="D10" s="83">
        <v>1.2550000000000001</v>
      </c>
      <c r="E10" s="84">
        <v>0.85000000000000009</v>
      </c>
      <c r="F10" s="85">
        <v>1.1166666666666665</v>
      </c>
      <c r="G10" s="56">
        <v>11.176470588235276</v>
      </c>
      <c r="H10" s="57">
        <v>12.388059701492567</v>
      </c>
      <c r="I10" s="58">
        <v>27.415730337078642</v>
      </c>
      <c r="J10" s="57">
        <v>22.439024390243897</v>
      </c>
      <c r="K10" s="58">
        <v>22.374100719424465</v>
      </c>
      <c r="L10" s="57">
        <v>20.802139037433182</v>
      </c>
      <c r="M10" s="58">
        <v>32.631578947368425</v>
      </c>
      <c r="N10" s="59">
        <v>31.241830065359483</v>
      </c>
    </row>
    <row r="11" spans="1:14" x14ac:dyDescent="0.3">
      <c r="A11" s="87" t="s">
        <v>23</v>
      </c>
      <c r="B11" s="55" t="s">
        <v>19</v>
      </c>
      <c r="C11" s="82">
        <v>1.1727272727272726</v>
      </c>
      <c r="D11" s="83">
        <v>1.5181818181818185</v>
      </c>
      <c r="E11" s="84">
        <v>1.2200000000000002</v>
      </c>
      <c r="F11" s="85">
        <v>1.5099999999999998</v>
      </c>
      <c r="G11" s="56">
        <v>-3.8748137108793088</v>
      </c>
      <c r="H11" s="57">
        <v>0.54184226369660504</v>
      </c>
      <c r="I11" s="58">
        <v>3.0969030969030711</v>
      </c>
      <c r="J11" s="57">
        <v>9.418509418509446</v>
      </c>
      <c r="K11" s="58">
        <v>-1.8934036078878638E-14</v>
      </c>
      <c r="L11" s="57">
        <v>8.3711875405581058</v>
      </c>
      <c r="M11" s="58">
        <v>8.6697086697086885</v>
      </c>
      <c r="N11" s="59">
        <v>13.156408808582757</v>
      </c>
    </row>
    <row r="12" spans="1:14" x14ac:dyDescent="0.3">
      <c r="A12" s="87" t="s">
        <v>25</v>
      </c>
      <c r="B12" s="55" t="s">
        <v>19</v>
      </c>
      <c r="C12" s="82">
        <v>8.5</v>
      </c>
      <c r="D12" s="83">
        <v>10</v>
      </c>
      <c r="E12" s="84">
        <v>8.5</v>
      </c>
      <c r="F12" s="85">
        <v>10</v>
      </c>
      <c r="G12" s="56">
        <v>0</v>
      </c>
      <c r="H12" s="57">
        <v>0</v>
      </c>
      <c r="I12" s="58">
        <v>-15</v>
      </c>
      <c r="J12" s="57">
        <v>-16.666666666666664</v>
      </c>
      <c r="K12" s="58">
        <v>-29.166666666666668</v>
      </c>
      <c r="L12" s="57">
        <v>-31.03448275862069</v>
      </c>
      <c r="M12" s="58">
        <v>-34.615384615384613</v>
      </c>
      <c r="N12" s="59">
        <v>-33.333333333333329</v>
      </c>
    </row>
    <row r="13" spans="1:14" x14ac:dyDescent="0.3">
      <c r="A13" s="87" t="s">
        <v>26</v>
      </c>
      <c r="B13" s="55" t="s">
        <v>19</v>
      </c>
      <c r="C13" s="82">
        <v>7.1111111111111107</v>
      </c>
      <c r="D13" s="83">
        <v>8.5</v>
      </c>
      <c r="E13" s="84">
        <v>7.84375</v>
      </c>
      <c r="F13" s="85">
        <v>9.3125</v>
      </c>
      <c r="G13" s="56">
        <v>-9.3404161133244852</v>
      </c>
      <c r="H13" s="57">
        <v>-8.724832214765101</v>
      </c>
      <c r="I13" s="58">
        <v>1.5873015873015817</v>
      </c>
      <c r="J13" s="57">
        <v>-7.2727272727272672</v>
      </c>
      <c r="K13" s="58">
        <v>-22.825150732127476</v>
      </c>
      <c r="L13" s="57">
        <v>-18.493150684931507</v>
      </c>
      <c r="M13" s="58">
        <v>-27.344969490563365</v>
      </c>
      <c r="N13" s="59">
        <v>-25.110132158590304</v>
      </c>
    </row>
    <row r="14" spans="1:14" x14ac:dyDescent="0.3">
      <c r="A14" s="87" t="s">
        <v>28</v>
      </c>
      <c r="B14" s="55" t="s">
        <v>19</v>
      </c>
      <c r="C14" s="82">
        <v>3.4090909090909083</v>
      </c>
      <c r="D14" s="83">
        <v>4.5</v>
      </c>
      <c r="E14" s="84">
        <v>3.45</v>
      </c>
      <c r="F14" s="85">
        <v>4.38</v>
      </c>
      <c r="G14" s="56">
        <v>-1.1857707509881708</v>
      </c>
      <c r="H14" s="57">
        <v>2.7397260273972628</v>
      </c>
      <c r="I14" s="58">
        <v>2.5290498974709341</v>
      </c>
      <c r="J14" s="57">
        <v>2.8571428571428572</v>
      </c>
      <c r="K14" s="58">
        <v>0.40160642570279914</v>
      </c>
      <c r="L14" s="57">
        <v>4.4303797468354542</v>
      </c>
      <c r="M14" s="58">
        <v>9.5290251916757907</v>
      </c>
      <c r="N14" s="59">
        <v>13.924050632911399</v>
      </c>
    </row>
    <row r="15" spans="1:14" x14ac:dyDescent="0.3">
      <c r="A15" s="87" t="s">
        <v>29</v>
      </c>
      <c r="B15" s="55" t="s">
        <v>19</v>
      </c>
      <c r="C15" s="82">
        <v>8.9333333333333336</v>
      </c>
      <c r="D15" s="83">
        <v>9.9666666666666668</v>
      </c>
      <c r="E15" s="84">
        <v>8.9</v>
      </c>
      <c r="F15" s="85">
        <v>9.8666666666666671</v>
      </c>
      <c r="G15" s="56">
        <v>0.37453183520599115</v>
      </c>
      <c r="H15" s="57">
        <v>1.0135135135135098</v>
      </c>
      <c r="I15" s="58">
        <v>4.0776699029126169</v>
      </c>
      <c r="J15" s="57">
        <v>-5.826771653543295</v>
      </c>
      <c r="K15" s="58">
        <v>8.0645161290322491</v>
      </c>
      <c r="L15" s="57">
        <v>5.6537102473498217</v>
      </c>
      <c r="M15" s="58">
        <v>22.374429223744301</v>
      </c>
      <c r="N15" s="59">
        <v>9.926470588235297</v>
      </c>
    </row>
    <row r="16" spans="1:14" x14ac:dyDescent="0.3">
      <c r="A16" s="250" t="s">
        <v>154</v>
      </c>
      <c r="B16" s="55" t="s">
        <v>19</v>
      </c>
      <c r="C16" s="82">
        <v>13.314814814814815</v>
      </c>
      <c r="D16" s="83">
        <v>16.555555555555557</v>
      </c>
      <c r="E16" s="84">
        <v>14.555555555555555</v>
      </c>
      <c r="F16" s="85">
        <v>18.222222222222221</v>
      </c>
      <c r="G16" s="56">
        <v>-8.5241730279898196</v>
      </c>
      <c r="H16" s="57">
        <v>-9.1463414634146218</v>
      </c>
      <c r="I16" s="58">
        <v>-5.055649877381625</v>
      </c>
      <c r="J16" s="57">
        <v>-13.515754560530668</v>
      </c>
      <c r="K16" s="58">
        <v>-12.953995157384984</v>
      </c>
      <c r="L16" s="57">
        <v>-11.48514851485147</v>
      </c>
      <c r="M16" s="58">
        <v>-3.8770053475935899</v>
      </c>
      <c r="N16" s="59">
        <v>-7.8388520061028162</v>
      </c>
    </row>
    <row r="17" spans="1:14" x14ac:dyDescent="0.3">
      <c r="A17" s="87" t="s">
        <v>40</v>
      </c>
      <c r="B17" s="55" t="s">
        <v>32</v>
      </c>
      <c r="C17" s="82">
        <v>2.2714285714285714</v>
      </c>
      <c r="D17" s="83">
        <v>2.9714285714285715</v>
      </c>
      <c r="E17" s="84">
        <v>2.2000000000000002</v>
      </c>
      <c r="F17" s="85">
        <v>2.7571428571428571</v>
      </c>
      <c r="G17" s="56">
        <v>3.2467532467532347</v>
      </c>
      <c r="H17" s="57">
        <v>7.7720207253886047</v>
      </c>
      <c r="I17" s="58">
        <v>10.263522884882102</v>
      </c>
      <c r="J17" s="57">
        <v>14.285714285714285</v>
      </c>
      <c r="K17" s="58">
        <v>6.8907563025210044</v>
      </c>
      <c r="L17" s="57">
        <v>10.05291005291005</v>
      </c>
      <c r="M17" s="58">
        <v>11.481156879929877</v>
      </c>
      <c r="N17" s="59">
        <v>14.285714285714285</v>
      </c>
    </row>
    <row r="18" spans="1:14" x14ac:dyDescent="0.3">
      <c r="A18" s="87" t="s">
        <v>30</v>
      </c>
      <c r="B18" s="55" t="s">
        <v>252</v>
      </c>
      <c r="C18" s="82">
        <v>1.5687499999999999</v>
      </c>
      <c r="D18" s="83">
        <v>2.03125</v>
      </c>
      <c r="E18" s="84">
        <v>1.5333333333333332</v>
      </c>
      <c r="F18" s="85">
        <v>1.6833333333333333</v>
      </c>
      <c r="G18" s="56">
        <v>2.3097826086956514</v>
      </c>
      <c r="H18" s="57">
        <v>20.668316831683168</v>
      </c>
      <c r="I18" s="58">
        <v>1.2096774193548419</v>
      </c>
      <c r="J18" s="57">
        <v>14.436619718309865</v>
      </c>
      <c r="K18" s="58">
        <v>-1.953125</v>
      </c>
      <c r="L18" s="57">
        <v>9.7972972972972787</v>
      </c>
      <c r="M18" s="58">
        <v>-5.3340517241379457</v>
      </c>
      <c r="N18" s="59">
        <v>1.5625</v>
      </c>
    </row>
    <row r="19" spans="1:14" x14ac:dyDescent="0.3">
      <c r="A19" s="87" t="s">
        <v>31</v>
      </c>
      <c r="B19" s="55" t="s">
        <v>19</v>
      </c>
      <c r="C19" s="82">
        <v>2.3333333333333335</v>
      </c>
      <c r="D19" s="83">
        <v>3.1625000000000001</v>
      </c>
      <c r="E19" s="84">
        <v>2.4481481481481477</v>
      </c>
      <c r="F19" s="85">
        <v>2.9462962962962962</v>
      </c>
      <c r="G19" s="56">
        <v>-4.6898638426626098</v>
      </c>
      <c r="H19" s="57">
        <v>7.3381521055939727</v>
      </c>
      <c r="I19" s="58">
        <v>0.71942446043165198</v>
      </c>
      <c r="J19" s="57">
        <v>8.4285714285714199</v>
      </c>
      <c r="K19" s="58">
        <v>0.15898251192370055</v>
      </c>
      <c r="L19" s="57">
        <v>12.425938117182362</v>
      </c>
      <c r="M19" s="58">
        <v>-7.3529411764705692</v>
      </c>
      <c r="N19" s="59">
        <v>0.99053814311059385</v>
      </c>
    </row>
    <row r="20" spans="1:14" x14ac:dyDescent="0.3">
      <c r="A20" s="87" t="s">
        <v>55</v>
      </c>
      <c r="B20" s="55" t="s">
        <v>19</v>
      </c>
      <c r="C20" s="82">
        <v>1.863636363636364</v>
      </c>
      <c r="D20" s="83">
        <v>2.3909090909090911</v>
      </c>
      <c r="E20" s="84">
        <v>1.95</v>
      </c>
      <c r="F20" s="85">
        <v>2.5900000000000003</v>
      </c>
      <c r="G20" s="56">
        <v>-4.4289044289044091</v>
      </c>
      <c r="H20" s="57">
        <v>-7.6869076869076904</v>
      </c>
      <c r="I20" s="58">
        <v>0.73710073710075086</v>
      </c>
      <c r="J20" s="57">
        <v>0.66985645933015137</v>
      </c>
      <c r="K20" s="58">
        <v>-0.96618357487922124</v>
      </c>
      <c r="L20" s="57">
        <v>3.9525691699604701</v>
      </c>
      <c r="M20" s="58">
        <v>-6.0351413292589617</v>
      </c>
      <c r="N20" s="59">
        <v>-5.9314456035767549</v>
      </c>
    </row>
    <row r="21" spans="1:14" ht="21" thickBot="1" x14ac:dyDescent="0.35">
      <c r="A21" s="87" t="s">
        <v>33</v>
      </c>
      <c r="B21" s="55" t="s">
        <v>19</v>
      </c>
      <c r="C21" s="82">
        <v>0.49666666666666665</v>
      </c>
      <c r="D21" s="83">
        <v>0.67151515151515151</v>
      </c>
      <c r="E21" s="84">
        <v>0.51633333333333331</v>
      </c>
      <c r="F21" s="85">
        <v>0.66899999999999993</v>
      </c>
      <c r="G21" s="56">
        <v>-3.80890897353131</v>
      </c>
      <c r="H21" s="57">
        <v>0.37595687819904061</v>
      </c>
      <c r="I21" s="58">
        <v>3.2928942807625483</v>
      </c>
      <c r="J21" s="57">
        <v>8.8208213123810726</v>
      </c>
      <c r="K21" s="58">
        <v>-8.1278026905829517</v>
      </c>
      <c r="L21" s="57">
        <v>0</v>
      </c>
      <c r="M21" s="58">
        <v>-10.33099297893683</v>
      </c>
      <c r="N21" s="59">
        <v>-6.5176123180763614</v>
      </c>
    </row>
    <row r="22" spans="1:14" ht="21" thickBot="1" x14ac:dyDescent="0.35">
      <c r="A22" s="32" t="s">
        <v>235</v>
      </c>
      <c r="B22" s="157"/>
      <c r="C22" s="81"/>
      <c r="D22" s="81"/>
      <c r="E22" s="81"/>
      <c r="F22" s="81"/>
      <c r="G22" s="53"/>
      <c r="H22" s="53"/>
      <c r="I22" s="53"/>
      <c r="J22" s="53"/>
      <c r="K22" s="53"/>
      <c r="L22" s="53"/>
      <c r="M22" s="53"/>
      <c r="N22" s="54"/>
    </row>
    <row r="23" spans="1:14" ht="21" thickBot="1" x14ac:dyDescent="0.35">
      <c r="A23" s="250" t="s">
        <v>34</v>
      </c>
      <c r="B23" s="55" t="s">
        <v>19</v>
      </c>
      <c r="C23" s="82">
        <v>3.25</v>
      </c>
      <c r="D23" s="83">
        <v>4.6000000000000005</v>
      </c>
      <c r="E23" s="84">
        <v>3.4</v>
      </c>
      <c r="F23" s="85">
        <v>4.37</v>
      </c>
      <c r="G23" s="56">
        <v>-4.4117647058823506</v>
      </c>
      <c r="H23" s="57">
        <v>5.2631578947368514</v>
      </c>
      <c r="I23" s="58">
        <v>2.6315789473684257</v>
      </c>
      <c r="J23" s="57">
        <v>7.5324675324675479</v>
      </c>
      <c r="K23" s="58">
        <v>-2.0547945205479499</v>
      </c>
      <c r="L23" s="57">
        <v>-0.78431372549019152</v>
      </c>
      <c r="M23" s="58">
        <v>-7.5829383886256023</v>
      </c>
      <c r="N23" s="59">
        <v>-1.8666666666666554</v>
      </c>
    </row>
    <row r="24" spans="1:14" ht="21" thickBot="1" x14ac:dyDescent="0.35">
      <c r="A24" s="32" t="s">
        <v>153</v>
      </c>
      <c r="B24" s="157"/>
      <c r="C24" s="81"/>
      <c r="D24" s="81"/>
      <c r="E24" s="81"/>
      <c r="F24" s="81"/>
      <c r="G24" s="53"/>
      <c r="H24" s="53"/>
      <c r="I24" s="53"/>
      <c r="J24" s="53"/>
      <c r="K24" s="53"/>
      <c r="L24" s="53"/>
      <c r="M24" s="53"/>
      <c r="N24" s="54"/>
    </row>
    <row r="25" spans="1:14" x14ac:dyDescent="0.3">
      <c r="A25" s="88" t="s">
        <v>240</v>
      </c>
      <c r="B25" s="55" t="s">
        <v>19</v>
      </c>
      <c r="C25" s="82">
        <v>2.9983333333333331</v>
      </c>
      <c r="D25" s="83">
        <v>4.041666666666667</v>
      </c>
      <c r="E25" s="84">
        <v>2.9983333333333331</v>
      </c>
      <c r="F25" s="85">
        <v>4.041666666666667</v>
      </c>
      <c r="G25" s="56">
        <v>0</v>
      </c>
      <c r="H25" s="57">
        <v>0</v>
      </c>
      <c r="I25" s="58">
        <v>12.531276063386148</v>
      </c>
      <c r="J25" s="57">
        <v>5.4347826086956559</v>
      </c>
      <c r="K25" s="58">
        <v>-1.4811202107283909E-14</v>
      </c>
      <c r="L25" s="57">
        <v>0</v>
      </c>
      <c r="M25" s="58">
        <v>5.8235294117646914</v>
      </c>
      <c r="N25" s="59">
        <v>8.9887640449438369</v>
      </c>
    </row>
    <row r="26" spans="1:14" x14ac:dyDescent="0.3">
      <c r="A26" s="88" t="s">
        <v>246</v>
      </c>
      <c r="B26" s="55" t="s">
        <v>19</v>
      </c>
      <c r="C26" s="82">
        <v>1.7555555555555555</v>
      </c>
      <c r="D26" s="83">
        <v>2.36</v>
      </c>
      <c r="E26" s="84">
        <v>1.8866666666666667</v>
      </c>
      <c r="F26" s="85">
        <v>2.4711111111111115</v>
      </c>
      <c r="G26" s="56">
        <v>-6.949352179034161</v>
      </c>
      <c r="H26" s="57">
        <v>-4.4964028776978608</v>
      </c>
      <c r="I26" s="58">
        <v>-4.0680024286581711</v>
      </c>
      <c r="J26" s="57">
        <v>-7.0866141732283534</v>
      </c>
      <c r="K26" s="58">
        <v>-6.949352179034161</v>
      </c>
      <c r="L26" s="57">
        <v>0</v>
      </c>
      <c r="M26" s="58">
        <v>17.167222840192792</v>
      </c>
      <c r="N26" s="59">
        <v>-0.63157894736842635</v>
      </c>
    </row>
    <row r="27" spans="1:14" x14ac:dyDescent="0.3">
      <c r="A27" s="88" t="s">
        <v>245</v>
      </c>
      <c r="B27" s="55" t="s">
        <v>19</v>
      </c>
      <c r="C27" s="82">
        <v>1</v>
      </c>
      <c r="D27" s="83">
        <v>2</v>
      </c>
      <c r="E27" s="84">
        <v>1</v>
      </c>
      <c r="F27" s="85">
        <v>2</v>
      </c>
      <c r="G27" s="56">
        <v>0</v>
      </c>
      <c r="H27" s="57">
        <v>0</v>
      </c>
      <c r="I27" s="58">
        <v>0</v>
      </c>
      <c r="J27" s="57">
        <v>0</v>
      </c>
      <c r="K27" s="58">
        <v>0</v>
      </c>
      <c r="L27" s="57">
        <v>0</v>
      </c>
      <c r="M27" s="58">
        <v>0</v>
      </c>
      <c r="N27" s="59">
        <v>0</v>
      </c>
    </row>
    <row r="28" spans="1:14" x14ac:dyDescent="0.3">
      <c r="A28" s="88" t="s">
        <v>248</v>
      </c>
      <c r="B28" s="55" t="s">
        <v>19</v>
      </c>
      <c r="C28" s="82">
        <v>1.5</v>
      </c>
      <c r="D28" s="83">
        <v>2</v>
      </c>
      <c r="E28" s="84">
        <v>1.5</v>
      </c>
      <c r="F28" s="85">
        <v>2</v>
      </c>
      <c r="G28" s="56">
        <v>0</v>
      </c>
      <c r="H28" s="57">
        <v>0</v>
      </c>
      <c r="I28" s="58">
        <v>12.499999999999988</v>
      </c>
      <c r="J28" s="57">
        <v>0</v>
      </c>
      <c r="K28" s="58">
        <v>0</v>
      </c>
      <c r="L28" s="57">
        <v>0</v>
      </c>
      <c r="M28" s="58">
        <v>0</v>
      </c>
      <c r="N28" s="59">
        <v>0</v>
      </c>
    </row>
    <row r="29" spans="1:14" x14ac:dyDescent="0.3">
      <c r="A29" s="88" t="s">
        <v>238</v>
      </c>
      <c r="B29" s="55" t="s">
        <v>19</v>
      </c>
      <c r="C29" s="82">
        <v>1.4991666666666668</v>
      </c>
      <c r="D29" s="83">
        <v>2.2491666666666665</v>
      </c>
      <c r="E29" s="84">
        <v>1.4991666666666668</v>
      </c>
      <c r="F29" s="85">
        <v>2.1658333333333331</v>
      </c>
      <c r="G29" s="56">
        <v>0</v>
      </c>
      <c r="H29" s="57">
        <v>3.8476337052712655</v>
      </c>
      <c r="I29" s="58">
        <v>12.531276063386146</v>
      </c>
      <c r="J29" s="57">
        <v>12.520844913841014</v>
      </c>
      <c r="K29" s="58">
        <v>0</v>
      </c>
      <c r="L29" s="57">
        <v>3.8476337052712446</v>
      </c>
      <c r="M29" s="58">
        <v>5.8858151854031728</v>
      </c>
      <c r="N29" s="59">
        <v>5.4296874999999956</v>
      </c>
    </row>
    <row r="30" spans="1:14" ht="21" thickBot="1" x14ac:dyDescent="0.35">
      <c r="A30" s="88" t="s">
        <v>239</v>
      </c>
      <c r="B30" s="55" t="s">
        <v>19</v>
      </c>
      <c r="C30" s="82">
        <v>2.9038888888888885</v>
      </c>
      <c r="D30" s="83">
        <v>3.5222222222222221</v>
      </c>
      <c r="E30" s="84">
        <v>2.6588888888888884</v>
      </c>
      <c r="F30" s="85">
        <v>3.5122222222222224</v>
      </c>
      <c r="G30" s="56">
        <v>9.2143752611784429</v>
      </c>
      <c r="H30" s="57">
        <v>0.28472002530844059</v>
      </c>
      <c r="I30" s="58">
        <v>21.467744934002582</v>
      </c>
      <c r="J30" s="57">
        <v>7.3411892184748693</v>
      </c>
      <c r="K30" s="58">
        <v>11.09458023379384</v>
      </c>
      <c r="L30" s="57">
        <v>0.9554140127388373</v>
      </c>
      <c r="M30" s="58">
        <v>16.078170108816341</v>
      </c>
      <c r="N30" s="59">
        <v>4.2763157894736823</v>
      </c>
    </row>
    <row r="31" spans="1:14" ht="21" thickBot="1" x14ac:dyDescent="0.35">
      <c r="A31" s="32" t="s">
        <v>249</v>
      </c>
      <c r="B31" s="157"/>
      <c r="C31" s="81"/>
      <c r="D31" s="81"/>
      <c r="E31" s="81"/>
      <c r="F31" s="81"/>
      <c r="G31" s="53"/>
      <c r="H31" s="53"/>
      <c r="I31" s="53"/>
      <c r="J31" s="53"/>
      <c r="K31" s="53"/>
      <c r="L31" s="53"/>
      <c r="M31" s="53"/>
      <c r="N31" s="54"/>
    </row>
    <row r="32" spans="1:14" x14ac:dyDescent="0.3">
      <c r="A32" s="60" t="s">
        <v>35</v>
      </c>
      <c r="B32" s="86" t="s">
        <v>19</v>
      </c>
      <c r="C32" s="82">
        <v>9</v>
      </c>
      <c r="D32" s="83">
        <v>15</v>
      </c>
      <c r="E32" s="84">
        <v>9</v>
      </c>
      <c r="F32" s="85">
        <v>15</v>
      </c>
      <c r="G32" s="56">
        <v>0</v>
      </c>
      <c r="H32" s="57">
        <v>0</v>
      </c>
      <c r="I32" s="58">
        <v>0</v>
      </c>
      <c r="J32" s="57">
        <v>0</v>
      </c>
      <c r="K32" s="58">
        <v>0</v>
      </c>
      <c r="L32" s="57">
        <v>0</v>
      </c>
      <c r="M32" s="58">
        <v>-10</v>
      </c>
      <c r="N32" s="59">
        <v>0</v>
      </c>
    </row>
    <row r="33" spans="1:14" x14ac:dyDescent="0.3">
      <c r="A33" s="60" t="s">
        <v>36</v>
      </c>
      <c r="B33" s="86" t="s">
        <v>32</v>
      </c>
      <c r="C33" s="82">
        <v>4.5</v>
      </c>
      <c r="D33" s="83">
        <v>7</v>
      </c>
      <c r="E33" s="84">
        <v>3.5</v>
      </c>
      <c r="F33" s="85">
        <v>7</v>
      </c>
      <c r="G33" s="56">
        <v>28.571428571428569</v>
      </c>
      <c r="H33" s="57">
        <v>0</v>
      </c>
      <c r="I33" s="58">
        <v>28.571428571428569</v>
      </c>
      <c r="J33" s="57">
        <v>0</v>
      </c>
      <c r="K33" s="58">
        <v>28.571428571428569</v>
      </c>
      <c r="L33" s="57">
        <v>0</v>
      </c>
      <c r="M33" s="58">
        <v>28.571428571428569</v>
      </c>
      <c r="N33" s="59">
        <v>0</v>
      </c>
    </row>
    <row r="34" spans="1:14" x14ac:dyDescent="0.3">
      <c r="A34" s="60" t="s">
        <v>24</v>
      </c>
      <c r="B34" s="86" t="s">
        <v>19</v>
      </c>
      <c r="C34" s="82">
        <v>4.5</v>
      </c>
      <c r="D34" s="83">
        <v>9.7777777777777786</v>
      </c>
      <c r="E34" s="84">
        <v>4.5</v>
      </c>
      <c r="F34" s="85">
        <v>9.3333333333333339</v>
      </c>
      <c r="G34" s="56">
        <v>0</v>
      </c>
      <c r="H34" s="57">
        <v>4.7619047619047636</v>
      </c>
      <c r="I34" s="58">
        <v>0</v>
      </c>
      <c r="J34" s="57">
        <v>39.682539682539691</v>
      </c>
      <c r="K34" s="58">
        <v>0</v>
      </c>
      <c r="L34" s="57">
        <v>39.682539682539691</v>
      </c>
      <c r="M34" s="58">
        <v>0</v>
      </c>
      <c r="N34" s="59">
        <v>39.682539682539691</v>
      </c>
    </row>
    <row r="35" spans="1:14" x14ac:dyDescent="0.3">
      <c r="A35" s="60" t="s">
        <v>37</v>
      </c>
      <c r="B35" s="86" t="s">
        <v>19</v>
      </c>
      <c r="C35" s="82">
        <v>8</v>
      </c>
      <c r="D35" s="83">
        <v>11</v>
      </c>
      <c r="E35" s="84">
        <v>7.6</v>
      </c>
      <c r="F35" s="85">
        <v>9.4</v>
      </c>
      <c r="G35" s="56">
        <v>5.2631578947368478</v>
      </c>
      <c r="H35" s="57">
        <v>17.021276595744677</v>
      </c>
      <c r="I35" s="58">
        <v>0</v>
      </c>
      <c r="J35" s="57">
        <v>4.7619047619047619</v>
      </c>
      <c r="K35" s="58">
        <v>0</v>
      </c>
      <c r="L35" s="57">
        <v>-8.3333333333333321</v>
      </c>
      <c r="M35" s="58">
        <v>0</v>
      </c>
      <c r="N35" s="59">
        <v>-8.3333333333333321</v>
      </c>
    </row>
    <row r="36" spans="1:14" x14ac:dyDescent="0.3">
      <c r="A36" s="60" t="s">
        <v>38</v>
      </c>
      <c r="B36" s="55" t="s">
        <v>19</v>
      </c>
      <c r="C36" s="82">
        <v>7.2</v>
      </c>
      <c r="D36" s="83">
        <v>11</v>
      </c>
      <c r="E36" s="84">
        <v>7.2</v>
      </c>
      <c r="F36" s="85">
        <v>9</v>
      </c>
      <c r="G36" s="56">
        <v>0</v>
      </c>
      <c r="H36" s="57">
        <v>22.222222222222221</v>
      </c>
      <c r="I36" s="58">
        <v>-9.9999999999999982</v>
      </c>
      <c r="J36" s="57">
        <v>0</v>
      </c>
      <c r="K36" s="58">
        <v>-9.9999999999999982</v>
      </c>
      <c r="L36" s="57">
        <v>22.222222222222221</v>
      </c>
      <c r="M36" s="58">
        <v>-9.9999999999999982</v>
      </c>
      <c r="N36" s="59">
        <v>22.222222222222221</v>
      </c>
    </row>
    <row r="37" spans="1:14" x14ac:dyDescent="0.3">
      <c r="A37" s="60" t="s">
        <v>39</v>
      </c>
      <c r="B37" s="55" t="s">
        <v>19</v>
      </c>
      <c r="C37" s="82">
        <v>8</v>
      </c>
      <c r="D37" s="83">
        <v>11.4</v>
      </c>
      <c r="E37" s="84">
        <v>7.6</v>
      </c>
      <c r="F37" s="85">
        <v>11</v>
      </c>
      <c r="G37" s="56">
        <v>5.2631578947368478</v>
      </c>
      <c r="H37" s="57">
        <v>3.6363636363636398</v>
      </c>
      <c r="I37" s="58">
        <v>-5.8823529411764701</v>
      </c>
      <c r="J37" s="57">
        <v>3.6363636363636398</v>
      </c>
      <c r="K37" s="58">
        <v>23.076923076923077</v>
      </c>
      <c r="L37" s="57">
        <v>-4.9999999999999964</v>
      </c>
      <c r="M37" s="58">
        <v>23.076923076923077</v>
      </c>
      <c r="N37" s="59">
        <v>-4.9999999999999964</v>
      </c>
    </row>
    <row r="38" spans="1:14" x14ac:dyDescent="0.3">
      <c r="A38" s="60" t="s">
        <v>29</v>
      </c>
      <c r="B38" s="86" t="s">
        <v>252</v>
      </c>
      <c r="C38" s="82">
        <v>4.5</v>
      </c>
      <c r="D38" s="83">
        <v>8</v>
      </c>
      <c r="E38" s="84">
        <v>5</v>
      </c>
      <c r="F38" s="85">
        <v>8</v>
      </c>
      <c r="G38" s="56">
        <v>-10</v>
      </c>
      <c r="H38" s="57">
        <v>0</v>
      </c>
      <c r="I38" s="58">
        <v>-6.8965517241379253</v>
      </c>
      <c r="J38" s="57">
        <v>0</v>
      </c>
      <c r="K38" s="58">
        <v>-6.8965517241379253</v>
      </c>
      <c r="L38" s="57">
        <v>0</v>
      </c>
      <c r="M38" s="58">
        <v>-6.8965517241379253</v>
      </c>
      <c r="N38" s="59">
        <v>0</v>
      </c>
    </row>
    <row r="39" spans="1:14" x14ac:dyDescent="0.3">
      <c r="A39" s="60" t="s">
        <v>30</v>
      </c>
      <c r="B39" s="86" t="s">
        <v>19</v>
      </c>
      <c r="C39" s="82">
        <v>1.2</v>
      </c>
      <c r="D39" s="83">
        <v>1.65</v>
      </c>
      <c r="E39" s="84">
        <v>1.2</v>
      </c>
      <c r="F39" s="85">
        <v>1.65</v>
      </c>
      <c r="G39" s="56">
        <v>0</v>
      </c>
      <c r="H39" s="57">
        <v>0</v>
      </c>
      <c r="I39" s="58">
        <v>0</v>
      </c>
      <c r="J39" s="57">
        <v>13.793103448275859</v>
      </c>
      <c r="K39" s="58">
        <v>9.0909090909090793</v>
      </c>
      <c r="L39" s="57">
        <v>9.9999999999999929</v>
      </c>
      <c r="M39" s="58">
        <v>9.0909090909090793</v>
      </c>
      <c r="N39" s="59">
        <v>9.9999999999999929</v>
      </c>
    </row>
    <row r="40" spans="1:14" x14ac:dyDescent="0.3">
      <c r="A40" s="60" t="s">
        <v>31</v>
      </c>
      <c r="B40" s="86" t="s">
        <v>32</v>
      </c>
      <c r="C40" s="82">
        <v>1.8</v>
      </c>
      <c r="D40" s="83">
        <v>4</v>
      </c>
      <c r="E40" s="84">
        <v>2</v>
      </c>
      <c r="F40" s="85">
        <v>4</v>
      </c>
      <c r="G40" s="56">
        <v>-9.9999999999999982</v>
      </c>
      <c r="H40" s="57">
        <v>0</v>
      </c>
      <c r="I40" s="58">
        <v>-9.9999999999999982</v>
      </c>
      <c r="J40" s="57">
        <v>0</v>
      </c>
      <c r="K40" s="58">
        <v>-9.9999999999999982</v>
      </c>
      <c r="L40" s="57">
        <v>-11.111111111111111</v>
      </c>
      <c r="M40" s="58">
        <v>-9.9999999999999982</v>
      </c>
      <c r="N40" s="59">
        <v>-16.666666666666664</v>
      </c>
    </row>
    <row r="41" spans="1:14" ht="21" thickBot="1" x14ac:dyDescent="0.35">
      <c r="A41" s="60" t="s">
        <v>253</v>
      </c>
      <c r="B41" s="86" t="s">
        <v>19</v>
      </c>
      <c r="C41" s="82">
        <v>2.6666666666666665</v>
      </c>
      <c r="D41" s="83">
        <v>3.3333333333333335</v>
      </c>
      <c r="E41" s="84">
        <v>2.6666666666666665</v>
      </c>
      <c r="F41" s="85">
        <v>3.3333333333333335</v>
      </c>
      <c r="G41" s="56">
        <v>0</v>
      </c>
      <c r="H41" s="57">
        <v>0</v>
      </c>
      <c r="I41" s="58">
        <v>-3.0303030303030356</v>
      </c>
      <c r="J41" s="57">
        <v>0</v>
      </c>
      <c r="K41" s="58">
        <v>-3.0303030303030356</v>
      </c>
      <c r="L41" s="57">
        <v>1.0101010101010202</v>
      </c>
      <c r="M41" s="58">
        <v>-3.0303030303030356</v>
      </c>
      <c r="N41" s="59">
        <v>1.0101010101010202</v>
      </c>
    </row>
    <row r="42" spans="1:14" ht="21" thickBot="1" x14ac:dyDescent="0.35">
      <c r="A42" s="32" t="s">
        <v>254</v>
      </c>
      <c r="B42" s="157"/>
      <c r="C42" s="81"/>
      <c r="D42" s="81"/>
      <c r="E42" s="81"/>
      <c r="F42" s="81"/>
      <c r="G42" s="53"/>
      <c r="H42" s="53"/>
      <c r="I42" s="53"/>
      <c r="J42" s="53"/>
      <c r="K42" s="53"/>
      <c r="L42" s="53"/>
      <c r="M42" s="53"/>
      <c r="N42" s="54"/>
    </row>
    <row r="43" spans="1:14" x14ac:dyDescent="0.3">
      <c r="A43" s="60" t="s">
        <v>41</v>
      </c>
      <c r="B43" s="86" t="s">
        <v>32</v>
      </c>
      <c r="C43" s="82">
        <v>4.7799999999999994</v>
      </c>
      <c r="D43" s="83">
        <v>6.25</v>
      </c>
      <c r="E43" s="84">
        <v>4.9222222222222216</v>
      </c>
      <c r="F43" s="85">
        <v>6.333333333333333</v>
      </c>
      <c r="G43" s="56">
        <v>1.9801980198019911</v>
      </c>
      <c r="H43" s="57">
        <v>-5.1470588235294068</v>
      </c>
      <c r="I43" s="58">
        <v>0.98039215686275916</v>
      </c>
      <c r="J43" s="57">
        <v>-2.2727272727272649</v>
      </c>
      <c r="K43" s="58">
        <v>-1.2464046021092907</v>
      </c>
      <c r="L43" s="57">
        <v>-6.4369900271985445</v>
      </c>
      <c r="M43" s="58">
        <v>-2.8709136630343632</v>
      </c>
      <c r="N43" s="59">
        <v>-4.2868920032976074</v>
      </c>
    </row>
    <row r="44" spans="1:14" x14ac:dyDescent="0.3">
      <c r="A44" s="60" t="s">
        <v>43</v>
      </c>
      <c r="B44" s="86" t="s">
        <v>19</v>
      </c>
      <c r="C44" s="82">
        <v>4.4005050505050498</v>
      </c>
      <c r="D44" s="83">
        <v>5.0660606060606064</v>
      </c>
      <c r="E44" s="84">
        <v>4.4683333333333328</v>
      </c>
      <c r="F44" s="85">
        <v>5.2726666666666668</v>
      </c>
      <c r="G44" s="56">
        <v>0.45496933902282194</v>
      </c>
      <c r="H44" s="57">
        <v>1.1038747100540072</v>
      </c>
      <c r="I44" s="58">
        <v>2.3252600733444297</v>
      </c>
      <c r="J44" s="57">
        <v>2.996626718424209</v>
      </c>
      <c r="K44" s="58">
        <v>6.5702533846578159</v>
      </c>
      <c r="L44" s="57">
        <v>3.9776577612583934</v>
      </c>
      <c r="M44" s="58">
        <v>4.9852333136444056</v>
      </c>
      <c r="N44" s="59">
        <v>5.0062214848610465</v>
      </c>
    </row>
    <row r="45" spans="1:14" x14ac:dyDescent="0.3">
      <c r="A45" s="60" t="s">
        <v>45</v>
      </c>
      <c r="B45" s="86" t="s">
        <v>19</v>
      </c>
      <c r="C45" s="82">
        <v>4.8909090909090915</v>
      </c>
      <c r="D45" s="83">
        <v>6.0272727272727282</v>
      </c>
      <c r="E45" s="84">
        <v>5.0299999999999994</v>
      </c>
      <c r="F45" s="85">
        <v>5.9399999999999995</v>
      </c>
      <c r="G45" s="56">
        <v>1.1992263056092822</v>
      </c>
      <c r="H45" s="57">
        <v>-2.7667984189723356</v>
      </c>
      <c r="I45" s="58">
        <v>1.6317016317016233</v>
      </c>
      <c r="J45" s="57">
        <v>-0.74391627789686388</v>
      </c>
      <c r="K45" s="58">
        <v>7.989220892446709</v>
      </c>
      <c r="L45" s="57">
        <v>-1.5901590159016095</v>
      </c>
      <c r="M45" s="58">
        <v>7.7500988533017026</v>
      </c>
      <c r="N45" s="59">
        <v>0.15267175572518624</v>
      </c>
    </row>
    <row r="46" spans="1:14" x14ac:dyDescent="0.3">
      <c r="A46" s="60" t="s">
        <v>46</v>
      </c>
      <c r="B46" s="86" t="s">
        <v>19</v>
      </c>
      <c r="C46" s="82">
        <v>5.3284950343773874</v>
      </c>
      <c r="D46" s="83">
        <v>8.2053475935828875</v>
      </c>
      <c r="E46" s="84">
        <v>5.3113445378151258</v>
      </c>
      <c r="F46" s="85">
        <v>8.4258823529411764</v>
      </c>
      <c r="G46" s="56">
        <v>-2.6368739990731216</v>
      </c>
      <c r="H46" s="57">
        <v>-1.932959746667158</v>
      </c>
      <c r="I46" s="58">
        <v>-1.8834462455219196</v>
      </c>
      <c r="J46" s="57">
        <v>-1.4349493259757269</v>
      </c>
      <c r="K46" s="58">
        <v>-0.43917330897399531</v>
      </c>
      <c r="L46" s="57">
        <v>-4.8107607963593511</v>
      </c>
      <c r="M46" s="58">
        <v>-3.4073846454685626</v>
      </c>
      <c r="N46" s="59">
        <v>-5.0182137922371401</v>
      </c>
    </row>
    <row r="47" spans="1:14" x14ac:dyDescent="0.3">
      <c r="A47" s="60" t="s">
        <v>34</v>
      </c>
      <c r="B47" s="86" t="s">
        <v>19</v>
      </c>
      <c r="C47" s="82">
        <v>5.1375000000000002</v>
      </c>
      <c r="D47" s="83">
        <v>6.125</v>
      </c>
      <c r="E47" s="84">
        <v>5.1375000000000002</v>
      </c>
      <c r="F47" s="85">
        <v>6.125</v>
      </c>
      <c r="G47" s="56">
        <v>6.122448979591832</v>
      </c>
      <c r="H47" s="57">
        <v>5.3571428571428701</v>
      </c>
      <c r="I47" s="58">
        <v>9.4736842105263186</v>
      </c>
      <c r="J47" s="57">
        <v>2.6086956521739193</v>
      </c>
      <c r="K47" s="58">
        <v>9.4736842105263186</v>
      </c>
      <c r="L47" s="57">
        <v>2.6086956521739193</v>
      </c>
      <c r="M47" s="58">
        <v>9.4736842105263186</v>
      </c>
      <c r="N47" s="59">
        <v>2.6086956521739193</v>
      </c>
    </row>
    <row r="48" spans="1:14" x14ac:dyDescent="0.3">
      <c r="A48" s="60" t="s">
        <v>48</v>
      </c>
      <c r="B48" s="55" t="s">
        <v>19</v>
      </c>
      <c r="C48" s="82">
        <v>4.5</v>
      </c>
      <c r="D48" s="83">
        <v>6.709090909090909</v>
      </c>
      <c r="E48" s="84">
        <v>4.46</v>
      </c>
      <c r="F48" s="85">
        <v>6.85</v>
      </c>
      <c r="G48" s="56">
        <v>5.8038007190549568</v>
      </c>
      <c r="H48" s="57">
        <v>4.1756741381272224</v>
      </c>
      <c r="I48" s="58">
        <v>10.160427807486627</v>
      </c>
      <c r="J48" s="57">
        <v>9.8105061165747252</v>
      </c>
      <c r="K48" s="58">
        <v>12.814895947426056</v>
      </c>
      <c r="L48" s="57">
        <v>5.8986814712005602</v>
      </c>
      <c r="M48" s="58">
        <v>4.887983706720969</v>
      </c>
      <c r="N48" s="59">
        <v>6.713286713286716</v>
      </c>
    </row>
    <row r="49" spans="1:14" ht="21" thickBot="1" x14ac:dyDescent="0.35">
      <c r="A49" s="89" t="s">
        <v>50</v>
      </c>
      <c r="B49" s="158" t="s">
        <v>19</v>
      </c>
      <c r="C49" s="159">
        <v>9.394805194805194</v>
      </c>
      <c r="D49" s="160">
        <v>12.409090909090908</v>
      </c>
      <c r="E49" s="161">
        <v>9.5992857142857133</v>
      </c>
      <c r="F49" s="162">
        <v>12.394</v>
      </c>
      <c r="G49" s="251">
        <v>-5.920066901285769</v>
      </c>
      <c r="H49" s="252">
        <v>-1.9494628720769414</v>
      </c>
      <c r="I49" s="253">
        <v>-8.3782958363025699</v>
      </c>
      <c r="J49" s="252">
        <v>-4.3935554174392522</v>
      </c>
      <c r="K49" s="253">
        <v>-5.9561128526645728</v>
      </c>
      <c r="L49" s="252">
        <v>-3.0590262817751057</v>
      </c>
      <c r="M49" s="253">
        <v>-9.6385542168674725</v>
      </c>
      <c r="N49" s="254">
        <v>-5.6322333266063715</v>
      </c>
    </row>
  </sheetData>
  <phoneticPr fontId="15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3"/>
  <sheetViews>
    <sheetView showGridLines="0" showZeros="0" zoomScaleNormal="100" workbookViewId="0">
      <selection activeCell="A2" sqref="A2:Y33"/>
    </sheetView>
  </sheetViews>
  <sheetFormatPr defaultRowHeight="18" x14ac:dyDescent="0.25"/>
  <cols>
    <col min="1" max="1" width="17.42578125" style="8" customWidth="1"/>
    <col min="2" max="2" width="4.140625" style="8" customWidth="1"/>
    <col min="3" max="3" width="8.42578125" style="8" customWidth="1"/>
    <col min="4" max="19" width="8.28515625" style="8" customWidth="1"/>
    <col min="20" max="16384" width="9.140625" style="8"/>
  </cols>
  <sheetData>
    <row r="1" spans="1:25" ht="27.75" customHeight="1" thickBot="1" x14ac:dyDescent="0.3">
      <c r="A1" s="245" t="s">
        <v>277</v>
      </c>
    </row>
    <row r="2" spans="1:25" ht="18.75" thickBot="1" x14ac:dyDescent="0.3">
      <c r="A2" s="163" t="s">
        <v>6</v>
      </c>
      <c r="B2" s="164"/>
      <c r="C2" s="165"/>
      <c r="D2" s="166" t="s">
        <v>52</v>
      </c>
      <c r="E2" s="167"/>
      <c r="F2" s="168" t="s">
        <v>243</v>
      </c>
      <c r="G2" s="167"/>
      <c r="H2" s="167" t="s">
        <v>250</v>
      </c>
      <c r="I2" s="167"/>
      <c r="J2" s="168" t="s">
        <v>157</v>
      </c>
      <c r="K2" s="167"/>
      <c r="L2" s="167" t="s">
        <v>126</v>
      </c>
      <c r="M2" s="167"/>
      <c r="N2" s="168" t="s">
        <v>273</v>
      </c>
      <c r="O2" s="167"/>
      <c r="P2" s="168" t="s">
        <v>290</v>
      </c>
      <c r="Q2" s="167"/>
      <c r="R2" s="168" t="s">
        <v>274</v>
      </c>
      <c r="S2" s="167"/>
      <c r="T2" s="168" t="s">
        <v>255</v>
      </c>
      <c r="U2" s="167"/>
      <c r="V2" s="168" t="s">
        <v>275</v>
      </c>
      <c r="W2" s="167"/>
      <c r="X2" s="168" t="s">
        <v>229</v>
      </c>
      <c r="Y2" s="169"/>
    </row>
    <row r="3" spans="1:25" x14ac:dyDescent="0.25">
      <c r="A3" s="170" t="s">
        <v>53</v>
      </c>
      <c r="B3" s="171"/>
      <c r="C3" s="172"/>
      <c r="D3" s="173">
        <v>44280</v>
      </c>
      <c r="E3" s="173"/>
      <c r="F3" s="173">
        <v>44278</v>
      </c>
      <c r="G3" s="173"/>
      <c r="H3" s="173">
        <v>44280</v>
      </c>
      <c r="I3" s="173"/>
      <c r="J3" s="173">
        <v>44278</v>
      </c>
      <c r="K3" s="173"/>
      <c r="L3" s="173">
        <v>44279</v>
      </c>
      <c r="M3" s="173"/>
      <c r="N3" s="173">
        <v>44280</v>
      </c>
      <c r="O3" s="173"/>
      <c r="P3" s="173">
        <v>44278</v>
      </c>
      <c r="Q3" s="173"/>
      <c r="R3" s="173">
        <v>44274</v>
      </c>
      <c r="S3" s="173"/>
      <c r="T3" s="173">
        <v>44278</v>
      </c>
      <c r="U3" s="173"/>
      <c r="V3" s="173">
        <v>44277</v>
      </c>
      <c r="W3" s="173"/>
      <c r="X3" s="173">
        <v>44277</v>
      </c>
      <c r="Y3" s="174"/>
    </row>
    <row r="4" spans="1:25" ht="18.75" thickBot="1" x14ac:dyDescent="0.3">
      <c r="A4" s="175" t="s">
        <v>56</v>
      </c>
      <c r="B4" s="176"/>
      <c r="C4" s="177"/>
      <c r="D4" s="178" t="s">
        <v>18</v>
      </c>
      <c r="E4" s="179" t="s">
        <v>17</v>
      </c>
      <c r="F4" s="180" t="s">
        <v>18</v>
      </c>
      <c r="G4" s="179" t="s">
        <v>17</v>
      </c>
      <c r="H4" s="180" t="s">
        <v>18</v>
      </c>
      <c r="I4" s="179" t="s">
        <v>17</v>
      </c>
      <c r="J4" s="180" t="s">
        <v>18</v>
      </c>
      <c r="K4" s="179" t="s">
        <v>17</v>
      </c>
      <c r="L4" s="180" t="s">
        <v>18</v>
      </c>
      <c r="M4" s="179" t="s">
        <v>17</v>
      </c>
      <c r="N4" s="180" t="s">
        <v>18</v>
      </c>
      <c r="O4" s="179" t="s">
        <v>17</v>
      </c>
      <c r="P4" s="180" t="s">
        <v>18</v>
      </c>
      <c r="Q4" s="179" t="s">
        <v>17</v>
      </c>
      <c r="R4" s="180" t="s">
        <v>18</v>
      </c>
      <c r="S4" s="179" t="s">
        <v>17</v>
      </c>
      <c r="T4" s="180" t="s">
        <v>18</v>
      </c>
      <c r="U4" s="179" t="s">
        <v>17</v>
      </c>
      <c r="V4" s="180" t="s">
        <v>18</v>
      </c>
      <c r="W4" s="179" t="s">
        <v>17</v>
      </c>
      <c r="X4" s="180" t="s">
        <v>18</v>
      </c>
      <c r="Y4" s="181" t="s">
        <v>17</v>
      </c>
    </row>
    <row r="5" spans="1:25" ht="18.75" thickBot="1" x14ac:dyDescent="0.3">
      <c r="A5" s="182" t="s">
        <v>54</v>
      </c>
      <c r="B5" s="183"/>
      <c r="C5" s="184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6"/>
    </row>
    <row r="6" spans="1:25" x14ac:dyDescent="0.25">
      <c r="A6" s="223" t="s">
        <v>124</v>
      </c>
      <c r="B6" s="224"/>
      <c r="C6" s="191"/>
      <c r="D6" s="225">
        <v>0.55000000000000004</v>
      </c>
      <c r="E6" s="226">
        <v>1</v>
      </c>
      <c r="F6" s="187">
        <v>1</v>
      </c>
      <c r="G6" s="188">
        <v>1.2</v>
      </c>
      <c r="H6" s="227">
        <v>0.8</v>
      </c>
      <c r="I6" s="228">
        <v>1.4</v>
      </c>
      <c r="J6" s="187">
        <v>1</v>
      </c>
      <c r="K6" s="188">
        <v>1</v>
      </c>
      <c r="L6" s="227">
        <v>0.6</v>
      </c>
      <c r="M6" s="228">
        <v>1.4</v>
      </c>
      <c r="N6" s="187">
        <v>1</v>
      </c>
      <c r="O6" s="188">
        <v>1.2</v>
      </c>
      <c r="P6" s="187">
        <v>0.8</v>
      </c>
      <c r="Q6" s="188">
        <v>1</v>
      </c>
      <c r="R6" s="187">
        <v>1</v>
      </c>
      <c r="S6" s="188">
        <v>1.5</v>
      </c>
      <c r="T6" s="187">
        <v>0.6</v>
      </c>
      <c r="U6" s="188">
        <v>0.7</v>
      </c>
      <c r="V6" s="187">
        <v>0.8</v>
      </c>
      <c r="W6" s="188">
        <v>1.3</v>
      </c>
      <c r="X6" s="187">
        <v>1</v>
      </c>
      <c r="Y6" s="194">
        <v>1.2</v>
      </c>
    </row>
    <row r="7" spans="1:25" x14ac:dyDescent="0.25">
      <c r="A7" s="189" t="s">
        <v>21</v>
      </c>
      <c r="B7" s="190"/>
      <c r="C7" s="191"/>
      <c r="D7" s="192">
        <v>0.75</v>
      </c>
      <c r="E7" s="193">
        <v>1.2</v>
      </c>
      <c r="F7" s="187">
        <v>1.5</v>
      </c>
      <c r="G7" s="188">
        <v>2</v>
      </c>
      <c r="H7" s="187">
        <v>1.2</v>
      </c>
      <c r="I7" s="188">
        <v>1.2</v>
      </c>
      <c r="J7" s="187">
        <v>1.2</v>
      </c>
      <c r="K7" s="188">
        <v>1.47</v>
      </c>
      <c r="L7" s="187">
        <v>0.53333333333333333</v>
      </c>
      <c r="M7" s="188">
        <v>1.2</v>
      </c>
      <c r="N7" s="187">
        <v>1.2</v>
      </c>
      <c r="O7" s="188">
        <v>2</v>
      </c>
      <c r="P7" s="187">
        <v>0.8</v>
      </c>
      <c r="Q7" s="188">
        <v>1</v>
      </c>
      <c r="R7" s="187">
        <v>1.2</v>
      </c>
      <c r="S7" s="188">
        <v>1.5</v>
      </c>
      <c r="T7" s="187">
        <v>0.8</v>
      </c>
      <c r="U7" s="188">
        <v>0.8</v>
      </c>
      <c r="V7" s="187">
        <v>1</v>
      </c>
      <c r="W7" s="188">
        <v>1.3</v>
      </c>
      <c r="X7" s="187">
        <v>1</v>
      </c>
      <c r="Y7" s="194">
        <v>1.4</v>
      </c>
    </row>
    <row r="8" spans="1:25" x14ac:dyDescent="0.25">
      <c r="A8" s="189" t="s">
        <v>22</v>
      </c>
      <c r="B8" s="190"/>
      <c r="C8" s="191"/>
      <c r="D8" s="192">
        <v>0.7</v>
      </c>
      <c r="E8" s="193">
        <v>1</v>
      </c>
      <c r="F8" s="187"/>
      <c r="G8" s="188"/>
      <c r="H8" s="187">
        <v>0.8</v>
      </c>
      <c r="I8" s="188">
        <v>1</v>
      </c>
      <c r="J8" s="187">
        <v>1</v>
      </c>
      <c r="K8" s="188">
        <v>1.2</v>
      </c>
      <c r="L8" s="187">
        <v>0.35</v>
      </c>
      <c r="M8" s="188">
        <v>0.75</v>
      </c>
      <c r="N8" s="187">
        <v>1</v>
      </c>
      <c r="O8" s="188">
        <v>1.2</v>
      </c>
      <c r="P8" s="187">
        <v>2</v>
      </c>
      <c r="Q8" s="188">
        <v>2.2999999999999998</v>
      </c>
      <c r="R8" s="187">
        <v>1</v>
      </c>
      <c r="S8" s="188">
        <v>1.5</v>
      </c>
      <c r="T8" s="187">
        <v>0.7</v>
      </c>
      <c r="U8" s="188">
        <v>0.8</v>
      </c>
      <c r="V8" s="187">
        <v>0.9</v>
      </c>
      <c r="W8" s="188">
        <v>1.2</v>
      </c>
      <c r="X8" s="187">
        <v>1</v>
      </c>
      <c r="Y8" s="194">
        <v>1.6</v>
      </c>
    </row>
    <row r="9" spans="1:25" x14ac:dyDescent="0.25">
      <c r="A9" s="189" t="s">
        <v>23</v>
      </c>
      <c r="B9" s="190"/>
      <c r="C9" s="191"/>
      <c r="D9" s="192">
        <v>0.9</v>
      </c>
      <c r="E9" s="193">
        <v>1.3</v>
      </c>
      <c r="F9" s="187">
        <v>1.2</v>
      </c>
      <c r="G9" s="188">
        <v>1.5</v>
      </c>
      <c r="H9" s="187">
        <v>1.6</v>
      </c>
      <c r="I9" s="188">
        <v>1.8</v>
      </c>
      <c r="J9" s="187">
        <v>1.1000000000000001</v>
      </c>
      <c r="K9" s="188">
        <v>1.5</v>
      </c>
      <c r="L9" s="187">
        <v>0.8</v>
      </c>
      <c r="M9" s="188">
        <v>1.5</v>
      </c>
      <c r="N9" s="187">
        <v>1.4</v>
      </c>
      <c r="O9" s="188">
        <v>1.6</v>
      </c>
      <c r="P9" s="187">
        <v>1.2</v>
      </c>
      <c r="Q9" s="188">
        <v>1.4</v>
      </c>
      <c r="R9" s="187">
        <v>1.2</v>
      </c>
      <c r="S9" s="188">
        <v>1.5</v>
      </c>
      <c r="T9" s="187">
        <v>0.6</v>
      </c>
      <c r="U9" s="188">
        <v>0.7</v>
      </c>
      <c r="V9" s="187">
        <v>1.4</v>
      </c>
      <c r="W9" s="188">
        <v>1.4</v>
      </c>
      <c r="X9" s="187">
        <v>1.5</v>
      </c>
      <c r="Y9" s="194">
        <v>2.5</v>
      </c>
    </row>
    <row r="10" spans="1:25" x14ac:dyDescent="0.25">
      <c r="A10" s="189" t="s">
        <v>24</v>
      </c>
      <c r="B10" s="190"/>
      <c r="C10" s="191"/>
      <c r="D10" s="192"/>
      <c r="E10" s="193"/>
      <c r="F10" s="187"/>
      <c r="G10" s="188"/>
      <c r="H10" s="187"/>
      <c r="I10" s="188"/>
      <c r="J10" s="187">
        <v>7</v>
      </c>
      <c r="K10" s="188">
        <v>8</v>
      </c>
      <c r="L10" s="187"/>
      <c r="M10" s="188"/>
      <c r="N10" s="187">
        <v>7.6</v>
      </c>
      <c r="O10" s="188">
        <v>9</v>
      </c>
      <c r="P10" s="187"/>
      <c r="Q10" s="188"/>
      <c r="R10" s="187"/>
      <c r="S10" s="188"/>
      <c r="T10" s="187"/>
      <c r="U10" s="188"/>
      <c r="V10" s="187"/>
      <c r="W10" s="188"/>
      <c r="X10" s="187"/>
      <c r="Y10" s="194"/>
    </row>
    <row r="11" spans="1:25" x14ac:dyDescent="0.25">
      <c r="A11" s="189" t="s">
        <v>25</v>
      </c>
      <c r="B11" s="190"/>
      <c r="C11" s="191"/>
      <c r="D11" s="192">
        <v>9</v>
      </c>
      <c r="E11" s="193">
        <v>11</v>
      </c>
      <c r="F11" s="187"/>
      <c r="G11" s="188"/>
      <c r="H11" s="187">
        <v>8</v>
      </c>
      <c r="I11" s="188">
        <v>9</v>
      </c>
      <c r="J11" s="187"/>
      <c r="K11" s="188"/>
      <c r="L11" s="187"/>
      <c r="M11" s="188"/>
      <c r="N11" s="187"/>
      <c r="O11" s="188"/>
      <c r="P11" s="187"/>
      <c r="Q11" s="188"/>
      <c r="R11" s="187"/>
      <c r="S11" s="188"/>
      <c r="T11" s="187"/>
      <c r="U11" s="188"/>
      <c r="V11" s="187"/>
      <c r="W11" s="188"/>
      <c r="X11" s="187"/>
      <c r="Y11" s="194"/>
    </row>
    <row r="12" spans="1:25" x14ac:dyDescent="0.25">
      <c r="A12" s="189" t="s">
        <v>26</v>
      </c>
      <c r="B12" s="190"/>
      <c r="C12" s="191"/>
      <c r="D12" s="192">
        <v>6</v>
      </c>
      <c r="E12" s="193">
        <v>7.5</v>
      </c>
      <c r="F12" s="187"/>
      <c r="G12" s="188"/>
      <c r="H12" s="187">
        <v>6</v>
      </c>
      <c r="I12" s="188">
        <v>7</v>
      </c>
      <c r="J12" s="187">
        <v>10</v>
      </c>
      <c r="K12" s="188">
        <v>10</v>
      </c>
      <c r="L12" s="187">
        <v>6</v>
      </c>
      <c r="M12" s="188">
        <v>9</v>
      </c>
      <c r="N12" s="187"/>
      <c r="O12" s="188"/>
      <c r="P12" s="187">
        <v>7</v>
      </c>
      <c r="Q12" s="188">
        <v>9</v>
      </c>
      <c r="R12" s="187">
        <v>7</v>
      </c>
      <c r="S12" s="188">
        <v>8</v>
      </c>
      <c r="T12" s="187">
        <v>5</v>
      </c>
      <c r="U12" s="188">
        <v>8</v>
      </c>
      <c r="V12" s="187">
        <v>10</v>
      </c>
      <c r="W12" s="188">
        <v>11</v>
      </c>
      <c r="X12" s="187">
        <v>7</v>
      </c>
      <c r="Y12" s="194">
        <v>7</v>
      </c>
    </row>
    <row r="13" spans="1:25" x14ac:dyDescent="0.25">
      <c r="A13" s="189" t="s">
        <v>28</v>
      </c>
      <c r="B13" s="190"/>
      <c r="C13" s="191"/>
      <c r="D13" s="192">
        <v>3.5</v>
      </c>
      <c r="E13" s="193">
        <v>4.5</v>
      </c>
      <c r="F13" s="187">
        <v>3</v>
      </c>
      <c r="G13" s="188">
        <v>4</v>
      </c>
      <c r="H13" s="187">
        <v>4</v>
      </c>
      <c r="I13" s="188">
        <v>4.5</v>
      </c>
      <c r="J13" s="187">
        <v>3.2</v>
      </c>
      <c r="K13" s="188">
        <v>4.8</v>
      </c>
      <c r="L13" s="187">
        <v>2.4</v>
      </c>
      <c r="M13" s="188">
        <v>4.5999999999999996</v>
      </c>
      <c r="N13" s="187">
        <v>3.4</v>
      </c>
      <c r="O13" s="188">
        <v>4</v>
      </c>
      <c r="P13" s="187">
        <v>4</v>
      </c>
      <c r="Q13" s="188">
        <v>5</v>
      </c>
      <c r="R13" s="187">
        <v>4</v>
      </c>
      <c r="S13" s="188">
        <v>4.5</v>
      </c>
      <c r="T13" s="187">
        <v>2</v>
      </c>
      <c r="U13" s="188">
        <v>2.4</v>
      </c>
      <c r="V13" s="187">
        <v>4</v>
      </c>
      <c r="W13" s="188">
        <v>6</v>
      </c>
      <c r="X13" s="187">
        <v>4</v>
      </c>
      <c r="Y13" s="194">
        <v>5.2</v>
      </c>
    </row>
    <row r="14" spans="1:25" x14ac:dyDescent="0.25">
      <c r="A14" s="189" t="s">
        <v>29</v>
      </c>
      <c r="B14" s="190"/>
      <c r="C14" s="191"/>
      <c r="D14" s="192"/>
      <c r="E14" s="193"/>
      <c r="F14" s="187">
        <v>6</v>
      </c>
      <c r="G14" s="188">
        <v>8</v>
      </c>
      <c r="H14" s="187">
        <v>11.666666666666666</v>
      </c>
      <c r="I14" s="188">
        <v>13.333333333333334</v>
      </c>
      <c r="J14" s="187"/>
      <c r="K14" s="188"/>
      <c r="L14" s="187"/>
      <c r="M14" s="188"/>
      <c r="N14" s="187"/>
      <c r="O14" s="188"/>
      <c r="P14" s="187"/>
      <c r="Q14" s="188"/>
      <c r="R14" s="187"/>
      <c r="S14" s="188"/>
      <c r="T14" s="187">
        <v>7</v>
      </c>
      <c r="U14" s="188">
        <v>8.5</v>
      </c>
      <c r="V14" s="187">
        <v>7</v>
      </c>
      <c r="W14" s="188">
        <v>7</v>
      </c>
      <c r="X14" s="187">
        <v>13</v>
      </c>
      <c r="Y14" s="194">
        <v>13</v>
      </c>
    </row>
    <row r="15" spans="1:25" x14ac:dyDescent="0.25">
      <c r="A15" s="189" t="s">
        <v>154</v>
      </c>
      <c r="B15" s="190"/>
      <c r="C15" s="191"/>
      <c r="D15" s="192">
        <v>11</v>
      </c>
      <c r="E15" s="193">
        <v>14.5</v>
      </c>
      <c r="F15" s="187">
        <v>8</v>
      </c>
      <c r="G15" s="188">
        <v>12</v>
      </c>
      <c r="H15" s="187">
        <v>10.833333333333334</v>
      </c>
      <c r="I15" s="188">
        <v>12.5</v>
      </c>
      <c r="J15" s="187">
        <v>13</v>
      </c>
      <c r="K15" s="188">
        <v>16</v>
      </c>
      <c r="L15" s="187">
        <v>14.166666666666666</v>
      </c>
      <c r="M15" s="188">
        <v>18.333333333333332</v>
      </c>
      <c r="N15" s="187">
        <v>15.833333333333334</v>
      </c>
      <c r="O15" s="188">
        <v>16.666666666666668</v>
      </c>
      <c r="P15" s="187"/>
      <c r="Q15" s="188"/>
      <c r="R15" s="187">
        <v>20</v>
      </c>
      <c r="S15" s="188">
        <v>22</v>
      </c>
      <c r="T15" s="187">
        <v>10</v>
      </c>
      <c r="U15" s="188">
        <v>18</v>
      </c>
      <c r="V15" s="187"/>
      <c r="W15" s="188"/>
      <c r="X15" s="187">
        <v>17</v>
      </c>
      <c r="Y15" s="194">
        <v>19</v>
      </c>
    </row>
    <row r="16" spans="1:25" x14ac:dyDescent="0.25">
      <c r="A16" s="189" t="s">
        <v>40</v>
      </c>
      <c r="B16" s="190"/>
      <c r="C16" s="191"/>
      <c r="D16" s="192"/>
      <c r="E16" s="193"/>
      <c r="F16" s="187">
        <v>2.5</v>
      </c>
      <c r="G16" s="188">
        <v>3</v>
      </c>
      <c r="H16" s="187">
        <v>3</v>
      </c>
      <c r="I16" s="188">
        <v>3</v>
      </c>
      <c r="J16" s="187"/>
      <c r="K16" s="188"/>
      <c r="L16" s="187">
        <v>1.5</v>
      </c>
      <c r="M16" s="188">
        <v>3.5</v>
      </c>
      <c r="N16" s="187">
        <v>2.6</v>
      </c>
      <c r="O16" s="188">
        <v>2.8</v>
      </c>
      <c r="P16" s="187"/>
      <c r="Q16" s="188"/>
      <c r="R16" s="187">
        <v>2.5</v>
      </c>
      <c r="S16" s="188">
        <v>3.5</v>
      </c>
      <c r="T16" s="187">
        <v>0.8</v>
      </c>
      <c r="U16" s="188">
        <v>1.5</v>
      </c>
      <c r="V16" s="187"/>
      <c r="W16" s="188"/>
      <c r="X16" s="187">
        <v>3</v>
      </c>
      <c r="Y16" s="194">
        <v>3.5</v>
      </c>
    </row>
    <row r="17" spans="1:25" x14ac:dyDescent="0.25">
      <c r="A17" s="189" t="s">
        <v>30</v>
      </c>
      <c r="B17" s="190"/>
      <c r="C17" s="191"/>
      <c r="D17" s="192">
        <v>2</v>
      </c>
      <c r="E17" s="193">
        <v>2.75</v>
      </c>
      <c r="F17" s="187">
        <v>1.5</v>
      </c>
      <c r="G17" s="188">
        <v>2</v>
      </c>
      <c r="H17" s="187"/>
      <c r="I17" s="188"/>
      <c r="J17" s="187">
        <v>1.6</v>
      </c>
      <c r="K17" s="188">
        <v>1.8</v>
      </c>
      <c r="L17" s="187">
        <v>1.6</v>
      </c>
      <c r="M17" s="188">
        <v>1.8</v>
      </c>
      <c r="N17" s="187">
        <v>1.75</v>
      </c>
      <c r="O17" s="188">
        <v>2</v>
      </c>
      <c r="P17" s="187">
        <v>1.5</v>
      </c>
      <c r="Q17" s="188">
        <v>2</v>
      </c>
      <c r="R17" s="187"/>
      <c r="S17" s="188"/>
      <c r="T17" s="187">
        <v>1.6</v>
      </c>
      <c r="U17" s="188">
        <v>1.7</v>
      </c>
      <c r="V17" s="187">
        <v>1</v>
      </c>
      <c r="W17" s="188">
        <v>2.2000000000000002</v>
      </c>
      <c r="X17" s="187"/>
      <c r="Y17" s="194"/>
    </row>
    <row r="18" spans="1:25" x14ac:dyDescent="0.25">
      <c r="A18" s="189" t="s">
        <v>31</v>
      </c>
      <c r="B18" s="190"/>
      <c r="C18" s="191"/>
      <c r="D18" s="192">
        <v>2.5</v>
      </c>
      <c r="E18" s="193">
        <v>4</v>
      </c>
      <c r="F18" s="187">
        <v>1.8</v>
      </c>
      <c r="G18" s="188">
        <v>2.8</v>
      </c>
      <c r="H18" s="187"/>
      <c r="I18" s="188"/>
      <c r="J18" s="187">
        <v>2.2000000000000002</v>
      </c>
      <c r="K18" s="188">
        <v>3.5</v>
      </c>
      <c r="L18" s="187">
        <v>2</v>
      </c>
      <c r="M18" s="188">
        <v>3</v>
      </c>
      <c r="N18" s="187">
        <v>2.6666666666666665</v>
      </c>
      <c r="O18" s="188">
        <v>3.5</v>
      </c>
      <c r="P18" s="187"/>
      <c r="Q18" s="188"/>
      <c r="R18" s="187"/>
      <c r="S18" s="188"/>
      <c r="T18" s="187">
        <v>2.2999999999999998</v>
      </c>
      <c r="U18" s="188">
        <v>2.5</v>
      </c>
      <c r="V18" s="187">
        <v>2.2000000000000002</v>
      </c>
      <c r="W18" s="188">
        <v>2.8</v>
      </c>
      <c r="X18" s="187">
        <v>3</v>
      </c>
      <c r="Y18" s="194">
        <v>3.2</v>
      </c>
    </row>
    <row r="19" spans="1:25" x14ac:dyDescent="0.25">
      <c r="A19" s="189" t="s">
        <v>55</v>
      </c>
      <c r="B19" s="190"/>
      <c r="C19" s="191"/>
      <c r="D19" s="192">
        <v>1.3</v>
      </c>
      <c r="E19" s="193">
        <v>2</v>
      </c>
      <c r="F19" s="187">
        <v>2</v>
      </c>
      <c r="G19" s="188">
        <v>2.6</v>
      </c>
      <c r="H19" s="187">
        <v>2.4</v>
      </c>
      <c r="I19" s="188">
        <v>2.4</v>
      </c>
      <c r="J19" s="187">
        <v>2</v>
      </c>
      <c r="K19" s="188">
        <v>2</v>
      </c>
      <c r="L19" s="187">
        <v>1</v>
      </c>
      <c r="M19" s="188">
        <v>2.6</v>
      </c>
      <c r="N19" s="187">
        <v>2</v>
      </c>
      <c r="O19" s="188">
        <v>2.4</v>
      </c>
      <c r="P19" s="187">
        <v>1.8</v>
      </c>
      <c r="Q19" s="188">
        <v>2</v>
      </c>
      <c r="R19" s="187">
        <v>2</v>
      </c>
      <c r="S19" s="188">
        <v>2.5</v>
      </c>
      <c r="T19" s="187">
        <v>1.6</v>
      </c>
      <c r="U19" s="188">
        <v>1.8</v>
      </c>
      <c r="V19" s="187">
        <v>2</v>
      </c>
      <c r="W19" s="188">
        <v>3</v>
      </c>
      <c r="X19" s="187">
        <v>2.4</v>
      </c>
      <c r="Y19" s="194">
        <v>3</v>
      </c>
    </row>
    <row r="20" spans="1:25" x14ac:dyDescent="0.25">
      <c r="A20" s="189" t="s">
        <v>33</v>
      </c>
      <c r="B20" s="190"/>
      <c r="C20" s="191"/>
      <c r="D20" s="192">
        <v>0.47</v>
      </c>
      <c r="E20" s="193">
        <v>0.67</v>
      </c>
      <c r="F20" s="187">
        <v>0.6</v>
      </c>
      <c r="G20" s="188">
        <v>0.6</v>
      </c>
      <c r="H20" s="187">
        <v>0.33333333333333331</v>
      </c>
      <c r="I20" s="188">
        <v>0.53333333333333333</v>
      </c>
      <c r="J20" s="187">
        <v>0.66</v>
      </c>
      <c r="K20" s="188">
        <v>0.8</v>
      </c>
      <c r="L20" s="187">
        <v>0.43333333333333335</v>
      </c>
      <c r="M20" s="188">
        <v>0.8</v>
      </c>
      <c r="N20" s="187">
        <v>0.53333333333333333</v>
      </c>
      <c r="O20" s="188">
        <v>0.66666666666666663</v>
      </c>
      <c r="P20" s="187">
        <v>0.5</v>
      </c>
      <c r="Q20" s="188">
        <v>0.7</v>
      </c>
      <c r="R20" s="187">
        <v>0.6</v>
      </c>
      <c r="S20" s="188">
        <v>1</v>
      </c>
      <c r="T20" s="187">
        <v>0.4</v>
      </c>
      <c r="U20" s="188">
        <v>0.45</v>
      </c>
      <c r="V20" s="187">
        <v>0.53333333333333333</v>
      </c>
      <c r="W20" s="188">
        <v>0.66666666666666663</v>
      </c>
      <c r="X20" s="187">
        <v>0.4</v>
      </c>
      <c r="Y20" s="194">
        <v>0.5</v>
      </c>
    </row>
    <row r="21" spans="1:25" x14ac:dyDescent="0.25">
      <c r="A21" s="189" t="s">
        <v>20</v>
      </c>
      <c r="B21" s="190"/>
      <c r="C21" s="191"/>
      <c r="D21" s="192">
        <v>10</v>
      </c>
      <c r="E21" s="193">
        <v>15</v>
      </c>
      <c r="F21" s="187"/>
      <c r="G21" s="188"/>
      <c r="H21" s="187"/>
      <c r="I21" s="188"/>
      <c r="J21" s="187">
        <v>14.67</v>
      </c>
      <c r="K21" s="188">
        <v>14.67</v>
      </c>
      <c r="L21" s="187"/>
      <c r="M21" s="188"/>
      <c r="N21" s="187"/>
      <c r="O21" s="188"/>
      <c r="P21" s="187"/>
      <c r="Q21" s="188"/>
      <c r="R21" s="187"/>
      <c r="S21" s="188"/>
      <c r="T21" s="187"/>
      <c r="U21" s="188"/>
      <c r="V21" s="187"/>
      <c r="W21" s="188"/>
      <c r="X21" s="187">
        <v>22.5</v>
      </c>
      <c r="Y21" s="194">
        <v>22.5</v>
      </c>
    </row>
    <row r="22" spans="1:25" ht="18.75" thickBot="1" x14ac:dyDescent="0.3">
      <c r="A22" s="189" t="s">
        <v>27</v>
      </c>
      <c r="B22" s="190"/>
      <c r="C22" s="191"/>
      <c r="D22" s="192">
        <v>6.5</v>
      </c>
      <c r="E22" s="193">
        <v>8</v>
      </c>
      <c r="F22" s="187">
        <v>5</v>
      </c>
      <c r="G22" s="188">
        <v>6</v>
      </c>
      <c r="H22" s="187">
        <v>5</v>
      </c>
      <c r="I22" s="188">
        <v>6</v>
      </c>
      <c r="J22" s="187">
        <v>6.6</v>
      </c>
      <c r="K22" s="188">
        <v>6.67</v>
      </c>
      <c r="L22" s="187">
        <v>7</v>
      </c>
      <c r="M22" s="188">
        <v>9.5</v>
      </c>
      <c r="N22" s="187">
        <v>6.5</v>
      </c>
      <c r="O22" s="188">
        <v>7.5</v>
      </c>
      <c r="P22" s="187">
        <v>6.5</v>
      </c>
      <c r="Q22" s="188">
        <v>7</v>
      </c>
      <c r="R22" s="187">
        <v>7</v>
      </c>
      <c r="S22" s="188">
        <v>8</v>
      </c>
      <c r="T22" s="187">
        <v>6.5</v>
      </c>
      <c r="U22" s="188">
        <v>7</v>
      </c>
      <c r="V22" s="187">
        <v>3</v>
      </c>
      <c r="W22" s="188">
        <v>6</v>
      </c>
      <c r="X22" s="187">
        <v>5</v>
      </c>
      <c r="Y22" s="194">
        <v>7</v>
      </c>
    </row>
    <row r="23" spans="1:25" ht="18.75" thickBot="1" x14ac:dyDescent="0.3">
      <c r="A23" s="209" t="s">
        <v>125</v>
      </c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210"/>
    </row>
    <row r="24" spans="1:25" x14ac:dyDescent="0.25">
      <c r="A24" s="189" t="s">
        <v>35</v>
      </c>
      <c r="B24" s="190"/>
      <c r="C24" s="191"/>
      <c r="D24" s="192">
        <v>10</v>
      </c>
      <c r="E24" s="193">
        <v>13</v>
      </c>
      <c r="F24" s="187"/>
      <c r="G24" s="188"/>
      <c r="H24" s="187">
        <v>14</v>
      </c>
      <c r="I24" s="188">
        <v>14</v>
      </c>
      <c r="J24" s="187">
        <v>15</v>
      </c>
      <c r="K24" s="188">
        <v>15</v>
      </c>
      <c r="L24" s="187"/>
      <c r="M24" s="188"/>
      <c r="N24" s="187"/>
      <c r="O24" s="188"/>
      <c r="P24" s="187">
        <v>15</v>
      </c>
      <c r="Q24" s="188">
        <v>18</v>
      </c>
      <c r="R24" s="187"/>
      <c r="S24" s="188"/>
      <c r="T24" s="187"/>
      <c r="U24" s="188"/>
      <c r="V24" s="187"/>
      <c r="W24" s="188"/>
      <c r="X24" s="187"/>
      <c r="Y24" s="194"/>
    </row>
    <row r="25" spans="1:25" x14ac:dyDescent="0.25">
      <c r="A25" s="189" t="s">
        <v>36</v>
      </c>
      <c r="B25" s="190"/>
      <c r="C25" s="191"/>
      <c r="D25" s="192">
        <v>10</v>
      </c>
      <c r="E25" s="193">
        <v>15</v>
      </c>
      <c r="F25" s="187">
        <v>4</v>
      </c>
      <c r="G25" s="188">
        <v>6</v>
      </c>
      <c r="H25" s="187">
        <v>8</v>
      </c>
      <c r="I25" s="188">
        <v>10</v>
      </c>
      <c r="J25" s="187">
        <v>5.5</v>
      </c>
      <c r="K25" s="188">
        <v>7.5</v>
      </c>
      <c r="L25" s="187">
        <v>5</v>
      </c>
      <c r="M25" s="188">
        <v>7</v>
      </c>
      <c r="N25" s="187">
        <v>9.375</v>
      </c>
      <c r="O25" s="188">
        <v>10.125</v>
      </c>
      <c r="P25" s="187"/>
      <c r="Q25" s="188"/>
      <c r="R25" s="187">
        <v>7</v>
      </c>
      <c r="S25" s="188">
        <v>8</v>
      </c>
      <c r="T25" s="187">
        <v>3.7</v>
      </c>
      <c r="U25" s="188">
        <v>5</v>
      </c>
      <c r="V25" s="187">
        <v>11</v>
      </c>
      <c r="W25" s="188">
        <v>11</v>
      </c>
      <c r="X25" s="187">
        <v>7.8</v>
      </c>
      <c r="Y25" s="194">
        <v>8.5</v>
      </c>
    </row>
    <row r="26" spans="1:25" x14ac:dyDescent="0.25">
      <c r="A26" s="189" t="s">
        <v>24</v>
      </c>
      <c r="B26" s="190"/>
      <c r="C26" s="191"/>
      <c r="D26" s="192">
        <v>5</v>
      </c>
      <c r="E26" s="193">
        <v>7</v>
      </c>
      <c r="F26" s="187">
        <v>8</v>
      </c>
      <c r="G26" s="188">
        <v>8.5</v>
      </c>
      <c r="H26" s="187"/>
      <c r="I26" s="188"/>
      <c r="J26" s="187"/>
      <c r="K26" s="188"/>
      <c r="L26" s="187">
        <v>5</v>
      </c>
      <c r="M26" s="188">
        <v>7</v>
      </c>
      <c r="N26" s="187"/>
      <c r="O26" s="188"/>
      <c r="P26" s="187">
        <v>7</v>
      </c>
      <c r="Q26" s="188">
        <v>7.5</v>
      </c>
      <c r="R26" s="187">
        <v>5</v>
      </c>
      <c r="S26" s="188">
        <v>6</v>
      </c>
      <c r="T26" s="187"/>
      <c r="U26" s="188"/>
      <c r="V26" s="187">
        <v>7</v>
      </c>
      <c r="W26" s="188">
        <v>8</v>
      </c>
      <c r="X26" s="187"/>
      <c r="Y26" s="194"/>
    </row>
    <row r="27" spans="1:25" x14ac:dyDescent="0.25">
      <c r="A27" s="189" t="s">
        <v>37</v>
      </c>
      <c r="B27" s="190"/>
      <c r="C27" s="191"/>
      <c r="D27" s="192">
        <v>17</v>
      </c>
      <c r="E27" s="193">
        <v>25</v>
      </c>
      <c r="F27" s="187">
        <v>6</v>
      </c>
      <c r="G27" s="188">
        <v>7</v>
      </c>
      <c r="H27" s="187">
        <v>16</v>
      </c>
      <c r="I27" s="188">
        <v>16</v>
      </c>
      <c r="J27" s="187">
        <v>15</v>
      </c>
      <c r="K27" s="188">
        <v>15</v>
      </c>
      <c r="L27" s="187">
        <v>12</v>
      </c>
      <c r="M27" s="188">
        <v>15</v>
      </c>
      <c r="N27" s="187">
        <v>22</v>
      </c>
      <c r="O27" s="188">
        <v>24</v>
      </c>
      <c r="P27" s="187"/>
      <c r="Q27" s="188"/>
      <c r="R27" s="187">
        <v>10</v>
      </c>
      <c r="S27" s="188">
        <v>12</v>
      </c>
      <c r="T27" s="187">
        <v>10</v>
      </c>
      <c r="U27" s="188">
        <v>13</v>
      </c>
      <c r="V27" s="187">
        <v>13</v>
      </c>
      <c r="W27" s="188">
        <v>15</v>
      </c>
      <c r="X27" s="187">
        <v>14</v>
      </c>
      <c r="Y27" s="194">
        <v>15</v>
      </c>
    </row>
    <row r="28" spans="1:25" x14ac:dyDescent="0.25">
      <c r="A28" s="189" t="s">
        <v>38</v>
      </c>
      <c r="B28" s="190"/>
      <c r="C28" s="191"/>
      <c r="D28" s="192">
        <v>8.5</v>
      </c>
      <c r="E28" s="193">
        <v>9</v>
      </c>
      <c r="F28" s="187">
        <v>5</v>
      </c>
      <c r="G28" s="188">
        <v>6</v>
      </c>
      <c r="H28" s="187">
        <v>14</v>
      </c>
      <c r="I28" s="188">
        <v>14</v>
      </c>
      <c r="J28" s="187"/>
      <c r="K28" s="188"/>
      <c r="L28" s="187"/>
      <c r="M28" s="188"/>
      <c r="N28" s="187">
        <v>17</v>
      </c>
      <c r="O28" s="188">
        <v>18</v>
      </c>
      <c r="P28" s="187"/>
      <c r="Q28" s="188"/>
      <c r="R28" s="187"/>
      <c r="S28" s="188"/>
      <c r="T28" s="187">
        <v>10</v>
      </c>
      <c r="U28" s="188">
        <v>13</v>
      </c>
      <c r="V28" s="187">
        <v>10</v>
      </c>
      <c r="W28" s="188">
        <v>10</v>
      </c>
      <c r="X28" s="187">
        <v>13</v>
      </c>
      <c r="Y28" s="194">
        <v>14</v>
      </c>
    </row>
    <row r="29" spans="1:25" x14ac:dyDescent="0.25">
      <c r="A29" s="189" t="s">
        <v>39</v>
      </c>
      <c r="B29" s="190"/>
      <c r="C29" s="191"/>
      <c r="D29" s="192">
        <v>17</v>
      </c>
      <c r="E29" s="193">
        <v>25</v>
      </c>
      <c r="F29" s="187">
        <v>6</v>
      </c>
      <c r="G29" s="188">
        <v>7</v>
      </c>
      <c r="H29" s="187">
        <v>16</v>
      </c>
      <c r="I29" s="188">
        <v>16</v>
      </c>
      <c r="J29" s="187">
        <v>17</v>
      </c>
      <c r="K29" s="188">
        <v>18</v>
      </c>
      <c r="L29" s="187"/>
      <c r="M29" s="188"/>
      <c r="N29" s="187">
        <v>23.6</v>
      </c>
      <c r="O29" s="188">
        <v>25</v>
      </c>
      <c r="P29" s="187"/>
      <c r="Q29" s="188"/>
      <c r="R29" s="187"/>
      <c r="S29" s="188"/>
      <c r="T29" s="187">
        <v>10</v>
      </c>
      <c r="U29" s="188">
        <v>13</v>
      </c>
      <c r="V29" s="187">
        <v>10</v>
      </c>
      <c r="W29" s="188">
        <v>10</v>
      </c>
      <c r="X29" s="187">
        <v>13</v>
      </c>
      <c r="Y29" s="194">
        <v>14</v>
      </c>
    </row>
    <row r="30" spans="1:25" x14ac:dyDescent="0.25">
      <c r="A30" s="189" t="s">
        <v>29</v>
      </c>
      <c r="B30" s="190"/>
      <c r="C30" s="191"/>
      <c r="D30" s="192">
        <v>5.5</v>
      </c>
      <c r="E30" s="193">
        <v>10</v>
      </c>
      <c r="F30" s="187"/>
      <c r="G30" s="188"/>
      <c r="H30" s="187">
        <v>9</v>
      </c>
      <c r="I30" s="188">
        <v>10</v>
      </c>
      <c r="J30" s="187">
        <v>7.5</v>
      </c>
      <c r="K30" s="188">
        <v>7.5</v>
      </c>
      <c r="L30" s="187">
        <v>6</v>
      </c>
      <c r="M30" s="188">
        <v>8.3000000000000007</v>
      </c>
      <c r="N30" s="187">
        <v>8.6666666666666661</v>
      </c>
      <c r="O30" s="188">
        <v>11</v>
      </c>
      <c r="P30" s="187">
        <v>6.5</v>
      </c>
      <c r="Q30" s="188">
        <v>8</v>
      </c>
      <c r="R30" s="187">
        <v>5</v>
      </c>
      <c r="S30" s="188">
        <v>6</v>
      </c>
      <c r="T30" s="187"/>
      <c r="U30" s="188"/>
      <c r="V30" s="187"/>
      <c r="W30" s="188"/>
      <c r="X30" s="187"/>
      <c r="Y30" s="194"/>
    </row>
    <row r="31" spans="1:25" x14ac:dyDescent="0.25">
      <c r="A31" s="189" t="s">
        <v>30</v>
      </c>
      <c r="B31" s="190"/>
      <c r="C31" s="191"/>
      <c r="D31" s="192">
        <v>1.9</v>
      </c>
      <c r="E31" s="193">
        <v>2.2000000000000002</v>
      </c>
      <c r="F31" s="187"/>
      <c r="G31" s="188"/>
      <c r="H31" s="187">
        <v>2</v>
      </c>
      <c r="I31" s="188">
        <v>2</v>
      </c>
      <c r="J31" s="187"/>
      <c r="K31" s="188"/>
      <c r="L31" s="187">
        <v>1.7</v>
      </c>
      <c r="M31" s="188">
        <v>2</v>
      </c>
      <c r="N31" s="187"/>
      <c r="O31" s="188"/>
      <c r="P31" s="187"/>
      <c r="Q31" s="188"/>
      <c r="R31" s="187">
        <v>1.4</v>
      </c>
      <c r="S31" s="188">
        <v>1.6</v>
      </c>
      <c r="T31" s="187"/>
      <c r="U31" s="188"/>
      <c r="V31" s="187"/>
      <c r="W31" s="188"/>
      <c r="X31" s="187">
        <v>1.5</v>
      </c>
      <c r="Y31" s="194">
        <v>1.5</v>
      </c>
    </row>
    <row r="32" spans="1:25" x14ac:dyDescent="0.25">
      <c r="A32" s="189" t="s">
        <v>31</v>
      </c>
      <c r="B32" s="190"/>
      <c r="C32" s="191"/>
      <c r="D32" s="192">
        <v>2</v>
      </c>
      <c r="E32" s="193">
        <v>3</v>
      </c>
      <c r="F32" s="187"/>
      <c r="G32" s="188"/>
      <c r="H32" s="187">
        <v>2.25</v>
      </c>
      <c r="I32" s="188">
        <v>2.5</v>
      </c>
      <c r="J32" s="187"/>
      <c r="K32" s="188"/>
      <c r="L32" s="187">
        <v>2</v>
      </c>
      <c r="M32" s="188">
        <v>2.8</v>
      </c>
      <c r="N32" s="187">
        <v>2.1875</v>
      </c>
      <c r="O32" s="188">
        <v>2.25</v>
      </c>
      <c r="P32" s="187"/>
      <c r="Q32" s="188"/>
      <c r="R32" s="187">
        <v>2.2999999999999998</v>
      </c>
      <c r="S32" s="188">
        <v>3</v>
      </c>
      <c r="T32" s="187"/>
      <c r="U32" s="188"/>
      <c r="V32" s="187"/>
      <c r="W32" s="188"/>
      <c r="X32" s="187"/>
      <c r="Y32" s="194"/>
    </row>
    <row r="33" spans="1:25" ht="18.75" thickBot="1" x14ac:dyDescent="0.3">
      <c r="A33" s="195" t="s">
        <v>253</v>
      </c>
      <c r="B33" s="196"/>
      <c r="C33" s="197"/>
      <c r="D33" s="198">
        <v>2</v>
      </c>
      <c r="E33" s="199">
        <v>2.75</v>
      </c>
      <c r="F33" s="200"/>
      <c r="G33" s="201"/>
      <c r="H33" s="200"/>
      <c r="I33" s="201"/>
      <c r="J33" s="200">
        <v>2.5</v>
      </c>
      <c r="K33" s="201">
        <v>3</v>
      </c>
      <c r="L33" s="200"/>
      <c r="M33" s="201"/>
      <c r="N33" s="200">
        <v>2.6666666666666665</v>
      </c>
      <c r="O33" s="201">
        <v>3.3333333333333335</v>
      </c>
      <c r="P33" s="200"/>
      <c r="Q33" s="201"/>
      <c r="R33" s="200"/>
      <c r="S33" s="201"/>
      <c r="T33" s="200"/>
      <c r="U33" s="201"/>
      <c r="V33" s="200"/>
      <c r="W33" s="201"/>
      <c r="X33" s="200"/>
      <c r="Y33" s="202"/>
    </row>
  </sheetData>
  <phoneticPr fontId="15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9"/>
  <sheetViews>
    <sheetView showGridLines="0" showZeros="0" zoomScaleNormal="100" workbookViewId="0">
      <selection activeCell="AA16" sqref="AA16"/>
    </sheetView>
  </sheetViews>
  <sheetFormatPr defaultRowHeight="15.75" x14ac:dyDescent="0.25"/>
  <cols>
    <col min="1" max="1" width="22.85546875" style="155" bestFit="1" customWidth="1"/>
    <col min="2" max="2" width="13.5703125" style="156" customWidth="1"/>
    <col min="3" max="3" width="6.5703125" style="155" customWidth="1"/>
    <col min="4" max="17" width="7.140625" style="155" customWidth="1"/>
    <col min="18" max="19" width="7.140625" style="2" customWidth="1"/>
    <col min="20" max="16384" width="9.140625" style="2"/>
  </cols>
  <sheetData>
    <row r="1" spans="1:25" ht="36" customHeight="1" thickBot="1" x14ac:dyDescent="0.3">
      <c r="A1" s="245" t="s">
        <v>291</v>
      </c>
    </row>
    <row r="2" spans="1:25" ht="16.5" thickBot="1" x14ac:dyDescent="0.3">
      <c r="A2" s="163" t="s">
        <v>51</v>
      </c>
      <c r="B2" s="164"/>
      <c r="C2" s="165"/>
      <c r="D2" s="167" t="s">
        <v>52</v>
      </c>
      <c r="E2" s="167"/>
      <c r="F2" s="168" t="s">
        <v>243</v>
      </c>
      <c r="G2" s="167"/>
      <c r="H2" s="167" t="s">
        <v>250</v>
      </c>
      <c r="I2" s="167"/>
      <c r="J2" s="168" t="s">
        <v>157</v>
      </c>
      <c r="K2" s="167"/>
      <c r="L2" s="167" t="s">
        <v>126</v>
      </c>
      <c r="M2" s="167"/>
      <c r="N2" s="168" t="s">
        <v>273</v>
      </c>
      <c r="O2" s="167"/>
      <c r="P2" s="167" t="s">
        <v>290</v>
      </c>
      <c r="Q2" s="167"/>
      <c r="R2" s="168" t="s">
        <v>274</v>
      </c>
      <c r="S2" s="167"/>
      <c r="T2" s="167" t="s">
        <v>255</v>
      </c>
      <c r="U2" s="167"/>
      <c r="V2" s="168" t="s">
        <v>275</v>
      </c>
      <c r="W2" s="167"/>
      <c r="X2" s="167" t="s">
        <v>229</v>
      </c>
      <c r="Y2" s="169"/>
    </row>
    <row r="3" spans="1:25" x14ac:dyDescent="0.25">
      <c r="A3" s="170" t="s">
        <v>53</v>
      </c>
      <c r="B3" s="171"/>
      <c r="C3" s="172"/>
      <c r="D3" s="173">
        <v>44280</v>
      </c>
      <c r="E3" s="173"/>
      <c r="F3" s="173">
        <v>44278</v>
      </c>
      <c r="G3" s="173"/>
      <c r="H3" s="173">
        <v>44280</v>
      </c>
      <c r="I3" s="173"/>
      <c r="J3" s="173">
        <v>44278</v>
      </c>
      <c r="K3" s="173"/>
      <c r="L3" s="173">
        <v>44279</v>
      </c>
      <c r="M3" s="173"/>
      <c r="N3" s="173">
        <v>44280</v>
      </c>
      <c r="O3" s="173"/>
      <c r="P3" s="173">
        <v>44278</v>
      </c>
      <c r="Q3" s="173"/>
      <c r="R3" s="173">
        <v>44274</v>
      </c>
      <c r="S3" s="173"/>
      <c r="T3" s="173">
        <v>44278</v>
      </c>
      <c r="U3" s="173"/>
      <c r="V3" s="173">
        <v>44277</v>
      </c>
      <c r="W3" s="173"/>
      <c r="X3" s="173">
        <v>44277</v>
      </c>
      <c r="Y3" s="174"/>
    </row>
    <row r="4" spans="1:25" ht="16.5" thickBot="1" x14ac:dyDescent="0.3">
      <c r="A4" s="203" t="s">
        <v>56</v>
      </c>
      <c r="B4" s="204" t="s">
        <v>57</v>
      </c>
      <c r="C4" s="205" t="s">
        <v>16</v>
      </c>
      <c r="D4" s="206" t="s">
        <v>17</v>
      </c>
      <c r="E4" s="207" t="s">
        <v>18</v>
      </c>
      <c r="F4" s="206" t="s">
        <v>17</v>
      </c>
      <c r="G4" s="207" t="s">
        <v>18</v>
      </c>
      <c r="H4" s="206" t="s">
        <v>17</v>
      </c>
      <c r="I4" s="207" t="s">
        <v>18</v>
      </c>
      <c r="J4" s="206" t="s">
        <v>17</v>
      </c>
      <c r="K4" s="207" t="s">
        <v>18</v>
      </c>
      <c r="L4" s="206" t="s">
        <v>17</v>
      </c>
      <c r="M4" s="207" t="s">
        <v>18</v>
      </c>
      <c r="N4" s="206" t="s">
        <v>17</v>
      </c>
      <c r="O4" s="207" t="s">
        <v>18</v>
      </c>
      <c r="P4" s="206" t="s">
        <v>17</v>
      </c>
      <c r="Q4" s="207" t="s">
        <v>18</v>
      </c>
      <c r="R4" s="206" t="s">
        <v>17</v>
      </c>
      <c r="S4" s="207" t="s">
        <v>18</v>
      </c>
      <c r="T4" s="206" t="s">
        <v>17</v>
      </c>
      <c r="U4" s="207" t="s">
        <v>18</v>
      </c>
      <c r="V4" s="206" t="s">
        <v>17</v>
      </c>
      <c r="W4" s="207" t="s">
        <v>18</v>
      </c>
      <c r="X4" s="206" t="s">
        <v>17</v>
      </c>
      <c r="Y4" s="208" t="s">
        <v>18</v>
      </c>
    </row>
    <row r="5" spans="1:25" thickBot="1" x14ac:dyDescent="0.25">
      <c r="A5" s="209" t="s">
        <v>54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210"/>
    </row>
    <row r="6" spans="1:25" thickBot="1" x14ac:dyDescent="0.25">
      <c r="A6" s="211" t="s">
        <v>34</v>
      </c>
      <c r="B6" s="212"/>
      <c r="C6" s="191"/>
      <c r="D6" s="192">
        <v>2.5</v>
      </c>
      <c r="E6" s="193">
        <v>4</v>
      </c>
      <c r="F6" s="187">
        <v>3.5</v>
      </c>
      <c r="G6" s="188">
        <v>4.5</v>
      </c>
      <c r="H6" s="187">
        <v>4</v>
      </c>
      <c r="I6" s="188">
        <v>4</v>
      </c>
      <c r="J6" s="187">
        <v>2</v>
      </c>
      <c r="K6" s="188">
        <v>5</v>
      </c>
      <c r="L6" s="187">
        <v>2</v>
      </c>
      <c r="M6" s="188">
        <v>4</v>
      </c>
      <c r="N6" s="187">
        <v>3.5</v>
      </c>
      <c r="O6" s="188">
        <v>5</v>
      </c>
      <c r="P6" s="187">
        <v>3.5</v>
      </c>
      <c r="Q6" s="188">
        <v>5.25</v>
      </c>
      <c r="R6" s="187">
        <v>4</v>
      </c>
      <c r="S6" s="188">
        <v>5</v>
      </c>
      <c r="T6" s="187">
        <v>2.5</v>
      </c>
      <c r="U6" s="188">
        <v>3.2</v>
      </c>
      <c r="V6" s="187">
        <v>4</v>
      </c>
      <c r="W6" s="188">
        <v>6</v>
      </c>
      <c r="X6" s="187">
        <v>4</v>
      </c>
      <c r="Y6" s="194">
        <v>4</v>
      </c>
    </row>
    <row r="7" spans="1:25" ht="16.5" thickBot="1" x14ac:dyDescent="0.3">
      <c r="A7" s="218" t="s">
        <v>153</v>
      </c>
      <c r="B7" s="219"/>
      <c r="C7" s="220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2"/>
    </row>
    <row r="8" spans="1:25" x14ac:dyDescent="0.25">
      <c r="A8" s="213"/>
      <c r="B8" s="214" t="s">
        <v>244</v>
      </c>
      <c r="C8" s="191" t="s">
        <v>19</v>
      </c>
      <c r="D8" s="255"/>
      <c r="E8" s="256"/>
      <c r="F8" s="256"/>
      <c r="G8" s="256"/>
      <c r="H8" s="256"/>
      <c r="I8" s="256"/>
      <c r="J8" s="256">
        <v>4</v>
      </c>
      <c r="K8" s="256">
        <v>4</v>
      </c>
      <c r="L8" s="256"/>
      <c r="M8" s="256"/>
      <c r="N8" s="256">
        <v>4.333333333333333</v>
      </c>
      <c r="O8" s="256">
        <v>6</v>
      </c>
      <c r="P8" s="256"/>
      <c r="Q8" s="256"/>
      <c r="R8" s="256"/>
      <c r="S8" s="256"/>
      <c r="T8" s="256"/>
      <c r="U8" s="256"/>
      <c r="V8" s="256"/>
      <c r="W8" s="256"/>
      <c r="X8" s="256"/>
      <c r="Y8" s="257"/>
    </row>
    <row r="9" spans="1:25" x14ac:dyDescent="0.25">
      <c r="A9" s="213"/>
      <c r="B9" s="214" t="s">
        <v>240</v>
      </c>
      <c r="C9" s="191" t="s">
        <v>19</v>
      </c>
      <c r="D9" s="258">
        <v>3.66</v>
      </c>
      <c r="E9" s="229">
        <v>4.5</v>
      </c>
      <c r="F9" s="229"/>
      <c r="G9" s="229"/>
      <c r="H9" s="229">
        <v>2.6666666666666665</v>
      </c>
      <c r="I9" s="229">
        <v>3</v>
      </c>
      <c r="J9" s="229"/>
      <c r="K9" s="229"/>
      <c r="L9" s="229">
        <v>1.6666666666666667</v>
      </c>
      <c r="M9" s="229">
        <v>4</v>
      </c>
      <c r="N9" s="229">
        <v>4</v>
      </c>
      <c r="O9" s="229">
        <v>4.666666666666667</v>
      </c>
      <c r="P9" s="229"/>
      <c r="Q9" s="229"/>
      <c r="R9" s="229"/>
      <c r="S9" s="229"/>
      <c r="T9" s="229"/>
      <c r="U9" s="229"/>
      <c r="V9" s="229"/>
      <c r="W9" s="229"/>
      <c r="X9" s="229"/>
      <c r="Y9" s="230"/>
    </row>
    <row r="10" spans="1:25" x14ac:dyDescent="0.25">
      <c r="A10" s="213"/>
      <c r="B10" s="214" t="s">
        <v>237</v>
      </c>
      <c r="C10" s="191" t="s">
        <v>19</v>
      </c>
      <c r="D10" s="258">
        <v>1.33</v>
      </c>
      <c r="E10" s="229">
        <v>2.5</v>
      </c>
      <c r="F10" s="229"/>
      <c r="G10" s="229"/>
      <c r="H10" s="229">
        <v>1.6666666666666667</v>
      </c>
      <c r="I10" s="229">
        <v>2</v>
      </c>
      <c r="J10" s="229"/>
      <c r="K10" s="229"/>
      <c r="L10" s="229"/>
      <c r="M10" s="229"/>
      <c r="N10" s="229">
        <v>1.6666666666666667</v>
      </c>
      <c r="O10" s="229">
        <v>2.6666666666666665</v>
      </c>
      <c r="P10" s="229"/>
      <c r="Q10" s="229"/>
      <c r="R10" s="229"/>
      <c r="S10" s="229"/>
      <c r="T10" s="229"/>
      <c r="U10" s="229"/>
      <c r="V10" s="229"/>
      <c r="W10" s="229"/>
      <c r="X10" s="229"/>
      <c r="Y10" s="230"/>
    </row>
    <row r="11" spans="1:25" x14ac:dyDescent="0.25">
      <c r="A11" s="213"/>
      <c r="B11" s="214" t="s">
        <v>247</v>
      </c>
      <c r="C11" s="191" t="s">
        <v>19</v>
      </c>
      <c r="D11" s="258">
        <v>1</v>
      </c>
      <c r="E11" s="229">
        <v>2</v>
      </c>
      <c r="F11" s="229"/>
      <c r="G11" s="229"/>
      <c r="H11" s="229">
        <v>1.6666666666666667</v>
      </c>
      <c r="I11" s="229">
        <v>1.6666666666666667</v>
      </c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30"/>
    </row>
    <row r="12" spans="1:25" x14ac:dyDescent="0.25">
      <c r="A12" s="213"/>
      <c r="B12" s="214" t="s">
        <v>246</v>
      </c>
      <c r="C12" s="191" t="s">
        <v>19</v>
      </c>
      <c r="D12" s="258">
        <v>1.33</v>
      </c>
      <c r="E12" s="229">
        <v>2.75</v>
      </c>
      <c r="F12" s="229"/>
      <c r="G12" s="229"/>
      <c r="H12" s="229">
        <v>1.6666666666666667</v>
      </c>
      <c r="I12" s="229">
        <v>2</v>
      </c>
      <c r="J12" s="229">
        <v>2.27</v>
      </c>
      <c r="K12" s="229">
        <v>2.33</v>
      </c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30"/>
    </row>
    <row r="13" spans="1:25" x14ac:dyDescent="0.25">
      <c r="A13" s="213"/>
      <c r="B13" s="214" t="s">
        <v>245</v>
      </c>
      <c r="C13" s="191" t="s">
        <v>19</v>
      </c>
      <c r="D13" s="258">
        <v>1</v>
      </c>
      <c r="E13" s="229">
        <v>2</v>
      </c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30"/>
    </row>
    <row r="14" spans="1:25" x14ac:dyDescent="0.25">
      <c r="A14" s="213"/>
      <c r="B14" s="214" t="s">
        <v>248</v>
      </c>
      <c r="C14" s="191" t="s">
        <v>19</v>
      </c>
      <c r="D14" s="258">
        <v>1</v>
      </c>
      <c r="E14" s="229">
        <v>2</v>
      </c>
      <c r="F14" s="229"/>
      <c r="G14" s="229"/>
      <c r="H14" s="229">
        <v>2</v>
      </c>
      <c r="I14" s="229">
        <v>2</v>
      </c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30"/>
    </row>
    <row r="15" spans="1:25" x14ac:dyDescent="0.25">
      <c r="A15" s="213"/>
      <c r="B15" s="214" t="s">
        <v>238</v>
      </c>
      <c r="C15" s="191" t="s">
        <v>19</v>
      </c>
      <c r="D15" s="258">
        <v>1.33</v>
      </c>
      <c r="E15" s="229">
        <v>2.33</v>
      </c>
      <c r="F15" s="229"/>
      <c r="G15" s="229"/>
      <c r="H15" s="229">
        <v>2</v>
      </c>
      <c r="I15" s="229">
        <v>2</v>
      </c>
      <c r="J15" s="229"/>
      <c r="K15" s="229"/>
      <c r="L15" s="229">
        <v>1</v>
      </c>
      <c r="M15" s="229">
        <v>2</v>
      </c>
      <c r="N15" s="229">
        <v>1.6666666666666667</v>
      </c>
      <c r="O15" s="229">
        <v>2.6666666666666665</v>
      </c>
      <c r="P15" s="229"/>
      <c r="Q15" s="229"/>
      <c r="R15" s="229"/>
      <c r="S15" s="229"/>
      <c r="T15" s="229"/>
      <c r="U15" s="229"/>
      <c r="V15" s="229"/>
      <c r="W15" s="229"/>
      <c r="X15" s="229"/>
      <c r="Y15" s="230"/>
    </row>
    <row r="16" spans="1:25" x14ac:dyDescent="0.25">
      <c r="A16" s="213"/>
      <c r="B16" s="214" t="s">
        <v>239</v>
      </c>
      <c r="C16" s="191" t="s">
        <v>19</v>
      </c>
      <c r="D16" s="258">
        <v>2.85</v>
      </c>
      <c r="E16" s="229">
        <v>3</v>
      </c>
      <c r="F16" s="229"/>
      <c r="G16" s="229"/>
      <c r="H16" s="229">
        <v>2.6666666666666665</v>
      </c>
      <c r="I16" s="229">
        <v>3.3333333333333335</v>
      </c>
      <c r="J16" s="229">
        <v>3.74</v>
      </c>
      <c r="K16" s="229">
        <v>4</v>
      </c>
      <c r="L16" s="229">
        <v>1.6666666666666667</v>
      </c>
      <c r="M16" s="229">
        <v>3.3333333333333335</v>
      </c>
      <c r="N16" s="229">
        <v>4</v>
      </c>
      <c r="O16" s="229">
        <v>4.666666666666667</v>
      </c>
      <c r="P16" s="229"/>
      <c r="Q16" s="229"/>
      <c r="R16" s="229"/>
      <c r="S16" s="229"/>
      <c r="T16" s="229">
        <v>2.5</v>
      </c>
      <c r="U16" s="229">
        <v>2.8</v>
      </c>
      <c r="V16" s="229"/>
      <c r="W16" s="229"/>
      <c r="X16" s="229"/>
      <c r="Y16" s="230"/>
    </row>
    <row r="17" spans="1:25" x14ac:dyDescent="0.25">
      <c r="A17" s="213"/>
      <c r="B17" s="214" t="s">
        <v>241</v>
      </c>
      <c r="C17" s="191" t="s">
        <v>19</v>
      </c>
      <c r="D17" s="258">
        <v>1</v>
      </c>
      <c r="E17" s="229">
        <v>2.33</v>
      </c>
      <c r="F17" s="229"/>
      <c r="G17" s="229"/>
      <c r="H17" s="229">
        <v>1.6666666666666667</v>
      </c>
      <c r="I17" s="229">
        <v>1.6666666666666667</v>
      </c>
      <c r="J17" s="229">
        <v>2.27</v>
      </c>
      <c r="K17" s="229">
        <v>2.66</v>
      </c>
      <c r="L17" s="229">
        <v>1</v>
      </c>
      <c r="M17" s="229">
        <v>2</v>
      </c>
      <c r="N17" s="229">
        <v>1.6666666666666667</v>
      </c>
      <c r="O17" s="229">
        <v>3</v>
      </c>
      <c r="P17" s="229"/>
      <c r="Q17" s="229"/>
      <c r="R17" s="229"/>
      <c r="S17" s="229"/>
      <c r="T17" s="229">
        <v>1.2</v>
      </c>
      <c r="U17" s="229">
        <v>1.4</v>
      </c>
      <c r="V17" s="229"/>
      <c r="W17" s="229"/>
      <c r="X17" s="229"/>
      <c r="Y17" s="230"/>
    </row>
    <row r="18" spans="1:25" ht="16.5" thickBot="1" x14ac:dyDescent="0.3">
      <c r="A18" s="213"/>
      <c r="B18" s="214" t="s">
        <v>276</v>
      </c>
      <c r="C18" s="191" t="s">
        <v>19</v>
      </c>
      <c r="D18" s="258">
        <v>3</v>
      </c>
      <c r="E18" s="229">
        <v>4</v>
      </c>
      <c r="F18" s="229"/>
      <c r="G18" s="229"/>
      <c r="H18" s="229">
        <v>4</v>
      </c>
      <c r="I18" s="229">
        <v>4</v>
      </c>
      <c r="J18" s="229"/>
      <c r="K18" s="229"/>
      <c r="L18" s="229"/>
      <c r="M18" s="229"/>
      <c r="N18" s="229"/>
      <c r="O18" s="229"/>
      <c r="P18" s="229"/>
      <c r="Q18" s="229"/>
      <c r="R18" s="229">
        <v>5</v>
      </c>
      <c r="S18" s="229">
        <v>6</v>
      </c>
      <c r="T18" s="229">
        <v>3.3</v>
      </c>
      <c r="U18" s="229">
        <v>3.6</v>
      </c>
      <c r="V18" s="229"/>
      <c r="W18" s="229"/>
      <c r="X18" s="229"/>
      <c r="Y18" s="230"/>
    </row>
    <row r="19" spans="1:25" thickBot="1" x14ac:dyDescent="0.25">
      <c r="A19" s="209" t="s">
        <v>125</v>
      </c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210"/>
    </row>
    <row r="20" spans="1:25" ht="15" x14ac:dyDescent="0.2">
      <c r="A20" s="211" t="s">
        <v>41</v>
      </c>
      <c r="B20" s="212"/>
      <c r="C20" s="191" t="s">
        <v>32</v>
      </c>
      <c r="D20" s="192">
        <v>4.3</v>
      </c>
      <c r="E20" s="193">
        <v>5</v>
      </c>
      <c r="F20" s="187">
        <v>5.5</v>
      </c>
      <c r="G20" s="188">
        <v>6</v>
      </c>
      <c r="H20" s="187">
        <v>5</v>
      </c>
      <c r="I20" s="188">
        <v>7</v>
      </c>
      <c r="J20" s="187">
        <v>5</v>
      </c>
      <c r="K20" s="188">
        <v>6</v>
      </c>
      <c r="L20" s="187">
        <v>5</v>
      </c>
      <c r="M20" s="188">
        <v>10</v>
      </c>
      <c r="N20" s="187"/>
      <c r="O20" s="188"/>
      <c r="P20" s="187">
        <v>4</v>
      </c>
      <c r="Q20" s="188">
        <v>5</v>
      </c>
      <c r="R20" s="187">
        <v>4.5</v>
      </c>
      <c r="S20" s="188">
        <v>5</v>
      </c>
      <c r="T20" s="187">
        <v>5</v>
      </c>
      <c r="U20" s="188">
        <v>5</v>
      </c>
      <c r="V20" s="187">
        <v>6</v>
      </c>
      <c r="W20" s="188">
        <v>7.5</v>
      </c>
      <c r="X20" s="187">
        <v>3.5</v>
      </c>
      <c r="Y20" s="194">
        <v>6</v>
      </c>
    </row>
    <row r="21" spans="1:25" ht="15" x14ac:dyDescent="0.2">
      <c r="A21" s="211" t="s">
        <v>42</v>
      </c>
      <c r="B21" s="212"/>
      <c r="C21" s="191" t="s">
        <v>19</v>
      </c>
      <c r="D21" s="192"/>
      <c r="E21" s="193"/>
      <c r="F21" s="187">
        <v>3</v>
      </c>
      <c r="G21" s="188">
        <v>3.5</v>
      </c>
      <c r="H21" s="187">
        <v>8</v>
      </c>
      <c r="I21" s="188">
        <v>9</v>
      </c>
      <c r="J21" s="187"/>
      <c r="K21" s="188"/>
      <c r="L21" s="187"/>
      <c r="M21" s="188"/>
      <c r="N21" s="187"/>
      <c r="O21" s="188"/>
      <c r="P21" s="187"/>
      <c r="Q21" s="188"/>
      <c r="R21" s="187"/>
      <c r="S21" s="188"/>
      <c r="T21" s="187"/>
      <c r="U21" s="188"/>
      <c r="V21" s="187">
        <v>7.5</v>
      </c>
      <c r="W21" s="188">
        <v>7.5</v>
      </c>
      <c r="X21" s="187">
        <v>6</v>
      </c>
      <c r="Y21" s="194">
        <v>7</v>
      </c>
    </row>
    <row r="22" spans="1:25" ht="15" x14ac:dyDescent="0.2">
      <c r="A22" s="211" t="s">
        <v>43</v>
      </c>
      <c r="B22" s="212"/>
      <c r="C22" s="191" t="s">
        <v>19</v>
      </c>
      <c r="D22" s="192">
        <v>4.75</v>
      </c>
      <c r="E22" s="193">
        <v>5.56</v>
      </c>
      <c r="F22" s="187">
        <v>4.0999999999999996</v>
      </c>
      <c r="G22" s="188">
        <v>4.5</v>
      </c>
      <c r="H22" s="187">
        <v>4.4444444444444446</v>
      </c>
      <c r="I22" s="188">
        <v>5</v>
      </c>
      <c r="J22" s="187">
        <v>4.5</v>
      </c>
      <c r="K22" s="188">
        <v>5.2</v>
      </c>
      <c r="L22" s="187">
        <v>4.4444444444444446</v>
      </c>
      <c r="M22" s="188">
        <v>4.7222222222222223</v>
      </c>
      <c r="N22" s="187">
        <v>4.166666666666667</v>
      </c>
      <c r="O22" s="188">
        <v>5.7222222222222223</v>
      </c>
      <c r="P22" s="187">
        <v>4.5</v>
      </c>
      <c r="Q22" s="188">
        <v>5</v>
      </c>
      <c r="R22" s="187">
        <v>4</v>
      </c>
      <c r="S22" s="188">
        <v>4.2222222222222223</v>
      </c>
      <c r="T22" s="187">
        <v>4.5</v>
      </c>
      <c r="U22" s="188">
        <v>4.8</v>
      </c>
      <c r="V22" s="187">
        <v>4.5</v>
      </c>
      <c r="W22" s="188">
        <v>5</v>
      </c>
      <c r="X22" s="187">
        <v>4.5</v>
      </c>
      <c r="Y22" s="194">
        <v>6</v>
      </c>
    </row>
    <row r="23" spans="1:25" ht="15" x14ac:dyDescent="0.2">
      <c r="A23" s="211" t="s">
        <v>45</v>
      </c>
      <c r="B23" s="212"/>
      <c r="C23" s="191" t="s">
        <v>19</v>
      </c>
      <c r="D23" s="192">
        <v>4</v>
      </c>
      <c r="E23" s="193">
        <v>6</v>
      </c>
      <c r="F23" s="187">
        <v>7</v>
      </c>
      <c r="G23" s="188">
        <v>8</v>
      </c>
      <c r="H23" s="187">
        <v>4.5</v>
      </c>
      <c r="I23" s="188">
        <v>6</v>
      </c>
      <c r="J23" s="187">
        <v>5</v>
      </c>
      <c r="K23" s="188">
        <v>5.6</v>
      </c>
      <c r="L23" s="187">
        <v>5</v>
      </c>
      <c r="M23" s="188">
        <v>6</v>
      </c>
      <c r="N23" s="187">
        <v>4</v>
      </c>
      <c r="O23" s="188">
        <v>5.5</v>
      </c>
      <c r="P23" s="187">
        <v>5</v>
      </c>
      <c r="Q23" s="188">
        <v>6</v>
      </c>
      <c r="R23" s="187">
        <v>4.8</v>
      </c>
      <c r="S23" s="188">
        <v>5</v>
      </c>
      <c r="T23" s="187">
        <v>4.7</v>
      </c>
      <c r="U23" s="188">
        <v>5.7</v>
      </c>
      <c r="V23" s="187">
        <v>5.5</v>
      </c>
      <c r="W23" s="188">
        <v>7</v>
      </c>
      <c r="X23" s="187">
        <v>4.3</v>
      </c>
      <c r="Y23" s="194">
        <v>5.5</v>
      </c>
    </row>
    <row r="24" spans="1:25" ht="15" x14ac:dyDescent="0.2">
      <c r="A24" s="211" t="s">
        <v>46</v>
      </c>
      <c r="B24" s="212"/>
      <c r="C24" s="191" t="s">
        <v>19</v>
      </c>
      <c r="D24" s="192">
        <v>4.5</v>
      </c>
      <c r="E24" s="193">
        <v>15</v>
      </c>
      <c r="F24" s="187">
        <v>7</v>
      </c>
      <c r="G24" s="188">
        <v>8.4</v>
      </c>
      <c r="H24" s="187">
        <v>5</v>
      </c>
      <c r="I24" s="188">
        <v>15</v>
      </c>
      <c r="J24" s="187">
        <v>4.5</v>
      </c>
      <c r="K24" s="188">
        <v>4.8</v>
      </c>
      <c r="L24" s="187">
        <v>6.4705882352941178</v>
      </c>
      <c r="M24" s="188">
        <v>7.0588235294117645</v>
      </c>
      <c r="N24" s="187">
        <v>4.6428571428571432</v>
      </c>
      <c r="O24" s="188">
        <v>7.5</v>
      </c>
      <c r="P24" s="187">
        <v>5</v>
      </c>
      <c r="Q24" s="188">
        <v>6</v>
      </c>
      <c r="R24" s="187">
        <v>4</v>
      </c>
      <c r="S24" s="188">
        <v>5</v>
      </c>
      <c r="T24" s="187">
        <v>5.5</v>
      </c>
      <c r="U24" s="188">
        <v>8.5</v>
      </c>
      <c r="V24" s="187">
        <v>7</v>
      </c>
      <c r="W24" s="188">
        <v>7</v>
      </c>
      <c r="X24" s="187">
        <v>5</v>
      </c>
      <c r="Y24" s="194">
        <v>6</v>
      </c>
    </row>
    <row r="25" spans="1:25" ht="15" x14ac:dyDescent="0.2">
      <c r="A25" s="211" t="s">
        <v>34</v>
      </c>
      <c r="B25" s="212"/>
      <c r="C25" s="191" t="s">
        <v>19</v>
      </c>
      <c r="D25" s="192">
        <v>4.55</v>
      </c>
      <c r="E25" s="193">
        <v>6</v>
      </c>
      <c r="F25" s="187"/>
      <c r="G25" s="188"/>
      <c r="H25" s="187">
        <v>5</v>
      </c>
      <c r="I25" s="188">
        <v>6</v>
      </c>
      <c r="J25" s="187"/>
      <c r="K25" s="188"/>
      <c r="L25" s="187"/>
      <c r="M25" s="188"/>
      <c r="N25" s="187">
        <v>6</v>
      </c>
      <c r="O25" s="188">
        <v>7</v>
      </c>
      <c r="P25" s="187"/>
      <c r="Q25" s="188"/>
      <c r="R25" s="187"/>
      <c r="S25" s="188"/>
      <c r="T25" s="187"/>
      <c r="U25" s="188"/>
      <c r="V25" s="187"/>
      <c r="W25" s="188"/>
      <c r="X25" s="187">
        <v>5</v>
      </c>
      <c r="Y25" s="194">
        <v>5.5</v>
      </c>
    </row>
    <row r="26" spans="1:25" ht="15" x14ac:dyDescent="0.2">
      <c r="A26" s="211" t="s">
        <v>48</v>
      </c>
      <c r="B26" s="212"/>
      <c r="C26" s="191" t="s">
        <v>19</v>
      </c>
      <c r="D26" s="192">
        <v>4.5</v>
      </c>
      <c r="E26" s="193">
        <v>10.5</v>
      </c>
      <c r="F26" s="187">
        <v>4.5</v>
      </c>
      <c r="G26" s="188">
        <v>6</v>
      </c>
      <c r="H26" s="187">
        <v>4</v>
      </c>
      <c r="I26" s="188">
        <v>6</v>
      </c>
      <c r="J26" s="187">
        <v>4.5</v>
      </c>
      <c r="K26" s="188">
        <v>6.5</v>
      </c>
      <c r="L26" s="187">
        <v>5</v>
      </c>
      <c r="M26" s="188">
        <v>8</v>
      </c>
      <c r="N26" s="187">
        <v>4.5</v>
      </c>
      <c r="O26" s="188">
        <v>9</v>
      </c>
      <c r="P26" s="187">
        <v>6</v>
      </c>
      <c r="Q26" s="188">
        <v>6.5</v>
      </c>
      <c r="R26" s="187">
        <v>3</v>
      </c>
      <c r="S26" s="188">
        <v>3.5</v>
      </c>
      <c r="T26" s="187">
        <v>4.5</v>
      </c>
      <c r="U26" s="188">
        <v>5</v>
      </c>
      <c r="V26" s="187">
        <v>5</v>
      </c>
      <c r="W26" s="188">
        <v>7.8</v>
      </c>
      <c r="X26" s="187">
        <v>4</v>
      </c>
      <c r="Y26" s="194">
        <v>5</v>
      </c>
    </row>
    <row r="27" spans="1:25" ht="15" x14ac:dyDescent="0.2">
      <c r="A27" s="211" t="s">
        <v>49</v>
      </c>
      <c r="B27" s="212"/>
      <c r="C27" s="191" t="s">
        <v>19</v>
      </c>
      <c r="D27" s="192">
        <v>3.5</v>
      </c>
      <c r="E27" s="193">
        <v>6.5</v>
      </c>
      <c r="F27" s="187">
        <v>3.6</v>
      </c>
      <c r="G27" s="188">
        <v>5.5</v>
      </c>
      <c r="H27" s="187">
        <v>4.5</v>
      </c>
      <c r="I27" s="188">
        <v>6.5</v>
      </c>
      <c r="J27" s="187">
        <v>3.5</v>
      </c>
      <c r="K27" s="188">
        <v>4.5</v>
      </c>
      <c r="L27" s="187">
        <v>6</v>
      </c>
      <c r="M27" s="188">
        <v>9</v>
      </c>
      <c r="N27" s="187">
        <v>4.5</v>
      </c>
      <c r="O27" s="188">
        <v>9</v>
      </c>
      <c r="P27" s="187">
        <v>4.5</v>
      </c>
      <c r="Q27" s="188">
        <v>6</v>
      </c>
      <c r="R27" s="187">
        <v>4</v>
      </c>
      <c r="S27" s="188">
        <v>6</v>
      </c>
      <c r="T27" s="187">
        <v>4.5</v>
      </c>
      <c r="U27" s="188">
        <v>5</v>
      </c>
      <c r="V27" s="187">
        <v>4.5</v>
      </c>
      <c r="W27" s="188">
        <v>5.5</v>
      </c>
      <c r="X27" s="187">
        <v>6</v>
      </c>
      <c r="Y27" s="194">
        <v>6</v>
      </c>
    </row>
    <row r="28" spans="1:25" ht="15" x14ac:dyDescent="0.2">
      <c r="A28" s="211" t="s">
        <v>58</v>
      </c>
      <c r="B28" s="212"/>
      <c r="C28" s="191" t="s">
        <v>19</v>
      </c>
      <c r="D28" s="192">
        <v>17</v>
      </c>
      <c r="E28" s="193">
        <v>20</v>
      </c>
      <c r="F28" s="187"/>
      <c r="G28" s="188"/>
      <c r="H28" s="187">
        <v>12</v>
      </c>
      <c r="I28" s="188">
        <v>18</v>
      </c>
      <c r="J28" s="187">
        <v>15</v>
      </c>
      <c r="K28" s="188">
        <v>15</v>
      </c>
      <c r="L28" s="187">
        <v>18</v>
      </c>
      <c r="M28" s="188">
        <v>20</v>
      </c>
      <c r="N28" s="187">
        <v>18</v>
      </c>
      <c r="O28" s="188">
        <v>20</v>
      </c>
      <c r="P28" s="187"/>
      <c r="Q28" s="188"/>
      <c r="R28" s="187">
        <v>20</v>
      </c>
      <c r="S28" s="188">
        <v>22</v>
      </c>
      <c r="T28" s="187">
        <v>12</v>
      </c>
      <c r="U28" s="188">
        <v>14</v>
      </c>
      <c r="V28" s="187">
        <v>23</v>
      </c>
      <c r="W28" s="188">
        <v>24</v>
      </c>
      <c r="X28" s="187"/>
      <c r="Y28" s="194"/>
    </row>
    <row r="29" spans="1:25" thickBot="1" x14ac:dyDescent="0.25">
      <c r="A29" s="215" t="s">
        <v>50</v>
      </c>
      <c r="B29" s="216"/>
      <c r="C29" s="197" t="s">
        <v>19</v>
      </c>
      <c r="D29" s="198">
        <v>9</v>
      </c>
      <c r="E29" s="199">
        <v>17</v>
      </c>
      <c r="F29" s="200">
        <v>8</v>
      </c>
      <c r="G29" s="201">
        <v>9.5</v>
      </c>
      <c r="H29" s="200">
        <v>14</v>
      </c>
      <c r="I29" s="201">
        <v>16</v>
      </c>
      <c r="J29" s="200">
        <v>7.7</v>
      </c>
      <c r="K29" s="201">
        <v>13</v>
      </c>
      <c r="L29" s="200">
        <v>7.1428571428571432</v>
      </c>
      <c r="M29" s="201">
        <v>8.5714285714285712</v>
      </c>
      <c r="N29" s="200">
        <v>10</v>
      </c>
      <c r="O29" s="201">
        <v>15.428571428571429</v>
      </c>
      <c r="P29" s="200">
        <v>8</v>
      </c>
      <c r="Q29" s="201">
        <v>10</v>
      </c>
      <c r="R29" s="200">
        <v>10</v>
      </c>
      <c r="S29" s="201">
        <v>11</v>
      </c>
      <c r="T29" s="200">
        <v>9</v>
      </c>
      <c r="U29" s="201">
        <v>11</v>
      </c>
      <c r="V29" s="200">
        <v>10</v>
      </c>
      <c r="W29" s="201">
        <v>13</v>
      </c>
      <c r="X29" s="200">
        <v>10.5</v>
      </c>
      <c r="Y29" s="202">
        <v>12</v>
      </c>
    </row>
  </sheetData>
  <phoneticPr fontId="15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C3:I27"/>
  <sheetViews>
    <sheetView showGridLines="0" zoomScale="110" zoomScaleNormal="110" workbookViewId="0">
      <selection activeCell="C7" sqref="C7:I27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8.140625" customWidth="1"/>
    <col min="4" max="5" width="12.140625" customWidth="1"/>
    <col min="6" max="6" width="14" customWidth="1"/>
    <col min="7" max="8" width="12.140625" customWidth="1"/>
    <col min="9" max="9" width="16.5703125" customWidth="1"/>
  </cols>
  <sheetData>
    <row r="3" spans="3:9" ht="18" x14ac:dyDescent="0.25">
      <c r="C3" s="33" t="s">
        <v>127</v>
      </c>
    </row>
    <row r="4" spans="3:9" ht="18" x14ac:dyDescent="0.25">
      <c r="C4" s="33"/>
    </row>
    <row r="5" spans="3:9" x14ac:dyDescent="0.2">
      <c r="C5" s="90"/>
    </row>
    <row r="6" spans="3:9" ht="13.5" thickBot="1" x14ac:dyDescent="0.25"/>
    <row r="7" spans="3:9" ht="15.75" x14ac:dyDescent="0.25">
      <c r="C7" s="65" t="s">
        <v>289</v>
      </c>
      <c r="D7" s="66"/>
      <c r="E7" s="66"/>
      <c r="F7" s="66"/>
      <c r="G7" s="66"/>
      <c r="H7" s="66"/>
      <c r="I7" s="67"/>
    </row>
    <row r="8" spans="3:9" ht="16.5" thickBot="1" x14ac:dyDescent="0.3">
      <c r="C8" s="105" t="s">
        <v>129</v>
      </c>
      <c r="D8" s="68"/>
      <c r="E8" s="68"/>
      <c r="F8" s="68"/>
      <c r="G8" s="68"/>
      <c r="H8" s="68"/>
      <c r="I8" s="69"/>
    </row>
    <row r="9" spans="3:9" x14ac:dyDescent="0.2">
      <c r="C9" s="259" t="s">
        <v>130</v>
      </c>
      <c r="D9" s="261" t="s">
        <v>131</v>
      </c>
      <c r="E9" s="261"/>
      <c r="F9" s="261"/>
      <c r="G9" s="261" t="s">
        <v>21</v>
      </c>
      <c r="H9" s="261"/>
      <c r="I9" s="262"/>
    </row>
    <row r="10" spans="3:9" ht="12.75" customHeight="1" x14ac:dyDescent="0.2">
      <c r="C10" s="260"/>
      <c r="D10" s="263" t="s">
        <v>134</v>
      </c>
      <c r="E10" s="263"/>
      <c r="F10" s="264" t="s">
        <v>133</v>
      </c>
      <c r="G10" s="263" t="s">
        <v>132</v>
      </c>
      <c r="H10" s="263"/>
      <c r="I10" s="265" t="s">
        <v>133</v>
      </c>
    </row>
    <row r="11" spans="3:9" ht="25.5" x14ac:dyDescent="0.2">
      <c r="C11" s="260"/>
      <c r="D11" s="233" t="s">
        <v>288</v>
      </c>
      <c r="E11" s="234" t="s">
        <v>272</v>
      </c>
      <c r="F11" s="264"/>
      <c r="G11" s="233" t="s">
        <v>288</v>
      </c>
      <c r="H11" s="234" t="s">
        <v>272</v>
      </c>
      <c r="I11" s="265"/>
    </row>
    <row r="12" spans="3:9" ht="13.5" x14ac:dyDescent="0.25">
      <c r="C12" s="235" t="s">
        <v>135</v>
      </c>
      <c r="D12" s="236">
        <v>99.17</v>
      </c>
      <c r="E12" s="237">
        <v>99.17</v>
      </c>
      <c r="F12" s="238">
        <f>(D12-E12)/E12*100</f>
        <v>0</v>
      </c>
      <c r="G12" s="239">
        <v>2.72</v>
      </c>
      <c r="H12" s="237">
        <v>2.08</v>
      </c>
      <c r="I12" s="70">
        <f>(G12-H12)/H12*100</f>
        <v>30.769230769230777</v>
      </c>
    </row>
    <row r="13" spans="3:9" ht="13.5" x14ac:dyDescent="0.25">
      <c r="C13" s="235" t="s">
        <v>136</v>
      </c>
      <c r="D13" s="239">
        <v>67.67</v>
      </c>
      <c r="E13" s="237">
        <v>67.67</v>
      </c>
      <c r="F13" s="238">
        <f>(D13-E13)/E13*100</f>
        <v>0</v>
      </c>
      <c r="G13" s="239">
        <v>1.53</v>
      </c>
      <c r="H13" s="237">
        <v>1.47</v>
      </c>
      <c r="I13" s="70">
        <f>(G13-H13)/H13*100</f>
        <v>4.0816326530612281</v>
      </c>
    </row>
    <row r="14" spans="3:9" ht="13.5" x14ac:dyDescent="0.25">
      <c r="C14" s="235" t="s">
        <v>137</v>
      </c>
      <c r="D14" s="239">
        <v>90</v>
      </c>
      <c r="E14" s="237">
        <v>88.33</v>
      </c>
      <c r="F14" s="238">
        <f>(D14-E14)/E14*100</f>
        <v>1.8906373825427394</v>
      </c>
      <c r="G14" s="239">
        <v>2</v>
      </c>
      <c r="H14" s="237">
        <v>2</v>
      </c>
      <c r="I14" s="70">
        <f t="shared" ref="I14:I27" si="0">(G14-H14)/H14*100</f>
        <v>0</v>
      </c>
    </row>
    <row r="15" spans="3:9" ht="13.5" x14ac:dyDescent="0.25">
      <c r="C15" s="235" t="s">
        <v>138</v>
      </c>
      <c r="D15" s="236" t="s">
        <v>155</v>
      </c>
      <c r="E15" s="237" t="s">
        <v>155</v>
      </c>
      <c r="F15" s="238" t="s">
        <v>155</v>
      </c>
      <c r="G15" s="236" t="s">
        <v>155</v>
      </c>
      <c r="H15" s="237" t="s">
        <v>155</v>
      </c>
      <c r="I15" s="70" t="s">
        <v>155</v>
      </c>
    </row>
    <row r="16" spans="3:9" ht="13.5" x14ac:dyDescent="0.25">
      <c r="C16" s="235" t="s">
        <v>139</v>
      </c>
      <c r="D16" s="239">
        <v>78.25</v>
      </c>
      <c r="E16" s="237">
        <v>78.63</v>
      </c>
      <c r="F16" s="238">
        <f t="shared" ref="F16:F27" si="1">(D16-E16)/E16*100</f>
        <v>-0.48327610326846682</v>
      </c>
      <c r="G16" s="239">
        <v>2.06</v>
      </c>
      <c r="H16" s="237">
        <v>2.11</v>
      </c>
      <c r="I16" s="70">
        <f t="shared" si="0"/>
        <v>-2.3696682464454897</v>
      </c>
    </row>
    <row r="17" spans="3:9" ht="13.5" x14ac:dyDescent="0.25">
      <c r="C17" s="235" t="s">
        <v>152</v>
      </c>
      <c r="D17" s="239">
        <v>53.5</v>
      </c>
      <c r="E17" s="237">
        <v>55.5</v>
      </c>
      <c r="F17" s="238">
        <f t="shared" si="1"/>
        <v>-3.6036036036036037</v>
      </c>
      <c r="G17" s="239">
        <v>1.18</v>
      </c>
      <c r="H17" s="237">
        <v>1.18</v>
      </c>
      <c r="I17" s="70">
        <f t="shared" si="0"/>
        <v>0</v>
      </c>
    </row>
    <row r="18" spans="3:9" ht="13.5" x14ac:dyDescent="0.25">
      <c r="C18" s="235" t="s">
        <v>140</v>
      </c>
      <c r="D18" s="239">
        <v>68.61</v>
      </c>
      <c r="E18" s="237">
        <v>75.63</v>
      </c>
      <c r="F18" s="238">
        <f t="shared" si="1"/>
        <v>-9.2820309401031302</v>
      </c>
      <c r="G18" s="239">
        <v>2.35</v>
      </c>
      <c r="H18" s="237">
        <v>2.31</v>
      </c>
      <c r="I18" s="70">
        <f t="shared" si="0"/>
        <v>1.7316017316017329</v>
      </c>
    </row>
    <row r="19" spans="3:9" ht="13.5" x14ac:dyDescent="0.25">
      <c r="C19" s="235" t="s">
        <v>141</v>
      </c>
      <c r="D19" s="236">
        <v>131</v>
      </c>
      <c r="E19" s="240">
        <v>132</v>
      </c>
      <c r="F19" s="238">
        <f t="shared" si="1"/>
        <v>-0.75757575757575757</v>
      </c>
      <c r="G19" s="239">
        <v>2.91</v>
      </c>
      <c r="H19" s="240">
        <v>2.94</v>
      </c>
      <c r="I19" s="70">
        <f t="shared" si="0"/>
        <v>-1.0204081632652995</v>
      </c>
    </row>
    <row r="20" spans="3:9" ht="13.5" x14ac:dyDescent="0.25">
      <c r="C20" s="235" t="s">
        <v>142</v>
      </c>
      <c r="D20" s="239">
        <v>110.83</v>
      </c>
      <c r="E20" s="237">
        <v>115.83</v>
      </c>
      <c r="F20" s="238">
        <f t="shared" si="1"/>
        <v>-4.3166709833376498</v>
      </c>
      <c r="G20" s="239">
        <v>2.2000000000000002</v>
      </c>
      <c r="H20" s="237">
        <v>2.2000000000000002</v>
      </c>
      <c r="I20" s="70">
        <f t="shared" si="0"/>
        <v>0</v>
      </c>
    </row>
    <row r="21" spans="3:9" ht="13.5" x14ac:dyDescent="0.25">
      <c r="C21" s="235" t="s">
        <v>143</v>
      </c>
      <c r="D21" s="239">
        <v>88</v>
      </c>
      <c r="E21" s="237">
        <v>90</v>
      </c>
      <c r="F21" s="238">
        <f t="shared" si="1"/>
        <v>-2.2222222222222223</v>
      </c>
      <c r="G21" s="239">
        <v>2.69</v>
      </c>
      <c r="H21" s="237">
        <v>2.25</v>
      </c>
      <c r="I21" s="70">
        <f>(G21-H21)/H21*100</f>
        <v>19.555555555555554</v>
      </c>
    </row>
    <row r="22" spans="3:9" ht="13.5" x14ac:dyDescent="0.25">
      <c r="C22" s="235" t="s">
        <v>144</v>
      </c>
      <c r="D22" s="239">
        <v>106.67</v>
      </c>
      <c r="E22" s="237">
        <v>106.67</v>
      </c>
      <c r="F22" s="238">
        <f t="shared" si="1"/>
        <v>0</v>
      </c>
      <c r="G22" s="239">
        <v>2.17</v>
      </c>
      <c r="H22" s="237">
        <v>2.17</v>
      </c>
      <c r="I22" s="70">
        <f t="shared" si="0"/>
        <v>0</v>
      </c>
    </row>
    <row r="23" spans="3:9" ht="13.5" x14ac:dyDescent="0.25">
      <c r="C23" s="235" t="s">
        <v>145</v>
      </c>
      <c r="D23" s="239">
        <v>85</v>
      </c>
      <c r="E23" s="237">
        <v>84.2</v>
      </c>
      <c r="F23" s="238">
        <f t="shared" si="1"/>
        <v>0.95011876484560231</v>
      </c>
      <c r="G23" s="239">
        <v>1.91</v>
      </c>
      <c r="H23" s="237">
        <v>1.89</v>
      </c>
      <c r="I23" s="70">
        <f t="shared" si="0"/>
        <v>1.0582010582010593</v>
      </c>
    </row>
    <row r="24" spans="3:9" ht="13.5" x14ac:dyDescent="0.25">
      <c r="C24" s="235" t="s">
        <v>146</v>
      </c>
      <c r="D24" s="236">
        <v>30</v>
      </c>
      <c r="E24" s="237">
        <v>40</v>
      </c>
      <c r="F24" s="238">
        <f t="shared" si="1"/>
        <v>-25</v>
      </c>
      <c r="G24" s="236">
        <v>0.6</v>
      </c>
      <c r="H24" s="237">
        <v>1.23</v>
      </c>
      <c r="I24" s="70">
        <f t="shared" si="0"/>
        <v>-51.219512195121951</v>
      </c>
    </row>
    <row r="25" spans="3:9" ht="13.5" x14ac:dyDescent="0.25">
      <c r="C25" s="235" t="s">
        <v>147</v>
      </c>
      <c r="D25" s="239">
        <v>92.5</v>
      </c>
      <c r="E25" s="237">
        <v>115</v>
      </c>
      <c r="F25" s="238">
        <f t="shared" si="1"/>
        <v>-19.565217391304348</v>
      </c>
      <c r="G25" s="239">
        <v>1.75</v>
      </c>
      <c r="H25" s="237">
        <v>1.68</v>
      </c>
      <c r="I25" s="70">
        <f t="shared" si="0"/>
        <v>4.1666666666666705</v>
      </c>
    </row>
    <row r="26" spans="3:9" ht="13.5" x14ac:dyDescent="0.25">
      <c r="C26" s="235" t="s">
        <v>148</v>
      </c>
      <c r="D26" s="239">
        <v>115</v>
      </c>
      <c r="E26" s="237">
        <v>108</v>
      </c>
      <c r="F26" s="238">
        <f t="shared" si="1"/>
        <v>6.481481481481481</v>
      </c>
      <c r="G26" s="239">
        <v>2.4</v>
      </c>
      <c r="H26" s="237">
        <v>2.21</v>
      </c>
      <c r="I26" s="70">
        <f t="shared" si="0"/>
        <v>8.597285067873301</v>
      </c>
    </row>
    <row r="27" spans="3:9" ht="14.25" thickBot="1" x14ac:dyDescent="0.3">
      <c r="C27" s="241" t="s">
        <v>149</v>
      </c>
      <c r="D27" s="242">
        <v>80</v>
      </c>
      <c r="E27" s="243">
        <v>80</v>
      </c>
      <c r="F27" s="244">
        <f t="shared" si="1"/>
        <v>0</v>
      </c>
      <c r="G27" s="242">
        <v>2.2999999999999998</v>
      </c>
      <c r="H27" s="243">
        <v>2.2999999999999998</v>
      </c>
      <c r="I27" s="231">
        <f t="shared" si="0"/>
        <v>0</v>
      </c>
    </row>
  </sheetData>
  <mergeCells count="7">
    <mergeCell ref="C9:C11"/>
    <mergeCell ref="D9:F9"/>
    <mergeCell ref="G9:I9"/>
    <mergeCell ref="D10:E10"/>
    <mergeCell ref="F10:F11"/>
    <mergeCell ref="G10:H10"/>
    <mergeCell ref="I10:I11"/>
  </mergeCells>
  <phoneticPr fontId="15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9" tint="0.59999389629810485"/>
  </sheetPr>
  <dimension ref="A2:L33"/>
  <sheetViews>
    <sheetView showGridLines="0" showZeros="0" zoomScale="90" workbookViewId="0">
      <selection activeCell="E49" sqref="E49"/>
    </sheetView>
  </sheetViews>
  <sheetFormatPr defaultRowHeight="12.75" x14ac:dyDescent="0.2"/>
  <cols>
    <col min="1" max="1" width="4.85546875" style="104" bestFit="1" customWidth="1"/>
    <col min="2" max="2" width="43" style="104" customWidth="1"/>
    <col min="3" max="12" width="11.140625" style="104" bestFit="1" customWidth="1"/>
    <col min="13" max="16384" width="9.140625" style="104"/>
  </cols>
  <sheetData>
    <row r="2" spans="1:12" ht="15.75" x14ac:dyDescent="0.25">
      <c r="A2" s="100" t="s">
        <v>175</v>
      </c>
      <c r="B2"/>
      <c r="C2"/>
      <c r="D2"/>
      <c r="E2"/>
      <c r="F2"/>
      <c r="G2"/>
    </row>
    <row r="6" spans="1:12" ht="13.5" thickBot="1" x14ac:dyDescent="0.25"/>
    <row r="7" spans="1:12" ht="14.25" x14ac:dyDescent="0.2">
      <c r="A7" s="110"/>
      <c r="B7" s="111"/>
      <c r="C7" s="112" t="s">
        <v>189</v>
      </c>
      <c r="D7" s="113"/>
      <c r="E7" s="113"/>
      <c r="F7" s="114"/>
      <c r="G7" s="112" t="s">
        <v>190</v>
      </c>
      <c r="H7" s="113"/>
      <c r="I7" s="113"/>
      <c r="J7" s="114"/>
      <c r="K7" s="112" t="s">
        <v>191</v>
      </c>
      <c r="L7" s="115"/>
    </row>
    <row r="8" spans="1:12" ht="14.25" x14ac:dyDescent="0.2">
      <c r="A8" s="116" t="s">
        <v>192</v>
      </c>
      <c r="B8" s="117" t="s">
        <v>193</v>
      </c>
      <c r="C8" s="118" t="s">
        <v>160</v>
      </c>
      <c r="D8" s="118"/>
      <c r="E8" s="118" t="s">
        <v>194</v>
      </c>
      <c r="F8" s="119"/>
      <c r="G8" s="118" t="s">
        <v>160</v>
      </c>
      <c r="H8" s="118"/>
      <c r="I8" s="118" t="s">
        <v>194</v>
      </c>
      <c r="J8" s="119"/>
      <c r="K8" s="118" t="s">
        <v>160</v>
      </c>
      <c r="L8" s="120"/>
    </row>
    <row r="9" spans="1:12" ht="14.25" thickBot="1" x14ac:dyDescent="0.3">
      <c r="A9" s="121"/>
      <c r="B9" s="122"/>
      <c r="C9" s="123" t="s">
        <v>278</v>
      </c>
      <c r="D9" s="124" t="s">
        <v>279</v>
      </c>
      <c r="E9" s="123" t="s">
        <v>278</v>
      </c>
      <c r="F9" s="125" t="s">
        <v>279</v>
      </c>
      <c r="G9" s="123" t="s">
        <v>278</v>
      </c>
      <c r="H9" s="124" t="s">
        <v>279</v>
      </c>
      <c r="I9" s="123" t="s">
        <v>278</v>
      </c>
      <c r="J9" s="125" t="s">
        <v>279</v>
      </c>
      <c r="K9" s="123" t="s">
        <v>278</v>
      </c>
      <c r="L9" s="126" t="s">
        <v>279</v>
      </c>
    </row>
    <row r="10" spans="1:12" x14ac:dyDescent="0.2">
      <c r="A10" s="127" t="s">
        <v>195</v>
      </c>
      <c r="B10" s="128" t="s">
        <v>196</v>
      </c>
      <c r="C10" s="129">
        <v>1023.353</v>
      </c>
      <c r="D10" s="130">
        <v>1220.8019999999999</v>
      </c>
      <c r="E10" s="129">
        <v>3115.152</v>
      </c>
      <c r="F10" s="131">
        <v>10526.48</v>
      </c>
      <c r="G10" s="129">
        <v>4757.8329999999996</v>
      </c>
      <c r="H10" s="130">
        <v>903.46</v>
      </c>
      <c r="I10" s="129">
        <v>17061.333999999999</v>
      </c>
      <c r="J10" s="131">
        <v>4526.5389999999998</v>
      </c>
      <c r="K10" s="132">
        <v>-3734.4799999999996</v>
      </c>
      <c r="L10" s="133">
        <v>317.34199999999987</v>
      </c>
    </row>
    <row r="11" spans="1:12" x14ac:dyDescent="0.2">
      <c r="A11" s="127" t="s">
        <v>197</v>
      </c>
      <c r="B11" s="128" t="s">
        <v>198</v>
      </c>
      <c r="C11" s="129">
        <v>455.41</v>
      </c>
      <c r="D11" s="130">
        <v>674.05700000000002</v>
      </c>
      <c r="E11" s="129">
        <v>311.69400000000002</v>
      </c>
      <c r="F11" s="131">
        <v>382.05900000000003</v>
      </c>
      <c r="G11" s="129">
        <v>35915.519999999997</v>
      </c>
      <c r="H11" s="130">
        <v>31311.830999999998</v>
      </c>
      <c r="I11" s="129">
        <v>24593.919999999998</v>
      </c>
      <c r="J11" s="131">
        <v>21232.696</v>
      </c>
      <c r="K11" s="132">
        <v>-35460.109999999993</v>
      </c>
      <c r="L11" s="133">
        <v>-30637.773999999998</v>
      </c>
    </row>
    <row r="12" spans="1:12" x14ac:dyDescent="0.2">
      <c r="A12" s="127" t="s">
        <v>199</v>
      </c>
      <c r="B12" s="128" t="s">
        <v>200</v>
      </c>
      <c r="C12" s="129">
        <v>8333.4120000000003</v>
      </c>
      <c r="D12" s="130">
        <v>5475.9610000000002</v>
      </c>
      <c r="E12" s="129">
        <v>13819.501</v>
      </c>
      <c r="F12" s="131">
        <v>11903.909</v>
      </c>
      <c r="G12" s="129">
        <v>5792.7349999999997</v>
      </c>
      <c r="H12" s="130">
        <v>4817.5330000000004</v>
      </c>
      <c r="I12" s="129">
        <v>18697.651000000002</v>
      </c>
      <c r="J12" s="131">
        <v>10886.703</v>
      </c>
      <c r="K12" s="132">
        <v>2540.6770000000006</v>
      </c>
      <c r="L12" s="133">
        <v>658.42799999999988</v>
      </c>
    </row>
    <row r="13" spans="1:12" x14ac:dyDescent="0.2">
      <c r="A13" s="127" t="s">
        <v>201</v>
      </c>
      <c r="B13" s="128" t="s">
        <v>202</v>
      </c>
      <c r="C13" s="129">
        <v>2923.0439999999999</v>
      </c>
      <c r="D13" s="130">
        <v>3155.7510000000002</v>
      </c>
      <c r="E13" s="129">
        <v>5572.7560000000003</v>
      </c>
      <c r="F13" s="131">
        <v>6197.5410000000002</v>
      </c>
      <c r="G13" s="129">
        <v>7943.2809999999999</v>
      </c>
      <c r="H13" s="130">
        <v>7588.0429999999997</v>
      </c>
      <c r="I13" s="129">
        <v>7495.9260000000004</v>
      </c>
      <c r="J13" s="131">
        <v>6891.6689999999999</v>
      </c>
      <c r="K13" s="132">
        <v>-5020.2370000000001</v>
      </c>
      <c r="L13" s="133">
        <v>-4432.2919999999995</v>
      </c>
    </row>
    <row r="14" spans="1:12" x14ac:dyDescent="0.2">
      <c r="A14" s="127" t="s">
        <v>203</v>
      </c>
      <c r="B14" s="128" t="s">
        <v>204</v>
      </c>
      <c r="C14" s="129">
        <v>1872.327</v>
      </c>
      <c r="D14" s="130">
        <v>1373.172</v>
      </c>
      <c r="E14" s="129">
        <v>1233.0809999999999</v>
      </c>
      <c r="F14" s="131">
        <v>1160.557</v>
      </c>
      <c r="G14" s="129">
        <v>10606.241</v>
      </c>
      <c r="H14" s="130">
        <v>8872.4189999999999</v>
      </c>
      <c r="I14" s="129">
        <v>8591.643</v>
      </c>
      <c r="J14" s="131">
        <v>7595.89</v>
      </c>
      <c r="K14" s="132">
        <v>-8733.9140000000007</v>
      </c>
      <c r="L14" s="133">
        <v>-7499.2469999999994</v>
      </c>
    </row>
    <row r="15" spans="1:12" x14ac:dyDescent="0.2">
      <c r="A15" s="127" t="s">
        <v>205</v>
      </c>
      <c r="B15" s="128" t="s">
        <v>206</v>
      </c>
      <c r="C15" s="129">
        <v>1834.434</v>
      </c>
      <c r="D15" s="130">
        <v>1602.8820000000001</v>
      </c>
      <c r="E15" s="129">
        <v>4283.1409999999996</v>
      </c>
      <c r="F15" s="131">
        <v>4443.8310000000001</v>
      </c>
      <c r="G15" s="129">
        <v>4400.3090000000002</v>
      </c>
      <c r="H15" s="130">
        <v>3217.694</v>
      </c>
      <c r="I15" s="129">
        <v>6430.2579999999998</v>
      </c>
      <c r="J15" s="131">
        <v>3680.857</v>
      </c>
      <c r="K15" s="132">
        <v>-2565.875</v>
      </c>
      <c r="L15" s="133">
        <v>-1614.8119999999999</v>
      </c>
    </row>
    <row r="16" spans="1:12" x14ac:dyDescent="0.2">
      <c r="A16" s="127" t="s">
        <v>207</v>
      </c>
      <c r="B16" s="128" t="s">
        <v>208</v>
      </c>
      <c r="C16" s="129">
        <v>927.87</v>
      </c>
      <c r="D16" s="130">
        <v>1033.5360000000001</v>
      </c>
      <c r="E16" s="129">
        <v>561.24300000000005</v>
      </c>
      <c r="F16" s="131">
        <v>672.125</v>
      </c>
      <c r="G16" s="129">
        <v>13629.764999999999</v>
      </c>
      <c r="H16" s="130">
        <v>12835.939</v>
      </c>
      <c r="I16" s="129">
        <v>10479.406999999999</v>
      </c>
      <c r="J16" s="131">
        <v>9635.875</v>
      </c>
      <c r="K16" s="132">
        <v>-12701.894999999999</v>
      </c>
      <c r="L16" s="133">
        <v>-11802.403</v>
      </c>
    </row>
    <row r="17" spans="1:12" x14ac:dyDescent="0.2">
      <c r="A17" s="127" t="s">
        <v>209</v>
      </c>
      <c r="B17" s="128" t="s">
        <v>210</v>
      </c>
      <c r="C17" s="129">
        <v>642.94000000000005</v>
      </c>
      <c r="D17" s="130">
        <v>963.49900000000002</v>
      </c>
      <c r="E17" s="129">
        <v>1191.306</v>
      </c>
      <c r="F17" s="131">
        <v>2478.4409999999998</v>
      </c>
      <c r="G17" s="129">
        <v>271.96499999999997</v>
      </c>
      <c r="H17" s="130">
        <v>285.37400000000002</v>
      </c>
      <c r="I17" s="129">
        <v>155.47300000000001</v>
      </c>
      <c r="J17" s="131">
        <v>726.346</v>
      </c>
      <c r="K17" s="132">
        <v>370.97500000000008</v>
      </c>
      <c r="L17" s="133">
        <v>678.125</v>
      </c>
    </row>
    <row r="18" spans="1:12" x14ac:dyDescent="0.2">
      <c r="A18" s="127" t="s">
        <v>256</v>
      </c>
      <c r="B18" s="128" t="s">
        <v>257</v>
      </c>
      <c r="C18" s="129">
        <v>40246.228999999999</v>
      </c>
      <c r="D18" s="130">
        <v>34454.796000000002</v>
      </c>
      <c r="E18" s="129">
        <v>24100.805</v>
      </c>
      <c r="F18" s="131">
        <v>20145.059000000001</v>
      </c>
      <c r="G18" s="129">
        <v>28138.174999999999</v>
      </c>
      <c r="H18" s="130">
        <v>24285.249</v>
      </c>
      <c r="I18" s="129">
        <v>17271.436000000002</v>
      </c>
      <c r="J18" s="131">
        <v>14476.632</v>
      </c>
      <c r="K18" s="132">
        <v>12108.054</v>
      </c>
      <c r="L18" s="133">
        <v>10169.547000000002</v>
      </c>
    </row>
    <row r="19" spans="1:12" x14ac:dyDescent="0.2">
      <c r="A19" s="127" t="s">
        <v>258</v>
      </c>
      <c r="B19" s="128" t="s">
        <v>259</v>
      </c>
      <c r="C19" s="129">
        <v>31134.850999999999</v>
      </c>
      <c r="D19" s="130">
        <v>22114.789000000001</v>
      </c>
      <c r="E19" s="129">
        <v>44963.968000000001</v>
      </c>
      <c r="F19" s="131">
        <v>32421.684000000001</v>
      </c>
      <c r="G19" s="129">
        <v>5698.1130000000003</v>
      </c>
      <c r="H19" s="130">
        <v>3325.402</v>
      </c>
      <c r="I19" s="129">
        <v>7530.0510000000004</v>
      </c>
      <c r="J19" s="131">
        <v>3588.9580000000001</v>
      </c>
      <c r="K19" s="132">
        <v>25436.737999999998</v>
      </c>
      <c r="L19" s="133">
        <v>18789.387000000002</v>
      </c>
    </row>
    <row r="20" spans="1:12" x14ac:dyDescent="0.2">
      <c r="A20" s="127" t="s">
        <v>260</v>
      </c>
      <c r="B20" s="128" t="s">
        <v>261</v>
      </c>
      <c r="C20" s="129">
        <v>2062.5419999999999</v>
      </c>
      <c r="D20" s="130">
        <v>1145.991</v>
      </c>
      <c r="E20" s="129">
        <v>1379.2159999999999</v>
      </c>
      <c r="F20" s="131">
        <v>713.06200000000001</v>
      </c>
      <c r="G20" s="129">
        <v>1424.7370000000001</v>
      </c>
      <c r="H20" s="130">
        <v>1211.624</v>
      </c>
      <c r="I20" s="129">
        <v>906.05499999999995</v>
      </c>
      <c r="J20" s="131">
        <v>973.56399999999996</v>
      </c>
      <c r="K20" s="132">
        <v>637.80499999999984</v>
      </c>
      <c r="L20" s="133">
        <v>-65.633000000000038</v>
      </c>
    </row>
    <row r="21" spans="1:12" x14ac:dyDescent="0.2">
      <c r="A21" s="127" t="s">
        <v>262</v>
      </c>
      <c r="B21" s="128" t="s">
        <v>263</v>
      </c>
      <c r="C21" s="129">
        <v>7879.0029999999997</v>
      </c>
      <c r="D21" s="130">
        <v>6424.2259999999997</v>
      </c>
      <c r="E21" s="129">
        <v>2942.9670000000001</v>
      </c>
      <c r="F21" s="131">
        <v>2346.049</v>
      </c>
      <c r="G21" s="129">
        <v>3770.3530000000001</v>
      </c>
      <c r="H21" s="130">
        <v>3507.4690000000001</v>
      </c>
      <c r="I21" s="129">
        <v>1176.403</v>
      </c>
      <c r="J21" s="131">
        <v>1160.8989999999999</v>
      </c>
      <c r="K21" s="132">
        <v>4108.6499999999996</v>
      </c>
      <c r="L21" s="133">
        <v>2916.7569999999996</v>
      </c>
    </row>
    <row r="22" spans="1:12" x14ac:dyDescent="0.2">
      <c r="A22" s="127" t="s">
        <v>264</v>
      </c>
      <c r="B22" s="128" t="s">
        <v>265</v>
      </c>
      <c r="C22" s="129">
        <v>3586.6329999999998</v>
      </c>
      <c r="D22" s="130">
        <v>2972.1970000000001</v>
      </c>
      <c r="E22" s="129">
        <v>4585.5829999999996</v>
      </c>
      <c r="F22" s="131">
        <v>5295.0010000000002</v>
      </c>
      <c r="G22" s="129">
        <v>2002.182</v>
      </c>
      <c r="H22" s="130">
        <v>2242.7759999999998</v>
      </c>
      <c r="I22" s="129">
        <v>2481.732</v>
      </c>
      <c r="J22" s="131">
        <v>2929.8560000000002</v>
      </c>
      <c r="K22" s="132">
        <v>1584.4509999999998</v>
      </c>
      <c r="L22" s="133">
        <v>729.42100000000028</v>
      </c>
    </row>
    <row r="23" spans="1:12" x14ac:dyDescent="0.2">
      <c r="A23" s="127" t="s">
        <v>266</v>
      </c>
      <c r="B23" s="128" t="s">
        <v>267</v>
      </c>
      <c r="C23" s="129">
        <v>124.19</v>
      </c>
      <c r="D23" s="130">
        <v>21.952000000000002</v>
      </c>
      <c r="E23" s="129">
        <v>268.702</v>
      </c>
      <c r="F23" s="131">
        <v>12.98</v>
      </c>
      <c r="G23" s="129">
        <v>593.447</v>
      </c>
      <c r="H23" s="130">
        <v>1188.1489999999999</v>
      </c>
      <c r="I23" s="129">
        <v>477.78</v>
      </c>
      <c r="J23" s="131">
        <v>760.64300000000003</v>
      </c>
      <c r="K23" s="132">
        <v>-469.25700000000001</v>
      </c>
      <c r="L23" s="133">
        <v>-1166.1969999999999</v>
      </c>
    </row>
    <row r="24" spans="1:12" x14ac:dyDescent="0.2">
      <c r="A24" s="127" t="s">
        <v>268</v>
      </c>
      <c r="B24" s="128" t="s">
        <v>269</v>
      </c>
      <c r="C24" s="129">
        <v>337.7</v>
      </c>
      <c r="D24" s="130">
        <v>358.14</v>
      </c>
      <c r="E24" s="129">
        <v>165.46899999999999</v>
      </c>
      <c r="F24" s="131">
        <v>155.989</v>
      </c>
      <c r="G24" s="129">
        <v>7406.0609999999997</v>
      </c>
      <c r="H24" s="130">
        <v>5418.0609999999997</v>
      </c>
      <c r="I24" s="129">
        <v>1783.403</v>
      </c>
      <c r="J24" s="131">
        <v>1342.712</v>
      </c>
      <c r="K24" s="132">
        <v>-7068.3609999999999</v>
      </c>
      <c r="L24" s="133">
        <v>-5059.9209999999994</v>
      </c>
    </row>
    <row r="25" spans="1:12" x14ac:dyDescent="0.2">
      <c r="A25" s="127" t="s">
        <v>270</v>
      </c>
      <c r="B25" s="128" t="s">
        <v>271</v>
      </c>
      <c r="C25" s="129">
        <v>1067.7539999999999</v>
      </c>
      <c r="D25" s="130">
        <v>1423.3489999999999</v>
      </c>
      <c r="E25" s="129">
        <v>343.89499999999998</v>
      </c>
      <c r="F25" s="131">
        <v>609.93600000000004</v>
      </c>
      <c r="G25" s="129">
        <v>13771.166999999999</v>
      </c>
      <c r="H25" s="130">
        <v>11653.947</v>
      </c>
      <c r="I25" s="129">
        <v>1898.7829999999999</v>
      </c>
      <c r="J25" s="131">
        <v>1881.7809999999999</v>
      </c>
      <c r="K25" s="132">
        <v>-12703.413</v>
      </c>
      <c r="L25" s="133">
        <v>-10230.598</v>
      </c>
    </row>
    <row r="26" spans="1:12" x14ac:dyDescent="0.2">
      <c r="A26" s="127" t="s">
        <v>211</v>
      </c>
      <c r="B26" s="128" t="s">
        <v>43</v>
      </c>
      <c r="C26" s="129">
        <v>5526.5659999999998</v>
      </c>
      <c r="D26" s="130">
        <v>5087.2889999999998</v>
      </c>
      <c r="E26" s="129">
        <v>6808.9790000000003</v>
      </c>
      <c r="F26" s="131">
        <v>6793.9129999999996</v>
      </c>
      <c r="G26" s="129">
        <v>29577.008999999998</v>
      </c>
      <c r="H26" s="130">
        <v>26364.234</v>
      </c>
      <c r="I26" s="129">
        <v>52339.696000000004</v>
      </c>
      <c r="J26" s="131">
        <v>46547.741999999998</v>
      </c>
      <c r="K26" s="132">
        <v>-24050.442999999999</v>
      </c>
      <c r="L26" s="133">
        <v>-21276.945</v>
      </c>
    </row>
    <row r="27" spans="1:12" x14ac:dyDescent="0.2">
      <c r="A27" s="127" t="s">
        <v>230</v>
      </c>
      <c r="B27" s="128" t="s">
        <v>231</v>
      </c>
      <c r="C27" s="129">
        <v>1425.404</v>
      </c>
      <c r="D27" s="130">
        <v>1473.0239999999999</v>
      </c>
      <c r="E27" s="129">
        <v>1127.7660000000001</v>
      </c>
      <c r="F27" s="131">
        <v>1304.373</v>
      </c>
      <c r="G27" s="129">
        <v>12308.74</v>
      </c>
      <c r="H27" s="130">
        <v>10493.012000000001</v>
      </c>
      <c r="I27" s="129">
        <v>5907.8450000000003</v>
      </c>
      <c r="J27" s="131">
        <v>5415.1059999999998</v>
      </c>
      <c r="K27" s="132">
        <v>-10883.335999999999</v>
      </c>
      <c r="L27" s="133">
        <v>-9019.9880000000012</v>
      </c>
    </row>
    <row r="28" spans="1:12" x14ac:dyDescent="0.2">
      <c r="A28" s="127" t="s">
        <v>212</v>
      </c>
      <c r="B28" s="128" t="s">
        <v>213</v>
      </c>
      <c r="C28" s="129">
        <v>3112.8359999999998</v>
      </c>
      <c r="D28" s="130">
        <v>3171.8879999999999</v>
      </c>
      <c r="E28" s="129">
        <v>4339.2860000000001</v>
      </c>
      <c r="F28" s="131">
        <v>5256.335</v>
      </c>
      <c r="G28" s="129">
        <v>64485.285000000003</v>
      </c>
      <c r="H28" s="130">
        <v>54248.18</v>
      </c>
      <c r="I28" s="129">
        <v>75603.229000000007</v>
      </c>
      <c r="J28" s="131">
        <v>70687.729000000007</v>
      </c>
      <c r="K28" s="132">
        <v>-61372.449000000001</v>
      </c>
      <c r="L28" s="133">
        <v>-51076.292000000001</v>
      </c>
    </row>
    <row r="29" spans="1:12" x14ac:dyDescent="0.2">
      <c r="A29" s="127" t="s">
        <v>214</v>
      </c>
      <c r="B29" s="128" t="s">
        <v>215</v>
      </c>
      <c r="C29" s="129">
        <v>538.15300000000002</v>
      </c>
      <c r="D29" s="130">
        <v>285.65800000000002</v>
      </c>
      <c r="E29" s="129">
        <v>409.45699999999999</v>
      </c>
      <c r="F29" s="131">
        <v>163.70699999999999</v>
      </c>
      <c r="G29" s="129">
        <v>16268.182000000001</v>
      </c>
      <c r="H29" s="130">
        <v>14239.257</v>
      </c>
      <c r="I29" s="129">
        <v>7369.0110000000004</v>
      </c>
      <c r="J29" s="131">
        <v>6680.9740000000002</v>
      </c>
      <c r="K29" s="132">
        <v>-15730.029</v>
      </c>
      <c r="L29" s="133">
        <v>-13953.599</v>
      </c>
    </row>
    <row r="30" spans="1:12" x14ac:dyDescent="0.2">
      <c r="A30" s="127" t="s">
        <v>216</v>
      </c>
      <c r="B30" s="128" t="s">
        <v>217</v>
      </c>
      <c r="C30" s="129">
        <v>28.619</v>
      </c>
      <c r="D30" s="130">
        <v>36.72</v>
      </c>
      <c r="E30" s="129">
        <v>12.763</v>
      </c>
      <c r="F30" s="131">
        <v>27.791</v>
      </c>
      <c r="G30" s="129">
        <v>2255.7809999999999</v>
      </c>
      <c r="H30" s="130">
        <v>2292.7249999999999</v>
      </c>
      <c r="I30" s="129">
        <v>2523.2310000000002</v>
      </c>
      <c r="J30" s="131">
        <v>2573.1909999999998</v>
      </c>
      <c r="K30" s="132">
        <v>-2227.1619999999998</v>
      </c>
      <c r="L30" s="133">
        <v>-2256.0050000000001</v>
      </c>
    </row>
    <row r="31" spans="1:12" x14ac:dyDescent="0.2">
      <c r="A31" s="127" t="s">
        <v>218</v>
      </c>
      <c r="B31" s="128" t="s">
        <v>219</v>
      </c>
      <c r="C31" s="129">
        <v>40093.879000000001</v>
      </c>
      <c r="D31" s="130">
        <v>33334.49</v>
      </c>
      <c r="E31" s="129">
        <v>95911.695000000007</v>
      </c>
      <c r="F31" s="131">
        <v>87019.885999999999</v>
      </c>
      <c r="G31" s="129">
        <v>4437.8879999999999</v>
      </c>
      <c r="H31" s="130">
        <v>2336.6379999999999</v>
      </c>
      <c r="I31" s="129">
        <v>5222.0839999999998</v>
      </c>
      <c r="J31" s="131">
        <v>3166.1210000000001</v>
      </c>
      <c r="K31" s="132">
        <v>35655.991000000002</v>
      </c>
      <c r="L31" s="133">
        <v>30997.851999999999</v>
      </c>
    </row>
    <row r="32" spans="1:12" x14ac:dyDescent="0.2">
      <c r="A32" s="127" t="s">
        <v>220</v>
      </c>
      <c r="B32" s="128" t="s">
        <v>221</v>
      </c>
      <c r="C32" s="129">
        <v>219.60499999999999</v>
      </c>
      <c r="D32" s="130">
        <v>25.937000000000001</v>
      </c>
      <c r="E32" s="129">
        <v>173.30799999999999</v>
      </c>
      <c r="F32" s="131">
        <v>14.162000000000001</v>
      </c>
      <c r="G32" s="129">
        <v>874.77099999999996</v>
      </c>
      <c r="H32" s="130">
        <v>1170.316</v>
      </c>
      <c r="I32" s="129">
        <v>448.34100000000001</v>
      </c>
      <c r="J32" s="131">
        <v>506.30799999999999</v>
      </c>
      <c r="K32" s="132">
        <v>-655.16599999999994</v>
      </c>
      <c r="L32" s="133">
        <v>-1144.3790000000001</v>
      </c>
    </row>
    <row r="33" spans="1:12" ht="13.5" thickBot="1" x14ac:dyDescent="0.25">
      <c r="A33" s="134" t="s">
        <v>232</v>
      </c>
      <c r="B33" s="135" t="s">
        <v>233</v>
      </c>
      <c r="C33" s="136">
        <v>4424.8990000000003</v>
      </c>
      <c r="D33" s="137">
        <v>3883.2649999999999</v>
      </c>
      <c r="E33" s="136">
        <v>3963.866</v>
      </c>
      <c r="F33" s="138">
        <v>3239.2530000000002</v>
      </c>
      <c r="G33" s="136">
        <v>16174.608</v>
      </c>
      <c r="H33" s="137">
        <v>17408.039000000001</v>
      </c>
      <c r="I33" s="136">
        <v>8195.3790000000008</v>
      </c>
      <c r="J33" s="138">
        <v>7631.5420000000004</v>
      </c>
      <c r="K33" s="139">
        <v>-11749.708999999999</v>
      </c>
      <c r="L33" s="140">
        <v>-13524.774000000001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opLeftCell="A4" workbookViewId="0">
      <selection activeCell="K34" sqref="K34"/>
    </sheetView>
  </sheetViews>
  <sheetFormatPr defaultRowHeight="12.75" x14ac:dyDescent="0.2"/>
  <cols>
    <col min="1" max="1" width="14.85546875" customWidth="1"/>
    <col min="2" max="2" width="12.28515625" customWidth="1"/>
    <col min="3" max="3" width="11.28515625" customWidth="1"/>
    <col min="4" max="4" width="1.5703125" customWidth="1"/>
    <col min="5" max="5" width="14.42578125" bestFit="1" customWidth="1"/>
    <col min="6" max="6" width="13.5703125" customWidth="1"/>
    <col min="7" max="7" width="11.28515625" customWidth="1"/>
    <col min="9" max="9" width="17.42578125" customWidth="1"/>
    <col min="10" max="10" width="16.28515625" customWidth="1"/>
    <col min="11" max="11" width="10.28515625" customWidth="1"/>
    <col min="12" max="12" width="1.5703125" customWidth="1"/>
    <col min="13" max="13" width="14.42578125" bestFit="1" customWidth="1"/>
    <col min="14" max="14" width="13" customWidth="1"/>
    <col min="15" max="15" width="12.140625" customWidth="1"/>
  </cols>
  <sheetData>
    <row r="1" spans="1:15" ht="15.75" x14ac:dyDescent="0.25">
      <c r="A1" s="100" t="s">
        <v>175</v>
      </c>
    </row>
    <row r="2" spans="1:15" ht="15.75" x14ac:dyDescent="0.25">
      <c r="A2" s="101" t="s">
        <v>158</v>
      </c>
    </row>
    <row r="3" spans="1:15" ht="15.75" x14ac:dyDescent="0.25">
      <c r="A3" s="101"/>
    </row>
    <row r="4" spans="1:15" x14ac:dyDescent="0.2">
      <c r="A4" s="103" t="s">
        <v>176</v>
      </c>
      <c r="B4" s="102"/>
      <c r="C4" s="102"/>
      <c r="D4" s="102"/>
      <c r="E4" s="102"/>
      <c r="F4" s="102"/>
      <c r="I4" s="103" t="s">
        <v>227</v>
      </c>
    </row>
    <row r="5" spans="1:15" ht="13.5" thickBot="1" x14ac:dyDescent="0.25"/>
    <row r="6" spans="1:15" ht="21" thickBot="1" x14ac:dyDescent="0.35">
      <c r="A6" s="91" t="s">
        <v>158</v>
      </c>
      <c r="B6" s="92"/>
      <c r="C6" s="92"/>
      <c r="D6" s="92"/>
      <c r="E6" s="92"/>
      <c r="F6" s="92"/>
      <c r="G6" s="93"/>
      <c r="H6" s="248"/>
      <c r="I6" s="91" t="s">
        <v>158</v>
      </c>
      <c r="J6" s="92"/>
      <c r="K6" s="92"/>
      <c r="L6" s="92"/>
      <c r="M6" s="92"/>
      <c r="N6" s="92"/>
      <c r="O6" s="93"/>
    </row>
    <row r="7" spans="1:15" ht="16.5" thickBot="1" x14ac:dyDescent="0.3">
      <c r="A7" s="94" t="s">
        <v>278</v>
      </c>
      <c r="B7" s="95"/>
      <c r="C7" s="96"/>
      <c r="D7" s="97"/>
      <c r="E7" s="94" t="s">
        <v>280</v>
      </c>
      <c r="F7" s="95"/>
      <c r="G7" s="96"/>
      <c r="H7" s="248"/>
      <c r="I7" s="94" t="s">
        <v>278</v>
      </c>
      <c r="J7" s="95"/>
      <c r="K7" s="96"/>
      <c r="L7" s="97"/>
      <c r="M7" s="94" t="s">
        <v>280</v>
      </c>
      <c r="N7" s="95"/>
      <c r="O7" s="96"/>
    </row>
    <row r="8" spans="1:15" ht="28.5" x14ac:dyDescent="0.25">
      <c r="A8" s="141" t="s">
        <v>159</v>
      </c>
      <c r="B8" s="142" t="s">
        <v>160</v>
      </c>
      <c r="C8" s="143" t="s">
        <v>161</v>
      </c>
      <c r="D8" s="144"/>
      <c r="E8" s="141" t="s">
        <v>159</v>
      </c>
      <c r="F8" s="142" t="s">
        <v>160</v>
      </c>
      <c r="G8" s="143" t="s">
        <v>161</v>
      </c>
      <c r="H8" s="248"/>
      <c r="I8" s="141" t="s">
        <v>159</v>
      </c>
      <c r="J8" s="142" t="s">
        <v>160</v>
      </c>
      <c r="K8" s="143" t="s">
        <v>161</v>
      </c>
      <c r="L8" s="144"/>
      <c r="M8" s="141" t="s">
        <v>159</v>
      </c>
      <c r="N8" s="142" t="s">
        <v>160</v>
      </c>
      <c r="O8" s="143" t="s">
        <v>161</v>
      </c>
    </row>
    <row r="9" spans="1:15" ht="15.75" x14ac:dyDescent="0.2">
      <c r="A9" s="145" t="s">
        <v>162</v>
      </c>
      <c r="B9" s="146">
        <v>33813.290999999997</v>
      </c>
      <c r="C9" s="147">
        <v>80502.077999999994</v>
      </c>
      <c r="D9" s="148"/>
      <c r="E9" s="145" t="s">
        <v>162</v>
      </c>
      <c r="F9" s="146">
        <v>30185.302</v>
      </c>
      <c r="G9" s="147">
        <v>73358.157000000007</v>
      </c>
      <c r="H9" s="248"/>
      <c r="I9" s="145" t="s">
        <v>162</v>
      </c>
      <c r="J9" s="146">
        <v>455.41</v>
      </c>
      <c r="K9" s="147">
        <v>311.69400000000002</v>
      </c>
      <c r="L9" s="148">
        <v>0</v>
      </c>
      <c r="M9" s="145" t="s">
        <v>162</v>
      </c>
      <c r="N9" s="146">
        <v>674.05700000000002</v>
      </c>
      <c r="O9" s="147">
        <v>382.05900000000003</v>
      </c>
    </row>
    <row r="10" spans="1:15" ht="15.75" x14ac:dyDescent="0.25">
      <c r="A10" s="98" t="s">
        <v>164</v>
      </c>
      <c r="B10" s="149">
        <v>7615.098</v>
      </c>
      <c r="C10" s="150">
        <v>21535.316999999999</v>
      </c>
      <c r="D10" s="151"/>
      <c r="E10" s="98" t="s">
        <v>164</v>
      </c>
      <c r="F10" s="149">
        <v>4864.7020000000002</v>
      </c>
      <c r="G10" s="150">
        <v>14856.647999999999</v>
      </c>
      <c r="H10" s="248"/>
      <c r="I10" s="98" t="s">
        <v>224</v>
      </c>
      <c r="J10" s="149">
        <v>130.346</v>
      </c>
      <c r="K10" s="154">
        <v>151.00299999999999</v>
      </c>
      <c r="L10" s="151">
        <v>0</v>
      </c>
      <c r="M10" s="98" t="s">
        <v>172</v>
      </c>
      <c r="N10" s="149">
        <v>259.72699999999998</v>
      </c>
      <c r="O10" s="154">
        <v>112.432</v>
      </c>
    </row>
    <row r="11" spans="1:15" ht="15.75" x14ac:dyDescent="0.25">
      <c r="A11" s="98" t="s">
        <v>165</v>
      </c>
      <c r="B11" s="149">
        <v>3294.85</v>
      </c>
      <c r="C11" s="150">
        <v>7286.1419999999998</v>
      </c>
      <c r="D11" s="151"/>
      <c r="E11" s="98" t="s">
        <v>163</v>
      </c>
      <c r="F11" s="149">
        <v>4231.78</v>
      </c>
      <c r="G11" s="150">
        <v>10558.329</v>
      </c>
      <c r="H11" s="248"/>
      <c r="I11" s="98" t="s">
        <v>172</v>
      </c>
      <c r="J11" s="149">
        <v>114.01300000000001</v>
      </c>
      <c r="K11" s="150">
        <v>43.348999999999997</v>
      </c>
      <c r="L11" s="151">
        <v>0</v>
      </c>
      <c r="M11" s="98" t="s">
        <v>226</v>
      </c>
      <c r="N11" s="149">
        <v>101.28</v>
      </c>
      <c r="O11" s="150">
        <v>36.759</v>
      </c>
    </row>
    <row r="12" spans="1:15" ht="15.75" x14ac:dyDescent="0.25">
      <c r="A12" s="98" t="s">
        <v>167</v>
      </c>
      <c r="B12" s="149">
        <v>2773.5920000000001</v>
      </c>
      <c r="C12" s="150">
        <v>6961.4780000000001</v>
      </c>
      <c r="D12" s="151"/>
      <c r="E12" s="98" t="s">
        <v>165</v>
      </c>
      <c r="F12" s="149">
        <v>3148.0709999999999</v>
      </c>
      <c r="G12" s="150">
        <v>6467.777</v>
      </c>
      <c r="H12" s="248"/>
      <c r="I12" s="98" t="s">
        <v>281</v>
      </c>
      <c r="J12" s="149">
        <v>74.706999999999994</v>
      </c>
      <c r="K12" s="150">
        <v>26.934999999999999</v>
      </c>
      <c r="L12" s="151">
        <v>0</v>
      </c>
      <c r="M12" s="98" t="s">
        <v>169</v>
      </c>
      <c r="N12" s="149">
        <v>95.176000000000002</v>
      </c>
      <c r="O12" s="150">
        <v>62.095999999999997</v>
      </c>
    </row>
    <row r="13" spans="1:15" ht="15.75" x14ac:dyDescent="0.25">
      <c r="A13" s="98" t="s">
        <v>163</v>
      </c>
      <c r="B13" s="149">
        <v>2468.7829999999999</v>
      </c>
      <c r="C13" s="150">
        <v>5249.65</v>
      </c>
      <c r="D13" s="151"/>
      <c r="E13" s="98" t="s">
        <v>168</v>
      </c>
      <c r="F13" s="149">
        <v>1793.797</v>
      </c>
      <c r="G13" s="150">
        <v>3349.9569999999999</v>
      </c>
      <c r="H13" s="248"/>
      <c r="I13" s="98" t="s">
        <v>169</v>
      </c>
      <c r="J13" s="149">
        <v>63.491999999999997</v>
      </c>
      <c r="K13" s="150">
        <v>46.469000000000001</v>
      </c>
      <c r="L13" s="151">
        <v>0</v>
      </c>
      <c r="M13" s="98" t="s">
        <v>224</v>
      </c>
      <c r="N13" s="149">
        <v>71.006</v>
      </c>
      <c r="O13" s="150">
        <v>67.037000000000006</v>
      </c>
    </row>
    <row r="14" spans="1:15" ht="15.75" x14ac:dyDescent="0.25">
      <c r="A14" s="98" t="s">
        <v>168</v>
      </c>
      <c r="B14" s="149">
        <v>1717.4659999999999</v>
      </c>
      <c r="C14" s="150">
        <v>3351.0990000000002</v>
      </c>
      <c r="D14" s="151"/>
      <c r="E14" s="98" t="s">
        <v>236</v>
      </c>
      <c r="F14" s="149">
        <v>1567.8489999999999</v>
      </c>
      <c r="G14" s="150">
        <v>4564.5739999999996</v>
      </c>
      <c r="H14" s="248"/>
      <c r="I14" s="98" t="s">
        <v>164</v>
      </c>
      <c r="J14" s="149">
        <v>23.882000000000001</v>
      </c>
      <c r="K14" s="150">
        <v>17.149000000000001</v>
      </c>
      <c r="L14" s="151">
        <v>0</v>
      </c>
      <c r="M14" s="98" t="s">
        <v>179</v>
      </c>
      <c r="N14" s="149">
        <v>40.694000000000003</v>
      </c>
      <c r="O14" s="150">
        <v>35.265000000000001</v>
      </c>
    </row>
    <row r="15" spans="1:15" ht="15.75" x14ac:dyDescent="0.25">
      <c r="A15" s="98" t="s">
        <v>166</v>
      </c>
      <c r="B15" s="149">
        <v>1580.3040000000001</v>
      </c>
      <c r="C15" s="150">
        <v>2402.998</v>
      </c>
      <c r="D15" s="151"/>
      <c r="E15" s="98" t="s">
        <v>169</v>
      </c>
      <c r="F15" s="149">
        <v>1485.654</v>
      </c>
      <c r="G15" s="150">
        <v>4199.384</v>
      </c>
      <c r="H15" s="248"/>
      <c r="I15" s="98" t="s">
        <v>236</v>
      </c>
      <c r="J15" s="149">
        <v>15.603999999999999</v>
      </c>
      <c r="K15" s="150">
        <v>6.173</v>
      </c>
      <c r="L15" s="151">
        <v>0</v>
      </c>
      <c r="M15" s="98" t="s">
        <v>185</v>
      </c>
      <c r="N15" s="149">
        <v>24.335999999999999</v>
      </c>
      <c r="O15" s="150">
        <v>10.282</v>
      </c>
    </row>
    <row r="16" spans="1:15" ht="16.5" thickBot="1" x14ac:dyDescent="0.3">
      <c r="A16" s="98" t="s">
        <v>169</v>
      </c>
      <c r="B16" s="149">
        <v>1520.5630000000001</v>
      </c>
      <c r="C16" s="150">
        <v>4011.973</v>
      </c>
      <c r="D16" s="151"/>
      <c r="E16" s="98" t="s">
        <v>173</v>
      </c>
      <c r="F16" s="149">
        <v>1215.3710000000001</v>
      </c>
      <c r="G16" s="150">
        <v>2296.3420000000001</v>
      </c>
      <c r="H16" s="248"/>
      <c r="I16" s="99" t="s">
        <v>177</v>
      </c>
      <c r="J16" s="152">
        <v>8.6039999999999992</v>
      </c>
      <c r="K16" s="153">
        <v>3.4340000000000002</v>
      </c>
      <c r="L16" s="247">
        <v>0</v>
      </c>
      <c r="M16" s="99" t="s">
        <v>236</v>
      </c>
      <c r="N16" s="152">
        <v>19.135999999999999</v>
      </c>
      <c r="O16" s="153">
        <v>7.8339999999999996</v>
      </c>
    </row>
    <row r="17" spans="1:8" ht="15.75" x14ac:dyDescent="0.25">
      <c r="A17" s="98" t="s">
        <v>174</v>
      </c>
      <c r="B17" s="149">
        <v>1441.748</v>
      </c>
      <c r="C17" s="150">
        <v>3073.5540000000001</v>
      </c>
      <c r="D17" s="151"/>
      <c r="E17" s="98" t="s">
        <v>167</v>
      </c>
      <c r="F17" s="149">
        <v>1028.4290000000001</v>
      </c>
      <c r="G17" s="150">
        <v>2916.8679999999999</v>
      </c>
      <c r="H17" s="248"/>
    </row>
    <row r="18" spans="1:8" ht="15.75" x14ac:dyDescent="0.25">
      <c r="A18" s="98" t="s">
        <v>173</v>
      </c>
      <c r="B18" s="149">
        <v>1323.636</v>
      </c>
      <c r="C18" s="150">
        <v>2435.4070000000002</v>
      </c>
      <c r="D18" s="151"/>
      <c r="E18" s="98" t="s">
        <v>172</v>
      </c>
      <c r="F18" s="149">
        <v>992.70899999999995</v>
      </c>
      <c r="G18" s="150">
        <v>1532.431</v>
      </c>
      <c r="H18" s="248"/>
    </row>
    <row r="19" spans="1:8" ht="16.5" thickBot="1" x14ac:dyDescent="0.3">
      <c r="A19" s="99" t="s">
        <v>170</v>
      </c>
      <c r="B19" s="152">
        <v>1305.001</v>
      </c>
      <c r="C19" s="153">
        <v>2490.799</v>
      </c>
      <c r="D19" s="247"/>
      <c r="E19" s="99" t="s">
        <v>171</v>
      </c>
      <c r="F19" s="152">
        <v>986.56100000000004</v>
      </c>
      <c r="G19" s="153">
        <v>1976.6769999999999</v>
      </c>
      <c r="H19" s="248"/>
    </row>
    <row r="22" spans="1:8" ht="13.5" thickBot="1" x14ac:dyDescent="0.25">
      <c r="A22" s="103" t="s">
        <v>234</v>
      </c>
    </row>
    <row r="23" spans="1:8" ht="21" thickBot="1" x14ac:dyDescent="0.35">
      <c r="A23" s="91" t="s">
        <v>158</v>
      </c>
      <c r="B23" s="92"/>
      <c r="C23" s="92"/>
      <c r="D23" s="92"/>
      <c r="E23" s="92"/>
      <c r="F23" s="92"/>
      <c r="G23" s="93"/>
    </row>
    <row r="24" spans="1:8" ht="16.5" thickBot="1" x14ac:dyDescent="0.3">
      <c r="A24" s="94" t="s">
        <v>278</v>
      </c>
      <c r="B24" s="95"/>
      <c r="C24" s="96"/>
      <c r="D24" s="97"/>
      <c r="E24" s="94" t="s">
        <v>280</v>
      </c>
      <c r="F24" s="95"/>
      <c r="G24" s="96"/>
    </row>
    <row r="25" spans="1:8" ht="28.5" x14ac:dyDescent="0.25">
      <c r="A25" s="141" t="s">
        <v>159</v>
      </c>
      <c r="B25" s="142" t="s">
        <v>160</v>
      </c>
      <c r="C25" s="143" t="s">
        <v>161</v>
      </c>
      <c r="D25" s="144"/>
      <c r="E25" s="141" t="s">
        <v>159</v>
      </c>
      <c r="F25" s="142" t="s">
        <v>160</v>
      </c>
      <c r="G25" s="143" t="s">
        <v>161</v>
      </c>
    </row>
    <row r="26" spans="1:8" ht="15.75" x14ac:dyDescent="0.2">
      <c r="A26" s="145" t="s">
        <v>162</v>
      </c>
      <c r="B26" s="146">
        <v>7606.634</v>
      </c>
      <c r="C26" s="147">
        <v>13123.717000000001</v>
      </c>
      <c r="D26" s="148">
        <v>0</v>
      </c>
      <c r="E26" s="145" t="s">
        <v>162</v>
      </c>
      <c r="F26" s="146">
        <v>4712.9489999999996</v>
      </c>
      <c r="G26" s="147">
        <v>11333.041999999999</v>
      </c>
    </row>
    <row r="27" spans="1:8" ht="15.75" x14ac:dyDescent="0.25">
      <c r="A27" s="98" t="s">
        <v>172</v>
      </c>
      <c r="B27" s="149">
        <v>2299.4569999999999</v>
      </c>
      <c r="C27" s="150">
        <v>3400.5680000000002</v>
      </c>
      <c r="D27" s="151">
        <v>0</v>
      </c>
      <c r="E27" s="98" t="s">
        <v>236</v>
      </c>
      <c r="F27" s="149">
        <v>1571.4090000000001</v>
      </c>
      <c r="G27" s="150">
        <v>3357.9470000000001</v>
      </c>
    </row>
    <row r="28" spans="1:8" ht="15.75" x14ac:dyDescent="0.25">
      <c r="A28" s="98" t="s">
        <v>236</v>
      </c>
      <c r="B28" s="149">
        <v>1816.482</v>
      </c>
      <c r="C28" s="150">
        <v>3411.1149999999998</v>
      </c>
      <c r="D28" s="151">
        <v>0</v>
      </c>
      <c r="E28" s="98" t="s">
        <v>172</v>
      </c>
      <c r="F28" s="149">
        <v>1100.8499999999999</v>
      </c>
      <c r="G28" s="150">
        <v>2459.482</v>
      </c>
    </row>
    <row r="29" spans="1:8" ht="15.75" x14ac:dyDescent="0.25">
      <c r="A29" s="98" t="s">
        <v>179</v>
      </c>
      <c r="B29" s="149">
        <v>1132.5740000000001</v>
      </c>
      <c r="C29" s="150">
        <v>1658.7439999999999</v>
      </c>
      <c r="D29" s="151">
        <v>0</v>
      </c>
      <c r="E29" s="98" t="s">
        <v>177</v>
      </c>
      <c r="F29" s="149">
        <v>568.07799999999997</v>
      </c>
      <c r="G29" s="150">
        <v>1912.404</v>
      </c>
    </row>
    <row r="30" spans="1:8" ht="15.75" x14ac:dyDescent="0.25">
      <c r="A30" s="98" t="s">
        <v>177</v>
      </c>
      <c r="B30" s="149">
        <v>601.79399999999998</v>
      </c>
      <c r="C30" s="150">
        <v>1192.53</v>
      </c>
      <c r="D30" s="151">
        <v>0</v>
      </c>
      <c r="E30" s="98" t="s">
        <v>169</v>
      </c>
      <c r="F30" s="149">
        <v>427.21499999999997</v>
      </c>
      <c r="G30" s="150">
        <v>990.19500000000005</v>
      </c>
    </row>
    <row r="31" spans="1:8" ht="15.75" x14ac:dyDescent="0.25">
      <c r="A31" s="98" t="s">
        <v>169</v>
      </c>
      <c r="B31" s="149">
        <v>595.62</v>
      </c>
      <c r="C31" s="150">
        <v>1128.1569999999999</v>
      </c>
      <c r="D31" s="151">
        <v>0</v>
      </c>
      <c r="E31" s="98" t="s">
        <v>179</v>
      </c>
      <c r="F31" s="149">
        <v>354.36700000000002</v>
      </c>
      <c r="G31" s="150">
        <v>664.41499999999996</v>
      </c>
    </row>
    <row r="32" spans="1:8" ht="15.75" x14ac:dyDescent="0.25">
      <c r="A32" s="98" t="s">
        <v>165</v>
      </c>
      <c r="B32" s="149">
        <v>220.126</v>
      </c>
      <c r="C32" s="150">
        <v>592.71500000000003</v>
      </c>
      <c r="D32" s="151">
        <v>0</v>
      </c>
      <c r="E32" s="98" t="s">
        <v>165</v>
      </c>
      <c r="F32" s="149">
        <v>315.62299999999999</v>
      </c>
      <c r="G32" s="150">
        <v>938.322</v>
      </c>
    </row>
    <row r="33" spans="1:7" ht="15.75" x14ac:dyDescent="0.25">
      <c r="A33" s="98" t="s">
        <v>185</v>
      </c>
      <c r="B33" s="149">
        <v>211.74799999999999</v>
      </c>
      <c r="C33" s="150">
        <v>296.52800000000002</v>
      </c>
      <c r="D33" s="151">
        <v>0</v>
      </c>
      <c r="E33" s="98" t="s">
        <v>185</v>
      </c>
      <c r="F33" s="149">
        <v>113.786</v>
      </c>
      <c r="G33" s="150">
        <v>220.59</v>
      </c>
    </row>
    <row r="34" spans="1:7" ht="15.75" x14ac:dyDescent="0.25">
      <c r="A34" s="98" t="s">
        <v>224</v>
      </c>
      <c r="B34" s="149">
        <v>147.911</v>
      </c>
      <c r="C34" s="150">
        <v>215.81</v>
      </c>
      <c r="D34" s="151">
        <v>0</v>
      </c>
      <c r="E34" s="98" t="s">
        <v>168</v>
      </c>
      <c r="F34" s="149">
        <v>71.388999999999996</v>
      </c>
      <c r="G34" s="150">
        <v>236.47200000000001</v>
      </c>
    </row>
    <row r="35" spans="1:7" ht="15.75" x14ac:dyDescent="0.25">
      <c r="A35" s="98" t="s">
        <v>168</v>
      </c>
      <c r="B35" s="149">
        <v>138.02600000000001</v>
      </c>
      <c r="C35" s="150">
        <v>360.774</v>
      </c>
      <c r="D35" s="151">
        <v>0</v>
      </c>
      <c r="E35" s="98" t="s">
        <v>224</v>
      </c>
      <c r="F35" s="149">
        <v>32.256</v>
      </c>
      <c r="G35" s="150">
        <v>46.616999999999997</v>
      </c>
    </row>
    <row r="36" spans="1:7" ht="16.5" thickBot="1" x14ac:dyDescent="0.3">
      <c r="A36" s="99" t="s">
        <v>282</v>
      </c>
      <c r="B36" s="152">
        <v>126.682</v>
      </c>
      <c r="C36" s="153">
        <v>268</v>
      </c>
      <c r="D36" s="247">
        <v>0</v>
      </c>
      <c r="E36" s="99" t="s">
        <v>225</v>
      </c>
      <c r="F36" s="152">
        <v>31.172999999999998</v>
      </c>
      <c r="G36" s="153">
        <v>109.623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workbookViewId="0">
      <selection activeCell="T17" sqref="T17"/>
    </sheetView>
  </sheetViews>
  <sheetFormatPr defaultRowHeight="12.75" x14ac:dyDescent="0.2"/>
  <cols>
    <col min="1" max="1" width="24.140625" bestFit="1" customWidth="1"/>
    <col min="2" max="2" width="9.85546875" customWidth="1"/>
    <col min="3" max="3" width="11.85546875" customWidth="1"/>
    <col min="4" max="4" width="1.7109375" customWidth="1"/>
    <col min="5" max="5" width="24.140625" bestFit="1" customWidth="1"/>
    <col min="6" max="6" width="10.140625" customWidth="1"/>
    <col min="7" max="7" width="10.42578125" customWidth="1"/>
    <col min="10" max="10" width="24.140625" bestFit="1" customWidth="1"/>
    <col min="13" max="13" width="1.140625" customWidth="1"/>
    <col min="14" max="14" width="24.140625" bestFit="1" customWidth="1"/>
  </cols>
  <sheetData>
    <row r="2" spans="1:16" ht="15.75" x14ac:dyDescent="0.25">
      <c r="A2" s="100" t="s">
        <v>175</v>
      </c>
    </row>
    <row r="3" spans="1:16" ht="15.75" x14ac:dyDescent="0.25">
      <c r="A3" s="101" t="s">
        <v>222</v>
      </c>
    </row>
    <row r="4" spans="1:16" ht="15.75" x14ac:dyDescent="0.25">
      <c r="A4" s="101"/>
    </row>
    <row r="5" spans="1:16" ht="13.5" thickBot="1" x14ac:dyDescent="0.25">
      <c r="A5" s="103" t="s">
        <v>228</v>
      </c>
      <c r="J5" s="103" t="s">
        <v>223</v>
      </c>
    </row>
    <row r="6" spans="1:16" ht="21" thickBot="1" x14ac:dyDescent="0.35">
      <c r="A6" s="91" t="s">
        <v>186</v>
      </c>
      <c r="B6" s="92"/>
      <c r="C6" s="92"/>
      <c r="D6" s="92"/>
      <c r="E6" s="92"/>
      <c r="F6" s="92"/>
      <c r="G6" s="93"/>
      <c r="J6" s="91" t="s">
        <v>186</v>
      </c>
      <c r="K6" s="92"/>
      <c r="L6" s="92"/>
      <c r="M6" s="92"/>
      <c r="N6" s="92"/>
      <c r="O6" s="92"/>
      <c r="P6" s="93"/>
    </row>
    <row r="7" spans="1:16" ht="16.5" thickBot="1" x14ac:dyDescent="0.3">
      <c r="A7" s="94" t="s">
        <v>278</v>
      </c>
      <c r="B7" s="95"/>
      <c r="C7" s="96"/>
      <c r="D7" s="97"/>
      <c r="E7" s="94" t="s">
        <v>280</v>
      </c>
      <c r="F7" s="95"/>
      <c r="G7" s="96"/>
      <c r="J7" s="94" t="s">
        <v>278</v>
      </c>
      <c r="K7" s="95"/>
      <c r="L7" s="96"/>
      <c r="M7" s="97"/>
      <c r="N7" s="94" t="s">
        <v>280</v>
      </c>
      <c r="O7" s="95"/>
      <c r="P7" s="96"/>
    </row>
    <row r="8" spans="1:16" ht="42.75" x14ac:dyDescent="0.25">
      <c r="A8" s="141" t="s">
        <v>159</v>
      </c>
      <c r="B8" s="142" t="s">
        <v>160</v>
      </c>
      <c r="C8" s="143" t="s">
        <v>161</v>
      </c>
      <c r="D8" s="144"/>
      <c r="E8" s="141" t="s">
        <v>159</v>
      </c>
      <c r="F8" s="142" t="s">
        <v>160</v>
      </c>
      <c r="G8" s="143" t="s">
        <v>161</v>
      </c>
      <c r="H8" s="102"/>
      <c r="I8" s="102"/>
      <c r="J8" s="141" t="s">
        <v>159</v>
      </c>
      <c r="K8" s="142" t="s">
        <v>160</v>
      </c>
      <c r="L8" s="143" t="s">
        <v>161</v>
      </c>
      <c r="M8" s="144"/>
      <c r="N8" s="141" t="s">
        <v>159</v>
      </c>
      <c r="O8" s="142" t="s">
        <v>160</v>
      </c>
      <c r="P8" s="143" t="s">
        <v>161</v>
      </c>
    </row>
    <row r="9" spans="1:16" ht="15.75" x14ac:dyDescent="0.2">
      <c r="A9" s="145" t="s">
        <v>162</v>
      </c>
      <c r="B9" s="146">
        <v>17707.806</v>
      </c>
      <c r="C9" s="147">
        <v>27177.749</v>
      </c>
      <c r="D9" s="148"/>
      <c r="E9" s="145" t="s">
        <v>162</v>
      </c>
      <c r="F9" s="146">
        <v>15423.75</v>
      </c>
      <c r="G9" s="147">
        <v>22652.735000000001</v>
      </c>
      <c r="H9" s="102"/>
      <c r="I9" s="102"/>
      <c r="J9" s="145" t="s">
        <v>162</v>
      </c>
      <c r="K9" s="146">
        <v>13746.814</v>
      </c>
      <c r="L9" s="147">
        <v>6097.0389999999998</v>
      </c>
      <c r="M9" s="148"/>
      <c r="N9" s="145" t="s">
        <v>162</v>
      </c>
      <c r="O9" s="146">
        <v>12248.657999999999</v>
      </c>
      <c r="P9" s="147">
        <v>5306.3249999999998</v>
      </c>
    </row>
    <row r="10" spans="1:16" ht="15.75" x14ac:dyDescent="0.25">
      <c r="A10" s="98" t="s">
        <v>171</v>
      </c>
      <c r="B10" s="149">
        <v>9285.4950000000008</v>
      </c>
      <c r="C10" s="154">
        <v>14107.334000000001</v>
      </c>
      <c r="D10" s="151"/>
      <c r="E10" s="98" t="s">
        <v>171</v>
      </c>
      <c r="F10" s="149">
        <v>7359.93</v>
      </c>
      <c r="G10" s="154">
        <v>10428.981</v>
      </c>
      <c r="H10" s="102"/>
      <c r="I10" s="102"/>
      <c r="J10" s="98" t="s">
        <v>187</v>
      </c>
      <c r="K10" s="149">
        <v>5127.1239999999998</v>
      </c>
      <c r="L10" s="154">
        <v>2454.1869999999999</v>
      </c>
      <c r="M10" s="151">
        <v>0</v>
      </c>
      <c r="N10" s="98" t="s">
        <v>187</v>
      </c>
      <c r="O10" s="149">
        <v>4151.9859999999999</v>
      </c>
      <c r="P10" s="154">
        <v>1879.087</v>
      </c>
    </row>
    <row r="11" spans="1:16" ht="15.75" x14ac:dyDescent="0.25">
      <c r="A11" s="98" t="s">
        <v>180</v>
      </c>
      <c r="B11" s="149">
        <v>4072.6280000000002</v>
      </c>
      <c r="C11" s="150">
        <v>7184.3620000000001</v>
      </c>
      <c r="D11" s="151"/>
      <c r="E11" s="98" t="s">
        <v>180</v>
      </c>
      <c r="F11" s="149">
        <v>3591.5880000000002</v>
      </c>
      <c r="G11" s="150">
        <v>5851.9440000000004</v>
      </c>
      <c r="H11" s="102"/>
      <c r="I11" s="102"/>
      <c r="J11" s="98" t="s">
        <v>183</v>
      </c>
      <c r="K11" s="149">
        <v>3542.5770000000002</v>
      </c>
      <c r="L11" s="150">
        <v>1346.078</v>
      </c>
      <c r="M11" s="151">
        <v>0</v>
      </c>
      <c r="N11" s="98" t="s">
        <v>236</v>
      </c>
      <c r="O11" s="149">
        <v>2662.9369999999999</v>
      </c>
      <c r="P11" s="150">
        <v>1079.818</v>
      </c>
    </row>
    <row r="12" spans="1:16" ht="15.75" x14ac:dyDescent="0.25">
      <c r="A12" s="98" t="s">
        <v>169</v>
      </c>
      <c r="B12" s="149">
        <v>2632.9360000000001</v>
      </c>
      <c r="C12" s="150">
        <v>3547.8319999999999</v>
      </c>
      <c r="D12" s="151"/>
      <c r="E12" s="98" t="s">
        <v>169</v>
      </c>
      <c r="F12" s="149">
        <v>2741.7370000000001</v>
      </c>
      <c r="G12" s="150">
        <v>3612.17</v>
      </c>
      <c r="H12" s="102"/>
      <c r="I12" s="102"/>
      <c r="J12" s="98" t="s">
        <v>169</v>
      </c>
      <c r="K12" s="149">
        <v>1437.68</v>
      </c>
      <c r="L12" s="150">
        <v>549.47500000000002</v>
      </c>
      <c r="M12" s="151">
        <v>0</v>
      </c>
      <c r="N12" s="98" t="s">
        <v>183</v>
      </c>
      <c r="O12" s="149">
        <v>1734.231</v>
      </c>
      <c r="P12" s="150">
        <v>659.08900000000006</v>
      </c>
    </row>
    <row r="13" spans="1:16" ht="15.75" x14ac:dyDescent="0.25">
      <c r="A13" s="98" t="s">
        <v>182</v>
      </c>
      <c r="B13" s="149">
        <v>897.24599999999998</v>
      </c>
      <c r="C13" s="150">
        <v>1110.4380000000001</v>
      </c>
      <c r="D13" s="151"/>
      <c r="E13" s="98" t="s">
        <v>163</v>
      </c>
      <c r="F13" s="149">
        <v>956.31799999999998</v>
      </c>
      <c r="G13" s="150">
        <v>1751.6279999999999</v>
      </c>
      <c r="H13" s="102"/>
      <c r="I13" s="102"/>
      <c r="J13" s="98" t="s">
        <v>286</v>
      </c>
      <c r="K13" s="149">
        <v>1191.5429999999999</v>
      </c>
      <c r="L13" s="150">
        <v>419.339</v>
      </c>
      <c r="M13" s="151">
        <v>0</v>
      </c>
      <c r="N13" s="98" t="s">
        <v>169</v>
      </c>
      <c r="O13" s="149">
        <v>1543.5640000000001</v>
      </c>
      <c r="P13" s="150">
        <v>593.04200000000003</v>
      </c>
    </row>
    <row r="14" spans="1:16" ht="15.75" x14ac:dyDescent="0.25">
      <c r="A14" s="98" t="s">
        <v>185</v>
      </c>
      <c r="B14" s="149">
        <v>419.19299999999998</v>
      </c>
      <c r="C14" s="150">
        <v>603.721</v>
      </c>
      <c r="D14" s="151"/>
      <c r="E14" s="98" t="s">
        <v>185</v>
      </c>
      <c r="F14" s="149">
        <v>373.608</v>
      </c>
      <c r="G14" s="150">
        <v>542.50300000000004</v>
      </c>
      <c r="H14" s="102"/>
      <c r="I14" s="102"/>
      <c r="J14" s="98" t="s">
        <v>236</v>
      </c>
      <c r="K14" s="149">
        <v>965.31299999999999</v>
      </c>
      <c r="L14" s="150">
        <v>460.17500000000001</v>
      </c>
      <c r="M14" s="151">
        <v>0</v>
      </c>
      <c r="N14" s="98" t="s">
        <v>286</v>
      </c>
      <c r="O14" s="149">
        <v>742.48699999999997</v>
      </c>
      <c r="P14" s="150">
        <v>278.791</v>
      </c>
    </row>
    <row r="15" spans="1:16" ht="15.75" x14ac:dyDescent="0.25">
      <c r="A15" s="98" t="s">
        <v>163</v>
      </c>
      <c r="B15" s="149">
        <v>267.899</v>
      </c>
      <c r="C15" s="150">
        <v>434.15</v>
      </c>
      <c r="D15" s="151"/>
      <c r="E15" s="98" t="s">
        <v>182</v>
      </c>
      <c r="F15" s="149">
        <v>307.99099999999999</v>
      </c>
      <c r="G15" s="150">
        <v>330.274</v>
      </c>
      <c r="H15" s="102"/>
      <c r="I15" s="102"/>
      <c r="J15" s="98" t="s">
        <v>171</v>
      </c>
      <c r="K15" s="149">
        <v>783.84400000000005</v>
      </c>
      <c r="L15" s="150">
        <v>467.149</v>
      </c>
      <c r="M15" s="151">
        <v>0</v>
      </c>
      <c r="N15" s="98" t="s">
        <v>185</v>
      </c>
      <c r="O15" s="149">
        <v>558.00300000000004</v>
      </c>
      <c r="P15" s="150">
        <v>331.13</v>
      </c>
    </row>
    <row r="16" spans="1:16" ht="15.75" x14ac:dyDescent="0.25">
      <c r="A16" s="98" t="s">
        <v>284</v>
      </c>
      <c r="B16" s="149">
        <v>79.906999999999996</v>
      </c>
      <c r="C16" s="150">
        <v>100.044</v>
      </c>
      <c r="D16" s="151"/>
      <c r="E16" s="98" t="s">
        <v>184</v>
      </c>
      <c r="F16" s="149">
        <v>48.331000000000003</v>
      </c>
      <c r="G16" s="150">
        <v>69.22</v>
      </c>
      <c r="H16" s="102"/>
      <c r="I16" s="102"/>
      <c r="J16" s="98" t="s">
        <v>178</v>
      </c>
      <c r="K16" s="149">
        <v>233.01</v>
      </c>
      <c r="L16" s="150">
        <v>103.02500000000001</v>
      </c>
      <c r="M16" s="151">
        <v>0</v>
      </c>
      <c r="N16" s="98" t="s">
        <v>171</v>
      </c>
      <c r="O16" s="149">
        <v>416.37799999999999</v>
      </c>
      <c r="P16" s="150">
        <v>173.05600000000001</v>
      </c>
    </row>
    <row r="17" spans="1:16" ht="15.75" x14ac:dyDescent="0.25">
      <c r="A17" s="98" t="s">
        <v>181</v>
      </c>
      <c r="B17" s="149">
        <v>27.504999999999999</v>
      </c>
      <c r="C17" s="150">
        <v>51.411999999999999</v>
      </c>
      <c r="D17" s="151"/>
      <c r="E17" s="98" t="s">
        <v>236</v>
      </c>
      <c r="F17" s="149">
        <v>14.781000000000001</v>
      </c>
      <c r="G17" s="150">
        <v>17.681999999999999</v>
      </c>
      <c r="H17" s="102"/>
      <c r="I17" s="102"/>
      <c r="J17" s="98" t="s">
        <v>185</v>
      </c>
      <c r="K17" s="149">
        <v>170.46700000000001</v>
      </c>
      <c r="L17" s="150">
        <v>116.206</v>
      </c>
      <c r="M17" s="151">
        <v>0</v>
      </c>
      <c r="N17" s="98" t="s">
        <v>283</v>
      </c>
      <c r="O17" s="149">
        <v>142.97499999999999</v>
      </c>
      <c r="P17" s="150">
        <v>179.565</v>
      </c>
    </row>
    <row r="18" spans="1:16" ht="15.75" x14ac:dyDescent="0.25">
      <c r="A18" s="98" t="s">
        <v>179</v>
      </c>
      <c r="B18" s="149">
        <v>11.429</v>
      </c>
      <c r="C18" s="150">
        <v>15.82</v>
      </c>
      <c r="D18" s="151"/>
      <c r="E18" s="98" t="s">
        <v>183</v>
      </c>
      <c r="F18" s="149">
        <v>10.388999999999999</v>
      </c>
      <c r="G18" s="150">
        <v>16.754999999999999</v>
      </c>
      <c r="H18" s="102"/>
      <c r="I18" s="102"/>
      <c r="J18" s="98" t="s">
        <v>287</v>
      </c>
      <c r="K18" s="149">
        <v>139.82400000000001</v>
      </c>
      <c r="L18" s="150">
        <v>60.658000000000001</v>
      </c>
      <c r="M18" s="151">
        <v>0</v>
      </c>
      <c r="N18" s="98" t="s">
        <v>287</v>
      </c>
      <c r="O18" s="149">
        <v>71.031999999999996</v>
      </c>
      <c r="P18" s="150">
        <v>34.22</v>
      </c>
    </row>
    <row r="19" spans="1:16" ht="15.75" x14ac:dyDescent="0.25">
      <c r="A19" s="98" t="s">
        <v>184</v>
      </c>
      <c r="B19" s="149">
        <v>10.712</v>
      </c>
      <c r="C19" s="150">
        <v>17.835999999999999</v>
      </c>
      <c r="D19" s="151"/>
      <c r="E19" s="98" t="s">
        <v>285</v>
      </c>
      <c r="F19" s="149">
        <v>10.031000000000001</v>
      </c>
      <c r="G19" s="150">
        <v>16.588000000000001</v>
      </c>
      <c r="H19" s="102"/>
      <c r="I19" s="102"/>
      <c r="J19" s="98" t="s">
        <v>163</v>
      </c>
      <c r="K19" s="149">
        <v>47.25</v>
      </c>
      <c r="L19" s="150">
        <v>19.059999999999999</v>
      </c>
      <c r="M19" s="151">
        <v>0</v>
      </c>
      <c r="N19" s="98" t="s">
        <v>178</v>
      </c>
      <c r="O19" s="149">
        <v>51.116999999999997</v>
      </c>
      <c r="P19" s="150">
        <v>19.692</v>
      </c>
    </row>
    <row r="20" spans="1:16" ht="16.5" thickBot="1" x14ac:dyDescent="0.3">
      <c r="A20" s="99" t="s">
        <v>183</v>
      </c>
      <c r="B20" s="152">
        <v>2.8559999999999999</v>
      </c>
      <c r="C20" s="153">
        <v>4.8</v>
      </c>
      <c r="D20" s="151"/>
      <c r="E20" s="99" t="s">
        <v>251</v>
      </c>
      <c r="F20" s="152">
        <v>4.0030000000000001</v>
      </c>
      <c r="G20" s="153">
        <v>6.62</v>
      </c>
      <c r="H20" s="102"/>
      <c r="I20" s="102"/>
      <c r="J20" s="99" t="s">
        <v>283</v>
      </c>
      <c r="K20" s="152">
        <v>38.774000000000001</v>
      </c>
      <c r="L20" s="153">
        <v>58</v>
      </c>
      <c r="M20" s="151">
        <v>0</v>
      </c>
      <c r="N20" s="99" t="s">
        <v>188</v>
      </c>
      <c r="O20" s="152">
        <v>49.497</v>
      </c>
      <c r="P20" s="153">
        <v>19.285</v>
      </c>
    </row>
    <row r="21" spans="1:16" x14ac:dyDescent="0.2">
      <c r="H21" s="102"/>
      <c r="I21" s="102"/>
      <c r="J21" s="102"/>
      <c r="K21" s="102"/>
      <c r="L21" s="102"/>
      <c r="M21" s="102"/>
      <c r="N21" s="102"/>
      <c r="O21" s="102"/>
      <c r="P21" s="102"/>
    </row>
  </sheetData>
  <sortState ref="E7:G21">
    <sortCondition descending="1" ref="F7:F2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3" customWidth="1"/>
    <col min="2" max="2" width="24.7109375" style="3" customWidth="1"/>
    <col min="3" max="3" width="21.85546875" style="3" customWidth="1"/>
    <col min="4" max="4" width="17.42578125" style="4" customWidth="1"/>
    <col min="5" max="16384" width="18" style="3"/>
  </cols>
  <sheetData>
    <row r="1" spans="1:6" ht="19.5" thickBot="1" x14ac:dyDescent="0.35">
      <c r="A1" s="5" t="s">
        <v>60</v>
      </c>
      <c r="B1" s="6"/>
      <c r="C1" s="6"/>
      <c r="D1" s="7"/>
      <c r="F1" s="8"/>
    </row>
    <row r="2" spans="1:6" s="9" customFormat="1" x14ac:dyDescent="0.3">
      <c r="A2" s="10" t="s">
        <v>61</v>
      </c>
      <c r="B2" s="11" t="s">
        <v>62</v>
      </c>
      <c r="C2" s="11" t="s">
        <v>63</v>
      </c>
      <c r="D2" s="12" t="s">
        <v>64</v>
      </c>
      <c r="E2" s="8"/>
      <c r="F2" s="8"/>
    </row>
    <row r="3" spans="1:6" x14ac:dyDescent="0.3">
      <c r="A3" s="13" t="s">
        <v>65</v>
      </c>
      <c r="B3" s="14" t="s">
        <v>66</v>
      </c>
      <c r="C3" s="15" t="s">
        <v>42</v>
      </c>
      <c r="D3" s="16" t="s">
        <v>67</v>
      </c>
      <c r="F3" s="8"/>
    </row>
    <row r="4" spans="1:6" x14ac:dyDescent="0.3">
      <c r="A4" s="13" t="s">
        <v>21</v>
      </c>
      <c r="B4" s="14" t="s">
        <v>68</v>
      </c>
      <c r="C4" s="15" t="s">
        <v>43</v>
      </c>
      <c r="D4" s="16" t="s">
        <v>69</v>
      </c>
      <c r="F4" s="8"/>
    </row>
    <row r="5" spans="1:6" x14ac:dyDescent="0.3">
      <c r="A5" s="13" t="s">
        <v>35</v>
      </c>
      <c r="B5" s="14" t="s">
        <v>70</v>
      </c>
      <c r="C5" s="15" t="s">
        <v>44</v>
      </c>
      <c r="D5" s="16" t="s">
        <v>71</v>
      </c>
      <c r="F5" s="8"/>
    </row>
    <row r="6" spans="1:6" x14ac:dyDescent="0.3">
      <c r="A6" s="13" t="s">
        <v>36</v>
      </c>
      <c r="B6" s="14" t="s">
        <v>72</v>
      </c>
      <c r="C6" s="15" t="s">
        <v>45</v>
      </c>
      <c r="D6" s="16" t="s">
        <v>73</v>
      </c>
      <c r="F6" s="8"/>
    </row>
    <row r="7" spans="1:6" x14ac:dyDescent="0.3">
      <c r="A7" s="13" t="s">
        <v>22</v>
      </c>
      <c r="B7" s="14" t="s">
        <v>74</v>
      </c>
      <c r="C7" s="15" t="s">
        <v>75</v>
      </c>
      <c r="D7" s="16" t="s">
        <v>76</v>
      </c>
      <c r="F7" s="8"/>
    </row>
    <row r="8" spans="1:6" x14ac:dyDescent="0.3">
      <c r="A8" s="13" t="s">
        <v>23</v>
      </c>
      <c r="B8" s="14" t="s">
        <v>77</v>
      </c>
      <c r="C8" s="15" t="s">
        <v>78</v>
      </c>
      <c r="D8" s="16" t="s">
        <v>79</v>
      </c>
      <c r="F8" s="8"/>
    </row>
    <row r="9" spans="1:6" x14ac:dyDescent="0.3">
      <c r="A9" s="13" t="s">
        <v>24</v>
      </c>
      <c r="B9" s="14" t="s">
        <v>80</v>
      </c>
      <c r="C9" s="15" t="s">
        <v>47</v>
      </c>
      <c r="D9" s="16" t="s">
        <v>81</v>
      </c>
      <c r="F9" s="8"/>
    </row>
    <row r="10" spans="1:6" x14ac:dyDescent="0.3">
      <c r="A10" s="13" t="s">
        <v>26</v>
      </c>
      <c r="B10" s="14" t="s">
        <v>82</v>
      </c>
      <c r="C10" s="15" t="s">
        <v>83</v>
      </c>
      <c r="D10" s="16" t="s">
        <v>84</v>
      </c>
      <c r="F10" s="8"/>
    </row>
    <row r="11" spans="1:6" x14ac:dyDescent="0.3">
      <c r="A11" s="13" t="s">
        <v>25</v>
      </c>
      <c r="B11" s="14" t="s">
        <v>85</v>
      </c>
      <c r="C11" s="15" t="s">
        <v>48</v>
      </c>
      <c r="D11" s="16" t="s">
        <v>86</v>
      </c>
      <c r="F11" s="8"/>
    </row>
    <row r="12" spans="1:6" x14ac:dyDescent="0.3">
      <c r="A12" s="13" t="s">
        <v>37</v>
      </c>
      <c r="B12" s="14" t="s">
        <v>87</v>
      </c>
      <c r="C12" s="15" t="s">
        <v>88</v>
      </c>
      <c r="D12" s="16" t="s">
        <v>89</v>
      </c>
      <c r="F12" s="8"/>
    </row>
    <row r="13" spans="1:6" x14ac:dyDescent="0.3">
      <c r="A13" s="13" t="s">
        <v>39</v>
      </c>
      <c r="B13" s="14" t="s">
        <v>90</v>
      </c>
      <c r="C13" s="15" t="s">
        <v>49</v>
      </c>
      <c r="D13" s="16" t="s">
        <v>91</v>
      </c>
      <c r="F13" s="8"/>
    </row>
    <row r="14" spans="1:6" x14ac:dyDescent="0.3">
      <c r="A14" s="13" t="s">
        <v>38</v>
      </c>
      <c r="B14" s="14" t="s">
        <v>92</v>
      </c>
      <c r="C14" s="15" t="s">
        <v>93</v>
      </c>
      <c r="D14" s="16" t="s">
        <v>94</v>
      </c>
      <c r="F14" s="8"/>
    </row>
    <row r="15" spans="1:6" x14ac:dyDescent="0.3">
      <c r="A15" s="13" t="s">
        <v>28</v>
      </c>
      <c r="B15" s="14" t="s">
        <v>95</v>
      </c>
      <c r="C15" s="15" t="s">
        <v>96</v>
      </c>
      <c r="D15" s="16" t="s">
        <v>97</v>
      </c>
      <c r="F15" s="8"/>
    </row>
    <row r="16" spans="1:6" x14ac:dyDescent="0.3">
      <c r="A16" s="13" t="s">
        <v>98</v>
      </c>
      <c r="B16" s="14" t="s">
        <v>99</v>
      </c>
      <c r="C16" s="15" t="s">
        <v>59</v>
      </c>
      <c r="D16" s="16" t="s">
        <v>100</v>
      </c>
      <c r="F16" s="8"/>
    </row>
    <row r="17" spans="1:6" x14ac:dyDescent="0.3">
      <c r="A17" s="13" t="s">
        <v>101</v>
      </c>
      <c r="B17" s="14" t="s">
        <v>102</v>
      </c>
      <c r="C17" s="15" t="s">
        <v>58</v>
      </c>
      <c r="D17" s="16" t="s">
        <v>103</v>
      </c>
      <c r="F17" s="8"/>
    </row>
    <row r="18" spans="1:6" x14ac:dyDescent="0.3">
      <c r="A18" s="13" t="s">
        <v>40</v>
      </c>
      <c r="B18" s="14" t="s">
        <v>104</v>
      </c>
      <c r="C18" s="15" t="s">
        <v>50</v>
      </c>
      <c r="D18" s="16" t="s">
        <v>105</v>
      </c>
      <c r="F18" s="8"/>
    </row>
    <row r="19" spans="1:6" x14ac:dyDescent="0.3">
      <c r="A19" s="13" t="s">
        <v>30</v>
      </c>
      <c r="B19" s="14" t="s">
        <v>106</v>
      </c>
      <c r="C19" s="15" t="s">
        <v>107</v>
      </c>
      <c r="D19" s="16" t="s">
        <v>108</v>
      </c>
      <c r="F19" s="8"/>
    </row>
    <row r="20" spans="1:6" x14ac:dyDescent="0.3">
      <c r="A20" s="13" t="s">
        <v>31</v>
      </c>
      <c r="B20" s="14" t="s">
        <v>109</v>
      </c>
      <c r="C20" s="17" t="s">
        <v>110</v>
      </c>
      <c r="D20" s="18" t="s">
        <v>111</v>
      </c>
      <c r="E20" s="19"/>
      <c r="F20" s="8"/>
    </row>
    <row r="21" spans="1:6" x14ac:dyDescent="0.3">
      <c r="A21" s="13" t="s">
        <v>55</v>
      </c>
      <c r="B21" s="14" t="s">
        <v>112</v>
      </c>
      <c r="C21" s="15" t="s">
        <v>20</v>
      </c>
      <c r="D21" s="16" t="s">
        <v>113</v>
      </c>
      <c r="F21" s="8"/>
    </row>
    <row r="22" spans="1:6" ht="19.5" thickBot="1" x14ac:dyDescent="0.35">
      <c r="A22" s="20" t="s">
        <v>33</v>
      </c>
      <c r="B22" s="21" t="s">
        <v>114</v>
      </c>
      <c r="C22" s="22" t="s">
        <v>27</v>
      </c>
      <c r="D22" s="23" t="s">
        <v>151</v>
      </c>
    </row>
    <row r="31" spans="1:6" x14ac:dyDescent="0.3">
      <c r="D31" s="4" t="s">
        <v>115</v>
      </c>
    </row>
  </sheetData>
  <phoneticPr fontId="15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INFO</vt:lpstr>
      <vt:lpstr>zmiany cen hurt</vt:lpstr>
      <vt:lpstr>ceny hurt_warz</vt:lpstr>
      <vt:lpstr>ceny hurt_owoc</vt:lpstr>
      <vt:lpstr>ceny targ_kraj</vt:lpstr>
      <vt:lpstr>handel zagraniczny_2021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Banasiewicz Dariusz</cp:lastModifiedBy>
  <cp:lastPrinted>2006-06-09T10:23:10Z</cp:lastPrinted>
  <dcterms:created xsi:type="dcterms:W3CDTF">1997-07-03T08:22:55Z</dcterms:created>
  <dcterms:modified xsi:type="dcterms:W3CDTF">2021-03-25T14:45:30Z</dcterms:modified>
</cp:coreProperties>
</file>