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12_2021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calcPr calcId="162913"/>
</workbook>
</file>

<file path=xl/calcChain.xml><?xml version="1.0" encoding="utf-8"?>
<calcChain xmlns="http://schemas.openxmlformats.org/spreadsheetml/2006/main">
  <c r="G11" i="27" l="1"/>
  <c r="G23" i="27" l="1"/>
  <c r="G17" i="27"/>
  <c r="G18" i="27"/>
  <c r="G19" i="27"/>
  <c r="G20" i="27"/>
  <c r="G21" i="27"/>
  <c r="G22" i="27"/>
  <c r="G16" i="27"/>
  <c r="G12" i="27"/>
  <c r="G13" i="27"/>
  <c r="G14" i="27"/>
  <c r="I17" i="27"/>
  <c r="I18" i="27"/>
  <c r="I19" i="27"/>
  <c r="I20" i="27"/>
  <c r="I21" i="27"/>
  <c r="I22" i="27"/>
  <c r="I23" i="27"/>
  <c r="I16" i="27"/>
  <c r="I12" i="27"/>
  <c r="I13" i="27"/>
  <c r="I14" i="27"/>
  <c r="I11" i="27"/>
  <c r="H23" i="27" l="1"/>
  <c r="H22" i="27"/>
  <c r="H21" i="27"/>
  <c r="H20" i="27"/>
  <c r="H19" i="27"/>
  <c r="H18" i="27"/>
  <c r="H17" i="27"/>
  <c r="H16" i="27"/>
  <c r="H14" i="27"/>
  <c r="H13" i="27"/>
  <c r="H12" i="27"/>
  <c r="H11" i="27"/>
</calcChain>
</file>

<file path=xl/sharedStrings.xml><?xml version="1.0" encoding="utf-8"?>
<sst xmlns="http://schemas.openxmlformats.org/spreadsheetml/2006/main" count="791" uniqueCount="247">
  <si>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</si>
  <si>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</si>
  <si>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</si>
  <si>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</si>
  <si>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</si>
  <si>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</si>
  <si>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</si>
  <si>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</si>
  <si>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</si>
  <si>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</si>
  <si>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</si>
  <si>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</si>
  <si>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</si>
  <si>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</si>
  <si>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</si>
  <si>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</si>
  <si>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</si>
  <si>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</si>
  <si>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</si>
  <si>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</si>
  <si>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</si>
  <si>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</si>
  <si>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</si>
  <si>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</si>
  <si>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</si>
  <si>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</si>
  <si>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</si>
  <si>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</si>
  <si>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</si>
  <si>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</si>
  <si>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</si>
  <si>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</si>
  <si>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</si>
  <si>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</si>
  <si>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</si>
  <si>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</si>
  <si>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</si>
  <si>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</si>
  <si>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</si>
  <si>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</si>
  <si>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</si>
  <si>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</si>
  <si>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</si>
  <si>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</si>
  <si>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</si>
  <si>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</si>
  <si>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</si>
  <si>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</si>
  <si>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</si>
  <si>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</si>
  <si>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</si>
  <si>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</si>
  <si>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</si>
  <si>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</si>
  <si>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</si>
  <si>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</si>
  <si>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</si>
  <si>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</si>
  <si>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</si>
  <si>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</si>
  <si>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</si>
  <si>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</si>
  <si>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</si>
  <si>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</si>
  <si>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</si>
  <si>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</si>
  <si>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</si>
  <si>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</si>
  <si>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</si>
  <si>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</si>
  <si>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</si>
  <si>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</si>
  <si>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</si>
  <si>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</si>
  <si>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</si>
  <si>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</si>
  <si>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</si>
  <si>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</si>
  <si>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</si>
  <si>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</si>
  <si>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</si>
  <si>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</si>
  <si>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</si>
  <si>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</si>
  <si>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</si>
  <si>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</si>
  <si>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</si>
  <si>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</si>
  <si>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</si>
  <si>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</si>
  <si>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</si>
  <si>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</si>
  <si>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</si>
  <si>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</si>
  <si>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</si>
  <si>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</si>
  <si>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</si>
  <si>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</si>
  <si>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</si>
  <si>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</si>
  <si>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</si>
  <si>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</si>
  <si>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</si>
  <si>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</si>
  <si>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</si>
  <si>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</si>
  <si>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</si>
  <si>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</si>
  <si>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</si>
  <si>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</si>
  <si>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</si>
  <si>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</si>
  <si>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</si>
  <si>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</si>
  <si>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</si>
  <si>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</si>
  <si>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</si>
  <si>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</si>
  <si>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</si>
  <si>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</si>
  <si>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</si>
  <si>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</si>
  <si>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</si>
  <si>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</si>
  <si>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</si>
  <si>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</si>
  <si>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</si>
  <si>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</si>
  <si>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</si>
  <si>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</si>
  <si>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</si>
  <si>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Ceny skupu drobiu rzeźnego za okres:</t>
  </si>
  <si>
    <t>Egipt</t>
  </si>
  <si>
    <t>2020</t>
  </si>
  <si>
    <t>2020r.</t>
  </si>
  <si>
    <t>Ministerstwo Rolnictwa i Rozwoju Wsi</t>
  </si>
  <si>
    <t>Ghana</t>
  </si>
  <si>
    <t>--</t>
  </si>
  <si>
    <t>Departament Przetwórstwa i Rynków Rolnych</t>
  </si>
  <si>
    <t xml:space="preserve">Wydział Informacji Rynkowej </t>
  </si>
  <si>
    <t>gęsi tuczone</t>
  </si>
  <si>
    <t>OKRES:  2017 - 1.VII.2020   (ceny bez VAT)</t>
  </si>
  <si>
    <t>KURCZAKI</t>
  </si>
  <si>
    <t>n</t>
  </si>
  <si>
    <t>Cena [zł/tonę]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</si>
  <si>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</si>
  <si>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</si>
  <si>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</si>
  <si>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</si>
  <si>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</si>
  <si>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</si>
  <si>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</si>
  <si>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</si>
  <si>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</si>
  <si>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</si>
  <si>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</si>
  <si>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</si>
  <si>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</si>
  <si>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</si>
  <si>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</si>
  <si>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</si>
  <si>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</si>
  <si>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</si>
  <si>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</si>
  <si>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</si>
  <si>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</si>
  <si>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</si>
  <si>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</si>
  <si>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</si>
  <si>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</si>
  <si>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</si>
  <si>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</si>
  <si>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</si>
  <si>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</si>
  <si>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</si>
  <si>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</si>
  <si>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</si>
  <si>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</si>
  <si>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</si>
  <si>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</si>
  <si>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</si>
  <si>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</si>
  <si>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</si>
  <si>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</si>
  <si>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</si>
  <si>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</si>
  <si>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</si>
  <si>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</si>
  <si>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</si>
  <si>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</si>
  <si>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</si>
  <si>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</si>
  <si>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</si>
  <si>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</si>
  <si>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</si>
  <si>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</si>
  <si>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</si>
  <si>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</si>
  <si>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</si>
  <si>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</si>
  <si>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</si>
  <si>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</si>
  <si>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</si>
  <si>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</si>
  <si>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</si>
  <si>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                       </t>
  </si>
  <si>
    <t>2021</t>
  </si>
  <si>
    <t>Średnie miesięczne ceny skupu kurcząt  i indyków ( typ brojler, w zł/kg)</t>
  </si>
  <si>
    <t>I 2021</t>
  </si>
  <si>
    <t>Średnie miesięczne ceny sprzedaży kurczaków  i indyków (w zł/kg)</t>
  </si>
  <si>
    <t>Zmiana miesieczna</t>
  </si>
  <si>
    <t>II 2021</t>
  </si>
  <si>
    <t>w analogicznym okresie 2020 i ubiegłym tygodniem i miesiącem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</si>
  <si>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</si>
  <si>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</si>
  <si>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</si>
  <si>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</si>
  <si>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</si>
  <si>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</si>
  <si>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</si>
  <si>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</si>
  <si>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</si>
  <si>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</si>
  <si>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</si>
  <si>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</si>
  <si>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Ceny sprzedaży mięsa drobiowego (LUZEM-KRAJ) za okres: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</si>
  <si>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</si>
  <si>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</si>
  <si>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21.03.2021</t>
  </si>
  <si>
    <t>2021-03-21</t>
  </si>
  <si>
    <t>01.04.2021 r</t>
  </si>
  <si>
    <t>NR 12/2021r</t>
  </si>
  <si>
    <t>Notowania z okresu: 22-28.03.2021r</t>
  </si>
  <si>
    <t>22-28.03.2021</t>
  </si>
  <si>
    <t>2021-03-28</t>
  </si>
  <si>
    <t>28.03.2021</t>
  </si>
  <si>
    <t xml:space="preserve">Porównanie aktualnych cen skupu i sprzedaży drobiu z zakładów drobiarskich (22-28.03.2021r) z cenami </t>
  </si>
  <si>
    <t>Polski eksport, import mięsa drobiowgo i podrobów (0207) i drobiu żywego (0105) za I  2021r</t>
  </si>
  <si>
    <t>I 2020r</t>
  </si>
  <si>
    <t>I  2021r</t>
  </si>
  <si>
    <t>Kuba</t>
  </si>
  <si>
    <t>Cypr</t>
  </si>
  <si>
    <t>Słowenia</t>
  </si>
  <si>
    <t>Chorwacja</t>
  </si>
  <si>
    <t>Wietnam</t>
  </si>
  <si>
    <t>Kanada</t>
  </si>
  <si>
    <t>22.03.2021 - 28.03.2021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</si>
</sst>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&quot;+&quot;0.0%;&quot;-&quot;0.0%"/>
    <numFmt numFmtId="169" formatCode="0.000"/>
    <numFmt numFmtId="170" formatCode="d\-m\-yyyy;@"/>
  </numFmts>
  <fonts count="57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b/>
      <sz val="10"/>
      <color rgb="FF0000FF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i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417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30" xfId="4" applyFont="1" applyBorder="1" applyAlignment="1">
      <alignment horizontal="center" vertical="center"/>
    </xf>
    <xf numFmtId="0" fontId="12" fillId="0" borderId="31" xfId="4" applyFont="1" applyFill="1" applyBorder="1" applyAlignment="1">
      <alignment horizontal="center" vertical="center" wrapText="1"/>
    </xf>
    <xf numFmtId="0" fontId="12" fillId="2" borderId="32" xfId="4" applyFont="1" applyFill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6" fillId="0" borderId="27" xfId="0" applyFont="1" applyBorder="1"/>
    <xf numFmtId="0" fontId="12" fillId="3" borderId="32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6" xfId="4" applyFont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9" fontId="0" fillId="0" borderId="0" xfId="0" applyNumberFormat="1"/>
    <xf numFmtId="0" fontId="27" fillId="7" borderId="35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9" xfId="0" applyFont="1" applyFill="1" applyBorder="1" applyAlignment="1">
      <alignment horizontal="center" vertical="center"/>
    </xf>
    <xf numFmtId="0" fontId="28" fillId="0" borderId="54" xfId="0" applyFont="1" applyBorder="1" applyAlignment="1">
      <alignment horizontal="centerContinuous"/>
    </xf>
    <xf numFmtId="169" fontId="27" fillId="0" borderId="0" xfId="0" applyNumberFormat="1" applyFont="1" applyBorder="1" applyAlignment="1">
      <alignment horizontal="centerContinuous"/>
    </xf>
    <xf numFmtId="169" fontId="27" fillId="0" borderId="55" xfId="0" applyNumberFormat="1" applyFont="1" applyBorder="1" applyAlignment="1">
      <alignment horizontal="centerContinuous"/>
    </xf>
    <xf numFmtId="0" fontId="28" fillId="0" borderId="49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28" fillId="0" borderId="56" xfId="0" applyFont="1" applyBorder="1" applyAlignment="1">
      <alignment horizontal="left" indent="1"/>
    </xf>
    <xf numFmtId="2" fontId="0" fillId="0" borderId="52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2" fontId="0" fillId="0" borderId="35" xfId="0" applyNumberFormat="1" applyBorder="1"/>
    <xf numFmtId="2" fontId="0" fillId="0" borderId="58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28" fillId="0" borderId="35" xfId="0" applyFont="1" applyBorder="1" applyAlignment="1">
      <alignment horizontal="left" indent="1"/>
    </xf>
    <xf numFmtId="0" fontId="35" fillId="0" borderId="44" xfId="0" applyFont="1" applyBorder="1"/>
    <xf numFmtId="0" fontId="35" fillId="0" borderId="45" xfId="0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35" fillId="0" borderId="47" xfId="0" applyFont="1" applyBorder="1" applyAlignment="1">
      <alignment wrapText="1"/>
    </xf>
    <xf numFmtId="2" fontId="0" fillId="0" borderId="27" xfId="0" applyNumberFormat="1" applyBorder="1"/>
    <xf numFmtId="0" fontId="0" fillId="0" borderId="35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2" fontId="0" fillId="0" borderId="35" xfId="0" quotePrefix="1" applyNumberFormat="1" applyBorder="1"/>
    <xf numFmtId="0" fontId="24" fillId="4" borderId="9" xfId="0" applyFont="1" applyFill="1" applyBorder="1" applyProtection="1"/>
    <xf numFmtId="164" fontId="24" fillId="4" borderId="9" xfId="0" applyNumberFormat="1" applyFont="1" applyFill="1" applyBorder="1" applyProtection="1"/>
    <xf numFmtId="0" fontId="24" fillId="3" borderId="9" xfId="0" applyFont="1" applyFill="1" applyBorder="1" applyProtection="1"/>
    <xf numFmtId="2" fontId="24" fillId="4" borderId="9" xfId="0" applyNumberFormat="1" applyFont="1" applyFill="1" applyBorder="1" applyProtection="1"/>
    <xf numFmtId="2" fontId="24" fillId="6" borderId="9" xfId="0" applyNumberFormat="1" applyFont="1" applyFill="1" applyBorder="1" applyProtection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9" xfId="0" applyFont="1" applyBorder="1" applyAlignment="1">
      <alignment horizontal="center" vertical="center" wrapText="1"/>
    </xf>
    <xf numFmtId="0" fontId="43" fillId="0" borderId="69" xfId="0" applyFont="1" applyBorder="1" applyAlignment="1">
      <alignment horizontal="center" vertical="center" wrapText="1"/>
    </xf>
    <xf numFmtId="0" fontId="32" fillId="0" borderId="51" xfId="0" applyFont="1" applyFill="1" applyBorder="1" applyAlignment="1">
      <alignment vertical="center" wrapText="1"/>
    </xf>
    <xf numFmtId="166" fontId="31" fillId="0" borderId="35" xfId="0" applyNumberFormat="1" applyFont="1" applyFill="1" applyBorder="1" applyAlignment="1">
      <alignment horizontal="right" vertical="center" wrapText="1"/>
    </xf>
    <xf numFmtId="166" fontId="31" fillId="0" borderId="69" xfId="0" applyNumberFormat="1" applyFont="1" applyFill="1" applyBorder="1" applyAlignment="1">
      <alignment horizontal="right" vertical="center" wrapText="1"/>
    </xf>
    <xf numFmtId="0" fontId="32" fillId="0" borderId="35" xfId="0" applyFont="1" applyBorder="1" applyAlignment="1">
      <alignment vertical="center" wrapText="1"/>
    </xf>
    <xf numFmtId="2" fontId="33" fillId="10" borderId="35" xfId="7" applyNumberFormat="1" applyFont="1" applyFill="1" applyBorder="1" applyAlignment="1">
      <alignment horizontal="center"/>
    </xf>
    <xf numFmtId="2" fontId="44" fillId="0" borderId="35" xfId="7" applyNumberFormat="1" applyFont="1" applyFill="1" applyBorder="1" applyAlignment="1">
      <alignment horizontal="center"/>
    </xf>
    <xf numFmtId="166" fontId="31" fillId="0" borderId="69" xfId="0" applyNumberFormat="1" applyFont="1" applyBorder="1" applyAlignment="1">
      <alignment horizontal="right" wrapText="1"/>
    </xf>
    <xf numFmtId="0" fontId="32" fillId="0" borderId="51" xfId="0" applyFont="1" applyBorder="1" applyAlignment="1">
      <alignment vertical="center" wrapText="1"/>
    </xf>
    <xf numFmtId="166" fontId="31" fillId="0" borderId="35" xfId="0" applyNumberFormat="1" applyFont="1" applyBorder="1" applyAlignment="1">
      <alignment horizontal="right" wrapText="1"/>
    </xf>
    <xf numFmtId="2" fontId="0" fillId="0" borderId="0" xfId="0" applyNumberFormat="1" applyBorder="1"/>
    <xf numFmtId="2" fontId="0" fillId="0" borderId="55" xfId="0" applyNumberFormat="1" applyBorder="1"/>
    <xf numFmtId="2" fontId="0" fillId="0" borderId="0" xfId="0" quotePrefix="1" applyNumberFormat="1" applyBorder="1"/>
    <xf numFmtId="2" fontId="0" fillId="0" borderId="55" xfId="0" quotePrefix="1" applyNumberFormat="1" applyBorder="1"/>
    <xf numFmtId="2" fontId="44" fillId="0" borderId="69" xfId="7" applyNumberFormat="1" applyFont="1" applyFill="1" applyBorder="1" applyAlignment="1">
      <alignment horizontal="center"/>
    </xf>
    <xf numFmtId="170" fontId="10" fillId="10" borderId="69" xfId="0" applyNumberFormat="1" applyFont="1" applyFill="1" applyBorder="1" applyAlignment="1">
      <alignment horizontal="center" vertical="center" wrapText="1"/>
    </xf>
    <xf numFmtId="170" fontId="11" fillId="0" borderId="69" xfId="0" applyNumberFormat="1" applyFont="1" applyFill="1" applyBorder="1" applyAlignment="1">
      <alignment horizontal="center" vertical="center" wrapText="1"/>
    </xf>
    <xf numFmtId="170" fontId="45" fillId="0" borderId="69" xfId="0" applyNumberFormat="1" applyFont="1" applyBorder="1" applyAlignment="1">
      <alignment horizontal="center" vertical="center" wrapText="1"/>
    </xf>
    <xf numFmtId="4" fontId="33" fillId="10" borderId="1" xfId="0" applyNumberFormat="1" applyFont="1" applyFill="1" applyBorder="1" applyAlignment="1">
      <alignment horizontal="center" vertical="top"/>
    </xf>
    <xf numFmtId="4" fontId="44" fillId="0" borderId="1" xfId="0" applyNumberFormat="1" applyFont="1" applyFill="1" applyBorder="1" applyAlignment="1">
      <alignment horizontal="center" vertical="top"/>
    </xf>
    <xf numFmtId="4" fontId="44" fillId="0" borderId="46" xfId="0" applyNumberFormat="1" applyFont="1" applyFill="1" applyBorder="1" applyAlignment="1">
      <alignment horizontal="center" vertical="top"/>
    </xf>
    <xf numFmtId="4" fontId="44" fillId="0" borderId="68" xfId="0" applyNumberFormat="1" applyFont="1" applyFill="1" applyBorder="1" applyAlignment="1">
      <alignment horizontal="center" vertical="top"/>
    </xf>
    <xf numFmtId="4" fontId="33" fillId="10" borderId="36" xfId="0" applyNumberFormat="1" applyFont="1" applyFill="1" applyBorder="1" applyAlignment="1">
      <alignment horizontal="center" vertical="top"/>
    </xf>
    <xf numFmtId="4" fontId="44" fillId="0" borderId="36" xfId="0" applyNumberFormat="1" applyFont="1" applyFill="1" applyBorder="1" applyAlignment="1">
      <alignment horizontal="center" vertical="top"/>
    </xf>
    <xf numFmtId="4" fontId="44" fillId="0" borderId="27" xfId="0" applyNumberFormat="1" applyFont="1" applyFill="1" applyBorder="1" applyAlignment="1">
      <alignment horizontal="center" vertical="top"/>
    </xf>
    <xf numFmtId="4" fontId="44" fillId="0" borderId="35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11" xfId="0" applyNumberFormat="1" applyFont="1" applyFill="1" applyBorder="1" applyAlignment="1">
      <alignment horizontal="center" vertical="top"/>
    </xf>
    <xf numFmtId="4" fontId="44" fillId="0" borderId="61" xfId="0" applyNumberFormat="1" applyFont="1" applyFill="1" applyBorder="1" applyAlignment="1">
      <alignment horizontal="center" vertical="top"/>
    </xf>
    <xf numFmtId="4" fontId="44" fillId="0" borderId="51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7" xfId="0" applyFont="1" applyBorder="1"/>
    <xf numFmtId="0" fontId="46" fillId="3" borderId="9" xfId="0" quotePrefix="1" applyNumberFormat="1" applyFont="1" applyFill="1" applyBorder="1" applyAlignment="1">
      <alignment horizontal="center" vertical="center"/>
    </xf>
    <xf numFmtId="17" fontId="46" fillId="4" borderId="9" xfId="0" quotePrefix="1" applyNumberFormat="1" applyFont="1" applyFill="1" applyBorder="1" applyAlignment="1">
      <alignment horizontal="center" vertical="center"/>
    </xf>
    <xf numFmtId="17" fontId="46" fillId="3" borderId="9" xfId="0" quotePrefix="1" applyNumberFormat="1" applyFont="1" applyFill="1" applyBorder="1" applyAlignment="1">
      <alignment horizontal="center" vertical="center"/>
    </xf>
    <xf numFmtId="165" fontId="47" fillId="5" borderId="9" xfId="0" applyNumberFormat="1" applyFont="1" applyFill="1" applyBorder="1" applyAlignment="1">
      <alignment horizontal="center" wrapText="1"/>
    </xf>
    <xf numFmtId="0" fontId="12" fillId="4" borderId="9" xfId="0" applyFont="1" applyFill="1" applyBorder="1" applyProtection="1"/>
    <xf numFmtId="2" fontId="32" fillId="4" borderId="9" xfId="0" applyNumberFormat="1" applyFont="1" applyFill="1" applyBorder="1" applyProtection="1"/>
    <xf numFmtId="166" fontId="32" fillId="6" borderId="9" xfId="5" applyNumberFormat="1" applyFont="1" applyFill="1" applyBorder="1"/>
    <xf numFmtId="164" fontId="12" fillId="4" borderId="9" xfId="0" applyNumberFormat="1" applyFont="1" applyFill="1" applyBorder="1" applyProtection="1"/>
    <xf numFmtId="164" fontId="32" fillId="4" borderId="9" xfId="0" applyNumberFormat="1" applyFont="1" applyFill="1" applyBorder="1"/>
    <xf numFmtId="2" fontId="32" fillId="4" borderId="9" xfId="0" applyNumberFormat="1" applyFont="1" applyFill="1" applyBorder="1"/>
    <xf numFmtId="166" fontId="32" fillId="4" borderId="9" xfId="5" applyNumberFormat="1" applyFont="1" applyFill="1" applyBorder="1"/>
    <xf numFmtId="2" fontId="32" fillId="0" borderId="9" xfId="0" applyNumberFormat="1" applyFont="1" applyFill="1" applyBorder="1" applyProtection="1"/>
    <xf numFmtId="2" fontId="32" fillId="11" borderId="9" xfId="0" applyNumberFormat="1" applyFont="1" applyFill="1" applyBorder="1" applyProtection="1"/>
    <xf numFmtId="166" fontId="32" fillId="11" borderId="9" xfId="5" applyNumberFormat="1" applyFont="1" applyFill="1" applyBorder="1"/>
    <xf numFmtId="164" fontId="32" fillId="0" borderId="9" xfId="0" applyNumberFormat="1" applyFont="1" applyFill="1" applyBorder="1"/>
    <xf numFmtId="168" fontId="32" fillId="4" borderId="9" xfId="5" applyNumberFormat="1" applyFont="1" applyFill="1" applyBorder="1"/>
    <xf numFmtId="168" fontId="32" fillId="11" borderId="9" xfId="5" applyNumberFormat="1" applyFont="1" applyFill="1" applyBorder="1"/>
    <xf numFmtId="0" fontId="12" fillId="3" borderId="9" xfId="0" applyFont="1" applyFill="1" applyBorder="1" applyProtection="1"/>
    <xf numFmtId="164" fontId="32" fillId="3" borderId="9" xfId="0" applyNumberFormat="1" applyFont="1" applyFill="1" applyBorder="1"/>
    <xf numFmtId="2" fontId="32" fillId="3" borderId="9" xfId="0" applyNumberFormat="1" applyFont="1" applyFill="1" applyBorder="1" applyProtection="1"/>
    <xf numFmtId="2" fontId="32" fillId="3" borderId="9" xfId="0" applyNumberFormat="1" applyFont="1" applyFill="1" applyBorder="1"/>
    <xf numFmtId="168" fontId="32" fillId="3" borderId="9" xfId="5" applyNumberFormat="1" applyFont="1" applyFill="1" applyBorder="1"/>
    <xf numFmtId="2" fontId="12" fillId="4" borderId="9" xfId="0" applyNumberFormat="1" applyFont="1" applyFill="1" applyBorder="1" applyProtection="1"/>
    <xf numFmtId="2" fontId="12" fillId="6" borderId="9" xfId="0" applyNumberFormat="1" applyFont="1" applyFill="1" applyBorder="1" applyProtection="1"/>
    <xf numFmtId="2" fontId="12" fillId="9" borderId="9" xfId="0" applyNumberFormat="1" applyFont="1" applyFill="1" applyBorder="1" applyProtection="1"/>
    <xf numFmtId="168" fontId="12" fillId="9" borderId="9" xfId="5" applyNumberFormat="1" applyFont="1" applyFill="1" applyBorder="1"/>
    <xf numFmtId="0" fontId="12" fillId="0" borderId="0" xfId="0" applyFont="1"/>
    <xf numFmtId="0" fontId="12" fillId="0" borderId="36" xfId="0" applyFont="1" applyBorder="1" applyAlignment="1">
      <alignment wrapText="1"/>
    </xf>
    <xf numFmtId="0" fontId="32" fillId="0" borderId="42" xfId="0" applyFont="1" applyBorder="1" applyAlignment="1">
      <alignment wrapText="1"/>
    </xf>
    <xf numFmtId="0" fontId="32" fillId="0" borderId="42" xfId="0" applyFont="1" applyBorder="1"/>
    <xf numFmtId="0" fontId="12" fillId="0" borderId="42" xfId="0" applyFont="1" applyBorder="1"/>
    <xf numFmtId="0" fontId="32" fillId="0" borderId="3" xfId="0" applyFont="1" applyBorder="1"/>
    <xf numFmtId="0" fontId="32" fillId="0" borderId="1" xfId="0" applyFont="1" applyBorder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11" xfId="0" applyFont="1" applyBorder="1"/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12" fillId="0" borderId="27" xfId="0" applyFont="1" applyBorder="1" applyAlignment="1">
      <alignment wrapText="1"/>
    </xf>
    <xf numFmtId="0" fontId="32" fillId="0" borderId="36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5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8" fillId="0" borderId="0" xfId="0" applyFont="1"/>
    <xf numFmtId="0" fontId="49" fillId="0" borderId="0" xfId="0" applyFont="1" applyFill="1" applyBorder="1" applyAlignment="1">
      <alignment vertical="center"/>
    </xf>
    <xf numFmtId="0" fontId="35" fillId="0" borderId="46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Continuous" vertical="top"/>
    </xf>
    <xf numFmtId="0" fontId="33" fillId="0" borderId="42" xfId="0" applyFont="1" applyBorder="1" applyAlignment="1">
      <alignment horizontal="centerContinuous"/>
    </xf>
    <xf numFmtId="0" fontId="33" fillId="0" borderId="59" xfId="0" applyFont="1" applyBorder="1" applyAlignment="1">
      <alignment horizontal="centerContinuous"/>
    </xf>
    <xf numFmtId="0" fontId="33" fillId="0" borderId="3" xfId="0" applyFont="1" applyBorder="1" applyAlignment="1">
      <alignment horizontal="centerContinuous"/>
    </xf>
    <xf numFmtId="0" fontId="33" fillId="0" borderId="21" xfId="0" applyFont="1" applyBorder="1" applyAlignment="1">
      <alignment horizontal="centerContinuous"/>
    </xf>
    <xf numFmtId="0" fontId="33" fillId="0" borderId="2" xfId="0" applyFont="1" applyBorder="1" applyAlignment="1">
      <alignment horizontal="centerContinuous"/>
    </xf>
    <xf numFmtId="0" fontId="33" fillId="0" borderId="60" xfId="0" applyFont="1" applyBorder="1" applyAlignment="1">
      <alignment horizontal="centerContinuous"/>
    </xf>
    <xf numFmtId="0" fontId="33" fillId="0" borderId="66" xfId="0" applyFont="1" applyBorder="1" applyAlignment="1">
      <alignment horizontal="center" vertical="center"/>
    </xf>
    <xf numFmtId="0" fontId="33" fillId="0" borderId="61" xfId="0" applyFont="1" applyBorder="1" applyAlignment="1">
      <alignment vertical="top"/>
    </xf>
    <xf numFmtId="0" fontId="33" fillId="0" borderId="67" xfId="0" applyFont="1" applyBorder="1" applyAlignment="1">
      <alignment vertical="center"/>
    </xf>
    <xf numFmtId="0" fontId="33" fillId="0" borderId="67" xfId="0" applyFont="1" applyBorder="1" applyAlignment="1">
      <alignment vertical="center" wrapText="1"/>
    </xf>
    <xf numFmtId="0" fontId="33" fillId="0" borderId="36" xfId="0" applyFont="1" applyBorder="1" applyAlignment="1">
      <alignment horizontal="centerContinuous" vertical="center"/>
    </xf>
    <xf numFmtId="0" fontId="33" fillId="0" borderId="37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8" xfId="0" applyFont="1" applyBorder="1" applyAlignment="1">
      <alignment horizontal="centerContinuous" vertical="center"/>
    </xf>
    <xf numFmtId="49" fontId="33" fillId="0" borderId="36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5" fillId="0" borderId="61" xfId="0" applyFont="1" applyBorder="1" applyAlignment="1">
      <alignment horizontal="center" vertical="center"/>
    </xf>
    <xf numFmtId="0" fontId="33" fillId="8" borderId="11" xfId="0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50" fillId="0" borderId="62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62" xfId="0" applyFont="1" applyFill="1" applyBorder="1" applyAlignment="1">
      <alignment horizontal="center" vertical="center" wrapText="1"/>
    </xf>
    <xf numFmtId="0" fontId="50" fillId="0" borderId="63" xfId="0" applyFont="1" applyFill="1" applyBorder="1" applyAlignment="1">
      <alignment horizontal="center" vertical="center" wrapText="1"/>
    </xf>
    <xf numFmtId="3" fontId="33" fillId="8" borderId="13" xfId="0" applyNumberFormat="1" applyFont="1" applyFill="1" applyBorder="1"/>
    <xf numFmtId="3" fontId="35" fillId="0" borderId="25" xfId="0" applyNumberFormat="1" applyFont="1" applyBorder="1"/>
    <xf numFmtId="164" fontId="50" fillId="0" borderId="7" xfId="0" applyNumberFormat="1" applyFont="1" applyFill="1" applyBorder="1"/>
    <xf numFmtId="3" fontId="35" fillId="0" borderId="25" xfId="0" applyNumberFormat="1" applyFont="1" applyFill="1" applyBorder="1"/>
    <xf numFmtId="3" fontId="33" fillId="8" borderId="13" xfId="0" applyNumberFormat="1" applyFont="1" applyFill="1" applyBorder="1" applyAlignment="1">
      <alignment horizontal="right"/>
    </xf>
    <xf numFmtId="3" fontId="35" fillId="0" borderId="25" xfId="0" applyNumberFormat="1" applyFont="1" applyFill="1" applyBorder="1" applyAlignment="1">
      <alignment horizontal="right"/>
    </xf>
    <xf numFmtId="164" fontId="50" fillId="0" borderId="7" xfId="0" applyNumberFormat="1" applyFont="1" applyFill="1" applyBorder="1" applyAlignment="1">
      <alignment horizontal="right"/>
    </xf>
    <xf numFmtId="3" fontId="35" fillId="0" borderId="7" xfId="0" applyNumberFormat="1" applyFont="1" applyFill="1" applyBorder="1"/>
    <xf numFmtId="164" fontId="50" fillId="0" borderId="26" xfId="0" applyNumberFormat="1" applyFont="1" applyFill="1" applyBorder="1"/>
    <xf numFmtId="3" fontId="33" fillId="8" borderId="14" xfId="0" applyNumberFormat="1" applyFont="1" applyFill="1" applyBorder="1"/>
    <xf numFmtId="3" fontId="35" fillId="0" borderId="9" xfId="0" applyNumberFormat="1" applyFont="1" applyBorder="1"/>
    <xf numFmtId="164" fontId="50" fillId="0" borderId="22" xfId="0" applyNumberFormat="1" applyFont="1" applyFill="1" applyBorder="1"/>
    <xf numFmtId="3" fontId="35" fillId="0" borderId="9" xfId="0" applyNumberFormat="1" applyFont="1" applyFill="1" applyBorder="1"/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50" fillId="0" borderId="22" xfId="0" applyNumberFormat="1" applyFont="1" applyFill="1" applyBorder="1" applyAlignment="1">
      <alignment horizontal="right"/>
    </xf>
    <xf numFmtId="3" fontId="35" fillId="0" borderId="22" xfId="0" applyNumberFormat="1" applyFont="1" applyFill="1" applyBorder="1"/>
    <xf numFmtId="164" fontId="50" fillId="0" borderId="10" xfId="0" applyNumberFormat="1" applyFont="1" applyFill="1" applyBorder="1"/>
    <xf numFmtId="3" fontId="33" fillId="8" borderId="15" xfId="0" applyNumberFormat="1" applyFont="1" applyFill="1" applyBorder="1"/>
    <xf numFmtId="3" fontId="35" fillId="0" borderId="12" xfId="0" applyNumberFormat="1" applyFont="1" applyBorder="1"/>
    <xf numFmtId="164" fontId="50" fillId="0" borderId="53" xfId="0" applyNumberFormat="1" applyFont="1" applyFill="1" applyBorder="1"/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50" fillId="0" borderId="53" xfId="0" applyNumberFormat="1" applyFont="1" applyFill="1" applyBorder="1" applyAlignment="1">
      <alignment horizontal="right"/>
    </xf>
    <xf numFmtId="164" fontId="50" fillId="0" borderId="16" xfId="0" applyNumberFormat="1" applyFont="1" applyFill="1" applyBorder="1"/>
    <xf numFmtId="0" fontId="33" fillId="0" borderId="0" xfId="0" applyFont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Continuous"/>
    </xf>
    <xf numFmtId="0" fontId="35" fillId="0" borderId="42" xfId="0" applyFont="1" applyBorder="1" applyAlignment="1">
      <alignment horizontal="centerContinuous"/>
    </xf>
    <xf numFmtId="0" fontId="35" fillId="0" borderId="59" xfId="0" applyFont="1" applyBorder="1" applyAlignment="1">
      <alignment horizontal="centerContinuous"/>
    </xf>
    <xf numFmtId="0" fontId="35" fillId="0" borderId="3" xfId="0" applyFont="1" applyBorder="1" applyAlignment="1">
      <alignment horizontal="centerContinuous"/>
    </xf>
    <xf numFmtId="0" fontId="35" fillId="0" borderId="21" xfId="0" applyFont="1" applyBorder="1" applyAlignment="1">
      <alignment horizontal="centerContinuous"/>
    </xf>
    <xf numFmtId="0" fontId="35" fillId="0" borderId="60" xfId="0" applyFont="1" applyBorder="1" applyAlignment="1">
      <alignment horizontal="centerContinuous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vertical="center"/>
    </xf>
    <xf numFmtId="0" fontId="35" fillId="0" borderId="64" xfId="0" applyFont="1" applyBorder="1" applyAlignment="1">
      <alignment vertical="center"/>
    </xf>
    <xf numFmtId="0" fontId="35" fillId="0" borderId="64" xfId="0" applyFont="1" applyBorder="1" applyAlignment="1">
      <alignment vertical="center" wrapText="1"/>
    </xf>
    <xf numFmtId="0" fontId="35" fillId="0" borderId="38" xfId="0" applyFont="1" applyBorder="1" applyAlignment="1">
      <alignment horizontal="centerContinuous" vertical="center"/>
    </xf>
    <xf numFmtId="0" fontId="35" fillId="0" borderId="4" xfId="0" applyFont="1" applyBorder="1" applyAlignment="1">
      <alignment horizontal="centerContinuous" vertical="center"/>
    </xf>
    <xf numFmtId="0" fontId="35" fillId="0" borderId="65" xfId="0" applyFont="1" applyBorder="1" applyAlignment="1">
      <alignment horizontal="centerContinuous" vertical="center"/>
    </xf>
    <xf numFmtId="0" fontId="35" fillId="0" borderId="5" xfId="0" applyFont="1" applyBorder="1" applyAlignment="1">
      <alignment horizontal="centerContinuous" vertical="center"/>
    </xf>
    <xf numFmtId="0" fontId="35" fillId="0" borderId="11" xfId="0" applyFont="1" applyBorder="1" applyAlignment="1">
      <alignment horizontal="center" vertical="center"/>
    </xf>
    <xf numFmtId="0" fontId="33" fillId="8" borderId="12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50" fillId="0" borderId="53" xfId="0" applyFont="1" applyFill="1" applyBorder="1" applyAlignment="1">
      <alignment horizontal="center" vertical="center" wrapText="1"/>
    </xf>
    <xf numFmtId="0" fontId="33" fillId="8" borderId="15" xfId="0" applyFont="1" applyFill="1" applyBorder="1" applyAlignment="1">
      <alignment horizontal="center" vertical="center" wrapText="1"/>
    </xf>
    <xf numFmtId="0" fontId="50" fillId="0" borderId="16" xfId="0" applyFont="1" applyFill="1" applyBorder="1" applyAlignment="1">
      <alignment horizontal="center" vertical="center" wrapText="1"/>
    </xf>
    <xf numFmtId="0" fontId="35" fillId="0" borderId="13" xfId="0" applyFont="1" applyBorder="1"/>
    <xf numFmtId="3" fontId="33" fillId="8" borderId="25" xfId="0" applyNumberFormat="1" applyFont="1" applyFill="1" applyBorder="1"/>
    <xf numFmtId="0" fontId="35" fillId="0" borderId="14" xfId="0" applyFont="1" applyBorder="1"/>
    <xf numFmtId="3" fontId="33" fillId="8" borderId="9" xfId="0" applyNumberFormat="1" applyFont="1" applyFill="1" applyBorder="1"/>
    <xf numFmtId="0" fontId="35" fillId="0" borderId="14" xfId="0" applyFont="1" applyBorder="1" applyAlignment="1">
      <alignment wrapText="1"/>
    </xf>
    <xf numFmtId="0" fontId="35" fillId="0" borderId="15" xfId="0" applyFont="1" applyBorder="1" applyAlignment="1">
      <alignment wrapText="1"/>
    </xf>
    <xf numFmtId="3" fontId="33" fillId="8" borderId="12" xfId="0" applyNumberFormat="1" applyFont="1" applyFill="1" applyBorder="1"/>
    <xf numFmtId="0" fontId="35" fillId="0" borderId="46" xfId="0" applyFont="1" applyBorder="1" applyAlignment="1">
      <alignment horizontal="centerContinuous"/>
    </xf>
    <xf numFmtId="0" fontId="35" fillId="0" borderId="66" xfId="0" applyFont="1" applyBorder="1" applyAlignment="1">
      <alignment horizontal="center" vertical="center"/>
    </xf>
    <xf numFmtId="0" fontId="35" fillId="0" borderId="44" xfId="0" applyFont="1" applyBorder="1" applyAlignment="1">
      <alignment vertical="center"/>
    </xf>
    <xf numFmtId="0" fontId="35" fillId="0" borderId="45" xfId="0" applyFont="1" applyBorder="1" applyAlignment="1">
      <alignment wrapText="1"/>
    </xf>
    <xf numFmtId="0" fontId="33" fillId="8" borderId="36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50" fillId="0" borderId="37" xfId="0" applyFont="1" applyFill="1" applyBorder="1" applyAlignment="1">
      <alignment horizontal="center" vertical="center" wrapText="1"/>
    </xf>
    <xf numFmtId="0" fontId="50" fillId="0" borderId="20" xfId="0" applyFont="1" applyFill="1" applyBorder="1" applyAlignment="1">
      <alignment horizontal="center" vertical="center" wrapText="1"/>
    </xf>
    <xf numFmtId="0" fontId="12" fillId="0" borderId="0" xfId="4" applyFont="1"/>
    <xf numFmtId="0" fontId="32" fillId="0" borderId="0" xfId="4" applyFont="1"/>
    <xf numFmtId="0" fontId="51" fillId="0" borderId="0" xfId="4" applyFont="1"/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3" xfId="4" applyFont="1" applyBorder="1" applyAlignment="1">
      <alignment horizontal="centerContinuous"/>
    </xf>
    <xf numFmtId="0" fontId="12" fillId="0" borderId="35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7" xfId="3" applyNumberFormat="1" applyFont="1" applyFill="1" applyBorder="1"/>
    <xf numFmtId="3" fontId="12" fillId="0" borderId="20" xfId="3" applyNumberFormat="1" applyFont="1" applyBorder="1"/>
    <xf numFmtId="0" fontId="12" fillId="0" borderId="36" xfId="4" applyFont="1" applyBorder="1" applyAlignment="1">
      <alignment vertical="center"/>
    </xf>
    <xf numFmtId="3" fontId="12" fillId="0" borderId="18" xfId="3" applyNumberFormat="1" applyFont="1" applyBorder="1"/>
    <xf numFmtId="3" fontId="12" fillId="0" borderId="18" xfId="3" applyNumberFormat="1" applyFont="1" applyFill="1" applyBorder="1"/>
    <xf numFmtId="0" fontId="12" fillId="0" borderId="29" xfId="4" applyFont="1" applyBorder="1" applyAlignment="1">
      <alignment vertical="center"/>
    </xf>
    <xf numFmtId="3" fontId="12" fillId="0" borderId="20" xfId="3" applyNumberFormat="1" applyFont="1" applyFill="1" applyBorder="1"/>
    <xf numFmtId="4" fontId="12" fillId="0" borderId="4" xfId="3" applyNumberFormat="1" applyFont="1" applyBorder="1"/>
    <xf numFmtId="3" fontId="32" fillId="0" borderId="25" xfId="3" applyNumberFormat="1" applyFont="1" applyBorder="1"/>
    <xf numFmtId="3" fontId="32" fillId="2" borderId="7" xfId="3" applyNumberFormat="1" applyFont="1" applyFill="1" applyBorder="1"/>
    <xf numFmtId="3" fontId="32" fillId="0" borderId="26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25" xfId="3" applyNumberFormat="1" applyFont="1" applyFill="1" applyBorder="1"/>
    <xf numFmtId="4" fontId="12" fillId="0" borderId="9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3" fontId="32" fillId="0" borderId="9" xfId="3" applyNumberFormat="1" applyFont="1" applyFill="1" applyBorder="1"/>
    <xf numFmtId="4" fontId="31" fillId="0" borderId="0" xfId="3" applyNumberFormat="1" applyFont="1" applyFill="1" applyBorder="1"/>
    <xf numFmtId="0" fontId="12" fillId="0" borderId="27" xfId="4" applyFont="1" applyBorder="1" applyAlignment="1">
      <alignment vertical="center"/>
    </xf>
    <xf numFmtId="3" fontId="12" fillId="0" borderId="35" xfId="0" applyNumberFormat="1" applyFont="1" applyFill="1" applyBorder="1"/>
    <xf numFmtId="3" fontId="12" fillId="3" borderId="35" xfId="0" applyNumberFormat="1" applyFont="1" applyFill="1" applyBorder="1"/>
    <xf numFmtId="3" fontId="12" fillId="0" borderId="29" xfId="0" applyNumberFormat="1" applyFont="1" applyBorder="1"/>
    <xf numFmtId="3" fontId="12" fillId="0" borderId="28" xfId="3" applyNumberFormat="1" applyFont="1" applyBorder="1"/>
    <xf numFmtId="3" fontId="12" fillId="3" borderId="35" xfId="3" applyNumberFormat="1" applyFont="1" applyFill="1" applyBorder="1"/>
    <xf numFmtId="3" fontId="52" fillId="0" borderId="29" xfId="0" applyNumberFormat="1" applyFont="1" applyBorder="1"/>
    <xf numFmtId="3" fontId="12" fillId="0" borderId="36" xfId="3" applyNumberFormat="1" applyFont="1" applyBorder="1"/>
    <xf numFmtId="3" fontId="12" fillId="2" borderId="18" xfId="3" applyNumberFormat="1" applyFont="1" applyFill="1" applyBorder="1"/>
    <xf numFmtId="0" fontId="12" fillId="0" borderId="28" xfId="4" applyFont="1" applyBorder="1" applyAlignment="1">
      <alignment vertical="center"/>
    </xf>
    <xf numFmtId="0" fontId="52" fillId="0" borderId="44" xfId="0" applyFont="1" applyBorder="1"/>
    <xf numFmtId="3" fontId="32" fillId="0" borderId="13" xfId="0" applyNumberFormat="1" applyFont="1" applyFill="1" applyBorder="1"/>
    <xf numFmtId="3" fontId="32" fillId="3" borderId="25" xfId="0" applyNumberFormat="1" applyFont="1" applyFill="1" applyBorder="1"/>
    <xf numFmtId="3" fontId="32" fillId="0" borderId="26" xfId="0" applyNumberFormat="1" applyFont="1" applyBorder="1"/>
    <xf numFmtId="0" fontId="52" fillId="0" borderId="38" xfId="0" applyFont="1" applyBorder="1"/>
    <xf numFmtId="3" fontId="32" fillId="0" borderId="4" xfId="0" applyNumberFormat="1" applyFont="1" applyFill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8" xfId="3" applyNumberFormat="1" applyFont="1" applyBorder="1"/>
    <xf numFmtId="3" fontId="32" fillId="0" borderId="8" xfId="4" applyNumberFormat="1" applyFont="1" applyBorder="1"/>
    <xf numFmtId="3" fontId="32" fillId="2" borderId="25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5" xfId="3" applyNumberFormat="1" applyFont="1" applyFill="1" applyBorder="1"/>
    <xf numFmtId="0" fontId="52" fillId="0" borderId="45" xfId="0" applyFont="1" applyBorder="1"/>
    <xf numFmtId="3" fontId="32" fillId="0" borderId="14" xfId="0" applyNumberFormat="1" applyFont="1" applyFill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8" fillId="0" borderId="26" xfId="0" applyNumberFormat="1" applyFont="1" applyBorder="1"/>
    <xf numFmtId="4" fontId="12" fillId="0" borderId="49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8" fillId="0" borderId="10" xfId="0" applyNumberFormat="1" applyFont="1" applyBorder="1"/>
    <xf numFmtId="3" fontId="32" fillId="0" borderId="39" xfId="0" applyNumberFormat="1" applyFont="1" applyFill="1" applyBorder="1"/>
    <xf numFmtId="3" fontId="32" fillId="3" borderId="40" xfId="0" applyNumberFormat="1" applyFont="1" applyFill="1" applyBorder="1"/>
    <xf numFmtId="3" fontId="32" fillId="0" borderId="41" xfId="0" applyNumberFormat="1" applyFont="1" applyBorder="1"/>
    <xf numFmtId="4" fontId="12" fillId="0" borderId="39" xfId="3" applyNumberFormat="1" applyFont="1" applyBorder="1"/>
    <xf numFmtId="3" fontId="32" fillId="0" borderId="40" xfId="3" applyNumberFormat="1" applyFont="1" applyBorder="1"/>
    <xf numFmtId="3" fontId="32" fillId="3" borderId="43" xfId="3" applyNumberFormat="1" applyFont="1" applyFill="1" applyBorder="1"/>
    <xf numFmtId="3" fontId="48" fillId="0" borderId="41" xfId="0" applyNumberFormat="1" applyFont="1" applyBorder="1"/>
    <xf numFmtId="3" fontId="32" fillId="3" borderId="9" xfId="3" applyNumberFormat="1" applyFont="1" applyFill="1" applyBorder="1"/>
    <xf numFmtId="0" fontId="52" fillId="0" borderId="50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52" fillId="0" borderId="49" xfId="0" applyFont="1" applyBorder="1"/>
    <xf numFmtId="0" fontId="52" fillId="0" borderId="47" xfId="0" applyFont="1" applyBorder="1"/>
    <xf numFmtId="3" fontId="32" fillId="0" borderId="15" xfId="0" applyNumberFormat="1" applyFont="1" applyFill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8" fillId="0" borderId="16" xfId="0" applyNumberFormat="1" applyFont="1" applyBorder="1"/>
    <xf numFmtId="0" fontId="52" fillId="0" borderId="51" xfId="0" applyFont="1" applyBorder="1"/>
    <xf numFmtId="3" fontId="32" fillId="0" borderId="52" xfId="0" applyNumberFormat="1" applyFont="1" applyBorder="1"/>
    <xf numFmtId="3" fontId="32" fillId="2" borderId="12" xfId="0" applyNumberFormat="1" applyFont="1" applyFill="1" applyBorder="1"/>
    <xf numFmtId="3" fontId="32" fillId="0" borderId="53" xfId="0" applyNumberFormat="1" applyFont="1" applyBorder="1"/>
    <xf numFmtId="4" fontId="12" fillId="0" borderId="51" xfId="3" applyNumberFormat="1" applyFont="1" applyBorder="1"/>
    <xf numFmtId="3" fontId="32" fillId="0" borderId="52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2" fontId="12" fillId="0" borderId="25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53" fillId="0" borderId="0" xfId="2" applyNumberFormat="1" applyFont="1" applyFill="1" applyBorder="1"/>
    <xf numFmtId="1" fontId="54" fillId="0" borderId="25" xfId="2" applyNumberFormat="1" applyFont="1" applyFill="1" applyBorder="1" applyAlignment="1">
      <alignment horizontal="right"/>
    </xf>
    <xf numFmtId="1" fontId="54" fillId="0" borderId="26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7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53" fillId="0" borderId="42" xfId="2" applyNumberFormat="1" applyFont="1" applyFill="1" applyBorder="1"/>
    <xf numFmtId="1" fontId="32" fillId="3" borderId="9" xfId="0" applyNumberFormat="1" applyFont="1" applyFill="1" applyBorder="1" applyProtection="1"/>
    <xf numFmtId="1" fontId="32" fillId="3" borderId="9" xfId="0" applyNumberFormat="1" applyFont="1" applyFill="1" applyBorder="1"/>
    <xf numFmtId="1" fontId="12" fillId="9" borderId="9" xfId="0" applyNumberFormat="1" applyFont="1" applyFill="1" applyBorder="1" applyProtection="1"/>
    <xf numFmtId="0" fontId="48" fillId="0" borderId="0" xfId="0" applyFont="1" applyBorder="1"/>
    <xf numFmtId="0" fontId="52" fillId="0" borderId="0" xfId="0" applyFont="1" applyBorder="1"/>
    <xf numFmtId="164" fontId="50" fillId="0" borderId="10" xfId="0" applyNumberFormat="1" applyFont="1" applyFill="1" applyBorder="1" applyAlignment="1">
      <alignment horizontal="right"/>
    </xf>
    <xf numFmtId="3" fontId="35" fillId="0" borderId="53" xfId="0" applyNumberFormat="1" applyFont="1" applyFill="1" applyBorder="1" applyAlignment="1">
      <alignment horizontal="right"/>
    </xf>
    <xf numFmtId="164" fontId="50" fillId="0" borderId="16" xfId="0" applyNumberFormat="1" applyFont="1" applyFill="1" applyBorder="1" applyAlignment="1">
      <alignment horizontal="right"/>
    </xf>
    <xf numFmtId="0" fontId="55" fillId="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6" fillId="0" borderId="53" xfId="0" applyFont="1" applyFill="1" applyBorder="1" applyAlignment="1">
      <alignment horizontal="center" vertical="center" wrapText="1"/>
    </xf>
    <xf numFmtId="0" fontId="55" fillId="8" borderId="15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3" fontId="55" fillId="8" borderId="25" xfId="0" applyNumberFormat="1" applyFont="1" applyFill="1" applyBorder="1"/>
    <xf numFmtId="3" fontId="2" fillId="0" borderId="25" xfId="0" applyNumberFormat="1" applyFont="1" applyBorder="1"/>
    <xf numFmtId="164" fontId="56" fillId="0" borderId="7" xfId="0" applyNumberFormat="1" applyFont="1" applyFill="1" applyBorder="1"/>
    <xf numFmtId="3" fontId="55" fillId="8" borderId="13" xfId="0" applyNumberFormat="1" applyFont="1" applyFill="1" applyBorder="1"/>
    <xf numFmtId="164" fontId="56" fillId="0" borderId="26" xfId="0" applyNumberFormat="1" applyFont="1" applyFill="1" applyBorder="1"/>
    <xf numFmtId="3" fontId="55" fillId="8" borderId="9" xfId="0" applyNumberFormat="1" applyFont="1" applyFill="1" applyBorder="1"/>
    <xf numFmtId="3" fontId="2" fillId="0" borderId="9" xfId="0" applyNumberFormat="1" applyFont="1" applyBorder="1"/>
    <xf numFmtId="164" fontId="56" fillId="0" borderId="22" xfId="0" applyNumberFormat="1" applyFont="1" applyFill="1" applyBorder="1"/>
    <xf numFmtId="3" fontId="55" fillId="8" borderId="14" xfId="0" applyNumberFormat="1" applyFont="1" applyFill="1" applyBorder="1"/>
    <xf numFmtId="164" fontId="56" fillId="0" borderId="10" xfId="0" applyNumberFormat="1" applyFont="1" applyFill="1" applyBorder="1"/>
    <xf numFmtId="3" fontId="55" fillId="8" borderId="12" xfId="0" applyNumberFormat="1" applyFont="1" applyFill="1" applyBorder="1"/>
    <xf numFmtId="3" fontId="2" fillId="0" borderId="12" xfId="0" applyNumberFormat="1" applyFont="1" applyBorder="1"/>
    <xf numFmtId="164" fontId="56" fillId="0" borderId="53" xfId="0" applyNumberFormat="1" applyFont="1" applyFill="1" applyBorder="1"/>
    <xf numFmtId="3" fontId="55" fillId="8" borderId="15" xfId="0" applyNumberFormat="1" applyFont="1" applyFill="1" applyBorder="1"/>
    <xf numFmtId="164" fontId="56" fillId="0" borderId="16" xfId="0" applyNumberFormat="1" applyFont="1" applyFill="1" applyBorder="1"/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7" xfId="0" applyFont="1" applyFill="1" applyBorder="1" applyAlignment="1">
      <alignment wrapText="1"/>
    </xf>
    <xf numFmtId="0" fontId="10" fillId="0" borderId="68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12" fillId="4" borderId="43" xfId="0" quotePrefix="1" applyFont="1" applyFill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12" fillId="4" borderId="70" xfId="0" quotePrefix="1" applyFont="1" applyFill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2" fontId="12" fillId="0" borderId="38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16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2016r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CA-4588-A02B-0375CB9C2239}"/>
            </c:ext>
          </c:extLst>
        </c:ser>
        <c:ser>
          <c:idx val="1"/>
          <c:order val="1"/>
          <c:tx>
            <c:v>2017r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7CA-4588-A02B-0375CB9C2239}"/>
            </c:ext>
          </c:extLst>
        </c:ser>
        <c:ser>
          <c:idx val="2"/>
          <c:order val="2"/>
          <c:tx>
            <c:v>2018r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7CA-4588-A02B-0375CB9C2239}"/>
            </c:ext>
          </c:extLst>
        </c:ser>
        <c:ser>
          <c:idx val="3"/>
          <c:order val="3"/>
          <c:tx>
            <c:v>2019r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  <c:pt idx="5">
                <c:v>3.46</c:v>
              </c:pt>
              <c:pt idx="6">
                <c:v>3.52</c:v>
              </c:pt>
              <c:pt idx="7">
                <c:v>3.51</c:v>
              </c:pt>
              <c:pt idx="8">
                <c:v>3.48</c:v>
              </c:pt>
              <c:pt idx="9">
                <c:v>3.32</c:v>
              </c:pt>
              <c:pt idx="10">
                <c:v>3.21</c:v>
              </c:pt>
              <c:pt idx="11">
                <c:v>3.21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7CA-4588-A02B-0375CB9C2239}"/>
            </c:ext>
          </c:extLst>
        </c:ser>
        <c:ser>
          <c:idx val="4"/>
          <c:order val="4"/>
          <c:tx>
            <c:v>2020r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3.2869999999999999</c:v>
              </c:pt>
              <c:pt idx="1">
                <c:v>3.36</c:v>
              </c:pt>
              <c:pt idx="2">
                <c:v>3.4265979999999998</c:v>
              </c:pt>
              <c:pt idx="3">
                <c:v>3.04</c:v>
              </c:pt>
              <c:pt idx="4">
                <c:v>2.9969999999999999</c:v>
              </c:pt>
              <c:pt idx="5">
                <c:v>3.13</c:v>
              </c:pt>
              <c:pt idx="6">
                <c:v>3.26</c:v>
              </c:pt>
              <c:pt idx="7">
                <c:v>3.2294999999999998</c:v>
              </c:pt>
              <c:pt idx="8">
                <c:v>3.2280000000000002</c:v>
              </c:pt>
              <c:pt idx="9">
                <c:v>3.1669999999999998</c:v>
              </c:pt>
              <c:pt idx="10">
                <c:v>3.0760000000000001</c:v>
              </c:pt>
              <c:pt idx="11">
                <c:v>3.06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7CA-4588-A02B-0375CB9C2239}"/>
            </c:ext>
          </c:extLst>
        </c:ser>
        <c:ser>
          <c:idx val="5"/>
          <c:order val="5"/>
          <c:tx>
            <c:v>2021r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3.278</c:v>
              </c:pt>
              <c:pt idx="1">
                <c:v>3.47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7CA-4588-A02B-0375CB9C2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911888"/>
        <c:axId val="1"/>
      </c:lineChart>
      <c:catAx>
        <c:axId val="44091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.8"/>
          <c:min val="2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/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40911888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16766184128338"/>
          <c:y val="0.24008455839571777"/>
          <c:w val="0.10509691220779893"/>
          <c:h val="0.51723465601282603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950108509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00361953462153E-2"/>
          <c:y val="0.10192975878015248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5.78</c:v>
              </c:pt>
              <c:pt idx="1">
                <c:v>5.72</c:v>
              </c:pt>
              <c:pt idx="2">
                <c:v>5.53</c:v>
              </c:pt>
              <c:pt idx="3">
                <c:v>5.37</c:v>
              </c:pt>
              <c:pt idx="4">
                <c:v>5.24</c:v>
              </c:pt>
              <c:pt idx="5">
                <c:v>5.15</c:v>
              </c:pt>
              <c:pt idx="6">
                <c:v>5</c:v>
              </c:pt>
              <c:pt idx="7">
                <c:v>4.88</c:v>
              </c:pt>
              <c:pt idx="8">
                <c:v>4.8499999999999996</c:v>
              </c:pt>
              <c:pt idx="9">
                <c:v>4.8499999999999996</c:v>
              </c:pt>
              <c:pt idx="10">
                <c:v>4.8449999999999998</c:v>
              </c:pt>
              <c:pt idx="11">
                <c:v>4.8499999999999996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F8-4209-A42A-5A36EB87F47A}"/>
            </c:ext>
          </c:extLst>
        </c:ser>
        <c:ser>
          <c:idx val="1"/>
          <c:order val="1"/>
          <c:tx>
            <c:v>2017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F8-4209-A42A-5A36EB87F47A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3F8-4209-A42A-5A36EB87F47A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3F8-4209-A42A-5A36EB87F47A}"/>
            </c:ext>
          </c:extLst>
        </c:ser>
        <c:ser>
          <c:idx val="4"/>
          <c:order val="4"/>
          <c:tx>
            <c:v>2020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  <c:pt idx="10">
                <c:v>4.1459999999999999</c:v>
              </c:pt>
              <c:pt idx="11">
                <c:v>4.16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3F8-4209-A42A-5A36EB87F47A}"/>
            </c:ext>
          </c:extLst>
        </c:ser>
        <c:ser>
          <c:idx val="5"/>
          <c:order val="5"/>
          <c:tx>
            <c:v>2021r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3F8-4209-A42A-5A36EB87F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624936"/>
        <c:axId val="1"/>
      </c:lineChart>
      <c:catAx>
        <c:axId val="507624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4720091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.3"/>
          <c:min val="4.09999999999999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19704355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507624936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67666622525998"/>
          <c:y val="0.20234334344570565"/>
          <c:w val="8.5062594859989238E-2"/>
          <c:h val="0.331327674949722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6153855622"/>
          <c:y val="3.60657397164197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</c:v>
              </c:pt>
              <c:pt idx="1">
                <c:v>5.12</c:v>
              </c:pt>
              <c:pt idx="2">
                <c:v>5.42</c:v>
              </c:pt>
              <c:pt idx="3">
                <c:v>5.0599999999999996</c:v>
              </c:pt>
              <c:pt idx="4">
                <c:v>5.74</c:v>
              </c:pt>
              <c:pt idx="5">
                <c:v>5.35</c:v>
              </c:pt>
              <c:pt idx="6">
                <c:v>5.72</c:v>
              </c:pt>
              <c:pt idx="7">
                <c:v>5.62</c:v>
              </c:pt>
              <c:pt idx="8">
                <c:v>5.0999999999999996</c:v>
              </c:pt>
              <c:pt idx="9">
                <c:v>4.7496</c:v>
              </c:pt>
              <c:pt idx="10">
                <c:v>4.67</c:v>
              </c:pt>
              <c:pt idx="11">
                <c:v>4.71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C4-4799-A21D-2F6021BDA7C6}"/>
            </c:ext>
          </c:extLst>
        </c:ser>
        <c:ser>
          <c:idx val="1"/>
          <c:order val="1"/>
          <c:tx>
            <c:v>2017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0C4-4799-A21D-2F6021BDA7C6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0C4-4799-A21D-2F6021BDA7C6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  <c:pt idx="7">
                <c:v>5.52</c:v>
              </c:pt>
              <c:pt idx="8">
                <c:v>5.34</c:v>
              </c:pt>
              <c:pt idx="9">
                <c:v>4.78</c:v>
              </c:pt>
              <c:pt idx="10">
                <c:v>5.07</c:v>
              </c:pt>
              <c:pt idx="11">
                <c:v>5.55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0C4-4799-A21D-2F6021BDA7C6}"/>
            </c:ext>
          </c:extLst>
        </c:ser>
        <c:ser>
          <c:idx val="4"/>
          <c:order val="4"/>
          <c:tx>
            <c:v>2020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C4-4799-A21D-2F6021BDA7C6}"/>
              </c:ext>
            </c:extLst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5.3789999999999996</c:v>
              </c:pt>
              <c:pt idx="1">
                <c:v>5.3949999999999996</c:v>
              </c:pt>
              <c:pt idx="2">
                <c:v>5.5549999999999997</c:v>
              </c:pt>
              <c:pt idx="3">
                <c:v>3.91</c:v>
              </c:pt>
              <c:pt idx="4">
                <c:v>4.3967999999999998</c:v>
              </c:pt>
              <c:pt idx="5">
                <c:v>5.0999999999999996</c:v>
              </c:pt>
              <c:pt idx="6">
                <c:v>5.1029999999999998</c:v>
              </c:pt>
              <c:pt idx="7">
                <c:v>4.7835799999999997</c:v>
              </c:pt>
              <c:pt idx="8">
                <c:v>4.9653999999999998</c:v>
              </c:pt>
              <c:pt idx="9">
                <c:v>4.4020000000000001</c:v>
              </c:pt>
              <c:pt idx="10">
                <c:v>3.9433199999999999</c:v>
              </c:pt>
              <c:pt idx="11">
                <c:v>4.75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40C4-4799-A21D-2F6021BDA7C6}"/>
            </c:ext>
          </c:extLst>
        </c:ser>
        <c:ser>
          <c:idx val="5"/>
          <c:order val="5"/>
          <c:tx>
            <c:v>2021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5.6755100000000001</c:v>
              </c:pt>
              <c:pt idx="1">
                <c:v>5.8890000000000002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40C4-4799-A21D-2F6021BDA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165120"/>
        <c:axId val="1"/>
      </c:lineChart>
      <c:catAx>
        <c:axId val="32416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346995166049E-3"/>
              <c:y val="0.482457213509468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324165120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43612016266"/>
          <c:y val="0.18516792838911666"/>
          <c:w val="9.7882357694531158E-2"/>
          <c:h val="0.51942026758850268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100"/>
              <a:t>Ceny sprzedaży filetów z  piersi indyka w zł/kg </a:t>
            </a:r>
          </a:p>
        </c:rich>
      </c:tx>
      <c:layout>
        <c:manualLayout>
          <c:xMode val="edge"/>
          <c:yMode val="edge"/>
          <c:x val="0.1816770205882538"/>
          <c:y val="3.8194484948640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0683229813664"/>
          <c:y val="0.11488964138550041"/>
          <c:w val="0.75051759834368525"/>
          <c:h val="0.79075109134674226"/>
        </c:manualLayout>
      </c:layout>
      <c:lineChart>
        <c:grouping val="standard"/>
        <c:varyColors val="0"/>
        <c:ser>
          <c:idx val="1"/>
          <c:order val="0"/>
          <c:tx>
            <c:v>2016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19.18</c:v>
              </c:pt>
              <c:pt idx="1">
                <c:v>18.07</c:v>
              </c:pt>
              <c:pt idx="2">
                <c:v>16.95</c:v>
              </c:pt>
              <c:pt idx="3">
                <c:v>17.04</c:v>
              </c:pt>
              <c:pt idx="4">
                <c:v>17.298500000000001</c:v>
              </c:pt>
              <c:pt idx="5">
                <c:v>17.32</c:v>
              </c:pt>
              <c:pt idx="6">
                <c:v>17.04</c:v>
              </c:pt>
              <c:pt idx="7">
                <c:v>16.646999999999998</c:v>
              </c:pt>
              <c:pt idx="8">
                <c:v>16.45</c:v>
              </c:pt>
              <c:pt idx="9">
                <c:v>16.2</c:v>
              </c:pt>
              <c:pt idx="10">
                <c:v>16.489999999999998</c:v>
              </c:pt>
              <c:pt idx="11">
                <c:v>16.899999999999999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41-40C3-84B0-C62ACCC248ED}"/>
            </c:ext>
          </c:extLst>
        </c:ser>
        <c:ser>
          <c:idx val="2"/>
          <c:order val="1"/>
          <c:tx>
            <c:v>2017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15.85</c:v>
              </c:pt>
              <c:pt idx="1">
                <c:v>15.75</c:v>
              </c:pt>
              <c:pt idx="2">
                <c:v>16.14</c:v>
              </c:pt>
              <c:pt idx="3">
                <c:v>16.239999999999998</c:v>
              </c:pt>
              <c:pt idx="4">
                <c:v>16.920000000000002</c:v>
              </c:pt>
              <c:pt idx="5">
                <c:v>17.32</c:v>
              </c:pt>
              <c:pt idx="6">
                <c:v>17.216999999999999</c:v>
              </c:pt>
              <c:pt idx="7">
                <c:v>16.87</c:v>
              </c:pt>
              <c:pt idx="8">
                <c:v>16.809999999999999</c:v>
              </c:pt>
              <c:pt idx="9">
                <c:v>16.91</c:v>
              </c:pt>
              <c:pt idx="10">
                <c:v>16.72</c:v>
              </c:pt>
              <c:pt idx="11">
                <c:v>16.864999999999998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41-40C3-84B0-C62ACCC248ED}"/>
            </c:ext>
          </c:extLst>
        </c:ser>
        <c:ser>
          <c:idx val="3"/>
          <c:order val="2"/>
          <c:tx>
            <c:v>2018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16.04</c:v>
              </c:pt>
              <c:pt idx="1">
                <c:v>15.03</c:v>
              </c:pt>
              <c:pt idx="2">
                <c:v>14.81</c:v>
              </c:pt>
              <c:pt idx="3">
                <c:v>14.59</c:v>
              </c:pt>
              <c:pt idx="4">
                <c:v>15.42</c:v>
              </c:pt>
              <c:pt idx="5">
                <c:v>16.53</c:v>
              </c:pt>
              <c:pt idx="6">
                <c:v>16.5</c:v>
              </c:pt>
              <c:pt idx="7">
                <c:v>16.39</c:v>
              </c:pt>
              <c:pt idx="8">
                <c:v>17.54</c:v>
              </c:pt>
              <c:pt idx="9">
                <c:v>18.03</c:v>
              </c:pt>
              <c:pt idx="10">
                <c:v>17.79</c:v>
              </c:pt>
              <c:pt idx="11">
                <c:v>17.79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41-40C3-84B0-C62ACCC248ED}"/>
            </c:ext>
          </c:extLst>
        </c:ser>
        <c:ser>
          <c:idx val="4"/>
          <c:order val="3"/>
          <c:tx>
            <c:v>2019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11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17.100000000000001</c:v>
              </c:pt>
              <c:pt idx="1">
                <c:v>16.87</c:v>
              </c:pt>
              <c:pt idx="2">
                <c:v>17.434000000000001</c:v>
              </c:pt>
              <c:pt idx="3">
                <c:v>18.09</c:v>
              </c:pt>
              <c:pt idx="4">
                <c:v>18.71</c:v>
              </c:pt>
              <c:pt idx="5">
                <c:v>19.350000000000001</c:v>
              </c:pt>
              <c:pt idx="6">
                <c:v>19.78</c:v>
              </c:pt>
              <c:pt idx="7">
                <c:v>20.6</c:v>
              </c:pt>
              <c:pt idx="8">
                <c:v>21.37</c:v>
              </c:pt>
              <c:pt idx="9">
                <c:v>21.22</c:v>
              </c:pt>
              <c:pt idx="10">
                <c:v>20.68</c:v>
              </c:pt>
              <c:pt idx="11">
                <c:v>20.254000000000001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541-40C3-84B0-C62ACCC248ED}"/>
            </c:ext>
          </c:extLst>
        </c:ser>
        <c:ser>
          <c:idx val="0"/>
          <c:order val="4"/>
          <c:tx>
            <c:v>2020</c:v>
          </c:tx>
          <c:marker>
            <c:symbol val="circle"/>
            <c:size val="6"/>
            <c:spPr>
              <a:ln w="6350"/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19.62</c:v>
              </c:pt>
              <c:pt idx="1">
                <c:v>18.8</c:v>
              </c:pt>
              <c:pt idx="2">
                <c:v>18.58503</c:v>
              </c:pt>
              <c:pt idx="3">
                <c:v>16.001000000000001</c:v>
              </c:pt>
              <c:pt idx="4">
                <c:v>13.97</c:v>
              </c:pt>
              <c:pt idx="5">
                <c:v>13.3909</c:v>
              </c:pt>
              <c:pt idx="6">
                <c:v>13.025</c:v>
              </c:pt>
              <c:pt idx="7">
                <c:v>12.249000000000001</c:v>
              </c:pt>
              <c:pt idx="8">
                <c:v>12.39</c:v>
              </c:pt>
              <c:pt idx="9">
                <c:v>12.198</c:v>
              </c:pt>
              <c:pt idx="10">
                <c:v>12.006</c:v>
              </c:pt>
              <c:pt idx="11">
                <c:v>12.27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541-40C3-84B0-C62ACCC248ED}"/>
            </c:ext>
          </c:extLst>
        </c:ser>
        <c:ser>
          <c:idx val="5"/>
          <c:order val="5"/>
          <c:tx>
            <c:v>2021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12.891</c:v>
              </c:pt>
              <c:pt idx="1">
                <c:v>14.89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541-40C3-84B0-C62ACCC24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016400"/>
        <c:axId val="1"/>
      </c:lineChart>
      <c:catAx>
        <c:axId val="43201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5962738470640807"/>
              <c:y val="0.89930825313502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19967647928902E-2"/>
              <c:y val="0.42708479958523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32016400"/>
        <c:crosses val="autoZero"/>
        <c:crossBetween val="between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80753664784705"/>
          <c:y val="9.8356631347007548E-2"/>
          <c:w val="9.630695443645082E-2"/>
          <c:h val="0.54843485305077622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Ceny sprzedaży tuszki z indyka w zł/kg </a:t>
            </a:r>
          </a:p>
        </c:rich>
      </c:tx>
      <c:layout>
        <c:manualLayout>
          <c:xMode val="edge"/>
          <c:yMode val="edge"/>
          <c:x val="0.24243675127201278"/>
          <c:y val="2.6666666666666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4910893121600008"/>
          <c:h val="0.74337797289405316"/>
        </c:manualLayout>
      </c:layout>
      <c:lineChart>
        <c:grouping val="standard"/>
        <c:varyColors val="0"/>
        <c:ser>
          <c:idx val="0"/>
          <c:order val="0"/>
          <c:tx>
            <c:v>2016r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8.84</c:v>
              </c:pt>
              <c:pt idx="1">
                <c:v>8.73</c:v>
              </c:pt>
              <c:pt idx="2">
                <c:v>9.35</c:v>
              </c:pt>
              <c:pt idx="3">
                <c:v>8.77</c:v>
              </c:pt>
              <c:pt idx="4">
                <c:v>8.77</c:v>
              </c:pt>
              <c:pt idx="5">
                <c:v>8.7200000000000006</c:v>
              </c:pt>
              <c:pt idx="6">
                <c:v>8.14</c:v>
              </c:pt>
              <c:pt idx="7">
                <c:v>8</c:v>
              </c:pt>
              <c:pt idx="8">
                <c:v>8.01</c:v>
              </c:pt>
              <c:pt idx="9">
                <c:v>7.93</c:v>
              </c:pt>
              <c:pt idx="10">
                <c:v>8.33</c:v>
              </c:pt>
              <c:pt idx="11">
                <c:v>8.98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8CD-4BB9-A664-5B5EC71C1A90}"/>
            </c:ext>
          </c:extLst>
        </c:ser>
        <c:ser>
          <c:idx val="1"/>
          <c:order val="1"/>
          <c:tx>
            <c:v>2017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8.0399999999999991</c:v>
              </c:pt>
              <c:pt idx="1">
                <c:v>8.19</c:v>
              </c:pt>
              <c:pt idx="2">
                <c:v>8.6199999999999992</c:v>
              </c:pt>
              <c:pt idx="3">
                <c:v>9.48</c:v>
              </c:pt>
              <c:pt idx="4">
                <c:v>8.59</c:v>
              </c:pt>
              <c:pt idx="5">
                <c:v>8.5299999999999994</c:v>
              </c:pt>
              <c:pt idx="6">
                <c:v>8.56</c:v>
              </c:pt>
              <c:pt idx="7">
                <c:v>8.43</c:v>
              </c:pt>
              <c:pt idx="8">
                <c:v>8.1</c:v>
              </c:pt>
              <c:pt idx="9">
                <c:v>8.26</c:v>
              </c:pt>
              <c:pt idx="10">
                <c:v>8.57</c:v>
              </c:pt>
              <c:pt idx="11">
                <c:v>9.57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8CD-4BB9-A664-5B5EC71C1A90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8.24</c:v>
              </c:pt>
              <c:pt idx="1">
                <c:v>7.86</c:v>
              </c:pt>
              <c:pt idx="2">
                <c:v>8.4700000000000006</c:v>
              </c:pt>
              <c:pt idx="3">
                <c:v>8.09</c:v>
              </c:pt>
              <c:pt idx="4">
                <c:v>8.1609999999999996</c:v>
              </c:pt>
              <c:pt idx="5">
                <c:v>8.0500000000000007</c:v>
              </c:pt>
              <c:pt idx="6">
                <c:v>8.14</c:v>
              </c:pt>
              <c:pt idx="7">
                <c:v>8.0399999999999991</c:v>
              </c:pt>
              <c:pt idx="8">
                <c:v>8.5399999999999991</c:v>
              </c:pt>
              <c:pt idx="9">
                <c:v>8.91</c:v>
              </c:pt>
              <c:pt idx="10">
                <c:v>9.16</c:v>
              </c:pt>
              <c:pt idx="11">
                <c:v>8.99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8CD-4BB9-A664-5B5EC71C1A90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33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8.9</c:v>
              </c:pt>
              <c:pt idx="1">
                <c:v>8.92</c:v>
              </c:pt>
              <c:pt idx="2">
                <c:v>8.92</c:v>
              </c:pt>
              <c:pt idx="3">
                <c:v>9.0069999999999997</c:v>
              </c:pt>
              <c:pt idx="4">
                <c:v>9.06</c:v>
              </c:pt>
              <c:pt idx="5">
                <c:v>9.11</c:v>
              </c:pt>
              <c:pt idx="6">
                <c:v>9.09</c:v>
              </c:pt>
              <c:pt idx="7">
                <c:v>9.01</c:v>
              </c:pt>
              <c:pt idx="8">
                <c:v>9.18</c:v>
              </c:pt>
              <c:pt idx="9">
                <c:v>9.33</c:v>
              </c:pt>
              <c:pt idx="10">
                <c:v>9.5050000000000008</c:v>
              </c:pt>
              <c:pt idx="11">
                <c:v>10.071999999999999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8CD-4BB9-A664-5B5EC71C1A90}"/>
            </c:ext>
          </c:extLst>
        </c:ser>
        <c:ser>
          <c:idx val="4"/>
          <c:order val="4"/>
          <c:tx>
            <c:v>2020</c:v>
          </c:tx>
          <c:marker>
            <c:symbol val="triangle"/>
            <c:size val="12"/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9.23</c:v>
              </c:pt>
              <c:pt idx="1">
                <c:v>9.18</c:v>
              </c:pt>
              <c:pt idx="2">
                <c:v>9.2899999999999991</c:v>
              </c:pt>
              <c:pt idx="3">
                <c:v>9.81</c:v>
              </c:pt>
              <c:pt idx="4">
                <c:v>8.52</c:v>
              </c:pt>
              <c:pt idx="5">
                <c:v>8.2759999999999998</c:v>
              </c:pt>
              <c:pt idx="6">
                <c:v>8.2460000000000004</c:v>
              </c:pt>
              <c:pt idx="7">
                <c:v>8.06</c:v>
              </c:pt>
              <c:pt idx="8">
                <c:v>7.8543200000000004</c:v>
              </c:pt>
              <c:pt idx="9">
                <c:v>9.1</c:v>
              </c:pt>
              <c:pt idx="10">
                <c:v>9.0150000000000006</c:v>
              </c:pt>
              <c:pt idx="11">
                <c:v>8.6989999999999998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8CD-4BB9-A664-5B5EC71C1A90}"/>
            </c:ext>
          </c:extLst>
        </c:ser>
        <c:ser>
          <c:idx val="5"/>
          <c:order val="5"/>
          <c:tx>
            <c:v>2021</c:v>
          </c:tx>
          <c:marker>
            <c:symbol val="circle"/>
            <c:size val="11"/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8.8699999999999992</c:v>
              </c:pt>
              <c:pt idx="1">
                <c:v>9.81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8CD-4BB9-A664-5B5EC71C1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054512"/>
        <c:axId val="1"/>
      </c:lineChart>
      <c:catAx>
        <c:axId val="43205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685493922198268"/>
              <c:y val="0.93107691084069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.3"/>
          <c:min val="7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32559187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32054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58470065543481"/>
          <c:y val="0.10084599273575652"/>
          <c:w val="8.8849396618718712E-2"/>
          <c:h val="0.53668389936106464"/>
        </c:manualLayout>
      </c:layout>
      <c:overlay val="0"/>
      <c:spPr>
        <a:solidFill>
          <a:schemeClr val="bg1"/>
        </a:solidFill>
        <a:ln w="38100">
          <a:pattFill prst="pct50">
            <a:fgClr>
              <a:srgbClr val="000000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13.44</c:v>
              </c:pt>
              <c:pt idx="1">
                <c:v>13.43</c:v>
              </c:pt>
              <c:pt idx="2">
                <c:v>13.59</c:v>
              </c:pt>
              <c:pt idx="3">
                <c:v>13.38</c:v>
              </c:pt>
              <c:pt idx="4">
                <c:v>14.016</c:v>
              </c:pt>
              <c:pt idx="5">
                <c:v>13.87</c:v>
              </c:pt>
              <c:pt idx="6">
                <c:v>13.91</c:v>
              </c:pt>
              <c:pt idx="7">
                <c:v>13.93</c:v>
              </c:pt>
              <c:pt idx="8">
                <c:v>13.45</c:v>
              </c:pt>
              <c:pt idx="9">
                <c:v>12.74</c:v>
              </c:pt>
              <c:pt idx="10">
                <c:v>12.51</c:v>
              </c:pt>
              <c:pt idx="11">
                <c:v>12.47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36B-47D2-A0E8-61048253FEA3}"/>
            </c:ext>
          </c:extLst>
        </c:ser>
        <c:ser>
          <c:idx val="1"/>
          <c:order val="1"/>
          <c:tx>
            <c:v>2017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12.801</c:v>
              </c:pt>
              <c:pt idx="2">
                <c:v>13.15</c:v>
              </c:pt>
              <c:pt idx="3">
                <c:v>13.26</c:v>
              </c:pt>
              <c:pt idx="4">
                <c:v>13.32</c:v>
              </c:pt>
              <c:pt idx="5">
                <c:v>13.54</c:v>
              </c:pt>
              <c:pt idx="6">
                <c:v>13.862</c:v>
              </c:pt>
              <c:pt idx="7">
                <c:v>13.9</c:v>
              </c:pt>
              <c:pt idx="8">
                <c:v>13.89</c:v>
              </c:pt>
              <c:pt idx="9">
                <c:v>13.82</c:v>
              </c:pt>
              <c:pt idx="10">
                <c:v>13.91</c:v>
              </c:pt>
              <c:pt idx="11">
                <c:v>13.82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36B-47D2-A0E8-61048253FEA3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13.74</c:v>
              </c:pt>
              <c:pt idx="1">
                <c:v>13.98</c:v>
              </c:pt>
              <c:pt idx="2">
                <c:v>14.18</c:v>
              </c:pt>
              <c:pt idx="3">
                <c:v>14.47</c:v>
              </c:pt>
              <c:pt idx="4">
                <c:v>15.03</c:v>
              </c:pt>
              <c:pt idx="5">
                <c:v>15.69</c:v>
              </c:pt>
              <c:pt idx="6">
                <c:v>15.99</c:v>
              </c:pt>
              <c:pt idx="7">
                <c:v>15.798999999999999</c:v>
              </c:pt>
              <c:pt idx="8">
                <c:v>15.49</c:v>
              </c:pt>
              <c:pt idx="9">
                <c:v>14.25</c:v>
              </c:pt>
              <c:pt idx="10">
                <c:v>13.52</c:v>
              </c:pt>
              <c:pt idx="11">
                <c:v>12.88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36B-47D2-A0E8-61048253FEA3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13.16</c:v>
              </c:pt>
              <c:pt idx="1">
                <c:v>13.666</c:v>
              </c:pt>
              <c:pt idx="2">
                <c:v>13.98</c:v>
              </c:pt>
              <c:pt idx="3">
                <c:v>14.04</c:v>
              </c:pt>
              <c:pt idx="4">
                <c:v>14.09</c:v>
              </c:pt>
              <c:pt idx="5">
                <c:v>13.756</c:v>
              </c:pt>
              <c:pt idx="6">
                <c:v>13.84</c:v>
              </c:pt>
              <c:pt idx="7">
                <c:v>13.64</c:v>
              </c:pt>
              <c:pt idx="8">
                <c:v>13.44</c:v>
              </c:pt>
              <c:pt idx="9">
                <c:v>12.58</c:v>
              </c:pt>
              <c:pt idx="10">
                <c:v>12.28</c:v>
              </c:pt>
              <c:pt idx="11">
                <c:v>12.635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36B-47D2-A0E8-61048253FEA3}"/>
            </c:ext>
          </c:extLst>
        </c:ser>
        <c:ser>
          <c:idx val="4"/>
          <c:order val="4"/>
          <c:tx>
            <c:v>2020</c:v>
          </c:tx>
          <c:spPr>
            <a:ln>
              <a:headEnd w="lg" len="med"/>
            </a:ln>
          </c:spPr>
          <c:marker>
            <c:symbol val="triangle"/>
            <c:size val="12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12.84</c:v>
              </c:pt>
              <c:pt idx="2">
                <c:v>13.507339999999999</c:v>
              </c:pt>
              <c:pt idx="3">
                <c:v>11.61</c:v>
              </c:pt>
              <c:pt idx="4">
                <c:v>11.17</c:v>
              </c:pt>
              <c:pt idx="5">
                <c:v>12.05</c:v>
              </c:pt>
              <c:pt idx="6">
                <c:v>12.13</c:v>
              </c:pt>
              <c:pt idx="7">
                <c:v>12.13</c:v>
              </c:pt>
              <c:pt idx="8">
                <c:v>12.15</c:v>
              </c:pt>
              <c:pt idx="9">
                <c:v>11.23494</c:v>
              </c:pt>
              <c:pt idx="10">
                <c:v>10.645300000000001</c:v>
              </c:pt>
              <c:pt idx="11">
                <c:v>10.632999999999999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36B-47D2-A0E8-61048253FEA3}"/>
            </c:ext>
          </c:extLst>
        </c:ser>
        <c:ser>
          <c:idx val="5"/>
          <c:order val="5"/>
          <c:tx>
            <c:v>2021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12.271000000000001</c:v>
              </c:pt>
              <c:pt idx="1">
                <c:v>12.536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36B-47D2-A0E8-61048253F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013432"/>
        <c:axId val="1"/>
      </c:lineChart>
      <c:catAx>
        <c:axId val="511013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48736756316218"/>
              <c:y val="0.92286069304628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5110134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97730845991438"/>
          <c:y val="0.13419635203827371"/>
          <c:w val="0.10435233493123874"/>
          <c:h val="0.40397036446393564"/>
        </c:manualLayout>
      </c:layout>
      <c:overlay val="0"/>
      <c:spPr>
        <a:solidFill>
          <a:srgbClr val="FFFFFF"/>
        </a:solidFill>
        <a:ln w="38100">
          <a:pattFill prst="pct50">
            <a:fgClr>
              <a:srgbClr val="33CCCC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19</xdr:row>
      <xdr:rowOff>0</xdr:rowOff>
    </xdr:from>
    <xdr:to>
      <xdr:col>22</xdr:col>
      <xdr:colOff>220426</xdr:colOff>
      <xdr:row>59</xdr:row>
      <xdr:rowOff>66483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3076575"/>
          <a:ext cx="11193226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409575</xdr:colOff>
      <xdr:row>25</xdr:row>
      <xdr:rowOff>142875</xdr:rowOff>
    </xdr:to>
    <xdr:graphicFrame macro="">
      <xdr:nvGraphicFramePr>
        <xdr:cNvPr id="6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13</xdr:col>
      <xdr:colOff>428625</xdr:colOff>
      <xdr:row>54</xdr:row>
      <xdr:rowOff>38100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25179</xdr:colOff>
      <xdr:row>34</xdr:row>
      <xdr:rowOff>45806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34347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354338</xdr:colOff>
      <xdr:row>33</xdr:row>
      <xdr:rowOff>129237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88738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0</xdr:row>
      <xdr:rowOff>0</xdr:rowOff>
    </xdr:from>
    <xdr:to>
      <xdr:col>14</xdr:col>
      <xdr:colOff>547688</xdr:colOff>
      <xdr:row>23</xdr:row>
      <xdr:rowOff>71437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0</xdr:row>
      <xdr:rowOff>0</xdr:rowOff>
    </xdr:from>
    <xdr:to>
      <xdr:col>28</xdr:col>
      <xdr:colOff>50006</xdr:colOff>
      <xdr:row>23</xdr:row>
      <xdr:rowOff>23812</xdr:rowOff>
    </xdr:to>
    <xdr:graphicFrame macro="">
      <xdr:nvGraphicFramePr>
        <xdr:cNvPr id="9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23</xdr:row>
      <xdr:rowOff>154780</xdr:rowOff>
    </xdr:from>
    <xdr:to>
      <xdr:col>28</xdr:col>
      <xdr:colOff>59531</xdr:colOff>
      <xdr:row>48</xdr:row>
      <xdr:rowOff>142874</xdr:rowOff>
    </xdr:to>
    <xdr:graphicFrame macro="">
      <xdr:nvGraphicFramePr>
        <xdr:cNvPr id="14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24</xdr:row>
      <xdr:rowOff>0</xdr:rowOff>
    </xdr:from>
    <xdr:to>
      <xdr:col>14</xdr:col>
      <xdr:colOff>547687</xdr:colOff>
      <xdr:row>49</xdr:row>
      <xdr:rowOff>23813</xdr:rowOff>
    </xdr:to>
    <xdr:graphicFrame macro="">
      <xdr:nvGraphicFramePr>
        <xdr:cNvPr id="15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K13" sqref="K13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46" t="s">
        <v>0</v>
      </c>
      <c r="C2" s="46"/>
      <c r="D2" s="46"/>
      <c r="E2" s="46"/>
      <c r="F2" s="47"/>
      <c r="G2" s="47"/>
      <c r="H2" s="47"/>
      <c r="I2" s="47"/>
      <c r="J2" s="47"/>
    </row>
    <row r="3" spans="2:43" ht="15.75">
      <c r="B3" s="46" t="s">
        <v>138</v>
      </c>
      <c r="C3" s="46"/>
      <c r="D3" s="46"/>
      <c r="E3" s="46"/>
      <c r="F3" s="47"/>
      <c r="G3" s="47"/>
      <c r="H3" s="47"/>
      <c r="I3" s="47"/>
      <c r="J3" s="47"/>
    </row>
    <row r="4" spans="2:43" ht="15.75">
      <c r="B4" s="25" t="s">
        <v>139</v>
      </c>
      <c r="C4" s="46"/>
      <c r="D4" s="46"/>
      <c r="E4" s="76"/>
      <c r="F4" s="76"/>
      <c r="G4" s="76"/>
      <c r="H4" s="76"/>
      <c r="I4" s="76"/>
      <c r="J4" s="76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2:43" ht="15.75">
      <c r="B5" s="75"/>
      <c r="C5" s="76"/>
      <c r="D5" s="76"/>
      <c r="E5" s="76"/>
      <c r="F5" s="76"/>
      <c r="G5" s="76"/>
      <c r="H5" s="76"/>
      <c r="I5" s="76"/>
      <c r="J5" s="76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</row>
    <row r="6" spans="2:43" ht="15.75">
      <c r="B6" s="75"/>
      <c r="C6" s="76"/>
      <c r="D6" s="76"/>
      <c r="E6" s="76"/>
      <c r="F6" s="76"/>
      <c r="G6" s="76"/>
      <c r="H6" s="76"/>
      <c r="I6" s="76"/>
      <c r="J6" s="76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</row>
    <row r="7" spans="2:43" ht="18.75">
      <c r="B7" s="49"/>
      <c r="C7" s="47"/>
      <c r="D7" s="47"/>
      <c r="E7" s="47"/>
      <c r="F7" s="47"/>
      <c r="G7" s="47"/>
      <c r="H7" s="47"/>
      <c r="I7" s="47"/>
      <c r="J7" s="47"/>
    </row>
    <row r="8" spans="2:43" ht="18.75">
      <c r="B8" s="49" t="s">
        <v>231</v>
      </c>
      <c r="C8" s="47"/>
      <c r="D8" s="50" t="s">
        <v>1</v>
      </c>
      <c r="E8" s="47"/>
      <c r="F8" s="47"/>
      <c r="G8" s="48" t="s">
        <v>230</v>
      </c>
      <c r="H8" s="47"/>
      <c r="I8" s="47"/>
      <c r="J8" s="47"/>
    </row>
    <row r="9" spans="2:43" ht="18.75">
      <c r="B9" s="51" t="s">
        <v>232</v>
      </c>
      <c r="C9" s="47"/>
      <c r="D9" s="47"/>
      <c r="E9" s="47"/>
      <c r="F9" s="47"/>
      <c r="G9" s="48"/>
      <c r="H9" s="47"/>
      <c r="I9" s="47"/>
      <c r="J9" s="47"/>
    </row>
    <row r="10" spans="2:43" ht="15.75">
      <c r="B10" s="25" t="s">
        <v>102</v>
      </c>
      <c r="C10" s="46"/>
      <c r="D10" s="47"/>
      <c r="E10" s="47"/>
      <c r="F10" s="47"/>
      <c r="G10" s="47"/>
      <c r="H10" s="47"/>
      <c r="I10" s="47"/>
      <c r="J10" s="47"/>
    </row>
    <row r="11" spans="2:43" ht="18.75">
      <c r="B11" s="49" t="s">
        <v>135</v>
      </c>
      <c r="C11" s="47"/>
      <c r="D11" s="47"/>
      <c r="E11" s="47"/>
      <c r="F11" s="50"/>
      <c r="G11" s="50"/>
      <c r="H11" s="50"/>
      <c r="I11" s="50"/>
      <c r="J11" s="50"/>
    </row>
    <row r="12" spans="2:43" ht="18.75">
      <c r="B12" s="49" t="s">
        <v>4</v>
      </c>
      <c r="C12" s="47"/>
      <c r="D12" s="47"/>
      <c r="E12" s="47"/>
      <c r="F12" s="47"/>
      <c r="G12" s="47"/>
      <c r="H12" s="47"/>
      <c r="I12" s="47"/>
      <c r="J12" s="47"/>
    </row>
    <row r="13" spans="2:43" ht="18.75">
      <c r="B13" s="49" t="s">
        <v>5</v>
      </c>
      <c r="C13" s="47"/>
      <c r="D13" s="47"/>
      <c r="E13" s="47"/>
      <c r="F13" s="47"/>
      <c r="G13" s="47"/>
      <c r="H13" s="47"/>
      <c r="I13" s="47"/>
      <c r="J13" s="47"/>
    </row>
    <row r="14" spans="2:43" ht="18.75">
      <c r="B14" s="49" t="s">
        <v>7</v>
      </c>
      <c r="C14" s="47"/>
      <c r="D14" s="47"/>
      <c r="E14" s="47"/>
      <c r="F14" s="47"/>
      <c r="G14" s="47"/>
      <c r="H14" s="47"/>
      <c r="I14" s="47"/>
      <c r="J14" s="47"/>
    </row>
    <row r="15" spans="2:43" ht="18.75">
      <c r="B15" s="49" t="s">
        <v>38</v>
      </c>
      <c r="C15" s="47"/>
      <c r="D15" s="47"/>
      <c r="E15" s="47"/>
      <c r="F15" s="47"/>
      <c r="G15" s="47"/>
      <c r="H15" s="47"/>
      <c r="I15" s="47"/>
      <c r="J15" s="47"/>
    </row>
    <row r="16" spans="2:43" ht="18.75">
      <c r="B16" s="49" t="s">
        <v>35</v>
      </c>
      <c r="C16" s="52" t="s">
        <v>36</v>
      </c>
      <c r="D16" s="47"/>
      <c r="E16" s="47"/>
      <c r="F16" s="47"/>
      <c r="G16" s="47"/>
      <c r="H16" s="47"/>
      <c r="I16" s="47"/>
      <c r="J16" s="47"/>
    </row>
    <row r="17" spans="2:10" ht="18.75">
      <c r="B17" s="49"/>
      <c r="C17" s="47"/>
      <c r="D17" s="47"/>
      <c r="E17" s="47"/>
      <c r="F17" s="47"/>
      <c r="G17" s="47"/>
      <c r="H17" s="47"/>
      <c r="I17" s="47"/>
      <c r="J17" s="47"/>
    </row>
    <row r="18" spans="2:10" ht="18.75">
      <c r="B18" s="48" t="s">
        <v>6</v>
      </c>
      <c r="C18" s="47"/>
      <c r="D18" s="47"/>
      <c r="E18" s="47"/>
      <c r="F18" s="47"/>
      <c r="G18" s="47"/>
      <c r="H18" s="47"/>
      <c r="I18" s="47"/>
      <c r="J18" s="47"/>
    </row>
    <row r="19" spans="2:10" ht="18.75">
      <c r="B19" s="48" t="s">
        <v>41</v>
      </c>
      <c r="C19" s="47"/>
      <c r="D19" s="47"/>
      <c r="E19" s="47"/>
      <c r="F19" s="47"/>
      <c r="G19" s="47"/>
      <c r="H19" s="47"/>
      <c r="I19" s="47"/>
      <c r="J19" s="47"/>
    </row>
    <row r="20" spans="2:10">
      <c r="B20" s="52" t="s">
        <v>37</v>
      </c>
      <c r="C20" s="47"/>
      <c r="D20" s="47"/>
      <c r="E20" s="47"/>
      <c r="F20" s="47"/>
      <c r="G20" s="47"/>
      <c r="H20" s="47"/>
      <c r="I20" s="47"/>
      <c r="J20" s="47"/>
    </row>
    <row r="22" spans="2:10" ht="15.75">
      <c r="B22" s="24"/>
    </row>
    <row r="23" spans="2:10" ht="15.75">
      <c r="B23" s="24"/>
    </row>
    <row r="24" spans="2:10" ht="15.75">
      <c r="B24" s="24"/>
    </row>
    <row r="25" spans="2:10" ht="15.75">
      <c r="B25" s="25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showRowColHeaders="0" workbookViewId="0">
      <selection activeCell="N2" sqref="N2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5">
      <c r="A1" s="160" t="s">
        <v>131</v>
      </c>
      <c r="B1" s="161"/>
      <c r="C1" s="161"/>
      <c r="D1" s="161"/>
      <c r="E1" s="162" t="s">
        <v>233</v>
      </c>
      <c r="F1" s="161"/>
      <c r="G1" s="161"/>
      <c r="H1" s="161"/>
      <c r="I1" s="161"/>
      <c r="J1" s="163"/>
      <c r="K1" s="163"/>
      <c r="L1" s="163"/>
      <c r="M1" s="163"/>
      <c r="N1" s="163"/>
      <c r="O1" s="163"/>
      <c r="P1" s="163"/>
    </row>
    <row r="2" spans="1:16" ht="15.75" thickBot="1">
      <c r="A2" s="160" t="s">
        <v>205</v>
      </c>
      <c r="B2" s="163"/>
      <c r="C2" s="163"/>
      <c r="D2" s="163"/>
      <c r="E2" s="164"/>
      <c r="F2" s="164"/>
      <c r="G2" s="161"/>
      <c r="H2" s="161"/>
      <c r="I2" s="161"/>
      <c r="J2" s="163"/>
      <c r="K2" s="163"/>
      <c r="L2" s="163"/>
      <c r="M2" s="163"/>
      <c r="N2" s="163"/>
      <c r="O2" s="163"/>
      <c r="P2" s="163"/>
    </row>
    <row r="3" spans="1:16" ht="15.75" thickBot="1">
      <c r="A3" s="165"/>
      <c r="B3" s="166" t="s">
        <v>9</v>
      </c>
      <c r="C3" s="167"/>
      <c r="D3" s="168"/>
      <c r="E3" s="169" t="s">
        <v>10</v>
      </c>
      <c r="F3" s="170"/>
      <c r="G3" s="170"/>
      <c r="H3" s="170"/>
      <c r="I3" s="170"/>
      <c r="J3" s="170"/>
      <c r="K3" s="170"/>
      <c r="L3" s="170"/>
      <c r="M3" s="170"/>
      <c r="N3" s="170"/>
      <c r="O3" s="171"/>
      <c r="P3" s="172"/>
    </row>
    <row r="4" spans="1:16" ht="28.5" customHeight="1" thickBot="1">
      <c r="A4" s="173" t="s">
        <v>8</v>
      </c>
      <c r="B4" s="174"/>
      <c r="C4" s="175"/>
      <c r="D4" s="176"/>
      <c r="E4" s="177" t="s">
        <v>11</v>
      </c>
      <c r="F4" s="178"/>
      <c r="G4" s="178"/>
      <c r="H4" s="177" t="s">
        <v>12</v>
      </c>
      <c r="I4" s="179"/>
      <c r="J4" s="180"/>
      <c r="K4" s="181" t="s">
        <v>13</v>
      </c>
      <c r="L4" s="182"/>
      <c r="M4" s="178"/>
      <c r="N4" s="177" t="s">
        <v>14</v>
      </c>
      <c r="O4" s="178"/>
      <c r="P4" s="183"/>
    </row>
    <row r="5" spans="1:16" ht="27.75" customHeight="1" thickBot="1">
      <c r="A5" s="184"/>
      <c r="B5" s="185" t="s">
        <v>234</v>
      </c>
      <c r="C5" s="186" t="s">
        <v>228</v>
      </c>
      <c r="D5" s="187" t="s">
        <v>15</v>
      </c>
      <c r="E5" s="185" t="s">
        <v>234</v>
      </c>
      <c r="F5" s="188" t="s">
        <v>228</v>
      </c>
      <c r="G5" s="187" t="s">
        <v>15</v>
      </c>
      <c r="H5" s="185" t="s">
        <v>234</v>
      </c>
      <c r="I5" s="188" t="s">
        <v>228</v>
      </c>
      <c r="J5" s="187" t="s">
        <v>15</v>
      </c>
      <c r="K5" s="185" t="s">
        <v>234</v>
      </c>
      <c r="L5" s="188" t="s">
        <v>228</v>
      </c>
      <c r="M5" s="187" t="s">
        <v>15</v>
      </c>
      <c r="N5" s="185" t="s">
        <v>234</v>
      </c>
      <c r="O5" s="189" t="s">
        <v>228</v>
      </c>
      <c r="P5" s="190" t="s">
        <v>15</v>
      </c>
    </row>
    <row r="6" spans="1:16" ht="25.5" customHeight="1">
      <c r="A6" s="60" t="s">
        <v>16</v>
      </c>
      <c r="B6" s="191">
        <v>3652.2069999999999</v>
      </c>
      <c r="C6" s="192">
        <v>3637.4470000000001</v>
      </c>
      <c r="D6" s="193">
        <v>0.40577910825916541</v>
      </c>
      <c r="E6" s="191">
        <v>3689.0210000000002</v>
      </c>
      <c r="F6" s="194">
        <v>3679.6170000000002</v>
      </c>
      <c r="G6" s="193">
        <v>0.25557007699442624</v>
      </c>
      <c r="H6" s="191">
        <v>3620.902</v>
      </c>
      <c r="I6" s="194">
        <v>3608.4470000000001</v>
      </c>
      <c r="J6" s="193">
        <v>0.34516233714946976</v>
      </c>
      <c r="K6" s="195">
        <v>4109.25</v>
      </c>
      <c r="L6" s="196">
        <v>4043.9479999999999</v>
      </c>
      <c r="M6" s="197">
        <v>1.6148081033682962</v>
      </c>
      <c r="N6" s="191">
        <v>3670.2710000000002</v>
      </c>
      <c r="O6" s="198">
        <v>3651.6819999999998</v>
      </c>
      <c r="P6" s="199">
        <v>0.50905308841241914</v>
      </c>
    </row>
    <row r="7" spans="1:16" ht="24" customHeight="1">
      <c r="A7" s="61" t="s">
        <v>17</v>
      </c>
      <c r="B7" s="200">
        <v>5570.4449999999997</v>
      </c>
      <c r="C7" s="201">
        <v>5545.058</v>
      </c>
      <c r="D7" s="202">
        <v>0.4578310993320488</v>
      </c>
      <c r="E7" s="200">
        <v>5438.6980000000003</v>
      </c>
      <c r="F7" s="203">
        <v>5417.6729999999998</v>
      </c>
      <c r="G7" s="202">
        <v>0.38808174653583827</v>
      </c>
      <c r="H7" s="200">
        <v>5830</v>
      </c>
      <c r="I7" s="203">
        <v>5710</v>
      </c>
      <c r="J7" s="202">
        <v>2.1015761821366024</v>
      </c>
      <c r="K7" s="204" t="s">
        <v>137</v>
      </c>
      <c r="L7" s="205" t="s">
        <v>137</v>
      </c>
      <c r="M7" s="206" t="s">
        <v>137</v>
      </c>
      <c r="N7" s="200">
        <v>5754.3670000000002</v>
      </c>
      <c r="O7" s="207">
        <v>5722.8450000000003</v>
      </c>
      <c r="P7" s="208">
        <v>0.55080995553784762</v>
      </c>
    </row>
    <row r="8" spans="1:16" ht="23.25" customHeight="1">
      <c r="A8" s="61" t="s">
        <v>18</v>
      </c>
      <c r="B8" s="200">
        <v>5672.0709999999999</v>
      </c>
      <c r="C8" s="201">
        <v>5688.6809999999996</v>
      </c>
      <c r="D8" s="202">
        <v>-0.29198332618755862</v>
      </c>
      <c r="E8" s="200">
        <v>5606.2380000000003</v>
      </c>
      <c r="F8" s="203">
        <v>5620.2849999999999</v>
      </c>
      <c r="G8" s="202">
        <v>-0.24993394463091412</v>
      </c>
      <c r="H8" s="200">
        <v>5710</v>
      </c>
      <c r="I8" s="203">
        <v>5770</v>
      </c>
      <c r="J8" s="202">
        <v>-1.0398613518197575</v>
      </c>
      <c r="K8" s="204" t="s">
        <v>137</v>
      </c>
      <c r="L8" s="205" t="s">
        <v>137</v>
      </c>
      <c r="M8" s="206" t="s">
        <v>137</v>
      </c>
      <c r="N8" s="200">
        <v>5671.98</v>
      </c>
      <c r="O8" s="207">
        <v>5638.5129999999999</v>
      </c>
      <c r="P8" s="208">
        <v>0.59354301391164022</v>
      </c>
    </row>
    <row r="9" spans="1:16" ht="21.75" customHeight="1">
      <c r="A9" s="61" t="s">
        <v>19</v>
      </c>
      <c r="B9" s="200">
        <v>4674.1080000000002</v>
      </c>
      <c r="C9" s="201">
        <v>4632.2640000000001</v>
      </c>
      <c r="D9" s="202">
        <v>0.90331639129376151</v>
      </c>
      <c r="E9" s="200" t="s">
        <v>137</v>
      </c>
      <c r="F9" s="203" t="s">
        <v>137</v>
      </c>
      <c r="G9" s="202" t="s">
        <v>137</v>
      </c>
      <c r="H9" s="204" t="s">
        <v>137</v>
      </c>
      <c r="I9" s="205" t="s">
        <v>137</v>
      </c>
      <c r="J9" s="206" t="s">
        <v>137</v>
      </c>
      <c r="K9" s="204" t="s">
        <v>137</v>
      </c>
      <c r="L9" s="205" t="s">
        <v>137</v>
      </c>
      <c r="M9" s="206" t="s">
        <v>137</v>
      </c>
      <c r="N9" s="204" t="s">
        <v>137</v>
      </c>
      <c r="O9" s="205" t="s">
        <v>137</v>
      </c>
      <c r="P9" s="372" t="s">
        <v>137</v>
      </c>
    </row>
    <row r="10" spans="1:16" ht="24.75" customHeight="1">
      <c r="A10" s="61" t="s">
        <v>140</v>
      </c>
      <c r="B10" s="204" t="s">
        <v>137</v>
      </c>
      <c r="C10" s="205" t="s">
        <v>137</v>
      </c>
      <c r="D10" s="206" t="s">
        <v>137</v>
      </c>
      <c r="E10" s="204" t="s">
        <v>137</v>
      </c>
      <c r="F10" s="205" t="s">
        <v>137</v>
      </c>
      <c r="G10" s="206" t="s">
        <v>137</v>
      </c>
      <c r="H10" s="204" t="s">
        <v>137</v>
      </c>
      <c r="I10" s="205" t="s">
        <v>137</v>
      </c>
      <c r="J10" s="206" t="s">
        <v>137</v>
      </c>
      <c r="K10" s="204" t="s">
        <v>137</v>
      </c>
      <c r="L10" s="205" t="s">
        <v>137</v>
      </c>
      <c r="M10" s="206" t="s">
        <v>137</v>
      </c>
      <c r="N10" s="204" t="s">
        <v>137</v>
      </c>
      <c r="O10" s="205" t="s">
        <v>137</v>
      </c>
      <c r="P10" s="372" t="s">
        <v>137</v>
      </c>
    </row>
    <row r="11" spans="1:16" ht="25.5" customHeight="1" thickBot="1">
      <c r="A11" s="64" t="s">
        <v>39</v>
      </c>
      <c r="B11" s="209">
        <v>2526.5309999999999</v>
      </c>
      <c r="C11" s="210">
        <v>2411.6480000000001</v>
      </c>
      <c r="D11" s="211">
        <v>4.7636719786635444</v>
      </c>
      <c r="E11" s="212" t="s">
        <v>137</v>
      </c>
      <c r="F11" s="213" t="s">
        <v>137</v>
      </c>
      <c r="G11" s="214" t="s">
        <v>137</v>
      </c>
      <c r="H11" s="212" t="s">
        <v>137</v>
      </c>
      <c r="I11" s="373" t="s">
        <v>137</v>
      </c>
      <c r="J11" s="374" t="s">
        <v>137</v>
      </c>
      <c r="K11" s="212" t="s">
        <v>137</v>
      </c>
      <c r="L11" s="373" t="s">
        <v>137</v>
      </c>
      <c r="M11" s="374" t="s">
        <v>137</v>
      </c>
      <c r="N11" s="212" t="s">
        <v>137</v>
      </c>
      <c r="O11" s="373" t="s">
        <v>137</v>
      </c>
      <c r="P11" s="374" t="s">
        <v>137</v>
      </c>
    </row>
    <row r="12" spans="1:16" ht="18.75" customHeight="1">
      <c r="B12" s="53"/>
      <c r="C12" s="46"/>
      <c r="D12" s="46"/>
      <c r="E12" s="46"/>
      <c r="F12" s="46"/>
      <c r="G12" s="46"/>
      <c r="H12" s="46"/>
      <c r="I12" s="46"/>
    </row>
    <row r="13" spans="1:16" ht="18.75" customHeight="1">
      <c r="B13" s="53"/>
      <c r="C13" s="46"/>
      <c r="D13" s="46"/>
      <c r="E13" s="46"/>
      <c r="F13" s="46"/>
      <c r="G13" s="46"/>
      <c r="H13" s="46"/>
      <c r="I13" s="46"/>
    </row>
    <row r="14" spans="1:16" ht="18.75" customHeight="1">
      <c r="B14" s="46" t="s">
        <v>129</v>
      </c>
      <c r="C14" s="46"/>
      <c r="D14" s="46"/>
      <c r="E14" s="46"/>
      <c r="F14" s="46"/>
      <c r="G14" s="46"/>
      <c r="H14" s="46"/>
      <c r="I14" s="46"/>
    </row>
    <row r="15" spans="1:16" ht="18.75" customHeight="1">
      <c r="B15" s="46" t="s">
        <v>128</v>
      </c>
      <c r="C15" s="46"/>
      <c r="D15" s="46"/>
      <c r="E15" s="46"/>
      <c r="F15" s="46"/>
      <c r="G15" s="46"/>
      <c r="H15" s="46"/>
      <c r="I15" s="46"/>
    </row>
    <row r="16" spans="1:16" ht="18.75" customHeight="1">
      <c r="B16" s="46" t="s">
        <v>2</v>
      </c>
    </row>
    <row r="17" spans="2:15" ht="15.75">
      <c r="B17" s="46" t="s">
        <v>3</v>
      </c>
      <c r="K17" t="s">
        <v>188</v>
      </c>
    </row>
    <row r="25" spans="2:15">
      <c r="O25" t="s">
        <v>40</v>
      </c>
    </row>
    <row r="30" spans="2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activeCell="T11" sqref="T11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">
      <c r="A1" s="2"/>
      <c r="B1" s="2"/>
      <c r="C1" s="2"/>
      <c r="D1" s="2"/>
      <c r="E1" s="2"/>
      <c r="F1" s="2"/>
    </row>
    <row r="2" spans="1:7" ht="18" customHeight="1">
      <c r="A2" s="138" t="s">
        <v>207</v>
      </c>
      <c r="B2" s="138"/>
      <c r="C2" s="138"/>
      <c r="D2" s="138"/>
      <c r="E2" s="138"/>
      <c r="F2" s="138"/>
      <c r="G2" s="109"/>
    </row>
    <row r="3" spans="1:7" ht="16.5" customHeight="1" thickBot="1">
      <c r="A3" s="109"/>
      <c r="B3" s="109"/>
      <c r="C3" s="109"/>
      <c r="D3" s="109"/>
      <c r="E3" s="109"/>
      <c r="F3" s="109"/>
      <c r="G3" s="109"/>
    </row>
    <row r="4" spans="1:7" ht="16.5" customHeight="1" thickBot="1">
      <c r="A4" s="139" t="s">
        <v>42</v>
      </c>
      <c r="B4" s="140"/>
      <c r="C4" s="141"/>
      <c r="D4" s="142" t="s">
        <v>79</v>
      </c>
      <c r="E4" s="141"/>
      <c r="F4" s="143"/>
      <c r="G4" s="109"/>
    </row>
    <row r="5" spans="1:7" ht="18" customHeight="1" thickBot="1">
      <c r="A5" s="144"/>
      <c r="B5" s="145" t="s">
        <v>9</v>
      </c>
      <c r="C5" s="146" t="s">
        <v>43</v>
      </c>
      <c r="D5" s="146" t="s">
        <v>44</v>
      </c>
      <c r="E5" s="146" t="s">
        <v>45</v>
      </c>
      <c r="F5" s="146" t="s">
        <v>46</v>
      </c>
      <c r="G5" s="109"/>
    </row>
    <row r="6" spans="1:7" ht="17.25" customHeight="1">
      <c r="A6" s="147" t="s">
        <v>208</v>
      </c>
      <c r="B6" s="148">
        <v>3.278</v>
      </c>
      <c r="C6" s="148">
        <v>3.33</v>
      </c>
      <c r="D6" s="148">
        <v>3.2959999999999998</v>
      </c>
      <c r="E6" s="148">
        <v>3.855</v>
      </c>
      <c r="F6" s="148">
        <v>3.16</v>
      </c>
      <c r="G6" s="109"/>
    </row>
    <row r="7" spans="1:7" ht="19.5" customHeight="1">
      <c r="A7" s="147" t="s">
        <v>211</v>
      </c>
      <c r="B7" s="148">
        <v>3.47</v>
      </c>
      <c r="C7" s="148">
        <v>3.49</v>
      </c>
      <c r="D7" s="148">
        <v>3.47</v>
      </c>
      <c r="E7" s="148">
        <v>3.92</v>
      </c>
      <c r="F7" s="148">
        <v>3.45</v>
      </c>
      <c r="G7" s="109"/>
    </row>
    <row r="8" spans="1:7" ht="18.75" customHeight="1" thickBot="1">
      <c r="A8" s="149"/>
      <c r="B8" s="150"/>
      <c r="C8" s="150"/>
      <c r="D8" s="151" t="s">
        <v>47</v>
      </c>
      <c r="E8" s="150"/>
      <c r="F8" s="152"/>
      <c r="G8" s="109"/>
    </row>
    <row r="9" spans="1:7" ht="15.75" thickBot="1">
      <c r="A9" s="144"/>
      <c r="B9" s="145" t="s">
        <v>9</v>
      </c>
      <c r="C9" s="146" t="s">
        <v>43</v>
      </c>
      <c r="D9" s="146" t="s">
        <v>44</v>
      </c>
      <c r="E9" s="146" t="s">
        <v>45</v>
      </c>
      <c r="F9" s="146" t="s">
        <v>46</v>
      </c>
      <c r="G9" s="109"/>
    </row>
    <row r="10" spans="1:7" ht="15">
      <c r="A10" s="147" t="s">
        <v>208</v>
      </c>
      <c r="B10" s="148">
        <v>4.3540000000000001</v>
      </c>
      <c r="C10" s="148">
        <v>4.2480000000000002</v>
      </c>
      <c r="D10" s="148">
        <v>4.53</v>
      </c>
      <c r="E10" s="148">
        <v>4.57</v>
      </c>
      <c r="F10" s="148">
        <v>4.43</v>
      </c>
      <c r="G10" s="109"/>
    </row>
    <row r="11" spans="1:7" ht="17.25" customHeight="1">
      <c r="A11" s="147" t="s">
        <v>211</v>
      </c>
      <c r="B11" s="148">
        <v>5.35</v>
      </c>
      <c r="C11" s="148">
        <v>5.15</v>
      </c>
      <c r="D11" s="148">
        <v>5.58</v>
      </c>
      <c r="E11" s="148">
        <v>5.61</v>
      </c>
      <c r="F11" s="148">
        <v>5.54</v>
      </c>
      <c r="G11" s="109"/>
    </row>
    <row r="12" spans="1:7" ht="16.5" customHeight="1">
      <c r="A12" s="109"/>
      <c r="B12" s="109"/>
      <c r="C12" s="109"/>
      <c r="D12" s="109"/>
      <c r="E12" s="109"/>
      <c r="F12" s="109"/>
      <c r="G12" s="109"/>
    </row>
    <row r="13" spans="1:7" ht="18.75" customHeight="1"/>
    <row r="14" spans="1:7" ht="16.5" customHeight="1"/>
    <row r="15" spans="1:7" ht="16.5" customHeight="1"/>
    <row r="16" spans="1:7" ht="16.5" customHeight="1"/>
    <row r="17" spans="10:10" ht="18.75" customHeight="1"/>
    <row r="18" spans="10:10" ht="16.5" customHeight="1">
      <c r="J18" t="s">
        <v>172</v>
      </c>
    </row>
    <row r="19" spans="10:10" ht="17.25" customHeight="1"/>
    <row r="20" spans="10:10" ht="18" customHeight="1"/>
    <row r="21" spans="10:10" ht="18" customHeight="1"/>
    <row r="22" spans="10:10" ht="17.25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B5" sqref="B4:C5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">
      <c r="A1" s="160" t="s">
        <v>192</v>
      </c>
      <c r="B1" s="161"/>
      <c r="C1" s="161"/>
      <c r="D1" s="161"/>
      <c r="E1" s="161"/>
      <c r="F1" s="161"/>
      <c r="G1" s="162" t="s">
        <v>233</v>
      </c>
      <c r="H1" s="162"/>
      <c r="I1" s="162"/>
      <c r="J1" s="161"/>
      <c r="K1" s="161"/>
      <c r="L1" s="161"/>
      <c r="M1" s="163"/>
      <c r="N1" s="163"/>
      <c r="O1" s="163"/>
      <c r="P1" s="163"/>
    </row>
    <row r="2" spans="1:19" ht="15" thickBot="1">
      <c r="A2" s="216" t="s">
        <v>144</v>
      </c>
      <c r="B2" s="216"/>
      <c r="C2" s="161"/>
      <c r="D2" s="161"/>
      <c r="E2" s="161"/>
      <c r="F2" s="161"/>
      <c r="G2" s="162"/>
      <c r="H2" s="162"/>
      <c r="I2" s="162"/>
      <c r="J2" s="161"/>
      <c r="K2" s="161"/>
      <c r="L2" s="161"/>
      <c r="M2" s="163"/>
      <c r="N2" s="163"/>
      <c r="O2" s="163"/>
      <c r="P2" s="163"/>
    </row>
    <row r="3" spans="1:19" ht="15.75" thickBot="1">
      <c r="A3" s="217" t="s">
        <v>8</v>
      </c>
      <c r="B3" s="218" t="s">
        <v>9</v>
      </c>
      <c r="C3" s="219"/>
      <c r="D3" s="220"/>
      <c r="E3" s="221" t="s">
        <v>10</v>
      </c>
      <c r="F3" s="222"/>
      <c r="G3" s="222"/>
      <c r="H3" s="222"/>
      <c r="I3" s="222"/>
      <c r="J3" s="222"/>
      <c r="K3" s="222"/>
      <c r="L3" s="222"/>
      <c r="M3" s="222"/>
      <c r="N3" s="222"/>
      <c r="O3" s="218"/>
      <c r="P3" s="223"/>
    </row>
    <row r="4" spans="1:19" ht="15">
      <c r="A4" s="224"/>
      <c r="B4" s="225"/>
      <c r="C4" s="226"/>
      <c r="D4" s="227"/>
      <c r="E4" s="228" t="s">
        <v>11</v>
      </c>
      <c r="F4" s="229"/>
      <c r="G4" s="230"/>
      <c r="H4" s="228" t="s">
        <v>12</v>
      </c>
      <c r="I4" s="229"/>
      <c r="J4" s="230"/>
      <c r="K4" s="228" t="s">
        <v>13</v>
      </c>
      <c r="L4" s="229"/>
      <c r="M4" s="230"/>
      <c r="N4" s="228" t="s">
        <v>14</v>
      </c>
      <c r="O4" s="230"/>
      <c r="P4" s="231"/>
    </row>
    <row r="5" spans="1:19" ht="29.25" customHeight="1" thickBot="1">
      <c r="A5" s="232"/>
      <c r="B5" s="233" t="s">
        <v>235</v>
      </c>
      <c r="C5" s="234" t="s">
        <v>229</v>
      </c>
      <c r="D5" s="235" t="s">
        <v>15</v>
      </c>
      <c r="E5" s="236" t="s">
        <v>235</v>
      </c>
      <c r="F5" s="234" t="s">
        <v>229</v>
      </c>
      <c r="G5" s="235" t="s">
        <v>15</v>
      </c>
      <c r="H5" s="236" t="s">
        <v>235</v>
      </c>
      <c r="I5" s="234" t="s">
        <v>229</v>
      </c>
      <c r="J5" s="235" t="s">
        <v>15</v>
      </c>
      <c r="K5" s="236" t="s">
        <v>235</v>
      </c>
      <c r="L5" s="234" t="s">
        <v>229</v>
      </c>
      <c r="M5" s="235" t="s">
        <v>15</v>
      </c>
      <c r="N5" s="236" t="s">
        <v>235</v>
      </c>
      <c r="O5" s="234" t="s">
        <v>229</v>
      </c>
      <c r="P5" s="237" t="s">
        <v>15</v>
      </c>
    </row>
    <row r="6" spans="1:19" ht="21.75" customHeight="1">
      <c r="A6" s="238" t="s">
        <v>20</v>
      </c>
      <c r="B6" s="239">
        <v>6744.7780000000002</v>
      </c>
      <c r="C6" s="192">
        <v>6366.1260000000002</v>
      </c>
      <c r="D6" s="193">
        <v>5.9479187185424855</v>
      </c>
      <c r="E6" s="191">
        <v>6927.9740000000002</v>
      </c>
      <c r="F6" s="192">
        <v>6651.59</v>
      </c>
      <c r="G6" s="193">
        <v>4.1551568873006302</v>
      </c>
      <c r="H6" s="191">
        <v>6316.75</v>
      </c>
      <c r="I6" s="192">
        <v>6227.29</v>
      </c>
      <c r="J6" s="193">
        <v>1.436579956931507</v>
      </c>
      <c r="K6" s="191" t="s">
        <v>137</v>
      </c>
      <c r="L6" s="192" t="s">
        <v>137</v>
      </c>
      <c r="M6" s="193" t="s">
        <v>137</v>
      </c>
      <c r="N6" s="191">
        <v>6979.2470000000003</v>
      </c>
      <c r="O6" s="192">
        <v>7056.4709999999995</v>
      </c>
      <c r="P6" s="199">
        <v>-1.0943713932927557</v>
      </c>
    </row>
    <row r="7" spans="1:19" ht="21.75" customHeight="1">
      <c r="A7" s="240" t="s">
        <v>21</v>
      </c>
      <c r="B7" s="241">
        <v>6191.4009999999998</v>
      </c>
      <c r="C7" s="201">
        <v>6036.7820000000002</v>
      </c>
      <c r="D7" s="202">
        <v>2.5612818220038371</v>
      </c>
      <c r="E7" s="200">
        <v>5628.0240000000003</v>
      </c>
      <c r="F7" s="201">
        <v>5661.5569999999998</v>
      </c>
      <c r="G7" s="202">
        <v>-0.59229289751917091</v>
      </c>
      <c r="H7" s="200">
        <v>6266.5569999999998</v>
      </c>
      <c r="I7" s="201">
        <v>6107.2309999999998</v>
      </c>
      <c r="J7" s="202">
        <v>2.6088091313395552</v>
      </c>
      <c r="K7" s="200">
        <v>6116.2269999999999</v>
      </c>
      <c r="L7" s="201">
        <v>5906.0990000000002</v>
      </c>
      <c r="M7" s="202">
        <v>3.5578137108775132</v>
      </c>
      <c r="N7" s="200">
        <v>5961.8639999999996</v>
      </c>
      <c r="O7" s="201">
        <v>5869.3130000000001</v>
      </c>
      <c r="P7" s="208">
        <v>1.576862573183599</v>
      </c>
    </row>
    <row r="8" spans="1:19" ht="21.75" customHeight="1">
      <c r="A8" s="240" t="s">
        <v>22</v>
      </c>
      <c r="B8" s="241">
        <v>10368.842000000001</v>
      </c>
      <c r="C8" s="201">
        <v>10980.822</v>
      </c>
      <c r="D8" s="202">
        <v>-5.5731711159692745</v>
      </c>
      <c r="E8" s="200">
        <v>9392.616</v>
      </c>
      <c r="F8" s="201">
        <v>11325.766</v>
      </c>
      <c r="G8" s="202">
        <v>-17.068602688771779</v>
      </c>
      <c r="H8" s="200">
        <v>9990</v>
      </c>
      <c r="I8" s="201">
        <v>9930</v>
      </c>
      <c r="J8" s="202">
        <v>0.60422960725075525</v>
      </c>
      <c r="K8" s="200" t="s">
        <v>137</v>
      </c>
      <c r="L8" s="201" t="s">
        <v>137</v>
      </c>
      <c r="M8" s="202" t="s">
        <v>137</v>
      </c>
      <c r="N8" s="200">
        <v>10698.87</v>
      </c>
      <c r="O8" s="201">
        <v>9400</v>
      </c>
      <c r="P8" s="208">
        <v>13.817765957446818</v>
      </c>
      <c r="R8" t="s">
        <v>189</v>
      </c>
    </row>
    <row r="9" spans="1:19" ht="21.75" customHeight="1">
      <c r="A9" s="240" t="s">
        <v>23</v>
      </c>
      <c r="B9" s="241">
        <v>4332.5860000000002</v>
      </c>
      <c r="C9" s="201">
        <v>4192.0950000000003</v>
      </c>
      <c r="D9" s="202">
        <v>3.351331494157455</v>
      </c>
      <c r="E9" s="200">
        <v>4365.5630000000001</v>
      </c>
      <c r="F9" s="201">
        <v>4219.4579999999996</v>
      </c>
      <c r="G9" s="202">
        <v>3.4626485202601969</v>
      </c>
      <c r="H9" s="200">
        <v>4438.6660000000002</v>
      </c>
      <c r="I9" s="201">
        <v>4236.4859999999999</v>
      </c>
      <c r="J9" s="202">
        <v>4.7723514252142056</v>
      </c>
      <c r="K9" s="200">
        <v>4373.6970000000001</v>
      </c>
      <c r="L9" s="201">
        <v>4209.05</v>
      </c>
      <c r="M9" s="202">
        <v>3.9117378030671985</v>
      </c>
      <c r="N9" s="200">
        <v>4213.335</v>
      </c>
      <c r="O9" s="201">
        <v>4080.114</v>
      </c>
      <c r="P9" s="208">
        <v>3.2651293566797399</v>
      </c>
    </row>
    <row r="10" spans="1:19" ht="21.75" customHeight="1">
      <c r="A10" s="240" t="s">
        <v>24</v>
      </c>
      <c r="B10" s="241">
        <v>6323.1480000000001</v>
      </c>
      <c r="C10" s="201">
        <v>5754.2560000000003</v>
      </c>
      <c r="D10" s="202">
        <v>9.8864562160599014</v>
      </c>
      <c r="E10" s="200">
        <v>6700.5230000000001</v>
      </c>
      <c r="F10" s="201">
        <v>6573.0829999999996</v>
      </c>
      <c r="G10" s="202">
        <v>1.9388162297661617</v>
      </c>
      <c r="H10" s="200">
        <v>5712.8829999999998</v>
      </c>
      <c r="I10" s="201">
        <v>5604.09</v>
      </c>
      <c r="J10" s="202">
        <v>1.9413142900988323</v>
      </c>
      <c r="K10" s="200">
        <v>5209.6790000000001</v>
      </c>
      <c r="L10" s="201">
        <v>4985.0569999999998</v>
      </c>
      <c r="M10" s="202">
        <v>4.5059063517227642</v>
      </c>
      <c r="N10" s="200" t="s">
        <v>137</v>
      </c>
      <c r="O10" s="201" t="s">
        <v>137</v>
      </c>
      <c r="P10" s="208" t="s">
        <v>137</v>
      </c>
    </row>
    <row r="11" spans="1:19" ht="21.75" customHeight="1">
      <c r="A11" s="240" t="s">
        <v>25</v>
      </c>
      <c r="B11" s="241">
        <v>13197.873</v>
      </c>
      <c r="C11" s="201">
        <v>12974.441000000001</v>
      </c>
      <c r="D11" s="202">
        <v>1.7220934605197933</v>
      </c>
      <c r="E11" s="200">
        <v>13477.983</v>
      </c>
      <c r="F11" s="201">
        <v>13027.289000000001</v>
      </c>
      <c r="G11" s="202">
        <v>3.4596146596578876</v>
      </c>
      <c r="H11" s="200">
        <v>13009.331</v>
      </c>
      <c r="I11" s="201">
        <v>13011.213</v>
      </c>
      <c r="J11" s="202">
        <v>-1.4464446935113638E-2</v>
      </c>
      <c r="K11" s="200">
        <v>13119.212</v>
      </c>
      <c r="L11" s="201">
        <v>13001.061</v>
      </c>
      <c r="M11" s="202">
        <v>0.90877967575107788</v>
      </c>
      <c r="N11" s="200">
        <v>13523.013000000001</v>
      </c>
      <c r="O11" s="201">
        <v>12735.275</v>
      </c>
      <c r="P11" s="208">
        <v>6.1854808788974029</v>
      </c>
      <c r="S11" t="s">
        <v>191</v>
      </c>
    </row>
    <row r="12" spans="1:19" ht="21.75" customHeight="1">
      <c r="A12" s="240" t="s">
        <v>26</v>
      </c>
      <c r="B12" s="241">
        <v>6562.9530000000004</v>
      </c>
      <c r="C12" s="201">
        <v>6618.1970000000001</v>
      </c>
      <c r="D12" s="202">
        <v>-0.83472885439946387</v>
      </c>
      <c r="E12" s="200">
        <v>5373.893</v>
      </c>
      <c r="F12" s="201">
        <v>5359.473</v>
      </c>
      <c r="G12" s="202">
        <v>0.26905630460308455</v>
      </c>
      <c r="H12" s="200">
        <v>7472.6459999999997</v>
      </c>
      <c r="I12" s="201">
        <v>7120.4809999999998</v>
      </c>
      <c r="J12" s="202">
        <v>4.9458035208576492</v>
      </c>
      <c r="K12" s="200">
        <v>6610</v>
      </c>
      <c r="L12" s="201">
        <v>6320</v>
      </c>
      <c r="M12" s="202">
        <v>4.5886075949367093</v>
      </c>
      <c r="N12" s="200">
        <v>5845.7640000000001</v>
      </c>
      <c r="O12" s="201">
        <v>5651.3029999999999</v>
      </c>
      <c r="P12" s="208">
        <v>3.4409940503986469</v>
      </c>
    </row>
    <row r="13" spans="1:19" ht="21.75" customHeight="1">
      <c r="A13" s="240" t="s">
        <v>27</v>
      </c>
      <c r="B13" s="241">
        <v>5855.5439999999999</v>
      </c>
      <c r="C13" s="201">
        <v>5784.1989999999996</v>
      </c>
      <c r="D13" s="202">
        <v>1.2334464979507147</v>
      </c>
      <c r="E13" s="200">
        <v>6065.049</v>
      </c>
      <c r="F13" s="201">
        <v>5984.5510000000004</v>
      </c>
      <c r="G13" s="202">
        <v>1.345096733238627</v>
      </c>
      <c r="H13" s="200">
        <v>5875.4470000000001</v>
      </c>
      <c r="I13" s="201">
        <v>5772.0720000000001</v>
      </c>
      <c r="J13" s="202">
        <v>1.7909513256244898</v>
      </c>
      <c r="K13" s="200">
        <v>6697.5810000000001</v>
      </c>
      <c r="L13" s="201">
        <v>6631.9690000000001</v>
      </c>
      <c r="M13" s="202">
        <v>0.98932911176153082</v>
      </c>
      <c r="N13" s="200">
        <v>5731.3119999999999</v>
      </c>
      <c r="O13" s="201">
        <v>5712.0879999999997</v>
      </c>
      <c r="P13" s="208">
        <v>0.33654943691343975</v>
      </c>
    </row>
    <row r="14" spans="1:19" ht="21.75" customHeight="1">
      <c r="A14" s="240" t="s">
        <v>28</v>
      </c>
      <c r="B14" s="241">
        <v>5705.0839999999998</v>
      </c>
      <c r="C14" s="201">
        <v>5499.5950000000003</v>
      </c>
      <c r="D14" s="202">
        <v>3.736438774127905</v>
      </c>
      <c r="E14" s="200">
        <v>5557.8770000000004</v>
      </c>
      <c r="F14" s="201">
        <v>5306.6959999999999</v>
      </c>
      <c r="G14" s="202">
        <v>4.7332841376253789</v>
      </c>
      <c r="H14" s="200">
        <v>5728.58</v>
      </c>
      <c r="I14" s="201">
        <v>5490.4250000000002</v>
      </c>
      <c r="J14" s="202">
        <v>4.3376423500912908</v>
      </c>
      <c r="K14" s="200">
        <v>6849.1509999999998</v>
      </c>
      <c r="L14" s="201">
        <v>6924.0550000000003</v>
      </c>
      <c r="M14" s="202">
        <v>-1.0817938332378996</v>
      </c>
      <c r="N14" s="200">
        <v>5622.625</v>
      </c>
      <c r="O14" s="201">
        <v>5472.5940000000001</v>
      </c>
      <c r="P14" s="208">
        <v>2.741496993930117</v>
      </c>
    </row>
    <row r="15" spans="1:19" ht="21.75" customHeight="1">
      <c r="A15" s="240" t="s">
        <v>29</v>
      </c>
      <c r="B15" s="241">
        <v>15973.005999999999</v>
      </c>
      <c r="C15" s="201">
        <v>15901.781999999999</v>
      </c>
      <c r="D15" s="202">
        <v>0.44789948698831467</v>
      </c>
      <c r="E15" s="200">
        <v>15964.218999999999</v>
      </c>
      <c r="F15" s="201">
        <v>15884.53</v>
      </c>
      <c r="G15" s="202">
        <v>0.50167678867425403</v>
      </c>
      <c r="H15" s="200">
        <v>16090</v>
      </c>
      <c r="I15" s="201">
        <v>15770</v>
      </c>
      <c r="J15" s="202">
        <v>2.029169308814204</v>
      </c>
      <c r="K15" s="200">
        <v>15590</v>
      </c>
      <c r="L15" s="201">
        <v>15324</v>
      </c>
      <c r="M15" s="202">
        <v>1.7358392064735055</v>
      </c>
      <c r="N15" s="200">
        <v>16034.53</v>
      </c>
      <c r="O15" s="201">
        <v>16355.47</v>
      </c>
      <c r="P15" s="208">
        <v>-1.9622792863794112</v>
      </c>
    </row>
    <row r="16" spans="1:19" ht="21.75" customHeight="1">
      <c r="A16" s="240" t="s">
        <v>30</v>
      </c>
      <c r="B16" s="241">
        <v>6620.5789999999997</v>
      </c>
      <c r="C16" s="201">
        <v>6464.5720000000001</v>
      </c>
      <c r="D16" s="202">
        <v>2.4132610790010478</v>
      </c>
      <c r="E16" s="200">
        <v>6532.5290000000005</v>
      </c>
      <c r="F16" s="201">
        <v>6465.848</v>
      </c>
      <c r="G16" s="202">
        <v>1.0312800424631154</v>
      </c>
      <c r="H16" s="200">
        <v>6890</v>
      </c>
      <c r="I16" s="201">
        <v>6490</v>
      </c>
      <c r="J16" s="202">
        <v>6.1633281972265026</v>
      </c>
      <c r="K16" s="200">
        <v>6466</v>
      </c>
      <c r="L16" s="201">
        <v>6408</v>
      </c>
      <c r="M16" s="202">
        <v>0.90511860174781522</v>
      </c>
      <c r="N16" s="200">
        <v>6244.9750000000004</v>
      </c>
      <c r="O16" s="201">
        <v>6426.69</v>
      </c>
      <c r="P16" s="208">
        <v>-2.8275052943272394</v>
      </c>
    </row>
    <row r="17" spans="1:21" ht="21.75" customHeight="1">
      <c r="A17" s="242" t="s">
        <v>31</v>
      </c>
      <c r="B17" s="241">
        <v>10948.375</v>
      </c>
      <c r="C17" s="201">
        <v>10650.812</v>
      </c>
      <c r="D17" s="202">
        <v>2.7938057680484842</v>
      </c>
      <c r="E17" s="200">
        <v>11123.710999999999</v>
      </c>
      <c r="F17" s="201">
        <v>10705.221</v>
      </c>
      <c r="G17" s="202">
        <v>3.9092140180945334</v>
      </c>
      <c r="H17" s="200">
        <v>10260</v>
      </c>
      <c r="I17" s="201">
        <v>9850</v>
      </c>
      <c r="J17" s="202">
        <v>4.1624365482233499</v>
      </c>
      <c r="K17" s="200">
        <v>10322</v>
      </c>
      <c r="L17" s="201">
        <v>10243</v>
      </c>
      <c r="M17" s="202">
        <v>0.77125842038465298</v>
      </c>
      <c r="N17" s="200">
        <v>11860.76</v>
      </c>
      <c r="O17" s="201">
        <v>11721.55</v>
      </c>
      <c r="P17" s="208">
        <v>1.1876415661751301</v>
      </c>
      <c r="U17" t="s">
        <v>190</v>
      </c>
    </row>
    <row r="18" spans="1:21" ht="21.75" customHeight="1">
      <c r="A18" s="242" t="s">
        <v>32</v>
      </c>
      <c r="B18" s="241">
        <v>6114.549</v>
      </c>
      <c r="C18" s="201">
        <v>6137.22</v>
      </c>
      <c r="D18" s="202">
        <v>-0.36940178126253054</v>
      </c>
      <c r="E18" s="200">
        <v>6081.67</v>
      </c>
      <c r="F18" s="201">
        <v>5948.8069999999998</v>
      </c>
      <c r="G18" s="202">
        <v>2.2334394106246895</v>
      </c>
      <c r="H18" s="200">
        <v>6460</v>
      </c>
      <c r="I18" s="201">
        <v>6400</v>
      </c>
      <c r="J18" s="202">
        <v>0.9375</v>
      </c>
      <c r="K18" s="200">
        <v>5629</v>
      </c>
      <c r="L18" s="201">
        <v>5643</v>
      </c>
      <c r="M18" s="202">
        <v>-0.24809498493709017</v>
      </c>
      <c r="N18" s="200">
        <v>6397.2510000000002</v>
      </c>
      <c r="O18" s="201">
        <v>8052</v>
      </c>
      <c r="P18" s="208">
        <v>-20.550782414307001</v>
      </c>
    </row>
    <row r="19" spans="1:21" ht="21.75" customHeight="1">
      <c r="A19" s="242" t="s">
        <v>33</v>
      </c>
      <c r="B19" s="241">
        <v>2825.9749999999999</v>
      </c>
      <c r="C19" s="201">
        <v>2659.7080000000001</v>
      </c>
      <c r="D19" s="202">
        <v>6.2513253334576513</v>
      </c>
      <c r="E19" s="200">
        <v>2364.2440000000001</v>
      </c>
      <c r="F19" s="201">
        <v>2547.9389999999999</v>
      </c>
      <c r="G19" s="202">
        <v>-7.2095525049853908</v>
      </c>
      <c r="H19" s="200">
        <v>2627.07</v>
      </c>
      <c r="I19" s="201">
        <v>2449.7860000000001</v>
      </c>
      <c r="J19" s="202">
        <v>7.236713737444826</v>
      </c>
      <c r="K19" s="200">
        <v>5895.7839999999997</v>
      </c>
      <c r="L19" s="201">
        <v>6099.3530000000001</v>
      </c>
      <c r="M19" s="202">
        <v>-3.3375507205436445</v>
      </c>
      <c r="N19" s="200">
        <v>3011.9140000000002</v>
      </c>
      <c r="O19" s="201">
        <v>2789.9479999999999</v>
      </c>
      <c r="P19" s="208">
        <v>7.9559188916782801</v>
      </c>
    </row>
    <row r="20" spans="1:21" ht="21.75" customHeight="1" thickBot="1">
      <c r="A20" s="243" t="s">
        <v>34</v>
      </c>
      <c r="B20" s="244">
        <v>5622.5969999999998</v>
      </c>
      <c r="C20" s="210">
        <v>5266.4129999999996</v>
      </c>
      <c r="D20" s="211">
        <v>6.7633130937509129</v>
      </c>
      <c r="E20" s="209">
        <v>5982.3249999999998</v>
      </c>
      <c r="F20" s="210">
        <v>6475.7539999999999</v>
      </c>
      <c r="G20" s="211">
        <v>-7.6196378058833005</v>
      </c>
      <c r="H20" s="209">
        <v>5610</v>
      </c>
      <c r="I20" s="210">
        <v>5750</v>
      </c>
      <c r="J20" s="211">
        <v>-2.4347826086956523</v>
      </c>
      <c r="K20" s="209">
        <v>5796</v>
      </c>
      <c r="L20" s="210">
        <v>5739</v>
      </c>
      <c r="M20" s="211">
        <v>0.99320439100888647</v>
      </c>
      <c r="N20" s="209">
        <v>4320.18</v>
      </c>
      <c r="O20" s="210">
        <v>4076.81</v>
      </c>
      <c r="P20" s="215">
        <v>5.9696184026236283</v>
      </c>
    </row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showRowColHeaders="0" workbookViewId="0">
      <selection activeCell="A2" sqref="A2:G11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8"/>
    </row>
    <row r="2" spans="1:7" ht="15">
      <c r="A2" s="138" t="s">
        <v>209</v>
      </c>
      <c r="B2" s="109"/>
      <c r="C2" s="109"/>
      <c r="D2" s="109"/>
      <c r="E2" s="109"/>
      <c r="F2" s="109"/>
      <c r="G2" s="109"/>
    </row>
    <row r="3" spans="1:7" ht="15.75" thickBot="1">
      <c r="A3" s="109"/>
      <c r="B3" s="153"/>
      <c r="C3" s="150"/>
      <c r="D3" s="151" t="s">
        <v>142</v>
      </c>
      <c r="E3" s="150"/>
      <c r="F3" s="150"/>
      <c r="G3" s="109"/>
    </row>
    <row r="4" spans="1:7" ht="30" thickBot="1">
      <c r="A4" s="154" t="s">
        <v>42</v>
      </c>
      <c r="B4" s="155" t="s">
        <v>9</v>
      </c>
      <c r="C4" s="146" t="s">
        <v>43</v>
      </c>
      <c r="D4" s="146" t="s">
        <v>44</v>
      </c>
      <c r="E4" s="146" t="s">
        <v>45</v>
      </c>
      <c r="F4" s="156" t="s">
        <v>46</v>
      </c>
      <c r="G4" s="109"/>
    </row>
    <row r="5" spans="1:7" ht="15">
      <c r="A5" s="147" t="s">
        <v>208</v>
      </c>
      <c r="B5" s="148">
        <v>5.6755100000000001</v>
      </c>
      <c r="C5" s="148">
        <v>4.99</v>
      </c>
      <c r="D5" s="148">
        <v>5.7530000000000001</v>
      </c>
      <c r="E5" s="148">
        <v>5.6710000000000003</v>
      </c>
      <c r="F5" s="148">
        <v>5.6180000000000003</v>
      </c>
      <c r="G5" s="109"/>
    </row>
    <row r="6" spans="1:7" ht="15">
      <c r="A6" s="147" t="s">
        <v>211</v>
      </c>
      <c r="B6" s="148">
        <v>5.89</v>
      </c>
      <c r="C6" s="148">
        <v>5.79</v>
      </c>
      <c r="D6" s="148">
        <v>5.9</v>
      </c>
      <c r="E6" s="148">
        <v>5.827</v>
      </c>
      <c r="F6" s="148">
        <v>5.899</v>
      </c>
      <c r="G6" s="109"/>
    </row>
    <row r="7" spans="1:7" ht="15.75" thickBot="1">
      <c r="A7" s="157"/>
      <c r="B7" s="150"/>
      <c r="C7" s="150"/>
      <c r="D7" s="151" t="s">
        <v>47</v>
      </c>
      <c r="E7" s="150"/>
      <c r="F7" s="152"/>
      <c r="G7" s="109"/>
    </row>
    <row r="8" spans="1:7" ht="15.75" thickBot="1">
      <c r="A8" s="158"/>
      <c r="B8" s="145" t="s">
        <v>9</v>
      </c>
      <c r="C8" s="146" t="s">
        <v>43</v>
      </c>
      <c r="D8" s="146" t="s">
        <v>44</v>
      </c>
      <c r="E8" s="146" t="s">
        <v>45</v>
      </c>
      <c r="F8" s="146" t="s">
        <v>46</v>
      </c>
      <c r="G8" s="109"/>
    </row>
    <row r="9" spans="1:7" ht="15">
      <c r="A9" s="147" t="s">
        <v>208</v>
      </c>
      <c r="B9" s="148">
        <v>8.8735999999999997</v>
      </c>
      <c r="C9" s="148" t="s">
        <v>143</v>
      </c>
      <c r="D9" s="148" t="s">
        <v>143</v>
      </c>
      <c r="E9" s="159" t="s">
        <v>143</v>
      </c>
      <c r="F9" s="148" t="s">
        <v>143</v>
      </c>
      <c r="G9" s="109"/>
    </row>
    <row r="10" spans="1:7" ht="15">
      <c r="A10" s="147" t="s">
        <v>211</v>
      </c>
      <c r="B10" s="148">
        <v>9.81</v>
      </c>
      <c r="C10" s="148" t="s">
        <v>143</v>
      </c>
      <c r="D10" s="148" t="s">
        <v>143</v>
      </c>
      <c r="E10" s="159" t="s">
        <v>143</v>
      </c>
      <c r="F10" s="148" t="s">
        <v>143</v>
      </c>
      <c r="G10" s="109"/>
    </row>
    <row r="11" spans="1:7" ht="15">
      <c r="A11" s="109"/>
      <c r="B11" s="109"/>
      <c r="C11" s="109"/>
      <c r="D11" s="109"/>
      <c r="E11" s="109"/>
      <c r="F11" s="109"/>
      <c r="G11" s="109"/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3"/>
  <sheetViews>
    <sheetView showGridLines="0" showRowColHeaders="0" topLeftCell="A31" workbookViewId="0">
      <selection activeCell="R63" sqref="R63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6" t="s">
        <v>141</v>
      </c>
    </row>
    <row r="3" spans="2:21" ht="15.75">
      <c r="D3" s="27"/>
      <c r="F3" s="28"/>
      <c r="G3" s="29"/>
    </row>
    <row r="4" spans="2:21" ht="16.5" thickBot="1">
      <c r="D4" s="27" t="s">
        <v>103</v>
      </c>
      <c r="F4" s="28"/>
      <c r="G4" s="29"/>
    </row>
    <row r="5" spans="2:21" ht="15.75" thickBot="1">
      <c r="B5" s="30" t="s">
        <v>104</v>
      </c>
      <c r="C5" s="31" t="s">
        <v>105</v>
      </c>
      <c r="D5" s="32" t="s">
        <v>106</v>
      </c>
      <c r="E5" s="32" t="s">
        <v>107</v>
      </c>
      <c r="F5" s="32" t="s">
        <v>108</v>
      </c>
      <c r="G5" s="32" t="s">
        <v>109</v>
      </c>
      <c r="H5" s="32" t="s">
        <v>110</v>
      </c>
      <c r="I5" s="32" t="s">
        <v>111</v>
      </c>
      <c r="J5" s="32" t="s">
        <v>112</v>
      </c>
      <c r="K5" s="32" t="s">
        <v>113</v>
      </c>
      <c r="L5" s="32" t="s">
        <v>114</v>
      </c>
      <c r="M5" s="32" t="s">
        <v>115</v>
      </c>
      <c r="N5" s="33" t="s">
        <v>116</v>
      </c>
    </row>
    <row r="6" spans="2:21" ht="15.75">
      <c r="B6" s="34" t="s">
        <v>117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21" ht="15.75">
      <c r="B7" s="37" t="s">
        <v>118</v>
      </c>
      <c r="C7" s="38">
        <v>3365.8284528305776</v>
      </c>
      <c r="D7" s="39">
        <v>3378.9593195787402</v>
      </c>
      <c r="E7" s="39">
        <v>3519.6335493326173</v>
      </c>
      <c r="F7" s="39">
        <v>3491.2204606955479</v>
      </c>
      <c r="G7" s="39">
        <v>3475.4768045139958</v>
      </c>
      <c r="H7" s="39">
        <v>3625.9712143204601</v>
      </c>
      <c r="I7" s="39">
        <v>3654.8000920762447</v>
      </c>
      <c r="J7" s="39">
        <v>3626.4058720467087</v>
      </c>
      <c r="K7" s="39">
        <v>3563.2809493281484</v>
      </c>
      <c r="L7" s="39">
        <v>3450.7512560281461</v>
      </c>
      <c r="M7" s="39">
        <v>3436.6867858971668</v>
      </c>
      <c r="N7" s="40">
        <v>3250.361738244962</v>
      </c>
    </row>
    <row r="8" spans="2:21" ht="15.75">
      <c r="B8" s="37" t="s">
        <v>119</v>
      </c>
      <c r="C8" s="38">
        <v>3236.1440956584729</v>
      </c>
      <c r="D8" s="39">
        <v>3323.0044351202337</v>
      </c>
      <c r="E8" s="39">
        <v>3442.3101888828219</v>
      </c>
      <c r="F8" s="39">
        <v>3302.6696895591044</v>
      </c>
      <c r="G8" s="39">
        <v>3320.8695305467868</v>
      </c>
      <c r="H8" s="39">
        <v>3407.5451874259434</v>
      </c>
      <c r="I8" s="39">
        <v>3528.7505966442886</v>
      </c>
      <c r="J8" s="39">
        <v>3625.9084617695244</v>
      </c>
      <c r="K8" s="39">
        <v>3690.4413464457784</v>
      </c>
      <c r="L8" s="39">
        <v>3475.4260684985807</v>
      </c>
      <c r="M8" s="39">
        <v>3406.7716292790137</v>
      </c>
      <c r="N8" s="40">
        <v>3187.7531900326994</v>
      </c>
    </row>
    <row r="9" spans="2:21" ht="16.5" thickBot="1">
      <c r="B9" s="41" t="s">
        <v>120</v>
      </c>
      <c r="C9" s="42">
        <v>3271.4978238916769</v>
      </c>
      <c r="D9" s="43">
        <v>3415.3397253482494</v>
      </c>
      <c r="E9" s="43">
        <v>3658.7973880610675</v>
      </c>
      <c r="F9" s="43">
        <v>3954.4405623580728</v>
      </c>
      <c r="G9" s="43">
        <v>4026.6581379013369</v>
      </c>
      <c r="H9" s="43">
        <v>4126.3499965726596</v>
      </c>
      <c r="I9" s="43">
        <v>4261.4459007460691</v>
      </c>
      <c r="J9" s="43">
        <v>4194.91</v>
      </c>
      <c r="K9" s="44">
        <v>4128.18</v>
      </c>
      <c r="L9" s="43">
        <v>3897</v>
      </c>
      <c r="M9" s="43">
        <v>3801.03</v>
      </c>
      <c r="N9" s="45">
        <v>3948.82</v>
      </c>
    </row>
    <row r="10" spans="2:21" ht="16.5" thickBot="1">
      <c r="B10" s="41" t="s">
        <v>133</v>
      </c>
      <c r="C10" s="54">
        <v>3927.66</v>
      </c>
      <c r="D10" s="54">
        <v>3875.94</v>
      </c>
      <c r="E10" s="54">
        <v>4085.7</v>
      </c>
      <c r="F10" s="54">
        <v>3172.59</v>
      </c>
      <c r="G10" s="54">
        <v>3221.11</v>
      </c>
      <c r="H10" s="54">
        <v>3563.6</v>
      </c>
      <c r="I10" s="54">
        <v>3790.28</v>
      </c>
      <c r="J10" s="54">
        <v>3330.53</v>
      </c>
      <c r="K10" s="54">
        <v>3503.9</v>
      </c>
      <c r="L10" s="54">
        <v>3064.46</v>
      </c>
      <c r="M10" s="54">
        <v>3033.45</v>
      </c>
      <c r="N10" s="54">
        <v>2962.46</v>
      </c>
    </row>
    <row r="11" spans="2:21" ht="16.5" thickBot="1">
      <c r="B11" s="41" t="s">
        <v>206</v>
      </c>
      <c r="C11" s="54">
        <v>3620.98</v>
      </c>
      <c r="D11" s="54">
        <v>3955.76</v>
      </c>
      <c r="E11" s="89"/>
      <c r="F11" s="89"/>
      <c r="G11" s="89"/>
      <c r="H11" s="89"/>
      <c r="I11" s="89"/>
      <c r="J11" s="89"/>
      <c r="K11" s="89"/>
      <c r="L11" s="89"/>
      <c r="M11" s="89"/>
      <c r="N11" s="90"/>
      <c r="U11" s="66"/>
    </row>
    <row r="12" spans="2:21" ht="15.75">
      <c r="B12" s="34" t="s">
        <v>121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</row>
    <row r="13" spans="2:21" ht="15.75">
      <c r="B13" s="37" t="s">
        <v>118</v>
      </c>
      <c r="C13" s="38">
        <v>12559.234040187543</v>
      </c>
      <c r="D13" s="39">
        <v>12801.955841467696</v>
      </c>
      <c r="E13" s="39">
        <v>13153.120316210187</v>
      </c>
      <c r="F13" s="39">
        <v>13263.269886981176</v>
      </c>
      <c r="G13" s="39">
        <v>13324.883951138463</v>
      </c>
      <c r="H13" s="39">
        <v>13538.172834960335</v>
      </c>
      <c r="I13" s="39">
        <v>13862.836530533841</v>
      </c>
      <c r="J13" s="39">
        <v>13895.974953138399</v>
      </c>
      <c r="K13" s="39">
        <v>13899.947538657194</v>
      </c>
      <c r="L13" s="39">
        <v>13821.559014955943</v>
      </c>
      <c r="M13" s="39">
        <v>13906.200620335763</v>
      </c>
      <c r="N13" s="40">
        <v>13820.838083652592</v>
      </c>
    </row>
    <row r="14" spans="2:21" ht="15.75">
      <c r="B14" s="37" t="s">
        <v>119</v>
      </c>
      <c r="C14" s="38">
        <v>13739.491085149693</v>
      </c>
      <c r="D14" s="39">
        <v>13984.247071825299</v>
      </c>
      <c r="E14" s="39">
        <v>14179.736514897744</v>
      </c>
      <c r="F14" s="39">
        <v>14506.883498662564</v>
      </c>
      <c r="G14" s="39">
        <v>15034.480490328413</v>
      </c>
      <c r="H14" s="39">
        <v>15693.511271606831</v>
      </c>
      <c r="I14" s="39">
        <v>15993.862952987773</v>
      </c>
      <c r="J14" s="39">
        <v>15799.271546431495</v>
      </c>
      <c r="K14" s="39">
        <v>15492.744447643703</v>
      </c>
      <c r="L14" s="39">
        <v>14249.293572763458</v>
      </c>
      <c r="M14" s="39">
        <v>13516.254659651697</v>
      </c>
      <c r="N14" s="40">
        <v>12881.834767390546</v>
      </c>
    </row>
    <row r="15" spans="2:21" ht="16.5" thickBot="1">
      <c r="B15" s="41" t="s">
        <v>120</v>
      </c>
      <c r="C15" s="42">
        <v>13156.511347944983</v>
      </c>
      <c r="D15" s="43">
        <v>13666.209864837068</v>
      </c>
      <c r="E15" s="43">
        <v>13976.05602391201</v>
      </c>
      <c r="F15" s="43">
        <v>14041.635223887839</v>
      </c>
      <c r="G15" s="43">
        <v>14092.17963575708</v>
      </c>
      <c r="H15" s="43">
        <v>13756.505811488036</v>
      </c>
      <c r="I15" s="43">
        <v>13844.405364894954</v>
      </c>
      <c r="J15" s="43">
        <v>13643.57</v>
      </c>
      <c r="K15" s="57">
        <v>13445.4</v>
      </c>
      <c r="L15" s="43">
        <v>12578.29</v>
      </c>
      <c r="M15" s="43">
        <v>12283.97</v>
      </c>
      <c r="N15" s="45">
        <v>12635.53</v>
      </c>
    </row>
    <row r="16" spans="2:21" ht="16.5" thickBot="1">
      <c r="B16" s="41" t="s">
        <v>133</v>
      </c>
      <c r="C16" s="54">
        <v>12560.93</v>
      </c>
      <c r="D16" s="54">
        <v>12841.93</v>
      </c>
      <c r="E16" s="54">
        <v>13507.34</v>
      </c>
      <c r="F16" s="54">
        <v>11613.27</v>
      </c>
      <c r="G16" s="54">
        <v>11690.34</v>
      </c>
      <c r="H16" s="54">
        <v>12053</v>
      </c>
      <c r="I16" s="54">
        <v>12131.25</v>
      </c>
      <c r="J16" s="65">
        <v>12132.41</v>
      </c>
      <c r="K16" s="69">
        <v>12151.2</v>
      </c>
      <c r="L16" s="69">
        <v>11234.94</v>
      </c>
      <c r="M16" s="69">
        <v>10645.3</v>
      </c>
      <c r="N16" s="69">
        <v>10633.9</v>
      </c>
    </row>
    <row r="17" spans="2:14" ht="16.5" thickBot="1">
      <c r="B17" s="41" t="s">
        <v>206</v>
      </c>
      <c r="C17" s="54">
        <v>12398.88</v>
      </c>
      <c r="D17" s="54">
        <v>12537.57</v>
      </c>
      <c r="E17" s="89"/>
      <c r="F17" s="89"/>
      <c r="G17" s="89"/>
      <c r="H17" s="89"/>
      <c r="I17" s="89"/>
      <c r="J17" s="89"/>
      <c r="K17" s="91"/>
      <c r="L17" s="91"/>
      <c r="M17" s="91"/>
      <c r="N17" s="92"/>
    </row>
    <row r="18" spans="2:14" ht="15.75">
      <c r="B18" s="34" t="s">
        <v>122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</row>
    <row r="19" spans="2:14" ht="15.75">
      <c r="B19" s="37" t="s">
        <v>118</v>
      </c>
      <c r="C19" s="38">
        <v>5314.2604699816602</v>
      </c>
      <c r="D19" s="39">
        <v>5019.0092079734259</v>
      </c>
      <c r="E19" s="39">
        <v>5271.5842321086975</v>
      </c>
      <c r="F19" s="39">
        <v>5202.0182096955332</v>
      </c>
      <c r="G19" s="39">
        <v>5164.9544469586062</v>
      </c>
      <c r="H19" s="39">
        <v>5179.6002208276032</v>
      </c>
      <c r="I19" s="39">
        <v>5372.1624865117637</v>
      </c>
      <c r="J19" s="39">
        <v>5469.7899176214642</v>
      </c>
      <c r="K19" s="39">
        <v>5247.819114791454</v>
      </c>
      <c r="L19" s="39">
        <v>5364.1382814741091</v>
      </c>
      <c r="M19" s="39">
        <v>5296.5961964617172</v>
      </c>
      <c r="N19" s="40">
        <v>5182.8125519510704</v>
      </c>
    </row>
    <row r="20" spans="2:14" ht="15.75">
      <c r="B20" s="37" t="s">
        <v>119</v>
      </c>
      <c r="C20" s="38">
        <v>5153.248792471597</v>
      </c>
      <c r="D20" s="39">
        <v>5160.113186104847</v>
      </c>
      <c r="E20" s="39">
        <v>5262.802739071205</v>
      </c>
      <c r="F20" s="39">
        <v>5072.8866636131652</v>
      </c>
      <c r="G20" s="39">
        <v>5125.2152257370608</v>
      </c>
      <c r="H20" s="39">
        <v>5805.7079620360701</v>
      </c>
      <c r="I20" s="39">
        <v>5399.7625224823305</v>
      </c>
      <c r="J20" s="39">
        <v>5433.524375720167</v>
      </c>
      <c r="K20" s="39">
        <v>5835.0656264034023</v>
      </c>
      <c r="L20" s="39">
        <v>5574.5034561756156</v>
      </c>
      <c r="M20" s="39">
        <v>5735.0613805574185</v>
      </c>
      <c r="N20" s="40">
        <v>5576.3220076120506</v>
      </c>
    </row>
    <row r="21" spans="2:14" ht="16.5" thickBot="1">
      <c r="B21" s="41" t="s">
        <v>120</v>
      </c>
      <c r="C21" s="42">
        <v>5617.1159296817877</v>
      </c>
      <c r="D21" s="43">
        <v>5788.131599414347</v>
      </c>
      <c r="E21" s="43">
        <v>5971.9509861254919</v>
      </c>
      <c r="F21" s="43">
        <v>5763.6205974723016</v>
      </c>
      <c r="G21" s="43">
        <v>5989.7517233279459</v>
      </c>
      <c r="H21" s="43">
        <v>6281.3365448565301</v>
      </c>
      <c r="I21" s="43">
        <v>6252.907477563791</v>
      </c>
      <c r="J21" s="43">
        <v>5983.82</v>
      </c>
      <c r="K21" s="44">
        <v>5897.12</v>
      </c>
      <c r="L21" s="43">
        <v>5745.33</v>
      </c>
      <c r="M21" s="43">
        <v>5457.01</v>
      </c>
      <c r="N21" s="45">
        <v>5667.38</v>
      </c>
    </row>
    <row r="22" spans="2:14" ht="16.5" thickBot="1">
      <c r="B22" s="41" t="s">
        <v>133</v>
      </c>
      <c r="C22" s="54">
        <v>5869.79</v>
      </c>
      <c r="D22" s="54">
        <v>5469.22</v>
      </c>
      <c r="E22" s="54">
        <v>5930.18</v>
      </c>
      <c r="F22" s="54">
        <v>5130.1899999999996</v>
      </c>
      <c r="G22" s="54">
        <v>4947.0200000000004</v>
      </c>
      <c r="H22" s="54">
        <v>4854.82</v>
      </c>
      <c r="I22" s="54">
        <v>5463.63</v>
      </c>
      <c r="J22" s="54">
        <v>5021.99</v>
      </c>
      <c r="K22" s="54">
        <v>5069.3599999999997</v>
      </c>
      <c r="L22" s="54">
        <v>4822.3999999999996</v>
      </c>
      <c r="M22" s="54">
        <v>5007.4399999999996</v>
      </c>
      <c r="N22" s="54">
        <v>5120.5600000000004</v>
      </c>
    </row>
    <row r="23" spans="2:14" ht="16.5" thickBot="1">
      <c r="B23" s="41" t="s">
        <v>206</v>
      </c>
      <c r="C23" s="54">
        <v>5592.36</v>
      </c>
      <c r="D23" s="54">
        <v>5877.89</v>
      </c>
      <c r="E23" s="89"/>
      <c r="F23" s="89"/>
      <c r="G23" s="89"/>
      <c r="H23" s="89"/>
      <c r="I23" s="89"/>
      <c r="J23" s="89"/>
      <c r="K23" s="89"/>
      <c r="L23" s="89"/>
      <c r="M23" s="89"/>
      <c r="N23" s="90"/>
    </row>
    <row r="24" spans="2:14" ht="15.75">
      <c r="B24" s="34" t="s">
        <v>123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</row>
    <row r="25" spans="2:14" ht="15.75">
      <c r="B25" s="37" t="s">
        <v>118</v>
      </c>
      <c r="C25" s="38">
        <v>5453.6387719944387</v>
      </c>
      <c r="D25" s="39">
        <v>5009.9690612261884</v>
      </c>
      <c r="E25" s="39">
        <v>5051.4095324178161</v>
      </c>
      <c r="F25" s="39">
        <v>5388.5021247766526</v>
      </c>
      <c r="G25" s="39">
        <v>5250.559663686995</v>
      </c>
      <c r="H25" s="39">
        <v>5076.8645341278716</v>
      </c>
      <c r="I25" s="39">
        <v>5269.8513906929738</v>
      </c>
      <c r="J25" s="39">
        <v>5150.0246562497023</v>
      </c>
      <c r="K25" s="39">
        <v>5210.3566546345455</v>
      </c>
      <c r="L25" s="39">
        <v>5052.0757605319723</v>
      </c>
      <c r="M25" s="39">
        <v>5119.0659501347718</v>
      </c>
      <c r="N25" s="40">
        <v>4964.4481024813767</v>
      </c>
    </row>
    <row r="26" spans="2:14" ht="15.75">
      <c r="B26" s="37" t="s">
        <v>119</v>
      </c>
      <c r="C26" s="38">
        <v>5015.8153870110955</v>
      </c>
      <c r="D26" s="39">
        <v>5000.8101164956279</v>
      </c>
      <c r="E26" s="39">
        <v>4938.0746085523042</v>
      </c>
      <c r="F26" s="39">
        <v>5150.1959746999655</v>
      </c>
      <c r="G26" s="39">
        <v>5331.6388722136298</v>
      </c>
      <c r="H26" s="39">
        <v>5436.6288134242923</v>
      </c>
      <c r="I26" s="39">
        <v>5282.450323395833</v>
      </c>
      <c r="J26" s="39">
        <v>5530.4959896477194</v>
      </c>
      <c r="K26" s="39">
        <v>5399.4109330539195</v>
      </c>
      <c r="L26" s="39">
        <v>5199.7208702346134</v>
      </c>
      <c r="M26" s="39">
        <v>5140.1404809857786</v>
      </c>
      <c r="N26" s="40">
        <v>5033.7519536851451</v>
      </c>
    </row>
    <row r="27" spans="2:14" ht="16.5" thickBot="1">
      <c r="B27" s="41" t="s">
        <v>120</v>
      </c>
      <c r="C27" s="42">
        <v>4961.7347747537051</v>
      </c>
      <c r="D27" s="43">
        <v>5117.2800041355622</v>
      </c>
      <c r="E27" s="43">
        <v>5248.4616287919052</v>
      </c>
      <c r="F27" s="43">
        <v>5395.3594395843566</v>
      </c>
      <c r="G27" s="43">
        <v>5283.872476400019</v>
      </c>
      <c r="H27" s="43">
        <v>5454.2047400902893</v>
      </c>
      <c r="I27" s="56">
        <v>5510.2066170614507</v>
      </c>
      <c r="J27" s="43">
        <v>5542.26</v>
      </c>
      <c r="K27" s="44">
        <v>5373.04</v>
      </c>
      <c r="L27" s="43">
        <v>5253.47</v>
      </c>
      <c r="M27" s="43">
        <v>5198.91</v>
      </c>
      <c r="N27" s="45">
        <v>5305.16</v>
      </c>
    </row>
    <row r="28" spans="2:14" ht="16.5" thickBot="1">
      <c r="B28" s="41" t="s">
        <v>133</v>
      </c>
      <c r="C28" s="54">
        <v>5356.76</v>
      </c>
      <c r="D28" s="54">
        <v>5329.89</v>
      </c>
      <c r="E28" s="54">
        <v>5583.9</v>
      </c>
      <c r="F28" s="54">
        <v>4916.3500000000004</v>
      </c>
      <c r="G28" s="54">
        <v>4772.09</v>
      </c>
      <c r="H28" s="65">
        <v>5162.7</v>
      </c>
      <c r="I28" s="54">
        <v>5206.12</v>
      </c>
      <c r="J28" s="54">
        <v>4889.99</v>
      </c>
      <c r="K28" s="44">
        <v>4862.8999999999996</v>
      </c>
      <c r="L28" s="44">
        <v>4713.41</v>
      </c>
      <c r="M28" s="44">
        <v>4703.22</v>
      </c>
      <c r="N28" s="44">
        <v>4736.66</v>
      </c>
    </row>
    <row r="29" spans="2:14" ht="16.5" thickBot="1">
      <c r="B29" s="41" t="s">
        <v>206</v>
      </c>
      <c r="C29" s="54">
        <v>5229.28</v>
      </c>
      <c r="D29" s="54">
        <v>5622.4</v>
      </c>
      <c r="E29" s="89"/>
      <c r="F29" s="89"/>
      <c r="G29" s="89"/>
      <c r="H29" s="89"/>
      <c r="I29" s="89"/>
      <c r="J29" s="89"/>
      <c r="K29" s="91"/>
      <c r="L29" s="91"/>
      <c r="M29" s="91"/>
      <c r="N29" s="91"/>
    </row>
    <row r="30" spans="2:14" ht="15.75">
      <c r="B30" s="34" t="s">
        <v>124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</row>
    <row r="31" spans="2:14" ht="15.75">
      <c r="B31" s="37" t="s">
        <v>118</v>
      </c>
      <c r="C31" s="38">
        <v>5511.5961913218489</v>
      </c>
      <c r="D31" s="39">
        <v>5386.5069713345019</v>
      </c>
      <c r="E31" s="39">
        <v>5415.6624121924397</v>
      </c>
      <c r="F31" s="39">
        <v>5409.4355550208438</v>
      </c>
      <c r="G31" s="39">
        <v>5460.1073344723673</v>
      </c>
      <c r="H31" s="39">
        <v>5407.9152298806657</v>
      </c>
      <c r="I31" s="39">
        <v>5420.0106764052307</v>
      </c>
      <c r="J31" s="39">
        <v>5378.2994017474111</v>
      </c>
      <c r="K31" s="39">
        <v>5388.3867894457435</v>
      </c>
      <c r="L31" s="39">
        <v>5430.4096475948872</v>
      </c>
      <c r="M31" s="39">
        <v>5394.6718437645877</v>
      </c>
      <c r="N31" s="40">
        <v>5515.9668493263225</v>
      </c>
    </row>
    <row r="32" spans="2:14" ht="15.75">
      <c r="B32" s="37" t="s">
        <v>119</v>
      </c>
      <c r="C32" s="38">
        <v>5405.0975186845117</v>
      </c>
      <c r="D32" s="39">
        <v>5357.4152578832018</v>
      </c>
      <c r="E32" s="39">
        <v>5391.8139706959719</v>
      </c>
      <c r="F32" s="39">
        <v>5513.4903181370928</v>
      </c>
      <c r="G32" s="39">
        <v>5563.275207517735</v>
      </c>
      <c r="H32" s="39">
        <v>5597.9379982030277</v>
      </c>
      <c r="I32" s="39">
        <v>5718.8278754338553</v>
      </c>
      <c r="J32" s="39">
        <v>5841.2796117763937</v>
      </c>
      <c r="K32" s="39">
        <v>5959.2775228495175</v>
      </c>
      <c r="L32" s="39">
        <v>5635.5925007458745</v>
      </c>
      <c r="M32" s="39">
        <v>5663.9329770721397</v>
      </c>
      <c r="N32" s="40">
        <v>5630.6530580936715</v>
      </c>
    </row>
    <row r="33" spans="2:14" ht="16.5" thickBot="1">
      <c r="B33" s="41" t="s">
        <v>120</v>
      </c>
      <c r="C33" s="42">
        <v>5416.8179829433102</v>
      </c>
      <c r="D33" s="43">
        <v>5572.7657273669647</v>
      </c>
      <c r="E33" s="43">
        <v>5706.1442565558655</v>
      </c>
      <c r="F33" s="43">
        <v>5744.9181026953165</v>
      </c>
      <c r="G33" s="43">
        <v>5715.792171486145</v>
      </c>
      <c r="H33" s="43">
        <v>5736.8091841516944</v>
      </c>
      <c r="I33" s="43">
        <v>5748.4367518750441</v>
      </c>
      <c r="J33" s="43">
        <v>5791.85</v>
      </c>
      <c r="K33" s="44">
        <v>5776.36</v>
      </c>
      <c r="L33" s="43">
        <v>5594.4</v>
      </c>
      <c r="M33" s="43">
        <v>5481.31</v>
      </c>
      <c r="N33" s="45">
        <v>5556.63</v>
      </c>
    </row>
    <row r="34" spans="2:14" ht="16.5" thickBot="1">
      <c r="B34" s="41" t="s">
        <v>133</v>
      </c>
      <c r="C34" s="54">
        <v>5637.88</v>
      </c>
      <c r="D34" s="54">
        <v>5545.5</v>
      </c>
      <c r="E34" s="54">
        <v>5686.5</v>
      </c>
      <c r="F34" s="54">
        <v>5033.8900000000003</v>
      </c>
      <c r="G34" s="54">
        <v>4995.3999999999996</v>
      </c>
      <c r="H34" s="54">
        <v>5270.3</v>
      </c>
      <c r="I34" s="54">
        <v>5393.53</v>
      </c>
      <c r="J34" s="54">
        <v>5485.65</v>
      </c>
      <c r="K34" s="54">
        <v>5198.3</v>
      </c>
      <c r="L34" s="54">
        <v>4913.1099999999997</v>
      </c>
      <c r="M34" s="54">
        <v>4788.8900000000003</v>
      </c>
      <c r="N34" s="54">
        <v>4977.99</v>
      </c>
    </row>
    <row r="35" spans="2:14" ht="16.5" thickBot="1">
      <c r="B35" s="41" t="s">
        <v>206</v>
      </c>
      <c r="C35" s="54">
        <v>5263.65</v>
      </c>
      <c r="D35" s="54">
        <v>5295.61</v>
      </c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2:14" ht="15.75">
      <c r="B36" s="34" t="s">
        <v>125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/>
    </row>
    <row r="37" spans="2:14" ht="15.75">
      <c r="B37" s="37" t="s">
        <v>118</v>
      </c>
      <c r="C37" s="38">
        <v>15851.938286004304</v>
      </c>
      <c r="D37" s="39">
        <v>15747.471100988882</v>
      </c>
      <c r="E37" s="39">
        <v>16140.931710752169</v>
      </c>
      <c r="F37" s="39">
        <v>16240.323969256717</v>
      </c>
      <c r="G37" s="39">
        <v>16924.739075088179</v>
      </c>
      <c r="H37" s="39">
        <v>17321.703886272549</v>
      </c>
      <c r="I37" s="39">
        <v>17217.375904680841</v>
      </c>
      <c r="J37" s="39">
        <v>16868.33018531217</v>
      </c>
      <c r="K37" s="39">
        <v>16806.444259611257</v>
      </c>
      <c r="L37" s="39">
        <v>16910.816534385631</v>
      </c>
      <c r="M37" s="39">
        <v>16722.876875664249</v>
      </c>
      <c r="N37" s="40">
        <v>16865.271837861277</v>
      </c>
    </row>
    <row r="38" spans="2:14" ht="15.75">
      <c r="B38" s="37" t="s">
        <v>119</v>
      </c>
      <c r="C38" s="38">
        <v>16041.064074684988</v>
      </c>
      <c r="D38" s="39">
        <v>15026.636198316815</v>
      </c>
      <c r="E38" s="39">
        <v>14804.66344412203</v>
      </c>
      <c r="F38" s="39">
        <v>14741.674691671629</v>
      </c>
      <c r="G38" s="39">
        <v>15420.958817068815</v>
      </c>
      <c r="H38" s="39">
        <v>16528.574201435204</v>
      </c>
      <c r="I38" s="39">
        <v>16502.061476691666</v>
      </c>
      <c r="J38" s="39">
        <v>16394.615915326391</v>
      </c>
      <c r="K38" s="39">
        <v>17543.666575210609</v>
      </c>
      <c r="L38" s="39">
        <v>18032.278002817216</v>
      </c>
      <c r="M38" s="39">
        <v>17792.882880899975</v>
      </c>
      <c r="N38" s="40">
        <v>17789.56122044845</v>
      </c>
    </row>
    <row r="39" spans="2:14" ht="16.5" thickBot="1">
      <c r="B39" s="41" t="s">
        <v>120</v>
      </c>
      <c r="C39" s="42">
        <v>17100.168293533581</v>
      </c>
      <c r="D39" s="43">
        <v>16872.596071879096</v>
      </c>
      <c r="E39" s="43">
        <v>17434.359655634773</v>
      </c>
      <c r="F39" s="43">
        <v>18087.595796333197</v>
      </c>
      <c r="G39" s="56">
        <v>18712.843928347444</v>
      </c>
      <c r="H39" s="43">
        <v>19354.463051777788</v>
      </c>
      <c r="I39" s="43">
        <v>19781.497147888123</v>
      </c>
      <c r="J39" s="43">
        <v>20602.490000000002</v>
      </c>
      <c r="K39" s="44">
        <v>21365.85</v>
      </c>
      <c r="L39" s="43">
        <v>21217</v>
      </c>
      <c r="M39" s="43">
        <v>20679.669999999998</v>
      </c>
      <c r="N39" s="45">
        <v>20254.740000000002</v>
      </c>
    </row>
    <row r="40" spans="2:14" ht="16.5" thickBot="1">
      <c r="B40" s="41" t="s">
        <v>133</v>
      </c>
      <c r="C40" s="54">
        <v>19616.400000000001</v>
      </c>
      <c r="D40" s="54">
        <v>18801.54</v>
      </c>
      <c r="E40" s="54">
        <v>18583.03</v>
      </c>
      <c r="F40" s="65">
        <v>16001.04</v>
      </c>
      <c r="G40" s="54">
        <v>13974.55</v>
      </c>
      <c r="H40" s="54">
        <v>13390.9</v>
      </c>
      <c r="I40" s="54">
        <v>13025.94</v>
      </c>
      <c r="J40" s="54">
        <v>12249.92</v>
      </c>
      <c r="K40" s="54">
        <v>12391.1</v>
      </c>
      <c r="L40" s="54">
        <v>12197.51</v>
      </c>
      <c r="M40" s="54">
        <v>12006.56</v>
      </c>
      <c r="N40" s="54">
        <v>12271.38</v>
      </c>
    </row>
    <row r="41" spans="2:14" ht="16.5" thickBot="1">
      <c r="B41" s="41" t="s">
        <v>206</v>
      </c>
      <c r="C41" s="54">
        <v>12891.26</v>
      </c>
      <c r="D41" s="54">
        <v>14899.21</v>
      </c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2:14" ht="15.75">
      <c r="B42" s="34" t="s">
        <v>126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</row>
    <row r="43" spans="2:14" ht="15.75">
      <c r="B43" s="37" t="s">
        <v>118</v>
      </c>
      <c r="C43" s="38">
        <v>8486.8790673067069</v>
      </c>
      <c r="D43" s="39">
        <v>9012.7129654162236</v>
      </c>
      <c r="E43" s="39">
        <v>9193.0745776361673</v>
      </c>
      <c r="F43" s="39">
        <v>9662.5958045921707</v>
      </c>
      <c r="G43" s="39">
        <v>9633.657383558977</v>
      </c>
      <c r="H43" s="39">
        <v>8880.2040759961783</v>
      </c>
      <c r="I43" s="39">
        <v>8290.4248782466984</v>
      </c>
      <c r="J43" s="39">
        <v>7476.3786969241119</v>
      </c>
      <c r="K43" s="39">
        <v>7598.3607508341493</v>
      </c>
      <c r="L43" s="39">
        <v>8341.1008910148921</v>
      </c>
      <c r="M43" s="39">
        <v>8857.408968746251</v>
      </c>
      <c r="N43" s="40">
        <v>8854.0370274056095</v>
      </c>
    </row>
    <row r="44" spans="2:14" ht="15.75">
      <c r="B44" s="37" t="s">
        <v>119</v>
      </c>
      <c r="C44" s="38">
        <v>8900.1577006465559</v>
      </c>
      <c r="D44" s="39">
        <v>8649.5521737341987</v>
      </c>
      <c r="E44" s="39">
        <v>8886.4253201923893</v>
      </c>
      <c r="F44" s="39">
        <v>8750.5982262874913</v>
      </c>
      <c r="G44" s="39">
        <v>8873.1216573987804</v>
      </c>
      <c r="H44" s="39">
        <v>8730.2617608737128</v>
      </c>
      <c r="I44" s="39">
        <v>8332.7626493938096</v>
      </c>
      <c r="J44" s="39">
        <v>8290.3142368672288</v>
      </c>
      <c r="K44" s="39">
        <v>9008.8900673076914</v>
      </c>
      <c r="L44" s="39">
        <v>9286.7452765984926</v>
      </c>
      <c r="M44" s="39">
        <v>9250.8192160906401</v>
      </c>
      <c r="N44" s="40">
        <v>9414.9145423114169</v>
      </c>
    </row>
    <row r="45" spans="2:14" ht="16.5" thickBot="1">
      <c r="B45" s="41" t="s">
        <v>120</v>
      </c>
      <c r="C45" s="42">
        <v>9346.8268824391525</v>
      </c>
      <c r="D45" s="43">
        <v>9680.8835649640787</v>
      </c>
      <c r="E45" s="43">
        <v>9898.5146665330212</v>
      </c>
      <c r="F45" s="43">
        <v>10076.713842688461</v>
      </c>
      <c r="G45" s="43">
        <v>10018.117998189035</v>
      </c>
      <c r="H45" s="43">
        <v>9894.7342442913832</v>
      </c>
      <c r="I45" s="43">
        <v>10062.466640129112</v>
      </c>
      <c r="J45" s="43">
        <v>9461.18</v>
      </c>
      <c r="K45" s="44">
        <v>10280.31</v>
      </c>
      <c r="L45" s="43">
        <v>10298.98</v>
      </c>
      <c r="M45" s="43">
        <v>10418.969999999999</v>
      </c>
      <c r="N45" s="45">
        <v>10426.75</v>
      </c>
    </row>
    <row r="46" spans="2:14" ht="16.5" thickBot="1">
      <c r="B46" s="41" t="s">
        <v>133</v>
      </c>
      <c r="C46" s="54">
        <v>10313.61</v>
      </c>
      <c r="D46" s="54">
        <v>10126.91</v>
      </c>
      <c r="E46" s="54">
        <v>10425.219999999999</v>
      </c>
      <c r="F46" s="54">
        <v>8902.4699999999993</v>
      </c>
      <c r="G46" s="54">
        <v>7618.7</v>
      </c>
      <c r="H46" s="54">
        <v>7488.55</v>
      </c>
      <c r="I46" s="54">
        <v>7222.75</v>
      </c>
      <c r="J46" s="54">
        <v>6847.91</v>
      </c>
      <c r="K46" s="54">
        <v>7019.02</v>
      </c>
      <c r="L46" s="54">
        <v>7717.84</v>
      </c>
      <c r="M46" s="54">
        <v>7710.15</v>
      </c>
      <c r="N46" s="54">
        <v>7538.2</v>
      </c>
    </row>
    <row r="47" spans="2:14" ht="16.5" thickBot="1">
      <c r="B47" s="41" t="s">
        <v>206</v>
      </c>
      <c r="C47" s="54">
        <v>8343.59</v>
      </c>
      <c r="D47" s="54">
        <v>10043.24</v>
      </c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2:14" ht="15.75">
      <c r="B48" s="34" t="s">
        <v>127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6"/>
    </row>
    <row r="49" spans="2:14" ht="15.75">
      <c r="B49" s="37" t="s">
        <v>118</v>
      </c>
      <c r="C49" s="38">
        <v>3999.0280693368504</v>
      </c>
      <c r="D49" s="39">
        <v>4286.0625740080168</v>
      </c>
      <c r="E49" s="39">
        <v>4459.7861676427947</v>
      </c>
      <c r="F49" s="39">
        <v>4616.674182664221</v>
      </c>
      <c r="G49" s="39">
        <v>4654.8341657896754</v>
      </c>
      <c r="H49" s="39">
        <v>4357.1132165766348</v>
      </c>
      <c r="I49" s="39">
        <v>4475.3459051113005</v>
      </c>
      <c r="J49" s="39">
        <v>4421.6741176589339</v>
      </c>
      <c r="K49" s="39">
        <v>4298.7104640608641</v>
      </c>
      <c r="L49" s="39">
        <v>4587.4920197876463</v>
      </c>
      <c r="M49" s="39">
        <v>4634.9086005868094</v>
      </c>
      <c r="N49" s="40">
        <v>4759.6126136347966</v>
      </c>
    </row>
    <row r="50" spans="2:14" ht="15.75">
      <c r="B50" s="37" t="s">
        <v>119</v>
      </c>
      <c r="C50" s="38">
        <v>4694.6895303034207</v>
      </c>
      <c r="D50" s="39">
        <v>4484.7342227480967</v>
      </c>
      <c r="E50" s="39">
        <v>4499.5477780749197</v>
      </c>
      <c r="F50" s="39">
        <v>4478.3619724121781</v>
      </c>
      <c r="G50" s="39">
        <v>4553.6684341247119</v>
      </c>
      <c r="H50" s="39">
        <v>4593.5207240173459</v>
      </c>
      <c r="I50" s="39">
        <v>4627.0131695088839</v>
      </c>
      <c r="J50" s="39">
        <v>4529.0246034343027</v>
      </c>
      <c r="K50" s="39">
        <v>4968.1283156783002</v>
      </c>
      <c r="L50" s="39">
        <v>5157.5678528660492</v>
      </c>
      <c r="M50" s="39">
        <v>5046.3346592773778</v>
      </c>
      <c r="N50" s="40">
        <v>4971.1385136417275</v>
      </c>
    </row>
    <row r="51" spans="2:14" ht="16.5" thickBot="1">
      <c r="B51" s="41" t="s">
        <v>120</v>
      </c>
      <c r="C51" s="55">
        <v>5176.4650001539212</v>
      </c>
      <c r="D51" s="56">
        <v>5236.1151222017515</v>
      </c>
      <c r="E51" s="56">
        <v>5305.9974198189457</v>
      </c>
      <c r="F51" s="56">
        <v>5436.6380800334418</v>
      </c>
      <c r="G51" s="56">
        <v>5606.2385646104067</v>
      </c>
      <c r="H51" s="56">
        <v>5592.9393254277138</v>
      </c>
      <c r="I51" s="56">
        <v>5572.4271055019381</v>
      </c>
      <c r="J51" s="56">
        <v>5591.34</v>
      </c>
      <c r="K51" s="57">
        <v>5748.59</v>
      </c>
      <c r="L51" s="56">
        <v>5772.6</v>
      </c>
      <c r="M51" s="56">
        <v>5679</v>
      </c>
      <c r="N51" s="58">
        <v>5706.1</v>
      </c>
    </row>
    <row r="52" spans="2:14" ht="16.5" thickBot="1">
      <c r="B52" s="59" t="s">
        <v>133</v>
      </c>
      <c r="C52" s="54">
        <v>5562.25</v>
      </c>
      <c r="D52" s="54">
        <v>5579.7</v>
      </c>
      <c r="E52" s="54">
        <v>5753.7</v>
      </c>
      <c r="F52" s="54">
        <v>5457.26</v>
      </c>
      <c r="G52" s="66">
        <v>5014.7</v>
      </c>
      <c r="H52" s="66">
        <v>4826.3900000000003</v>
      </c>
      <c r="I52" s="66">
        <v>4513.47</v>
      </c>
      <c r="J52" s="66">
        <v>4113.1000000000004</v>
      </c>
      <c r="K52" s="66">
        <v>4236.9799999999996</v>
      </c>
      <c r="L52" s="66">
        <v>4339.41</v>
      </c>
      <c r="M52" s="66">
        <v>4505.8100000000004</v>
      </c>
      <c r="N52" s="66">
        <v>4386.3599999999997</v>
      </c>
    </row>
    <row r="53" spans="2:14" ht="16.5" thickBot="1">
      <c r="B53" s="59" t="s">
        <v>206</v>
      </c>
      <c r="C53" s="54">
        <v>4887.59</v>
      </c>
      <c r="D53" s="54">
        <v>5748.96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showGridLines="0" showRowColHeaders="0" topLeftCell="A4" zoomScaleNormal="100" workbookViewId="0">
      <selection activeCell="Q17" sqref="Q17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1" ht="3.75" customHeight="1"/>
    <row r="2" spans="2:11" ht="35.25" customHeight="1">
      <c r="B2" s="68" t="s">
        <v>145</v>
      </c>
    </row>
    <row r="3" spans="2:11" ht="18.75" customHeight="1"/>
    <row r="4" spans="2:11" ht="19.5" customHeight="1">
      <c r="B4" s="68" t="s">
        <v>146</v>
      </c>
      <c r="E4" s="13"/>
    </row>
    <row r="5" spans="2:11" ht="19.5" customHeight="1">
      <c r="B5" s="68"/>
      <c r="E5" s="13"/>
    </row>
    <row r="6" spans="2:11" ht="15.75" customHeight="1">
      <c r="B6" s="398" t="s">
        <v>236</v>
      </c>
      <c r="C6" s="398"/>
      <c r="D6" s="398"/>
      <c r="E6" s="398"/>
      <c r="F6" s="398"/>
      <c r="G6" s="398"/>
      <c r="H6" s="398"/>
      <c r="I6" s="398"/>
    </row>
    <row r="7" spans="2:11" ht="19.5" customHeight="1" thickBot="1">
      <c r="B7" s="399" t="s">
        <v>212</v>
      </c>
      <c r="C7" s="399"/>
      <c r="D7" s="399"/>
      <c r="E7" s="399"/>
      <c r="F7" s="399"/>
      <c r="G7" s="399"/>
      <c r="H7" s="399"/>
      <c r="I7" s="399"/>
      <c r="K7" s="13"/>
    </row>
    <row r="8" spans="2:11" ht="13.5" thickBot="1">
      <c r="B8" s="400" t="s">
        <v>174</v>
      </c>
      <c r="C8" s="402" t="s">
        <v>175</v>
      </c>
      <c r="D8" s="403"/>
      <c r="E8" s="403"/>
      <c r="F8" s="403"/>
      <c r="G8" s="404"/>
      <c r="H8" s="402" t="s">
        <v>176</v>
      </c>
      <c r="I8" s="404"/>
    </row>
    <row r="9" spans="2:11" ht="26.25" thickBot="1">
      <c r="B9" s="401"/>
      <c r="C9" s="94">
        <v>44283</v>
      </c>
      <c r="D9" s="95">
        <v>44276</v>
      </c>
      <c r="E9" s="96">
        <v>43912</v>
      </c>
      <c r="F9" s="96">
        <v>44255</v>
      </c>
      <c r="G9" s="78" t="s">
        <v>210</v>
      </c>
      <c r="H9" s="78" t="s">
        <v>177</v>
      </c>
      <c r="I9" s="79" t="s">
        <v>178</v>
      </c>
    </row>
    <row r="10" spans="2:11" ht="18.75" customHeight="1" thickBot="1">
      <c r="B10" s="405" t="s">
        <v>179</v>
      </c>
      <c r="C10" s="406"/>
      <c r="D10" s="406"/>
      <c r="E10" s="406"/>
      <c r="F10" s="406"/>
      <c r="G10" s="406"/>
      <c r="H10" s="406"/>
      <c r="I10" s="407"/>
    </row>
    <row r="11" spans="2:11" ht="19.5" customHeight="1" thickBot="1">
      <c r="B11" s="80" t="s">
        <v>180</v>
      </c>
      <c r="C11" s="97">
        <v>3.65</v>
      </c>
      <c r="D11" s="98">
        <v>3.637</v>
      </c>
      <c r="E11" s="99">
        <v>3.47</v>
      </c>
      <c r="F11" s="100">
        <v>3.51</v>
      </c>
      <c r="G11" s="81">
        <f>(($C11-F11)/F11)</f>
        <v>3.9886039886039927E-2</v>
      </c>
      <c r="H11" s="81">
        <f>(($C11-D11)/D11)</f>
        <v>3.574374484465191E-3</v>
      </c>
      <c r="I11" s="82">
        <f>(($C11-E11)/E11)</f>
        <v>5.1873198847262166E-2</v>
      </c>
    </row>
    <row r="12" spans="2:11" ht="15.75" thickBot="1">
      <c r="B12" s="80" t="s">
        <v>181</v>
      </c>
      <c r="C12" s="101">
        <v>5.57</v>
      </c>
      <c r="D12" s="102">
        <v>5.5449999999999999</v>
      </c>
      <c r="E12" s="103">
        <v>5.58</v>
      </c>
      <c r="F12" s="104">
        <v>5.57</v>
      </c>
      <c r="G12" s="81">
        <f t="shared" ref="G12:G14" si="0">(($C12-F12)/F12)</f>
        <v>0</v>
      </c>
      <c r="H12" s="81">
        <f>(($C12-D12)/D12)</f>
        <v>4.5085662759243202E-3</v>
      </c>
      <c r="I12" s="82">
        <f t="shared" ref="I12:I14" si="1">(($C12-E12)/E12)</f>
        <v>-1.7921146953404636E-3</v>
      </c>
    </row>
    <row r="13" spans="2:11" ht="15.75" thickBot="1">
      <c r="B13" s="80" t="s">
        <v>182</v>
      </c>
      <c r="C13" s="105">
        <v>5.67</v>
      </c>
      <c r="D13" s="106">
        <v>5.6890000000000001</v>
      </c>
      <c r="E13" s="107">
        <v>5.4</v>
      </c>
      <c r="F13" s="108">
        <v>5.62</v>
      </c>
      <c r="G13" s="81">
        <f t="shared" si="0"/>
        <v>8.8967971530248789E-3</v>
      </c>
      <c r="H13" s="81">
        <f>(($C13-D13)/D13)</f>
        <v>-3.3397785199508045E-3</v>
      </c>
      <c r="I13" s="82">
        <f t="shared" si="1"/>
        <v>4.999999999999992E-2</v>
      </c>
    </row>
    <row r="14" spans="2:11" ht="15.75" thickBot="1">
      <c r="B14" s="80" t="s">
        <v>183</v>
      </c>
      <c r="C14" s="105">
        <v>4.67</v>
      </c>
      <c r="D14" s="106">
        <v>4.63</v>
      </c>
      <c r="E14" s="107">
        <v>4.4000000000000004</v>
      </c>
      <c r="F14" s="108">
        <v>4.57</v>
      </c>
      <c r="G14" s="81">
        <f t="shared" si="0"/>
        <v>2.1881838074398169E-2</v>
      </c>
      <c r="H14" s="81">
        <f>(($C14-D14)/D14)</f>
        <v>8.6393088552915841E-3</v>
      </c>
      <c r="I14" s="82">
        <f t="shared" si="1"/>
        <v>6.1363636363636259E-2</v>
      </c>
    </row>
    <row r="15" spans="2:11" ht="19.5" customHeight="1" thickBot="1">
      <c r="B15" s="395"/>
      <c r="C15" s="396"/>
      <c r="D15" s="396"/>
      <c r="E15" s="396"/>
      <c r="F15" s="396"/>
      <c r="G15" s="396"/>
      <c r="H15" s="396"/>
      <c r="I15" s="397"/>
    </row>
    <row r="16" spans="2:11" ht="30.75" thickBot="1">
      <c r="B16" s="83" t="s">
        <v>184</v>
      </c>
      <c r="C16" s="84">
        <v>6.7450000000000001</v>
      </c>
      <c r="D16" s="85">
        <v>6.3659999999999997</v>
      </c>
      <c r="E16" s="85">
        <v>6.4189999999999996</v>
      </c>
      <c r="F16" s="85">
        <v>6.13</v>
      </c>
      <c r="G16" s="81">
        <f>(($C16-F16)/F16)</f>
        <v>0.10032626427406202</v>
      </c>
      <c r="H16" s="86">
        <f>(($C16-D16)/D16)</f>
        <v>5.9535029846057255E-2</v>
      </c>
      <c r="I16" s="82">
        <f>(($C16-E16)/E16)</f>
        <v>5.0786726904502338E-2</v>
      </c>
    </row>
    <row r="17" spans="2:9" ht="45.75" thickBot="1">
      <c r="B17" s="83" t="s">
        <v>185</v>
      </c>
      <c r="C17" s="84">
        <v>6.19</v>
      </c>
      <c r="D17" s="85">
        <v>6.04</v>
      </c>
      <c r="E17" s="85">
        <v>5.72</v>
      </c>
      <c r="F17" s="85">
        <v>5.97</v>
      </c>
      <c r="G17" s="81">
        <f t="shared" ref="G17:G22" si="2">(($C17-F17)/F17)</f>
        <v>3.6850921273031932E-2</v>
      </c>
      <c r="H17" s="86">
        <f t="shared" ref="H17:H23" si="3">(($C17-D17)/D17)</f>
        <v>2.4834437086092773E-2</v>
      </c>
      <c r="I17" s="82">
        <f t="shared" ref="I17:I23" si="4">(($C17-E17)/E17)</f>
        <v>8.2167832167832286E-2</v>
      </c>
    </row>
    <row r="18" spans="2:9" ht="15.75" thickBot="1">
      <c r="B18" s="87" t="s">
        <v>186</v>
      </c>
      <c r="C18" s="84">
        <v>4.33</v>
      </c>
      <c r="D18" s="85">
        <v>4.1900000000000004</v>
      </c>
      <c r="E18" s="93">
        <v>4.22</v>
      </c>
      <c r="F18" s="93">
        <v>3.96</v>
      </c>
      <c r="G18" s="81">
        <f t="shared" si="2"/>
        <v>9.3434343434343467E-2</v>
      </c>
      <c r="H18" s="86">
        <f t="shared" si="3"/>
        <v>3.3412887828162215E-2</v>
      </c>
      <c r="I18" s="82">
        <f t="shared" si="4"/>
        <v>2.6066350710900552E-2</v>
      </c>
    </row>
    <row r="19" spans="2:9" ht="15.75" thickBot="1">
      <c r="B19" s="83" t="s">
        <v>121</v>
      </c>
      <c r="C19" s="84">
        <v>13.198</v>
      </c>
      <c r="D19" s="85">
        <v>12.97</v>
      </c>
      <c r="E19" s="93">
        <v>13.79</v>
      </c>
      <c r="F19" s="93">
        <v>12.5</v>
      </c>
      <c r="G19" s="81">
        <f t="shared" si="2"/>
        <v>5.5840000000000029E-2</v>
      </c>
      <c r="H19" s="88">
        <f t="shared" si="3"/>
        <v>1.7579028527370838E-2</v>
      </c>
      <c r="I19" s="82">
        <f t="shared" si="4"/>
        <v>-4.2929659173313907E-2</v>
      </c>
    </row>
    <row r="20" spans="2:9" ht="31.5" customHeight="1" thickBot="1">
      <c r="B20" s="87" t="s">
        <v>125</v>
      </c>
      <c r="C20" s="84">
        <v>15.97</v>
      </c>
      <c r="D20" s="85">
        <v>15.9</v>
      </c>
      <c r="E20" s="85">
        <v>18.82</v>
      </c>
      <c r="F20" s="85">
        <v>15.8</v>
      </c>
      <c r="G20" s="81">
        <f t="shared" si="2"/>
        <v>1.0759493670886071E-2</v>
      </c>
      <c r="H20" s="86">
        <f t="shared" si="3"/>
        <v>4.4025157232704584E-3</v>
      </c>
      <c r="I20" s="82">
        <f t="shared" si="4"/>
        <v>-0.15143464399574919</v>
      </c>
    </row>
    <row r="21" spans="2:9" ht="19.5" customHeight="1" thickBot="1">
      <c r="B21" s="87" t="s">
        <v>187</v>
      </c>
      <c r="C21" s="84">
        <v>6.62</v>
      </c>
      <c r="D21" s="85">
        <v>6.4649999999999999</v>
      </c>
      <c r="E21" s="93">
        <v>5.51</v>
      </c>
      <c r="F21" s="93">
        <v>6.61</v>
      </c>
      <c r="G21" s="81">
        <f t="shared" si="2"/>
        <v>1.5128593040846878E-3</v>
      </c>
      <c r="H21" s="86">
        <f t="shared" si="3"/>
        <v>2.3975251353441647E-2</v>
      </c>
      <c r="I21" s="82">
        <f t="shared" si="4"/>
        <v>0.20145190562613435</v>
      </c>
    </row>
    <row r="22" spans="2:9" ht="15.75" customHeight="1" thickBot="1">
      <c r="B22" s="87" t="s">
        <v>126</v>
      </c>
      <c r="C22" s="84">
        <v>10.948</v>
      </c>
      <c r="D22" s="85">
        <v>10.65</v>
      </c>
      <c r="E22" s="93">
        <v>10.69</v>
      </c>
      <c r="F22" s="93">
        <v>10.25</v>
      </c>
      <c r="G22" s="81">
        <f t="shared" si="2"/>
        <v>6.8097560975609789E-2</v>
      </c>
      <c r="H22" s="86">
        <f t="shared" si="3"/>
        <v>2.7981220657276998E-2</v>
      </c>
      <c r="I22" s="82">
        <f t="shared" si="4"/>
        <v>2.4134705332086146E-2</v>
      </c>
    </row>
    <row r="23" spans="2:9" ht="15.75" thickBot="1">
      <c r="B23" s="87" t="s">
        <v>127</v>
      </c>
      <c r="C23" s="84">
        <v>6.1150000000000002</v>
      </c>
      <c r="D23" s="85">
        <v>6.1369999999999996</v>
      </c>
      <c r="E23" s="85">
        <v>6.19</v>
      </c>
      <c r="F23" s="85">
        <v>6.03</v>
      </c>
      <c r="G23" s="81">
        <f>(($C23-F23)/F23)</f>
        <v>1.4096185737976776E-2</v>
      </c>
      <c r="H23" s="86">
        <f t="shared" si="3"/>
        <v>-3.5848134267556387E-3</v>
      </c>
      <c r="I23" s="82">
        <f t="shared" si="4"/>
        <v>-1.2116316639741546E-2</v>
      </c>
    </row>
    <row r="24" spans="2:9" ht="19.5" customHeight="1"/>
    <row r="25" spans="2:9" ht="19.5" customHeight="1"/>
    <row r="26" spans="2:9" ht="19.5" customHeight="1"/>
    <row r="27" spans="2:9" ht="28.5" customHeight="1">
      <c r="E27" s="67"/>
    </row>
    <row r="28" spans="2:9" ht="14.25">
      <c r="B28" s="13"/>
      <c r="C28" s="62"/>
    </row>
    <row r="29" spans="2:9">
      <c r="B29" s="13"/>
      <c r="C29" s="13"/>
    </row>
    <row r="30" spans="2:9">
      <c r="E30" s="63"/>
      <c r="F30" s="63"/>
      <c r="G30" s="63"/>
      <c r="H30" s="63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F9" name="Zakres1_8_1_1_2_5_14" securityDescriptor="O:WDG:WDD:(A;;CC;;;S-1-5-21-1781606863-262435437-1199761441-1123)"/>
    <protectedRange sqref="C12:F14" name="Zakres1_1_1_2_1_2_6_14" securityDescriptor="O:WDG:WDD:(A;;CC;;;S-1-5-21-1781606863-262435437-1199761441-1123)"/>
    <protectedRange sqref="C16:F23" name="Zakres1_2_1_1_3_4_5_15" securityDescriptor="O:WDG:WDD:(A;;CC;;;S-1-5-21-1781606863-262435437-1199761441-1123)"/>
    <protectedRange sqref="C11:F11" name="Zakres1_1_1_2_1_2_6_16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15" priority="16" stopIfTrue="1" operator="lessThan">
      <formula>0</formula>
    </cfRule>
    <cfRule type="cellIs" dxfId="14" priority="17" stopIfTrue="1" operator="greaterThan">
      <formula>0</formula>
    </cfRule>
    <cfRule type="cellIs" dxfId="13" priority="18" stopIfTrue="1" operator="equal">
      <formula>0</formula>
    </cfRule>
  </conditionalFormatting>
  <conditionalFormatting sqref="H16:H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6:G23">
    <cfRule type="cellIs" dxfId="9" priority="1" stopIfTrue="1" operator="lessThan">
      <formula>0</formula>
    </cfRule>
    <cfRule type="cellIs" dxfId="8" priority="2" stopIfTrue="1" operator="greaterThan">
      <formula>0</formula>
    </cfRule>
    <cfRule type="cellIs" dxfId="7" priority="3" stopIfTrue="1" operator="equal">
      <formula>0</formula>
    </cfRule>
  </conditionalFormatting>
  <conditionalFormatting sqref="I16:I23">
    <cfRule type="cellIs" dxfId="6" priority="10" stopIfTrue="1" operator="lessThan">
      <formula>0</formula>
    </cfRule>
    <cfRule type="cellIs" dxfId="5" priority="11" stopIfTrue="1" operator="greaterThan">
      <formula>0</formula>
    </cfRule>
    <cfRule type="cellIs" dxfId="4" priority="12" stopIfTrue="1" operator="equal">
      <formula>0</formula>
    </cfRule>
  </conditionalFormatting>
  <conditionalFormatting sqref="G11:G14">
    <cfRule type="cellIs" dxfId="3" priority="7" stopIfTrue="1" operator="lessThan">
      <formula>0</formula>
    </cfRule>
    <cfRule type="cellIs" dxfId="2" priority="8" stopIfTrue="1" operator="greaterThan">
      <formula>0</formula>
    </cfRule>
    <cfRule type="cellIs" dxfId="1" priority="9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workbookViewId="0">
      <selection activeCell="B1" sqref="B1:Q20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216" t="s">
        <v>225</v>
      </c>
      <c r="C1" s="161"/>
      <c r="D1" s="161"/>
      <c r="E1" s="161"/>
      <c r="F1" s="162" t="s">
        <v>246</v>
      </c>
      <c r="G1" s="162"/>
      <c r="H1" s="161"/>
      <c r="I1" s="161"/>
      <c r="J1" s="163"/>
      <c r="K1" s="163"/>
      <c r="L1" s="163"/>
      <c r="M1" s="163"/>
      <c r="N1" s="163"/>
      <c r="O1" s="163"/>
      <c r="P1" s="163"/>
      <c r="Q1" s="163"/>
    </row>
    <row r="2" spans="2:17" ht="15" thickBot="1">
      <c r="B2" s="216" t="s">
        <v>144</v>
      </c>
      <c r="C2" s="216"/>
      <c r="D2" s="161"/>
      <c r="E2" s="161"/>
      <c r="F2" s="161"/>
      <c r="G2" s="161"/>
      <c r="H2" s="162"/>
      <c r="I2" s="162"/>
      <c r="J2" s="162"/>
      <c r="K2" s="161"/>
      <c r="L2" s="161"/>
      <c r="M2" s="161"/>
      <c r="N2" s="163"/>
      <c r="O2" s="163"/>
      <c r="P2" s="163"/>
      <c r="Q2" s="163"/>
    </row>
    <row r="3" spans="2:17" ht="15.75" thickBot="1">
      <c r="B3" s="165" t="s">
        <v>8</v>
      </c>
      <c r="C3" s="245" t="s">
        <v>9</v>
      </c>
      <c r="D3" s="219"/>
      <c r="E3" s="220"/>
      <c r="F3" s="221" t="s">
        <v>10</v>
      </c>
      <c r="G3" s="222"/>
      <c r="H3" s="222"/>
      <c r="I3" s="222"/>
      <c r="J3" s="222"/>
      <c r="K3" s="222"/>
      <c r="L3" s="222"/>
      <c r="M3" s="222"/>
      <c r="N3" s="222"/>
      <c r="O3" s="222"/>
      <c r="P3" s="218"/>
      <c r="Q3" s="223"/>
    </row>
    <row r="4" spans="2:17" ht="15">
      <c r="B4" s="246"/>
      <c r="C4" s="247"/>
      <c r="D4" s="226"/>
      <c r="E4" s="227"/>
      <c r="F4" s="228" t="s">
        <v>11</v>
      </c>
      <c r="G4" s="229"/>
      <c r="H4" s="230"/>
      <c r="I4" s="228" t="s">
        <v>12</v>
      </c>
      <c r="J4" s="229"/>
      <c r="K4" s="230"/>
      <c r="L4" s="228" t="s">
        <v>13</v>
      </c>
      <c r="M4" s="229"/>
      <c r="N4" s="230"/>
      <c r="O4" s="228" t="s">
        <v>14</v>
      </c>
      <c r="P4" s="230"/>
      <c r="Q4" s="231"/>
    </row>
    <row r="5" spans="2:17" ht="26.25" thickBot="1">
      <c r="B5" s="184"/>
      <c r="C5" s="375" t="s">
        <v>235</v>
      </c>
      <c r="D5" s="376" t="s">
        <v>228</v>
      </c>
      <c r="E5" s="377" t="s">
        <v>15</v>
      </c>
      <c r="F5" s="378" t="s">
        <v>235</v>
      </c>
      <c r="G5" s="376" t="s">
        <v>228</v>
      </c>
      <c r="H5" s="377" t="s">
        <v>15</v>
      </c>
      <c r="I5" s="378" t="s">
        <v>235</v>
      </c>
      <c r="J5" s="376" t="s">
        <v>228</v>
      </c>
      <c r="K5" s="377" t="s">
        <v>15</v>
      </c>
      <c r="L5" s="378" t="s">
        <v>235</v>
      </c>
      <c r="M5" s="376" t="s">
        <v>228</v>
      </c>
      <c r="N5" s="377" t="s">
        <v>15</v>
      </c>
      <c r="O5" s="378" t="s">
        <v>235</v>
      </c>
      <c r="P5" s="376" t="s">
        <v>228</v>
      </c>
      <c r="Q5" s="379" t="s">
        <v>15</v>
      </c>
    </row>
    <row r="6" spans="2:17" ht="15">
      <c r="B6" s="60" t="s">
        <v>20</v>
      </c>
      <c r="C6" s="380">
        <v>6893.2439999999997</v>
      </c>
      <c r="D6" s="381">
        <v>6670.0680000000002</v>
      </c>
      <c r="E6" s="382">
        <v>3.3459329050318445</v>
      </c>
      <c r="F6" s="383">
        <v>6927.9740000000002</v>
      </c>
      <c r="G6" s="381">
        <v>6651.59</v>
      </c>
      <c r="H6" s="382">
        <v>4.1551568873006302</v>
      </c>
      <c r="I6" s="383">
        <v>6655.8010000000004</v>
      </c>
      <c r="J6" s="381">
        <v>6552.335</v>
      </c>
      <c r="K6" s="382">
        <v>1.5790706671743791</v>
      </c>
      <c r="L6" s="383" t="s">
        <v>137</v>
      </c>
      <c r="M6" s="381" t="s">
        <v>137</v>
      </c>
      <c r="N6" s="382" t="s">
        <v>137</v>
      </c>
      <c r="O6" s="383">
        <v>6979.2470000000003</v>
      </c>
      <c r="P6" s="381">
        <v>7056.4709999999995</v>
      </c>
      <c r="Q6" s="384">
        <v>-1.0943713932927557</v>
      </c>
    </row>
    <row r="7" spans="2:17" ht="15.75" customHeight="1">
      <c r="B7" s="61" t="s">
        <v>21</v>
      </c>
      <c r="C7" s="385">
        <v>6150.192</v>
      </c>
      <c r="D7" s="386">
        <v>5988.21</v>
      </c>
      <c r="E7" s="387">
        <v>2.7050153551729141</v>
      </c>
      <c r="F7" s="388">
        <v>6418.8029999999999</v>
      </c>
      <c r="G7" s="386">
        <v>6117.1819999999998</v>
      </c>
      <c r="H7" s="387">
        <v>4.9307180986277688</v>
      </c>
      <c r="I7" s="388">
        <v>6171.8850000000002</v>
      </c>
      <c r="J7" s="386">
        <v>6017.2839999999997</v>
      </c>
      <c r="K7" s="387">
        <v>2.5692820880649907</v>
      </c>
      <c r="L7" s="388">
        <v>6127.6239999999998</v>
      </c>
      <c r="M7" s="386">
        <v>5900.7550000000001</v>
      </c>
      <c r="N7" s="387">
        <v>3.8447452910686799</v>
      </c>
      <c r="O7" s="388">
        <v>5876.6350000000002</v>
      </c>
      <c r="P7" s="386">
        <v>5766.3890000000001</v>
      </c>
      <c r="Q7" s="389">
        <v>1.9118724040296291</v>
      </c>
    </row>
    <row r="8" spans="2:17" ht="16.5" customHeight="1">
      <c r="B8" s="61" t="s">
        <v>22</v>
      </c>
      <c r="C8" s="385">
        <v>10368.842000000001</v>
      </c>
      <c r="D8" s="386">
        <v>10980.822</v>
      </c>
      <c r="E8" s="387">
        <v>-5.5731711159692745</v>
      </c>
      <c r="F8" s="388">
        <v>9392.616</v>
      </c>
      <c r="G8" s="386">
        <v>11325.766</v>
      </c>
      <c r="H8" s="387">
        <v>-17.068602688771779</v>
      </c>
      <c r="I8" s="388">
        <v>9990</v>
      </c>
      <c r="J8" s="386">
        <v>9930</v>
      </c>
      <c r="K8" s="387">
        <v>0.60422960725075525</v>
      </c>
      <c r="L8" s="388" t="s">
        <v>137</v>
      </c>
      <c r="M8" s="386" t="s">
        <v>137</v>
      </c>
      <c r="N8" s="387" t="s">
        <v>137</v>
      </c>
      <c r="O8" s="388">
        <v>10698.87</v>
      </c>
      <c r="P8" s="386">
        <v>9400</v>
      </c>
      <c r="Q8" s="389">
        <v>13.817765957446818</v>
      </c>
    </row>
    <row r="9" spans="2:17" ht="17.25" customHeight="1">
      <c r="B9" s="61" t="s">
        <v>23</v>
      </c>
      <c r="C9" s="385">
        <v>4283.7619999999997</v>
      </c>
      <c r="D9" s="386">
        <v>4139.7160000000003</v>
      </c>
      <c r="E9" s="387">
        <v>3.4796106786069223</v>
      </c>
      <c r="F9" s="388">
        <v>4364.2349999999997</v>
      </c>
      <c r="G9" s="386">
        <v>4219.3280000000004</v>
      </c>
      <c r="H9" s="387">
        <v>3.434362059550697</v>
      </c>
      <c r="I9" s="388">
        <v>4346.6869999999999</v>
      </c>
      <c r="J9" s="386">
        <v>4157.4160000000002</v>
      </c>
      <c r="K9" s="387">
        <v>4.5526115260055695</v>
      </c>
      <c r="L9" s="388">
        <v>4366.0159999999996</v>
      </c>
      <c r="M9" s="386">
        <v>4201.3109999999997</v>
      </c>
      <c r="N9" s="387">
        <v>3.9203239179389469</v>
      </c>
      <c r="O9" s="388">
        <v>4207.2550000000001</v>
      </c>
      <c r="P9" s="386">
        <v>4049.2310000000002</v>
      </c>
      <c r="Q9" s="389">
        <v>3.9025681666469483</v>
      </c>
    </row>
    <row r="10" spans="2:17" ht="15.75" customHeight="1">
      <c r="B10" s="61" t="s">
        <v>24</v>
      </c>
      <c r="C10" s="385">
        <v>6377.3239999999996</v>
      </c>
      <c r="D10" s="386">
        <v>5724.915</v>
      </c>
      <c r="E10" s="387">
        <v>11.395959590666406</v>
      </c>
      <c r="F10" s="388">
        <v>6631.2950000000001</v>
      </c>
      <c r="G10" s="386">
        <v>6505.5919999999996</v>
      </c>
      <c r="H10" s="387">
        <v>1.932229995363995</v>
      </c>
      <c r="I10" s="388">
        <v>5625.2629999999999</v>
      </c>
      <c r="J10" s="386">
        <v>5550.5910000000003</v>
      </c>
      <c r="K10" s="387">
        <v>1.3452981853643975</v>
      </c>
      <c r="L10" s="388">
        <v>5223.8519999999999</v>
      </c>
      <c r="M10" s="386">
        <v>4989.3180000000002</v>
      </c>
      <c r="N10" s="387">
        <v>4.7007226238135082</v>
      </c>
      <c r="O10" s="388" t="s">
        <v>137</v>
      </c>
      <c r="P10" s="386" t="s">
        <v>137</v>
      </c>
      <c r="Q10" s="389" t="s">
        <v>137</v>
      </c>
    </row>
    <row r="11" spans="2:17" ht="16.5" customHeight="1">
      <c r="B11" s="61" t="s">
        <v>25</v>
      </c>
      <c r="C11" s="385">
        <v>13685.189</v>
      </c>
      <c r="D11" s="386">
        <v>12922.735000000001</v>
      </c>
      <c r="E11" s="387">
        <v>5.9000977734202529</v>
      </c>
      <c r="F11" s="388">
        <v>13478.805</v>
      </c>
      <c r="G11" s="386">
        <v>12922.333000000001</v>
      </c>
      <c r="H11" s="387">
        <v>4.306281226462743</v>
      </c>
      <c r="I11" s="388">
        <v>13519.458000000001</v>
      </c>
      <c r="J11" s="386">
        <v>12898.442999999999</v>
      </c>
      <c r="K11" s="387">
        <v>4.8146508846067793</v>
      </c>
      <c r="L11" s="388">
        <v>13118.285</v>
      </c>
      <c r="M11" s="386">
        <v>13000.356</v>
      </c>
      <c r="N11" s="387">
        <v>0.90712131267789964</v>
      </c>
      <c r="O11" s="388">
        <v>14349.05</v>
      </c>
      <c r="P11" s="386">
        <v>12936.106</v>
      </c>
      <c r="Q11" s="389">
        <v>10.922483164562809</v>
      </c>
    </row>
    <row r="12" spans="2:17" ht="17.25" customHeight="1">
      <c r="B12" s="61" t="s">
        <v>26</v>
      </c>
      <c r="C12" s="385">
        <v>6598.51</v>
      </c>
      <c r="D12" s="386">
        <v>6632.4040000000005</v>
      </c>
      <c r="E12" s="387">
        <v>-0.51103642057993193</v>
      </c>
      <c r="F12" s="388">
        <v>5371.2370000000001</v>
      </c>
      <c r="G12" s="386">
        <v>5359.473</v>
      </c>
      <c r="H12" s="387">
        <v>0.21949919329755227</v>
      </c>
      <c r="I12" s="388">
        <v>7477.1670000000004</v>
      </c>
      <c r="J12" s="386">
        <v>7113.8180000000002</v>
      </c>
      <c r="K12" s="387">
        <v>5.1076510532037807</v>
      </c>
      <c r="L12" s="388">
        <v>6610</v>
      </c>
      <c r="M12" s="386">
        <v>6320</v>
      </c>
      <c r="N12" s="387">
        <v>4.5886075949367093</v>
      </c>
      <c r="O12" s="388" t="s">
        <v>137</v>
      </c>
      <c r="P12" s="386" t="s">
        <v>137</v>
      </c>
      <c r="Q12" s="389" t="s">
        <v>137</v>
      </c>
    </row>
    <row r="13" spans="2:17" ht="15" customHeight="1">
      <c r="B13" s="61" t="s">
        <v>27</v>
      </c>
      <c r="C13" s="385">
        <v>5710.9989999999998</v>
      </c>
      <c r="D13" s="386">
        <v>5594.6660000000002</v>
      </c>
      <c r="E13" s="387">
        <v>2.0793555861958448</v>
      </c>
      <c r="F13" s="388">
        <v>6077.8950000000004</v>
      </c>
      <c r="G13" s="386">
        <v>6049.085</v>
      </c>
      <c r="H13" s="387">
        <v>0.47627037808198097</v>
      </c>
      <c r="I13" s="388">
        <v>5704.5140000000001</v>
      </c>
      <c r="J13" s="386">
        <v>5558.5870000000004</v>
      </c>
      <c r="K13" s="387">
        <v>2.6252535041729073</v>
      </c>
      <c r="L13" s="388">
        <v>6812.2809999999999</v>
      </c>
      <c r="M13" s="386">
        <v>6715.8109999999997</v>
      </c>
      <c r="N13" s="387">
        <v>1.436460912911341</v>
      </c>
      <c r="O13" s="388">
        <v>5456.9279999999999</v>
      </c>
      <c r="P13" s="386">
        <v>5280.6009999999997</v>
      </c>
      <c r="Q13" s="389">
        <v>3.3391464342789812</v>
      </c>
    </row>
    <row r="14" spans="2:17" ht="15" customHeight="1">
      <c r="B14" s="61" t="s">
        <v>28</v>
      </c>
      <c r="C14" s="385">
        <v>5329.1880000000001</v>
      </c>
      <c r="D14" s="386">
        <v>5002.1580000000004</v>
      </c>
      <c r="E14" s="387">
        <v>6.5377782948879206</v>
      </c>
      <c r="F14" s="388">
        <v>5549.27</v>
      </c>
      <c r="G14" s="386">
        <v>5327.07</v>
      </c>
      <c r="H14" s="387">
        <v>4.1711484925109064</v>
      </c>
      <c r="I14" s="388">
        <v>5357.2749999999996</v>
      </c>
      <c r="J14" s="386">
        <v>4994.4070000000002</v>
      </c>
      <c r="K14" s="387">
        <v>7.2654871739527724</v>
      </c>
      <c r="L14" s="388">
        <v>5920.8329999999996</v>
      </c>
      <c r="M14" s="386">
        <v>6024.91</v>
      </c>
      <c r="N14" s="387">
        <v>-1.7274448912929858</v>
      </c>
      <c r="O14" s="388">
        <v>5183.9139999999998</v>
      </c>
      <c r="P14" s="386">
        <v>4889.3540000000003</v>
      </c>
      <c r="Q14" s="389">
        <v>6.0245177583787033</v>
      </c>
    </row>
    <row r="15" spans="2:17" ht="16.5" customHeight="1">
      <c r="B15" s="61" t="s">
        <v>29</v>
      </c>
      <c r="C15" s="385">
        <v>15896.745999999999</v>
      </c>
      <c r="D15" s="386">
        <v>15851.182000000001</v>
      </c>
      <c r="E15" s="387">
        <v>0.28744859531609995</v>
      </c>
      <c r="F15" s="388">
        <v>15816.686</v>
      </c>
      <c r="G15" s="386">
        <v>15786.878000000001</v>
      </c>
      <c r="H15" s="387">
        <v>0.18881503993379237</v>
      </c>
      <c r="I15" s="388">
        <v>16090</v>
      </c>
      <c r="J15" s="386">
        <v>15770</v>
      </c>
      <c r="K15" s="387">
        <v>2.029169308814204</v>
      </c>
      <c r="L15" s="388">
        <v>15590</v>
      </c>
      <c r="M15" s="386">
        <v>15324</v>
      </c>
      <c r="N15" s="387">
        <v>1.7358392064735055</v>
      </c>
      <c r="O15" s="388">
        <v>16034.53</v>
      </c>
      <c r="P15" s="386">
        <v>16355.47</v>
      </c>
      <c r="Q15" s="389">
        <v>-1.9622792863794112</v>
      </c>
    </row>
    <row r="16" spans="2:17" ht="15" customHeight="1">
      <c r="B16" s="61" t="s">
        <v>30</v>
      </c>
      <c r="C16" s="385">
        <v>6612.2359999999999</v>
      </c>
      <c r="D16" s="386">
        <v>6449.7470000000003</v>
      </c>
      <c r="E16" s="387">
        <v>2.5193081216984101</v>
      </c>
      <c r="F16" s="388">
        <v>6510.7449999999999</v>
      </c>
      <c r="G16" s="386">
        <v>6425.8490000000002</v>
      </c>
      <c r="H16" s="387">
        <v>1.321163942694572</v>
      </c>
      <c r="I16" s="388">
        <v>6890</v>
      </c>
      <c r="J16" s="386">
        <v>6490</v>
      </c>
      <c r="K16" s="387">
        <v>6.1633281972265026</v>
      </c>
      <c r="L16" s="388">
        <v>6466</v>
      </c>
      <c r="M16" s="386">
        <v>6408</v>
      </c>
      <c r="N16" s="387">
        <v>0.90511860174781522</v>
      </c>
      <c r="O16" s="388">
        <v>6111.33</v>
      </c>
      <c r="P16" s="386">
        <v>6426.69</v>
      </c>
      <c r="Q16" s="389">
        <v>-4.9070361259061768</v>
      </c>
    </row>
    <row r="17" spans="2:17" ht="15.75" customHeight="1">
      <c r="B17" s="248" t="s">
        <v>31</v>
      </c>
      <c r="C17" s="385">
        <v>10744.407999999999</v>
      </c>
      <c r="D17" s="386">
        <v>10510.718000000001</v>
      </c>
      <c r="E17" s="387">
        <v>2.2233495371105825</v>
      </c>
      <c r="F17" s="388">
        <v>10692.641</v>
      </c>
      <c r="G17" s="386">
        <v>10429.057000000001</v>
      </c>
      <c r="H17" s="387">
        <v>2.5274001283145631</v>
      </c>
      <c r="I17" s="388">
        <v>10260</v>
      </c>
      <c r="J17" s="386">
        <v>9850</v>
      </c>
      <c r="K17" s="387">
        <v>4.1624365482233499</v>
      </c>
      <c r="L17" s="388">
        <v>10322</v>
      </c>
      <c r="M17" s="386">
        <v>10243</v>
      </c>
      <c r="N17" s="387">
        <v>0.77125842038465298</v>
      </c>
      <c r="O17" s="388">
        <v>11860.76</v>
      </c>
      <c r="P17" s="386">
        <v>11721.55</v>
      </c>
      <c r="Q17" s="389">
        <v>1.1876415661751301</v>
      </c>
    </row>
    <row r="18" spans="2:17" ht="18.75" customHeight="1">
      <c r="B18" s="248" t="s">
        <v>32</v>
      </c>
      <c r="C18" s="385">
        <v>6114.1310000000003</v>
      </c>
      <c r="D18" s="386">
        <v>6120.14</v>
      </c>
      <c r="E18" s="387">
        <v>-9.8184028469937207E-2</v>
      </c>
      <c r="F18" s="388">
        <v>6054.7950000000001</v>
      </c>
      <c r="G18" s="386">
        <v>5899.8789999999999</v>
      </c>
      <c r="H18" s="387">
        <v>2.6257487653560383</v>
      </c>
      <c r="I18" s="388">
        <v>6460</v>
      </c>
      <c r="J18" s="386">
        <v>6400</v>
      </c>
      <c r="K18" s="387">
        <v>0.9375</v>
      </c>
      <c r="L18" s="388">
        <v>5629</v>
      </c>
      <c r="M18" s="386">
        <v>5643</v>
      </c>
      <c r="N18" s="387">
        <v>-0.24809498493709017</v>
      </c>
      <c r="O18" s="388">
        <v>6960.51</v>
      </c>
      <c r="P18" s="386">
        <v>8052</v>
      </c>
      <c r="Q18" s="389">
        <v>-13.555514157973173</v>
      </c>
    </row>
    <row r="19" spans="2:17" ht="18" customHeight="1">
      <c r="B19" s="248" t="s">
        <v>33</v>
      </c>
      <c r="C19" s="385">
        <v>2724.4740000000002</v>
      </c>
      <c r="D19" s="386">
        <v>2575.0929999999998</v>
      </c>
      <c r="E19" s="387">
        <v>5.8009943718537667</v>
      </c>
      <c r="F19" s="388">
        <v>2364.2440000000001</v>
      </c>
      <c r="G19" s="386">
        <v>2547.9389999999999</v>
      </c>
      <c r="H19" s="387">
        <v>-7.2095525049853908</v>
      </c>
      <c r="I19" s="388">
        <v>2561.1179999999999</v>
      </c>
      <c r="J19" s="386">
        <v>2393.6030000000001</v>
      </c>
      <c r="K19" s="387">
        <v>6.998445439782615</v>
      </c>
      <c r="L19" s="388">
        <v>6536.8829999999998</v>
      </c>
      <c r="M19" s="386">
        <v>6617.4679999999998</v>
      </c>
      <c r="N19" s="387">
        <v>-1.2177618388181104</v>
      </c>
      <c r="O19" s="388">
        <v>2780.8580000000002</v>
      </c>
      <c r="P19" s="386">
        <v>2579.5010000000002</v>
      </c>
      <c r="Q19" s="389">
        <v>7.8060446574744482</v>
      </c>
    </row>
    <row r="20" spans="2:17" ht="22.5" customHeight="1" thickBot="1">
      <c r="B20" s="64" t="s">
        <v>34</v>
      </c>
      <c r="C20" s="390">
        <v>5622.5969999999998</v>
      </c>
      <c r="D20" s="391">
        <v>5135.1980000000003</v>
      </c>
      <c r="E20" s="392">
        <v>9.4913380165672177</v>
      </c>
      <c r="F20" s="393">
        <v>5982.3249999999998</v>
      </c>
      <c r="G20" s="391">
        <v>6336.2179999999998</v>
      </c>
      <c r="H20" s="392">
        <v>-5.5852402805585299</v>
      </c>
      <c r="I20" s="393">
        <v>5610</v>
      </c>
      <c r="J20" s="391">
        <v>5750</v>
      </c>
      <c r="K20" s="392">
        <v>-2.4347826086956523</v>
      </c>
      <c r="L20" s="393">
        <v>5796</v>
      </c>
      <c r="M20" s="391">
        <v>5739</v>
      </c>
      <c r="N20" s="392">
        <v>0.99320439100888647</v>
      </c>
      <c r="O20" s="393">
        <v>4320.18</v>
      </c>
      <c r="P20" s="391">
        <v>4076.81</v>
      </c>
      <c r="Q20" s="394">
        <v>5.9696184026236283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B1" sqref="B1:Q20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160" t="s">
        <v>173</v>
      </c>
      <c r="C1" s="161"/>
      <c r="D1" s="161"/>
      <c r="E1" s="161"/>
      <c r="F1" s="161"/>
      <c r="G1" s="162"/>
      <c r="H1" s="162" t="s">
        <v>233</v>
      </c>
      <c r="I1" s="162"/>
      <c r="J1" s="161"/>
      <c r="K1" s="163"/>
      <c r="L1" s="163"/>
      <c r="M1" s="163"/>
      <c r="N1" s="163"/>
      <c r="O1" s="163"/>
      <c r="P1" s="163"/>
      <c r="Q1" s="163"/>
    </row>
    <row r="2" spans="2:17" ht="15" thickBot="1">
      <c r="B2" s="216" t="s">
        <v>144</v>
      </c>
      <c r="C2" s="216"/>
      <c r="D2" s="161"/>
      <c r="E2" s="161"/>
      <c r="F2" s="161"/>
      <c r="G2" s="161"/>
      <c r="H2" s="162"/>
      <c r="I2" s="162"/>
      <c r="J2" s="162"/>
      <c r="K2" s="163"/>
      <c r="L2" s="163"/>
      <c r="M2" s="163"/>
      <c r="N2" s="163"/>
      <c r="O2" s="163"/>
      <c r="P2" s="163"/>
      <c r="Q2" s="163"/>
    </row>
    <row r="3" spans="2:17" ht="15.75" thickBot="1">
      <c r="B3" s="217" t="s">
        <v>8</v>
      </c>
      <c r="C3" s="218" t="s">
        <v>9</v>
      </c>
      <c r="D3" s="219"/>
      <c r="E3" s="220"/>
      <c r="F3" s="221" t="s">
        <v>10</v>
      </c>
      <c r="G3" s="222"/>
      <c r="H3" s="222"/>
      <c r="I3" s="222"/>
      <c r="J3" s="222"/>
      <c r="K3" s="222"/>
      <c r="L3" s="222"/>
      <c r="M3" s="222"/>
      <c r="N3" s="222"/>
      <c r="O3" s="222"/>
      <c r="P3" s="218"/>
      <c r="Q3" s="223"/>
    </row>
    <row r="4" spans="2:17" ht="15.75" thickBot="1">
      <c r="B4" s="224"/>
      <c r="C4" s="225"/>
      <c r="D4" s="226"/>
      <c r="E4" s="227"/>
      <c r="F4" s="228" t="s">
        <v>11</v>
      </c>
      <c r="G4" s="229"/>
      <c r="H4" s="230"/>
      <c r="I4" s="228" t="s">
        <v>12</v>
      </c>
      <c r="J4" s="229"/>
      <c r="K4" s="230"/>
      <c r="L4" s="228" t="s">
        <v>13</v>
      </c>
      <c r="M4" s="229"/>
      <c r="N4" s="230"/>
      <c r="O4" s="228" t="s">
        <v>14</v>
      </c>
      <c r="P4" s="230"/>
      <c r="Q4" s="231"/>
    </row>
    <row r="5" spans="2:17" ht="45.75" thickBot="1">
      <c r="B5" s="232"/>
      <c r="C5" s="249" t="s">
        <v>235</v>
      </c>
      <c r="D5" s="250" t="s">
        <v>228</v>
      </c>
      <c r="E5" s="251" t="s">
        <v>15</v>
      </c>
      <c r="F5" s="249" t="s">
        <v>235</v>
      </c>
      <c r="G5" s="250" t="s">
        <v>228</v>
      </c>
      <c r="H5" s="251" t="s">
        <v>15</v>
      </c>
      <c r="I5" s="249" t="s">
        <v>235</v>
      </c>
      <c r="J5" s="250" t="s">
        <v>228</v>
      </c>
      <c r="K5" s="251" t="s">
        <v>15</v>
      </c>
      <c r="L5" s="249" t="s">
        <v>235</v>
      </c>
      <c r="M5" s="250" t="s">
        <v>228</v>
      </c>
      <c r="N5" s="251" t="s">
        <v>15</v>
      </c>
      <c r="O5" s="249" t="s">
        <v>235</v>
      </c>
      <c r="P5" s="250" t="s">
        <v>228</v>
      </c>
      <c r="Q5" s="252" t="s">
        <v>15</v>
      </c>
    </row>
    <row r="6" spans="2:17" ht="15">
      <c r="B6" s="60" t="s">
        <v>20</v>
      </c>
      <c r="C6" s="191" t="s">
        <v>137</v>
      </c>
      <c r="D6" s="192" t="s">
        <v>137</v>
      </c>
      <c r="E6" s="193" t="s">
        <v>137</v>
      </c>
      <c r="F6" s="191" t="s">
        <v>137</v>
      </c>
      <c r="G6" s="192" t="s">
        <v>137</v>
      </c>
      <c r="H6" s="193" t="s">
        <v>137</v>
      </c>
      <c r="I6" s="191" t="s">
        <v>137</v>
      </c>
      <c r="J6" s="192" t="s">
        <v>137</v>
      </c>
      <c r="K6" s="193" t="s">
        <v>137</v>
      </c>
      <c r="L6" s="191" t="s">
        <v>137</v>
      </c>
      <c r="M6" s="192" t="s">
        <v>137</v>
      </c>
      <c r="N6" s="193" t="s">
        <v>137</v>
      </c>
      <c r="O6" s="191" t="s">
        <v>137</v>
      </c>
      <c r="P6" s="192" t="s">
        <v>137</v>
      </c>
      <c r="Q6" s="199" t="s">
        <v>137</v>
      </c>
    </row>
    <row r="7" spans="2:17" ht="15">
      <c r="B7" s="61" t="s">
        <v>21</v>
      </c>
      <c r="C7" s="200">
        <v>6472.0619999999999</v>
      </c>
      <c r="D7" s="201">
        <v>6308.8019999999997</v>
      </c>
      <c r="E7" s="202">
        <v>2.5878130269423609</v>
      </c>
      <c r="F7" s="200">
        <v>5173.6400000000003</v>
      </c>
      <c r="G7" s="201">
        <v>5326.6</v>
      </c>
      <c r="H7" s="202">
        <v>-2.8716254271017165</v>
      </c>
      <c r="I7" s="200">
        <v>7312.5389999999998</v>
      </c>
      <c r="J7" s="201">
        <v>7113.8289999999997</v>
      </c>
      <c r="K7" s="202">
        <v>2.7932917701564102</v>
      </c>
      <c r="L7" s="200">
        <v>6056</v>
      </c>
      <c r="M7" s="201">
        <v>5923</v>
      </c>
      <c r="N7" s="202">
        <v>2.2454837075806178</v>
      </c>
      <c r="O7" s="200">
        <v>6407.1959999999999</v>
      </c>
      <c r="P7" s="201">
        <v>6093.451</v>
      </c>
      <c r="Q7" s="208">
        <v>5.1488885362334074</v>
      </c>
    </row>
    <row r="8" spans="2:17" ht="15">
      <c r="B8" s="61" t="s">
        <v>22</v>
      </c>
      <c r="C8" s="200" t="s">
        <v>137</v>
      </c>
      <c r="D8" s="201" t="s">
        <v>137</v>
      </c>
      <c r="E8" s="202" t="s">
        <v>137</v>
      </c>
      <c r="F8" s="200" t="s">
        <v>137</v>
      </c>
      <c r="G8" s="201" t="s">
        <v>137</v>
      </c>
      <c r="H8" s="202" t="s">
        <v>137</v>
      </c>
      <c r="I8" s="200" t="s">
        <v>137</v>
      </c>
      <c r="J8" s="201" t="s">
        <v>137</v>
      </c>
      <c r="K8" s="202" t="s">
        <v>137</v>
      </c>
      <c r="L8" s="200" t="s">
        <v>137</v>
      </c>
      <c r="M8" s="201" t="s">
        <v>137</v>
      </c>
      <c r="N8" s="202" t="s">
        <v>137</v>
      </c>
      <c r="O8" s="200" t="s">
        <v>137</v>
      </c>
      <c r="P8" s="201" t="s">
        <v>137</v>
      </c>
      <c r="Q8" s="208" t="s">
        <v>137</v>
      </c>
    </row>
    <row r="9" spans="2:17" ht="15">
      <c r="B9" s="61" t="s">
        <v>23</v>
      </c>
      <c r="C9" s="200">
        <v>4787.4430000000002</v>
      </c>
      <c r="D9" s="201">
        <v>4719.3159999999998</v>
      </c>
      <c r="E9" s="202">
        <v>1.4435778405175752</v>
      </c>
      <c r="F9" s="200">
        <v>4800.01</v>
      </c>
      <c r="G9" s="201">
        <v>4500</v>
      </c>
      <c r="H9" s="202">
        <v>6.6668888888888942</v>
      </c>
      <c r="I9" s="200">
        <v>4935.8999999999996</v>
      </c>
      <c r="J9" s="201">
        <v>5086.5140000000001</v>
      </c>
      <c r="K9" s="202">
        <v>-2.9610456198488881</v>
      </c>
      <c r="L9" s="200">
        <v>4663</v>
      </c>
      <c r="M9" s="201">
        <v>4476</v>
      </c>
      <c r="N9" s="202">
        <v>4.1778373547810546</v>
      </c>
      <c r="O9" s="200">
        <v>4323.9690000000001</v>
      </c>
      <c r="P9" s="201">
        <v>4258.1540000000005</v>
      </c>
      <c r="Q9" s="208">
        <v>1.5456228215325136</v>
      </c>
    </row>
    <row r="10" spans="2:17" ht="15">
      <c r="B10" s="61" t="s">
        <v>24</v>
      </c>
      <c r="C10" s="200">
        <v>6003.6170000000002</v>
      </c>
      <c r="D10" s="201">
        <v>5968.3649999999998</v>
      </c>
      <c r="E10" s="202">
        <v>0.59064752239516871</v>
      </c>
      <c r="F10" s="200">
        <v>10472.307000000001</v>
      </c>
      <c r="G10" s="201">
        <v>11477.25</v>
      </c>
      <c r="H10" s="202">
        <v>-8.7559563484284055</v>
      </c>
      <c r="I10" s="200">
        <v>6023.4620000000004</v>
      </c>
      <c r="J10" s="201">
        <v>6000.174</v>
      </c>
      <c r="K10" s="202">
        <v>0.38812207779308511</v>
      </c>
      <c r="L10" s="200">
        <v>4910</v>
      </c>
      <c r="M10" s="201">
        <v>4878</v>
      </c>
      <c r="N10" s="202">
        <v>0.65600656006560065</v>
      </c>
      <c r="O10" s="200">
        <v>5775.1329999999998</v>
      </c>
      <c r="P10" s="201">
        <v>5654.165</v>
      </c>
      <c r="Q10" s="208">
        <v>2.1394494147234799</v>
      </c>
    </row>
    <row r="11" spans="2:17" ht="15">
      <c r="B11" s="61" t="s">
        <v>25</v>
      </c>
      <c r="C11" s="200">
        <v>12567.862999999999</v>
      </c>
      <c r="D11" s="201">
        <v>13087.075999999999</v>
      </c>
      <c r="E11" s="202">
        <v>-3.9673720852541829</v>
      </c>
      <c r="F11" s="200">
        <v>13475.046</v>
      </c>
      <c r="G11" s="201">
        <v>13424.799000000001</v>
      </c>
      <c r="H11" s="202">
        <v>0.37428493342804897</v>
      </c>
      <c r="I11" s="200">
        <v>12558.983</v>
      </c>
      <c r="J11" s="201">
        <v>13212.625</v>
      </c>
      <c r="K11" s="202">
        <v>-4.947101730352597</v>
      </c>
      <c r="L11" s="200">
        <v>13154</v>
      </c>
      <c r="M11" s="201">
        <v>13027</v>
      </c>
      <c r="N11" s="202">
        <v>0.97489828817072222</v>
      </c>
      <c r="O11" s="200">
        <v>12300.293</v>
      </c>
      <c r="P11" s="201">
        <v>12536.396000000001</v>
      </c>
      <c r="Q11" s="208">
        <v>-1.8833403156696786</v>
      </c>
    </row>
    <row r="12" spans="2:17" ht="15">
      <c r="B12" s="61" t="s">
        <v>26</v>
      </c>
      <c r="C12" s="200">
        <v>5975.1040000000003</v>
      </c>
      <c r="D12" s="201">
        <v>6222.402</v>
      </c>
      <c r="E12" s="202">
        <v>-3.9743173134747609</v>
      </c>
      <c r="F12" s="200">
        <v>5899.98</v>
      </c>
      <c r="G12" s="201" t="s">
        <v>137</v>
      </c>
      <c r="H12" s="202" t="s">
        <v>137</v>
      </c>
      <c r="I12" s="200">
        <v>7283.482</v>
      </c>
      <c r="J12" s="201">
        <v>7648.2240000000002</v>
      </c>
      <c r="K12" s="202">
        <v>-4.7689764316526313</v>
      </c>
      <c r="L12" s="200" t="s">
        <v>137</v>
      </c>
      <c r="M12" s="201" t="s">
        <v>137</v>
      </c>
      <c r="N12" s="202" t="s">
        <v>137</v>
      </c>
      <c r="O12" s="200">
        <v>5595.942</v>
      </c>
      <c r="P12" s="201">
        <v>5744.8540000000003</v>
      </c>
      <c r="Q12" s="208">
        <v>-2.5920937242269386</v>
      </c>
    </row>
    <row r="13" spans="2:17" ht="15">
      <c r="B13" s="61" t="s">
        <v>27</v>
      </c>
      <c r="C13" s="200">
        <v>6076.4989999999998</v>
      </c>
      <c r="D13" s="201">
        <v>6046.7060000000001</v>
      </c>
      <c r="E13" s="202">
        <v>0.4927145457377895</v>
      </c>
      <c r="F13" s="200">
        <v>5700.01</v>
      </c>
      <c r="G13" s="201">
        <v>5789.08</v>
      </c>
      <c r="H13" s="202">
        <v>-1.5385864420598732</v>
      </c>
      <c r="I13" s="200">
        <v>6188.1189999999997</v>
      </c>
      <c r="J13" s="201">
        <v>6132.3770000000004</v>
      </c>
      <c r="K13" s="202">
        <v>0.90897868803563897</v>
      </c>
      <c r="L13" s="200">
        <v>6313</v>
      </c>
      <c r="M13" s="201">
        <v>6340</v>
      </c>
      <c r="N13" s="202">
        <v>-0.42586750788643535</v>
      </c>
      <c r="O13" s="200">
        <v>5913.7139999999999</v>
      </c>
      <c r="P13" s="201">
        <v>5896.8779999999997</v>
      </c>
      <c r="Q13" s="208">
        <v>0.28550700896305198</v>
      </c>
    </row>
    <row r="14" spans="2:17" ht="15">
      <c r="B14" s="61" t="s">
        <v>28</v>
      </c>
      <c r="C14" s="200">
        <v>6085.0020000000004</v>
      </c>
      <c r="D14" s="201">
        <v>6051.085</v>
      </c>
      <c r="E14" s="202">
        <v>0.56051104884496528</v>
      </c>
      <c r="F14" s="200">
        <v>5600</v>
      </c>
      <c r="G14" s="201">
        <v>5200</v>
      </c>
      <c r="H14" s="202">
        <v>7.6923076923076925</v>
      </c>
      <c r="I14" s="200">
        <v>6150.348</v>
      </c>
      <c r="J14" s="201">
        <v>6073.8739999999998</v>
      </c>
      <c r="K14" s="202">
        <v>1.2590646430926977</v>
      </c>
      <c r="L14" s="200">
        <v>8216</v>
      </c>
      <c r="M14" s="201">
        <v>8033</v>
      </c>
      <c r="N14" s="202">
        <v>2.278102825843396</v>
      </c>
      <c r="O14" s="200">
        <v>5927.37</v>
      </c>
      <c r="P14" s="201">
        <v>5897.1319999999996</v>
      </c>
      <c r="Q14" s="208">
        <v>0.51275772697644018</v>
      </c>
    </row>
    <row r="15" spans="2:17" ht="15">
      <c r="B15" s="61" t="s">
        <v>29</v>
      </c>
      <c r="C15" s="200" t="s">
        <v>137</v>
      </c>
      <c r="D15" s="201" t="s">
        <v>137</v>
      </c>
      <c r="E15" s="202" t="s">
        <v>137</v>
      </c>
      <c r="F15" s="200" t="s">
        <v>137</v>
      </c>
      <c r="G15" s="201" t="s">
        <v>137</v>
      </c>
      <c r="H15" s="202" t="s">
        <v>137</v>
      </c>
      <c r="I15" s="200" t="s">
        <v>137</v>
      </c>
      <c r="J15" s="201" t="s">
        <v>137</v>
      </c>
      <c r="K15" s="202" t="s">
        <v>137</v>
      </c>
      <c r="L15" s="200" t="s">
        <v>137</v>
      </c>
      <c r="M15" s="201" t="s">
        <v>137</v>
      </c>
      <c r="N15" s="202" t="s">
        <v>137</v>
      </c>
      <c r="O15" s="200" t="s">
        <v>137</v>
      </c>
      <c r="P15" s="201" t="s">
        <v>137</v>
      </c>
      <c r="Q15" s="208" t="s">
        <v>137</v>
      </c>
    </row>
    <row r="16" spans="2:17" ht="15">
      <c r="B16" s="61" t="s">
        <v>30</v>
      </c>
      <c r="C16" s="200">
        <v>6768.0190000000002</v>
      </c>
      <c r="D16" s="201">
        <v>7560</v>
      </c>
      <c r="E16" s="202">
        <v>-10.475939153439151</v>
      </c>
      <c r="F16" s="200">
        <v>7430</v>
      </c>
      <c r="G16" s="201">
        <v>7560</v>
      </c>
      <c r="H16" s="202">
        <v>-1.7195767195767195</v>
      </c>
      <c r="I16" s="200" t="s">
        <v>137</v>
      </c>
      <c r="J16" s="201" t="s">
        <v>137</v>
      </c>
      <c r="K16" s="202" t="s">
        <v>137</v>
      </c>
      <c r="L16" s="200" t="s">
        <v>137</v>
      </c>
      <c r="M16" s="201" t="s">
        <v>137</v>
      </c>
      <c r="N16" s="202" t="s">
        <v>137</v>
      </c>
      <c r="O16" s="200">
        <v>6652.1</v>
      </c>
      <c r="P16" s="201" t="s">
        <v>137</v>
      </c>
      <c r="Q16" s="208" t="s">
        <v>137</v>
      </c>
    </row>
    <row r="17" spans="2:17" ht="15">
      <c r="B17" s="248" t="s">
        <v>31</v>
      </c>
      <c r="C17" s="200">
        <v>14120</v>
      </c>
      <c r="D17" s="201">
        <v>12740</v>
      </c>
      <c r="E17" s="202">
        <v>10.832025117739404</v>
      </c>
      <c r="F17" s="200">
        <v>14120</v>
      </c>
      <c r="G17" s="201">
        <v>12740</v>
      </c>
      <c r="H17" s="202">
        <v>10.832025117739404</v>
      </c>
      <c r="I17" s="200" t="s">
        <v>137</v>
      </c>
      <c r="J17" s="201" t="s">
        <v>137</v>
      </c>
      <c r="K17" s="202" t="s">
        <v>137</v>
      </c>
      <c r="L17" s="200" t="s">
        <v>137</v>
      </c>
      <c r="M17" s="201" t="s">
        <v>137</v>
      </c>
      <c r="N17" s="202" t="s">
        <v>137</v>
      </c>
      <c r="O17" s="200" t="s">
        <v>137</v>
      </c>
      <c r="P17" s="201" t="s">
        <v>137</v>
      </c>
      <c r="Q17" s="208" t="s">
        <v>137</v>
      </c>
    </row>
    <row r="18" spans="2:17" ht="15">
      <c r="B18" s="248" t="s">
        <v>32</v>
      </c>
      <c r="C18" s="200" t="s">
        <v>137</v>
      </c>
      <c r="D18" s="201" t="s">
        <v>137</v>
      </c>
      <c r="E18" s="202" t="s">
        <v>137</v>
      </c>
      <c r="F18" s="200" t="s">
        <v>137</v>
      </c>
      <c r="G18" s="201" t="s">
        <v>137</v>
      </c>
      <c r="H18" s="202" t="s">
        <v>137</v>
      </c>
      <c r="I18" s="200" t="s">
        <v>137</v>
      </c>
      <c r="J18" s="201" t="s">
        <v>137</v>
      </c>
      <c r="K18" s="202" t="s">
        <v>137</v>
      </c>
      <c r="L18" s="200" t="s">
        <v>137</v>
      </c>
      <c r="M18" s="201" t="s">
        <v>137</v>
      </c>
      <c r="N18" s="202" t="s">
        <v>137</v>
      </c>
      <c r="O18" s="200" t="s">
        <v>137</v>
      </c>
      <c r="P18" s="201" t="s">
        <v>137</v>
      </c>
      <c r="Q18" s="208" t="s">
        <v>137</v>
      </c>
    </row>
    <row r="19" spans="2:17" ht="15">
      <c r="B19" s="248" t="s">
        <v>33</v>
      </c>
      <c r="C19" s="200">
        <v>4144.7879999999996</v>
      </c>
      <c r="D19" s="201">
        <v>4152.7939999999999</v>
      </c>
      <c r="E19" s="202">
        <v>-0.19278586898363639</v>
      </c>
      <c r="F19" s="200" t="s">
        <v>137</v>
      </c>
      <c r="G19" s="201">
        <v>6910</v>
      </c>
      <c r="H19" s="202" t="s">
        <v>137</v>
      </c>
      <c r="I19" s="200">
        <v>4489.0420000000004</v>
      </c>
      <c r="J19" s="201">
        <v>4558.9679999999998</v>
      </c>
      <c r="K19" s="202">
        <v>-1.5338120381630116</v>
      </c>
      <c r="L19" s="200">
        <v>3768</v>
      </c>
      <c r="M19" s="201">
        <v>3977</v>
      </c>
      <c r="N19" s="202">
        <v>-5.2552175006286141</v>
      </c>
      <c r="O19" s="200">
        <v>4050.2339999999999</v>
      </c>
      <c r="P19" s="201">
        <v>3931.1089999999999</v>
      </c>
      <c r="Q19" s="208">
        <v>3.0303153639341978</v>
      </c>
    </row>
    <row r="20" spans="2:17" ht="17.25" customHeight="1" thickBot="1">
      <c r="B20" s="64" t="s">
        <v>34</v>
      </c>
      <c r="C20" s="209" t="s">
        <v>137</v>
      </c>
      <c r="D20" s="210">
        <v>6910</v>
      </c>
      <c r="E20" s="211" t="s">
        <v>137</v>
      </c>
      <c r="F20" s="209" t="s">
        <v>137</v>
      </c>
      <c r="G20" s="210" t="s">
        <v>137</v>
      </c>
      <c r="H20" s="211" t="s">
        <v>137</v>
      </c>
      <c r="I20" s="209" t="s">
        <v>137</v>
      </c>
      <c r="J20" s="210" t="s">
        <v>137</v>
      </c>
      <c r="K20" s="211" t="s">
        <v>137</v>
      </c>
      <c r="L20" s="209" t="s">
        <v>137</v>
      </c>
      <c r="M20" s="210" t="s">
        <v>137</v>
      </c>
      <c r="N20" s="211" t="s">
        <v>137</v>
      </c>
      <c r="O20" s="209" t="s">
        <v>137</v>
      </c>
      <c r="P20" s="210" t="s">
        <v>137</v>
      </c>
      <c r="Q20" s="215" t="s">
        <v>137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showRowColHeaders="0" topLeftCell="C1" workbookViewId="0">
      <selection activeCell="W14" sqref="W14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8"/>
      <c r="C1" s="109"/>
      <c r="D1" s="109"/>
      <c r="E1" s="408" t="s">
        <v>85</v>
      </c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109"/>
    </row>
    <row r="2" spans="1:18" ht="15.75" thickBot="1">
      <c r="A2" s="8"/>
      <c r="C2" s="109"/>
      <c r="D2" s="109"/>
      <c r="E2" s="410">
        <v>2020</v>
      </c>
      <c r="F2" s="411"/>
      <c r="G2" s="411"/>
      <c r="H2" s="411"/>
      <c r="I2" s="412">
        <v>2021</v>
      </c>
      <c r="J2" s="411"/>
      <c r="K2" s="411"/>
      <c r="L2" s="411"/>
      <c r="M2" s="411"/>
      <c r="N2" s="411"/>
      <c r="O2" s="411"/>
      <c r="P2" s="411"/>
      <c r="Q2" s="413"/>
      <c r="R2" s="110"/>
    </row>
    <row r="3" spans="1:18" ht="29.25" thickBot="1">
      <c r="A3" s="8"/>
      <c r="B3" s="11" t="s">
        <v>147</v>
      </c>
      <c r="C3" s="111" t="s">
        <v>147</v>
      </c>
      <c r="D3" s="111"/>
      <c r="E3" s="112" t="s">
        <v>213</v>
      </c>
      <c r="F3" s="113" t="s">
        <v>214</v>
      </c>
      <c r="G3" s="113" t="s">
        <v>215</v>
      </c>
      <c r="H3" s="113" t="s">
        <v>216</v>
      </c>
      <c r="I3" s="113" t="s">
        <v>217</v>
      </c>
      <c r="J3" s="113" t="s">
        <v>218</v>
      </c>
      <c r="K3" s="113" t="s">
        <v>219</v>
      </c>
      <c r="L3" s="113" t="s">
        <v>220</v>
      </c>
      <c r="M3" s="113" t="s">
        <v>221</v>
      </c>
      <c r="N3" s="113" t="s">
        <v>222</v>
      </c>
      <c r="O3" s="113" t="s">
        <v>223</v>
      </c>
      <c r="P3" s="113" t="s">
        <v>224</v>
      </c>
      <c r="Q3" s="114" t="s">
        <v>213</v>
      </c>
      <c r="R3" s="115" t="s">
        <v>81</v>
      </c>
    </row>
    <row r="4" spans="1:18" ht="15.75">
      <c r="A4" s="8"/>
      <c r="B4" s="70" t="s">
        <v>148</v>
      </c>
      <c r="C4" s="116" t="s">
        <v>148</v>
      </c>
      <c r="D4" s="117" t="s">
        <v>69</v>
      </c>
      <c r="E4" s="117">
        <v>166.89660000000001</v>
      </c>
      <c r="F4" s="117">
        <v>168.12899999999999</v>
      </c>
      <c r="G4" s="117">
        <v>149.4667</v>
      </c>
      <c r="H4" s="117">
        <v>148.5806</v>
      </c>
      <c r="I4" s="117">
        <v>156.5</v>
      </c>
      <c r="J4" s="117">
        <v>160.45160000000001</v>
      </c>
      <c r="K4" s="117">
        <v>155.4194</v>
      </c>
      <c r="L4" s="117">
        <v>158.5667</v>
      </c>
      <c r="M4" s="117">
        <v>142.51609999999999</v>
      </c>
      <c r="N4" s="117">
        <v>129.86670000000001</v>
      </c>
      <c r="O4" s="117">
        <v>146.16130000000001</v>
      </c>
      <c r="P4" s="117">
        <v>173.58349999999999</v>
      </c>
      <c r="Q4" s="117">
        <v>177.42250000000001</v>
      </c>
      <c r="R4" s="118">
        <v>6.30683908479861E-2</v>
      </c>
    </row>
    <row r="5" spans="1:18" ht="15.75">
      <c r="B5" s="71" t="s">
        <v>149</v>
      </c>
      <c r="C5" s="119" t="s">
        <v>149</v>
      </c>
      <c r="D5" s="120" t="s">
        <v>69</v>
      </c>
      <c r="E5" s="117">
        <v>158.166</v>
      </c>
      <c r="F5" s="117">
        <v>155.6284</v>
      </c>
      <c r="G5" s="117">
        <v>153.71019999999999</v>
      </c>
      <c r="H5" s="117">
        <v>147.2807</v>
      </c>
      <c r="I5" s="117">
        <v>140.82320000000001</v>
      </c>
      <c r="J5" s="117">
        <v>144.41409999999999</v>
      </c>
      <c r="K5" s="117">
        <v>137.8596</v>
      </c>
      <c r="L5" s="117">
        <v>139.018</v>
      </c>
      <c r="M5" s="117">
        <v>145.34299999999999</v>
      </c>
      <c r="N5" s="117">
        <v>143.43979999999999</v>
      </c>
      <c r="O5" s="121">
        <v>142.79079999999999</v>
      </c>
      <c r="P5" s="121">
        <v>134.59719999999999</v>
      </c>
      <c r="Q5" s="121">
        <v>148.7269</v>
      </c>
      <c r="R5" s="122">
        <v>-5.9678439108278636E-2</v>
      </c>
    </row>
    <row r="6" spans="1:18" ht="15.75">
      <c r="B6" s="71" t="s">
        <v>149</v>
      </c>
      <c r="C6" s="119" t="s">
        <v>149</v>
      </c>
      <c r="D6" s="123" t="s">
        <v>92</v>
      </c>
      <c r="E6" s="124">
        <v>309.34100000000001</v>
      </c>
      <c r="F6" s="124">
        <v>304.37810000000002</v>
      </c>
      <c r="G6" s="124">
        <v>300.62630000000001</v>
      </c>
      <c r="H6" s="124">
        <v>288.05160000000001</v>
      </c>
      <c r="I6" s="124">
        <v>275.42200000000003</v>
      </c>
      <c r="J6" s="124">
        <v>282.4452</v>
      </c>
      <c r="K6" s="124">
        <v>269.62580000000003</v>
      </c>
      <c r="L6" s="124">
        <v>271.8913</v>
      </c>
      <c r="M6" s="124">
        <v>284.26190000000003</v>
      </c>
      <c r="N6" s="124">
        <v>280.53969999999998</v>
      </c>
      <c r="O6" s="124">
        <v>279.27030000000002</v>
      </c>
      <c r="P6" s="124">
        <v>263.24520000000001</v>
      </c>
      <c r="Q6" s="124">
        <v>290.88</v>
      </c>
      <c r="R6" s="125">
        <v>-5.9678477796347718E-2</v>
      </c>
    </row>
    <row r="7" spans="1:18" ht="15.75">
      <c r="B7" s="70" t="s">
        <v>150</v>
      </c>
      <c r="C7" s="116" t="s">
        <v>150</v>
      </c>
      <c r="D7" s="126" t="s">
        <v>69</v>
      </c>
      <c r="E7" s="117">
        <v>220.9855</v>
      </c>
      <c r="F7" s="117">
        <v>207.7371</v>
      </c>
      <c r="G7" s="117">
        <v>203.9717</v>
      </c>
      <c r="H7" s="117">
        <v>201.56809999999999</v>
      </c>
      <c r="I7" s="117">
        <v>205.3192</v>
      </c>
      <c r="J7" s="117">
        <v>199.62309999999999</v>
      </c>
      <c r="K7" s="117">
        <v>192.47409999999999</v>
      </c>
      <c r="L7" s="117">
        <v>186.99160000000001</v>
      </c>
      <c r="M7" s="117">
        <v>185.27180000000001</v>
      </c>
      <c r="N7" s="117">
        <v>0</v>
      </c>
      <c r="O7" s="121">
        <v>191.83150000000001</v>
      </c>
      <c r="P7" s="121">
        <v>178.19220000000001</v>
      </c>
      <c r="Q7" s="121">
        <v>170.29580000000001</v>
      </c>
      <c r="R7" s="122">
        <v>-0.22938020820370564</v>
      </c>
    </row>
    <row r="8" spans="1:18" ht="15.75">
      <c r="B8" s="70" t="s">
        <v>150</v>
      </c>
      <c r="C8" s="116" t="s">
        <v>150</v>
      </c>
      <c r="D8" s="123" t="s">
        <v>93</v>
      </c>
      <c r="E8" s="124">
        <v>5536.8055000000004</v>
      </c>
      <c r="F8" s="124">
        <v>5490.4735000000001</v>
      </c>
      <c r="G8" s="124">
        <v>5552.5787</v>
      </c>
      <c r="H8" s="124">
        <v>5493.6612999999998</v>
      </c>
      <c r="I8" s="124">
        <v>5478.5852999999997</v>
      </c>
      <c r="J8" s="124">
        <v>5301.4157999999998</v>
      </c>
      <c r="K8" s="124">
        <v>5037.9225999999999</v>
      </c>
      <c r="L8" s="124">
        <v>4990.3636999999999</v>
      </c>
      <c r="M8" s="124">
        <v>5039.6689999999999</v>
      </c>
      <c r="N8" s="124">
        <v>0</v>
      </c>
      <c r="O8" s="124">
        <v>5046.1473999999998</v>
      </c>
      <c r="P8" s="124">
        <v>4661.0254999999997</v>
      </c>
      <c r="Q8" s="124">
        <v>4406.6350000000002</v>
      </c>
      <c r="R8" s="125">
        <v>-0.20411959567660454</v>
      </c>
    </row>
    <row r="9" spans="1:18" ht="15.75">
      <c r="B9" s="70" t="s">
        <v>151</v>
      </c>
      <c r="C9" s="116" t="s">
        <v>151</v>
      </c>
      <c r="D9" s="126" t="s">
        <v>69</v>
      </c>
      <c r="E9" s="117">
        <v>240.88730000000001</v>
      </c>
      <c r="F9" s="117">
        <v>250.5977</v>
      </c>
      <c r="G9" s="117">
        <v>257.28390000000002</v>
      </c>
      <c r="H9" s="117">
        <v>251.49100000000001</v>
      </c>
      <c r="I9" s="117">
        <v>250.26920000000001</v>
      </c>
      <c r="J9" s="117">
        <v>236.32249999999999</v>
      </c>
      <c r="K9" s="117">
        <v>243.40219999999999</v>
      </c>
      <c r="L9" s="117">
        <v>242.83430000000001</v>
      </c>
      <c r="M9" s="117">
        <v>241.0539</v>
      </c>
      <c r="N9" s="117">
        <v>231.9735</v>
      </c>
      <c r="O9" s="121">
        <v>237.24299999999999</v>
      </c>
      <c r="P9" s="121">
        <v>231.1729</v>
      </c>
      <c r="Q9" s="121">
        <v>230.7491</v>
      </c>
      <c r="R9" s="122">
        <v>-4.2086901218951867E-2</v>
      </c>
    </row>
    <row r="10" spans="1:18" ht="15.75">
      <c r="B10" s="70" t="s">
        <v>151</v>
      </c>
      <c r="C10" s="116" t="s">
        <v>151</v>
      </c>
      <c r="D10" s="123" t="s">
        <v>94</v>
      </c>
      <c r="E10" s="124">
        <v>1799.7931000000001</v>
      </c>
      <c r="F10" s="124">
        <v>1872</v>
      </c>
      <c r="G10" s="124">
        <v>1920</v>
      </c>
      <c r="H10" s="124">
        <v>1875.5806</v>
      </c>
      <c r="I10" s="124">
        <v>1865.7</v>
      </c>
      <c r="J10" s="124">
        <v>1759.9355</v>
      </c>
      <c r="K10" s="124">
        <v>1812.3226</v>
      </c>
      <c r="L10" s="124">
        <v>1807.0667000000001</v>
      </c>
      <c r="M10" s="124">
        <v>1794.0645</v>
      </c>
      <c r="N10" s="124">
        <v>1727.3333</v>
      </c>
      <c r="O10" s="124">
        <v>1765.3548000000001</v>
      </c>
      <c r="P10" s="124">
        <v>1719.6451999999999</v>
      </c>
      <c r="Q10" s="124">
        <v>1716</v>
      </c>
      <c r="R10" s="125">
        <v>-4.6557073699193596E-2</v>
      </c>
    </row>
    <row r="11" spans="1:18" ht="15.75">
      <c r="B11" s="70" t="s">
        <v>152</v>
      </c>
      <c r="C11" s="116" t="s">
        <v>152</v>
      </c>
      <c r="D11" s="123" t="s">
        <v>69</v>
      </c>
      <c r="E11" s="117">
        <v>289</v>
      </c>
      <c r="F11" s="117">
        <v>289.2903</v>
      </c>
      <c r="G11" s="117">
        <v>288.8</v>
      </c>
      <c r="H11" s="117">
        <v>288.67739999999998</v>
      </c>
      <c r="I11" s="117">
        <v>288.4667</v>
      </c>
      <c r="J11" s="117">
        <v>288</v>
      </c>
      <c r="K11" s="117">
        <v>288</v>
      </c>
      <c r="L11" s="117">
        <v>288</v>
      </c>
      <c r="M11" s="117">
        <v>287.12900000000002</v>
      </c>
      <c r="N11" s="117">
        <v>287</v>
      </c>
      <c r="O11" s="121">
        <v>285.38709999999998</v>
      </c>
      <c r="P11" s="121">
        <v>285</v>
      </c>
      <c r="Q11" s="121">
        <v>285</v>
      </c>
      <c r="R11" s="122">
        <v>-1.384083044982698E-2</v>
      </c>
    </row>
    <row r="12" spans="1:18" ht="15.75">
      <c r="B12" s="70" t="s">
        <v>153</v>
      </c>
      <c r="C12" s="116" t="s">
        <v>153</v>
      </c>
      <c r="D12" s="123" t="s">
        <v>69</v>
      </c>
      <c r="E12" s="117">
        <v>214.85</v>
      </c>
      <c r="F12" s="117">
        <v>214.85</v>
      </c>
      <c r="G12" s="117">
        <v>215.048</v>
      </c>
      <c r="H12" s="117">
        <v>214.8819</v>
      </c>
      <c r="I12" s="117">
        <v>214.696</v>
      </c>
      <c r="J12" s="117">
        <v>214.2371</v>
      </c>
      <c r="K12" s="117">
        <v>212.19649999999999</v>
      </c>
      <c r="L12" s="117">
        <v>210.184</v>
      </c>
      <c r="M12" s="117">
        <v>209.9777</v>
      </c>
      <c r="N12" s="117">
        <v>211.48869999999999</v>
      </c>
      <c r="O12" s="121">
        <v>213.37260000000001</v>
      </c>
      <c r="P12" s="121">
        <v>211.89840000000001</v>
      </c>
      <c r="Q12" s="121">
        <v>213.18</v>
      </c>
      <c r="R12" s="122">
        <v>-7.7728647893878788E-3</v>
      </c>
    </row>
    <row r="13" spans="1:18" ht="15.75">
      <c r="B13" s="70" t="s">
        <v>154</v>
      </c>
      <c r="C13" s="116" t="s">
        <v>154</v>
      </c>
      <c r="D13" s="123" t="s">
        <v>69</v>
      </c>
      <c r="E13" s="117">
        <v>200.5762</v>
      </c>
      <c r="F13" s="117">
        <v>200.64349999999999</v>
      </c>
      <c r="G13" s="117">
        <v>200.56100000000001</v>
      </c>
      <c r="H13" s="117">
        <v>196.42349999999999</v>
      </c>
      <c r="I13" s="117">
        <v>192.0283</v>
      </c>
      <c r="J13" s="117">
        <v>195.19710000000001</v>
      </c>
      <c r="K13" s="117">
        <v>197.65479999999999</v>
      </c>
      <c r="L13" s="117">
        <v>197.5197</v>
      </c>
      <c r="M13" s="117">
        <v>197.20320000000001</v>
      </c>
      <c r="N13" s="117">
        <v>194.32769999999999</v>
      </c>
      <c r="O13" s="121">
        <v>195.13319999999999</v>
      </c>
      <c r="P13" s="121">
        <v>194.761</v>
      </c>
      <c r="Q13" s="121">
        <v>195.625</v>
      </c>
      <c r="R13" s="122">
        <v>-2.4684882852501921E-2</v>
      </c>
    </row>
    <row r="14" spans="1:18" ht="15.75">
      <c r="B14" s="70" t="s">
        <v>155</v>
      </c>
      <c r="C14" s="116" t="s">
        <v>155</v>
      </c>
      <c r="D14" s="123" t="s">
        <v>69</v>
      </c>
      <c r="E14" s="117">
        <v>184.29069999999999</v>
      </c>
      <c r="F14" s="117">
        <v>182.17060000000001</v>
      </c>
      <c r="G14" s="117">
        <v>154.97730000000001</v>
      </c>
      <c r="H14" s="117">
        <v>128.46029999999999</v>
      </c>
      <c r="I14" s="117">
        <v>133.73699999999999</v>
      </c>
      <c r="J14" s="117">
        <v>159.24189999999999</v>
      </c>
      <c r="K14" s="117">
        <v>175.7045</v>
      </c>
      <c r="L14" s="117">
        <v>164.12430000000001</v>
      </c>
      <c r="M14" s="117">
        <v>150.14420000000001</v>
      </c>
      <c r="N14" s="117">
        <v>138.42699999999999</v>
      </c>
      <c r="O14" s="121">
        <v>129.66030000000001</v>
      </c>
      <c r="P14" s="121">
        <v>139.89709999999999</v>
      </c>
      <c r="Q14" s="121">
        <v>163.36000000000001</v>
      </c>
      <c r="R14" s="127">
        <v>-0.11357436918954655</v>
      </c>
    </row>
    <row r="15" spans="1:18" ht="15.75">
      <c r="B15" s="70" t="s">
        <v>156</v>
      </c>
      <c r="C15" s="116" t="s">
        <v>156</v>
      </c>
      <c r="D15" s="123" t="s">
        <v>69</v>
      </c>
      <c r="E15" s="117">
        <v>230</v>
      </c>
      <c r="F15" s="117">
        <v>231.12899999999999</v>
      </c>
      <c r="G15" s="117">
        <v>230</v>
      </c>
      <c r="H15" s="117">
        <v>230</v>
      </c>
      <c r="I15" s="117">
        <v>224.66669999999999</v>
      </c>
      <c r="J15" s="117">
        <v>220</v>
      </c>
      <c r="K15" s="117">
        <v>220</v>
      </c>
      <c r="L15" s="117">
        <v>220</v>
      </c>
      <c r="M15" s="117">
        <v>220</v>
      </c>
      <c r="N15" s="117">
        <v>220</v>
      </c>
      <c r="O15" s="121">
        <v>220</v>
      </c>
      <c r="P15" s="121">
        <v>220</v>
      </c>
      <c r="Q15" s="121">
        <v>227.5</v>
      </c>
      <c r="R15" s="127">
        <v>-1.0869565217391353E-2</v>
      </c>
    </row>
    <row r="16" spans="1:18" ht="15.75">
      <c r="B16" s="70" t="s">
        <v>157</v>
      </c>
      <c r="C16" s="116" t="s">
        <v>157</v>
      </c>
      <c r="D16" s="123" t="s">
        <v>69</v>
      </c>
      <c r="E16" s="117">
        <v>188.65180000000001</v>
      </c>
      <c r="F16" s="117">
        <v>184.9932</v>
      </c>
      <c r="G16" s="117">
        <v>186.27019999999999</v>
      </c>
      <c r="H16" s="117">
        <v>181.965</v>
      </c>
      <c r="I16" s="117">
        <v>183.54079999999999</v>
      </c>
      <c r="J16" s="117">
        <v>181.0882</v>
      </c>
      <c r="K16" s="117">
        <v>181.89330000000001</v>
      </c>
      <c r="L16" s="117">
        <v>180.28309999999999</v>
      </c>
      <c r="M16" s="117">
        <v>175.92509999999999</v>
      </c>
      <c r="N16" s="117">
        <v>175.13820000000001</v>
      </c>
      <c r="O16" s="121">
        <v>180.16290000000001</v>
      </c>
      <c r="P16" s="121">
        <v>177.6558</v>
      </c>
      <c r="Q16" s="121">
        <v>174.84700000000001</v>
      </c>
      <c r="R16" s="127">
        <v>-7.3176084193206758E-2</v>
      </c>
    </row>
    <row r="17" spans="2:18" ht="15.75">
      <c r="B17" s="70" t="s">
        <v>157</v>
      </c>
      <c r="C17" s="116" t="s">
        <v>157</v>
      </c>
      <c r="D17" s="123" t="s">
        <v>95</v>
      </c>
      <c r="E17" s="124">
        <v>1405.9655</v>
      </c>
      <c r="F17" s="124">
        <v>1399.1935000000001</v>
      </c>
      <c r="G17" s="124">
        <v>1415.0667000000001</v>
      </c>
      <c r="H17" s="124">
        <v>1378.1289999999999</v>
      </c>
      <c r="I17" s="124">
        <v>1389</v>
      </c>
      <c r="J17" s="124">
        <v>1364.2257999999999</v>
      </c>
      <c r="K17" s="124">
        <v>1365.4194</v>
      </c>
      <c r="L17" s="124">
        <v>1359.5667000000001</v>
      </c>
      <c r="M17" s="124">
        <v>1332.3548000000001</v>
      </c>
      <c r="N17" s="124">
        <v>1324.6667</v>
      </c>
      <c r="O17" s="124">
        <v>1358.7742000000001</v>
      </c>
      <c r="P17" s="124">
        <v>1343.5483999999999</v>
      </c>
      <c r="Q17" s="124">
        <v>1324</v>
      </c>
      <c r="R17" s="128">
        <v>-5.8298372186230796E-2</v>
      </c>
    </row>
    <row r="18" spans="2:18" ht="15.75">
      <c r="B18" s="70" t="s">
        <v>158</v>
      </c>
      <c r="C18" s="116" t="s">
        <v>158</v>
      </c>
      <c r="D18" s="123" t="s">
        <v>69</v>
      </c>
      <c r="E18" s="117">
        <v>180.7328</v>
      </c>
      <c r="F18" s="117">
        <v>210</v>
      </c>
      <c r="G18" s="117">
        <v>207.83330000000001</v>
      </c>
      <c r="H18" s="117">
        <v>180.24189999999999</v>
      </c>
      <c r="I18" s="117">
        <v>174.66669999999999</v>
      </c>
      <c r="J18" s="117">
        <v>200.56450000000001</v>
      </c>
      <c r="K18" s="117">
        <v>209.03229999999999</v>
      </c>
      <c r="L18" s="117">
        <v>216.91669999999999</v>
      </c>
      <c r="M18" s="117">
        <v>231.52420000000001</v>
      </c>
      <c r="N18" s="117">
        <v>235.91669999999999</v>
      </c>
      <c r="O18" s="121">
        <v>223.2097</v>
      </c>
      <c r="P18" s="121">
        <v>211.3468</v>
      </c>
      <c r="Q18" s="121">
        <v>207</v>
      </c>
      <c r="R18" s="127">
        <v>0.14533720497884173</v>
      </c>
    </row>
    <row r="19" spans="2:18" ht="15.75">
      <c r="B19" s="70" t="s">
        <v>159</v>
      </c>
      <c r="C19" s="116" t="s">
        <v>159</v>
      </c>
      <c r="D19" s="123" t="s">
        <v>69</v>
      </c>
      <c r="E19" s="117">
        <v>254.81970000000001</v>
      </c>
      <c r="F19" s="117">
        <v>253.97</v>
      </c>
      <c r="G19" s="117">
        <v>253.97</v>
      </c>
      <c r="H19" s="117">
        <v>224.06190000000001</v>
      </c>
      <c r="I19" s="117">
        <v>221.49529999999999</v>
      </c>
      <c r="J19" s="117">
        <v>228.99</v>
      </c>
      <c r="K19" s="117">
        <v>228.99</v>
      </c>
      <c r="L19" s="117">
        <v>228.99</v>
      </c>
      <c r="M19" s="117">
        <v>229.62260000000001</v>
      </c>
      <c r="N19" s="117">
        <v>230.03</v>
      </c>
      <c r="O19" s="121">
        <v>229.35059999999999</v>
      </c>
      <c r="P19" s="121">
        <v>228.76519999999999</v>
      </c>
      <c r="Q19" s="121">
        <v>228.82</v>
      </c>
      <c r="R19" s="127">
        <v>-0.10203175029246181</v>
      </c>
    </row>
    <row r="20" spans="2:18" ht="15.75">
      <c r="B20" s="70" t="s">
        <v>160</v>
      </c>
      <c r="C20" s="116" t="s">
        <v>160</v>
      </c>
      <c r="D20" s="126" t="s">
        <v>69</v>
      </c>
      <c r="E20" s="117">
        <v>150.74</v>
      </c>
      <c r="F20" s="117">
        <v>151.15029999999999</v>
      </c>
      <c r="G20" s="117">
        <v>152.52930000000001</v>
      </c>
      <c r="H20" s="117">
        <v>150.43450000000001</v>
      </c>
      <c r="I20" s="117">
        <v>148.65799999999999</v>
      </c>
      <c r="J20" s="117">
        <v>146.53030000000001</v>
      </c>
      <c r="K20" s="117">
        <v>145.11160000000001</v>
      </c>
      <c r="L20" s="117">
        <v>143.89830000000001</v>
      </c>
      <c r="M20" s="117">
        <v>148.26</v>
      </c>
      <c r="N20" s="117">
        <v>138.27699999999999</v>
      </c>
      <c r="O20" s="121">
        <v>142.4068</v>
      </c>
      <c r="P20" s="121">
        <v>142.7313</v>
      </c>
      <c r="Q20" s="121">
        <v>143.52250000000001</v>
      </c>
      <c r="R20" s="127">
        <v>-4.7880456415019257E-2</v>
      </c>
    </row>
    <row r="21" spans="2:18" ht="15.75">
      <c r="B21" s="70" t="s">
        <v>161</v>
      </c>
      <c r="C21" s="116" t="s">
        <v>161</v>
      </c>
      <c r="D21" s="126" t="s">
        <v>69</v>
      </c>
      <c r="E21" s="117">
        <v>151.46510000000001</v>
      </c>
      <c r="F21" s="117">
        <v>147.57919999999999</v>
      </c>
      <c r="G21" s="117">
        <v>147.41239999999999</v>
      </c>
      <c r="H21" s="117">
        <v>141.83009999999999</v>
      </c>
      <c r="I21" s="117">
        <v>146.58590000000001</v>
      </c>
      <c r="J21" s="117">
        <v>143.80670000000001</v>
      </c>
      <c r="K21" s="117">
        <v>147.74100000000001</v>
      </c>
      <c r="L21" s="117">
        <v>139.98869999999999</v>
      </c>
      <c r="M21" s="117">
        <v>138.28729999999999</v>
      </c>
      <c r="N21" s="117">
        <v>141.0838</v>
      </c>
      <c r="O21" s="121">
        <v>142.2389</v>
      </c>
      <c r="P21" s="121">
        <v>141.2062</v>
      </c>
      <c r="Q21" s="121">
        <v>141.1163</v>
      </c>
      <c r="R21" s="127">
        <v>-6.8324650365001682E-2</v>
      </c>
    </row>
    <row r="22" spans="2:18" ht="15.75">
      <c r="B22" s="70" t="s">
        <v>161</v>
      </c>
      <c r="C22" s="116" t="s">
        <v>161</v>
      </c>
      <c r="D22" s="123" t="s">
        <v>96</v>
      </c>
      <c r="E22" s="124">
        <v>51061.351000000002</v>
      </c>
      <c r="F22" s="124">
        <v>50878.870999999999</v>
      </c>
      <c r="G22" s="124">
        <v>52521.408000000003</v>
      </c>
      <c r="H22" s="124">
        <v>49806.4787</v>
      </c>
      <c r="I22" s="124">
        <v>50906.375</v>
      </c>
      <c r="J22" s="124">
        <v>50570.501900000003</v>
      </c>
      <c r="K22" s="124">
        <v>51505.044500000004</v>
      </c>
      <c r="L22" s="124">
        <v>50377.174299999999</v>
      </c>
      <c r="M22" s="124">
        <v>50119.246800000001</v>
      </c>
      <c r="N22" s="124">
        <v>50790</v>
      </c>
      <c r="O22" s="124">
        <v>51038.959699999999</v>
      </c>
      <c r="P22" s="124">
        <v>50796.016100000001</v>
      </c>
      <c r="Q22" s="124">
        <v>50551.892500000002</v>
      </c>
      <c r="R22" s="128">
        <v>-9.9773799561237997E-3</v>
      </c>
    </row>
    <row r="23" spans="2:18" ht="15.75">
      <c r="B23" s="70" t="s">
        <v>86</v>
      </c>
      <c r="C23" s="116" t="s">
        <v>86</v>
      </c>
      <c r="D23" s="123" t="s">
        <v>69</v>
      </c>
      <c r="E23" s="117">
        <v>224.0086</v>
      </c>
      <c r="F23" s="117">
        <v>224.75810000000001</v>
      </c>
      <c r="G23" s="117">
        <v>221.58330000000001</v>
      </c>
      <c r="H23" s="117">
        <v>223.18549999999999</v>
      </c>
      <c r="I23" s="117">
        <v>221.25</v>
      </c>
      <c r="J23" s="117">
        <v>221.25</v>
      </c>
      <c r="K23" s="117">
        <v>221.25</v>
      </c>
      <c r="L23" s="117">
        <v>221.25</v>
      </c>
      <c r="M23" s="117">
        <v>221.00810000000001</v>
      </c>
      <c r="N23" s="117">
        <v>220</v>
      </c>
      <c r="O23" s="121">
        <v>218.96770000000001</v>
      </c>
      <c r="P23" s="121">
        <v>211.1532</v>
      </c>
      <c r="Q23" s="121">
        <v>208.25</v>
      </c>
      <c r="R23" s="127">
        <v>-7.0348191989057618E-2</v>
      </c>
    </row>
    <row r="24" spans="2:18" ht="15.75">
      <c r="B24" s="70" t="s">
        <v>162</v>
      </c>
      <c r="C24" s="116" t="s">
        <v>162</v>
      </c>
      <c r="D24" s="123" t="s">
        <v>69</v>
      </c>
      <c r="E24" s="121">
        <v>174</v>
      </c>
      <c r="F24" s="121">
        <v>174</v>
      </c>
      <c r="G24" s="121">
        <v>174</v>
      </c>
      <c r="H24" s="121">
        <v>174</v>
      </c>
      <c r="I24" s="121">
        <v>174</v>
      </c>
      <c r="J24" s="121">
        <v>174</v>
      </c>
      <c r="K24" s="121">
        <v>174</v>
      </c>
      <c r="L24" s="121">
        <v>174</v>
      </c>
      <c r="M24" s="121">
        <v>174</v>
      </c>
      <c r="N24" s="121">
        <v>174</v>
      </c>
      <c r="O24" s="121">
        <v>174</v>
      </c>
      <c r="P24" s="121">
        <v>174</v>
      </c>
      <c r="Q24" s="121">
        <v>174</v>
      </c>
      <c r="R24" s="127">
        <v>0</v>
      </c>
    </row>
    <row r="25" spans="2:18" ht="15.75">
      <c r="B25" s="70" t="s">
        <v>56</v>
      </c>
      <c r="C25" s="116" t="s">
        <v>56</v>
      </c>
      <c r="D25" s="123" t="s">
        <v>69</v>
      </c>
      <c r="E25" s="117">
        <v>279.45589999999999</v>
      </c>
      <c r="F25" s="117">
        <v>273.57100000000003</v>
      </c>
      <c r="G25" s="117">
        <v>271.53969999999998</v>
      </c>
      <c r="H25" s="117">
        <v>273.20549999999997</v>
      </c>
      <c r="I25" s="117">
        <v>270.30329999999998</v>
      </c>
      <c r="J25" s="117">
        <v>267.01710000000003</v>
      </c>
      <c r="K25" s="117">
        <v>270.29129999999998</v>
      </c>
      <c r="L25" s="117">
        <v>271.28570000000002</v>
      </c>
      <c r="M25" s="117">
        <v>273.22899999999998</v>
      </c>
      <c r="N25" s="117">
        <v>269.70100000000002</v>
      </c>
      <c r="O25" s="121">
        <v>272.54480000000001</v>
      </c>
      <c r="P25" s="121">
        <v>268.71550000000002</v>
      </c>
      <c r="Q25" s="121">
        <v>265.63749999999999</v>
      </c>
      <c r="R25" s="127">
        <v>-4.9447515690311028E-2</v>
      </c>
    </row>
    <row r="26" spans="2:18" ht="15.75">
      <c r="B26" s="72" t="s">
        <v>163</v>
      </c>
      <c r="C26" s="129" t="s">
        <v>163</v>
      </c>
      <c r="D26" s="130" t="s">
        <v>69</v>
      </c>
      <c r="E26" s="131">
        <v>125.9618</v>
      </c>
      <c r="F26" s="131">
        <v>124.7718</v>
      </c>
      <c r="G26" s="131">
        <v>85.493700000000004</v>
      </c>
      <c r="H26" s="131">
        <v>96.702699999999993</v>
      </c>
      <c r="I26" s="131">
        <v>116.25109999999999</v>
      </c>
      <c r="J26" s="131">
        <v>115.6664</v>
      </c>
      <c r="K26" s="131">
        <v>109.0454</v>
      </c>
      <c r="L26" s="131">
        <v>111.6836</v>
      </c>
      <c r="M26" s="131">
        <v>98.619799999999998</v>
      </c>
      <c r="N26" s="131">
        <v>88.79</v>
      </c>
      <c r="O26" s="132">
        <v>107.8231</v>
      </c>
      <c r="P26" s="132">
        <v>124.5466</v>
      </c>
      <c r="Q26" s="132">
        <v>130.55529999999999</v>
      </c>
      <c r="R26" s="133">
        <v>3.6467405197448732E-2</v>
      </c>
    </row>
    <row r="27" spans="2:18" ht="15.75">
      <c r="B27" s="70" t="s">
        <v>163</v>
      </c>
      <c r="C27" s="116" t="s">
        <v>163</v>
      </c>
      <c r="D27" s="123" t="s">
        <v>99</v>
      </c>
      <c r="E27" s="124">
        <v>538.59690000000001</v>
      </c>
      <c r="F27" s="124">
        <v>550.94770000000005</v>
      </c>
      <c r="G27" s="124">
        <v>388.5487</v>
      </c>
      <c r="H27" s="124">
        <v>437.75900000000001</v>
      </c>
      <c r="I27" s="124">
        <v>517</v>
      </c>
      <c r="J27" s="124">
        <v>515.20579999999995</v>
      </c>
      <c r="K27" s="124">
        <v>479.89</v>
      </c>
      <c r="L27" s="124">
        <v>498.61770000000001</v>
      </c>
      <c r="M27" s="124">
        <v>447.76740000000001</v>
      </c>
      <c r="N27" s="124">
        <v>399.98270000000002</v>
      </c>
      <c r="O27" s="124">
        <v>482.90129999999999</v>
      </c>
      <c r="P27" s="124">
        <v>564.64390000000003</v>
      </c>
      <c r="Q27" s="124">
        <v>587.28</v>
      </c>
      <c r="R27" s="128">
        <v>9.0388748988343481E-2</v>
      </c>
    </row>
    <row r="28" spans="2:18" ht="15.75">
      <c r="B28" s="70" t="s">
        <v>164</v>
      </c>
      <c r="C28" s="116" t="s">
        <v>164</v>
      </c>
      <c r="D28" s="123" t="s">
        <v>69</v>
      </c>
      <c r="E28" s="117">
        <v>169.93100000000001</v>
      </c>
      <c r="F28" s="117">
        <v>170.1935</v>
      </c>
      <c r="G28" s="117">
        <v>138.0333</v>
      </c>
      <c r="H28" s="117">
        <v>124.5484</v>
      </c>
      <c r="I28" s="117">
        <v>171.2</v>
      </c>
      <c r="J28" s="117">
        <v>160.03229999999999</v>
      </c>
      <c r="K28" s="117">
        <v>166.16130000000001</v>
      </c>
      <c r="L28" s="117">
        <v>160.16669999999999</v>
      </c>
      <c r="M28" s="117">
        <v>157.1935</v>
      </c>
      <c r="N28" s="117">
        <v>149.26669999999999</v>
      </c>
      <c r="O28" s="121">
        <v>144</v>
      </c>
      <c r="P28" s="121">
        <v>145.35480000000001</v>
      </c>
      <c r="Q28" s="121">
        <v>149.75</v>
      </c>
      <c r="R28" s="127">
        <v>-0.1187599672808376</v>
      </c>
    </row>
    <row r="29" spans="2:18" ht="15.75">
      <c r="B29" s="73" t="s">
        <v>165</v>
      </c>
      <c r="C29" s="134" t="s">
        <v>165</v>
      </c>
      <c r="D29" s="126" t="s">
        <v>69</v>
      </c>
      <c r="E29" s="117">
        <v>142.04140000000001</v>
      </c>
      <c r="F29" s="117">
        <v>151.02350000000001</v>
      </c>
      <c r="G29" s="117">
        <v>138.46960000000001</v>
      </c>
      <c r="H29" s="117">
        <v>131.0001</v>
      </c>
      <c r="I29" s="117">
        <v>131.63159999999999</v>
      </c>
      <c r="J29" s="117">
        <v>131.14179999999999</v>
      </c>
      <c r="K29" s="117">
        <v>128.34909999999999</v>
      </c>
      <c r="L29" s="117">
        <v>125.63500000000001</v>
      </c>
      <c r="M29" s="117">
        <v>124.6427</v>
      </c>
      <c r="N29" s="117">
        <v>124.7145</v>
      </c>
      <c r="O29" s="121">
        <v>122.7747</v>
      </c>
      <c r="P29" s="121">
        <v>128.1885</v>
      </c>
      <c r="Q29" s="121">
        <v>142.13550000000001</v>
      </c>
      <c r="R29" s="127">
        <v>6.6248290991222092E-4</v>
      </c>
    </row>
    <row r="30" spans="2:18" ht="15.75">
      <c r="B30" s="73" t="s">
        <v>165</v>
      </c>
      <c r="C30" s="134" t="s">
        <v>165</v>
      </c>
      <c r="D30" s="123" t="s">
        <v>97</v>
      </c>
      <c r="E30" s="124">
        <v>679.27589999999998</v>
      </c>
      <c r="F30" s="124">
        <v>729.06449999999995</v>
      </c>
      <c r="G30" s="124">
        <v>669.63329999999996</v>
      </c>
      <c r="H30" s="124">
        <v>633.80650000000003</v>
      </c>
      <c r="I30" s="124">
        <v>637</v>
      </c>
      <c r="J30" s="124">
        <v>634.5806</v>
      </c>
      <c r="K30" s="124">
        <v>620.87099999999998</v>
      </c>
      <c r="L30" s="124">
        <v>610.46669999999995</v>
      </c>
      <c r="M30" s="124">
        <v>607.54840000000002</v>
      </c>
      <c r="N30" s="124">
        <v>607.43330000000003</v>
      </c>
      <c r="O30" s="124">
        <v>597.96770000000004</v>
      </c>
      <c r="P30" s="124">
        <v>624.64549999999997</v>
      </c>
      <c r="Q30" s="124">
        <v>692.90750000000003</v>
      </c>
      <c r="R30" s="128">
        <v>2.0067839886561689E-2</v>
      </c>
    </row>
    <row r="31" spans="2:18" ht="15.75">
      <c r="B31" s="70" t="s">
        <v>166</v>
      </c>
      <c r="C31" s="116" t="s">
        <v>166</v>
      </c>
      <c r="D31" s="123" t="s">
        <v>69</v>
      </c>
      <c r="E31" s="117">
        <v>204.05760000000001</v>
      </c>
      <c r="F31" s="117">
        <v>211.57259999999999</v>
      </c>
      <c r="G31" s="117">
        <v>208.22329999999999</v>
      </c>
      <c r="H31" s="117">
        <v>205.87450000000001</v>
      </c>
      <c r="I31" s="117">
        <v>205.102</v>
      </c>
      <c r="J31" s="117">
        <v>207.70609999999999</v>
      </c>
      <c r="K31" s="117">
        <v>206.2397</v>
      </c>
      <c r="L31" s="117">
        <v>201.58529999999999</v>
      </c>
      <c r="M31" s="117">
        <v>207.74449999999999</v>
      </c>
      <c r="N31" s="117">
        <v>211.2527</v>
      </c>
      <c r="O31" s="121">
        <v>212.4461</v>
      </c>
      <c r="P31" s="121">
        <v>213.41480000000001</v>
      </c>
      <c r="Q31" s="121">
        <v>220.93</v>
      </c>
      <c r="R31" s="127">
        <v>8.2684496926358042E-2</v>
      </c>
    </row>
    <row r="32" spans="2:18" ht="15.75">
      <c r="B32" s="70" t="s">
        <v>167</v>
      </c>
      <c r="C32" s="116" t="s">
        <v>167</v>
      </c>
      <c r="D32" s="123" t="s">
        <v>69</v>
      </c>
      <c r="E32" s="117">
        <v>181.5438</v>
      </c>
      <c r="F32" s="117">
        <v>183.5506</v>
      </c>
      <c r="G32" s="117">
        <v>184.22300000000001</v>
      </c>
      <c r="H32" s="117">
        <v>187.83519999999999</v>
      </c>
      <c r="I32" s="117">
        <v>183.78700000000001</v>
      </c>
      <c r="J32" s="117">
        <v>186.69579999999999</v>
      </c>
      <c r="K32" s="117">
        <v>181.79679999999999</v>
      </c>
      <c r="L32" s="117">
        <v>189.67230000000001</v>
      </c>
      <c r="M32" s="117">
        <v>188.75649999999999</v>
      </c>
      <c r="N32" s="117">
        <v>179.95330000000001</v>
      </c>
      <c r="O32" s="121">
        <v>186.74029999999999</v>
      </c>
      <c r="P32" s="121">
        <v>185.5094</v>
      </c>
      <c r="Q32" s="121">
        <v>181.58</v>
      </c>
      <c r="R32" s="127">
        <v>1.9940091592229869E-4</v>
      </c>
    </row>
    <row r="33" spans="2:18" ht="15.75">
      <c r="B33" s="70" t="s">
        <v>168</v>
      </c>
      <c r="C33" s="116" t="s">
        <v>168</v>
      </c>
      <c r="D33" s="123" t="s">
        <v>69</v>
      </c>
      <c r="E33" s="117">
        <v>306.38760000000002</v>
      </c>
      <c r="F33" s="117">
        <v>306.4384</v>
      </c>
      <c r="G33" s="117">
        <v>305.36329999999998</v>
      </c>
      <c r="H33" s="117">
        <v>305.94260000000003</v>
      </c>
      <c r="I33" s="117">
        <v>303.90629999999999</v>
      </c>
      <c r="J33" s="117">
        <v>303.95580000000001</v>
      </c>
      <c r="K33" s="117">
        <v>303.16419999999999</v>
      </c>
      <c r="L33" s="117">
        <v>302.71929999999998</v>
      </c>
      <c r="M33" s="117">
        <v>302.26420000000002</v>
      </c>
      <c r="N33" s="117">
        <v>301.90100000000001</v>
      </c>
      <c r="O33" s="121">
        <v>302.21809999999999</v>
      </c>
      <c r="P33" s="121">
        <v>306.21319999999997</v>
      </c>
      <c r="Q33" s="121">
        <v>305.64749999999998</v>
      </c>
      <c r="R33" s="127">
        <v>-2.4155677318534741E-3</v>
      </c>
    </row>
    <row r="34" spans="2:18" ht="15.75">
      <c r="B34" s="70" t="s">
        <v>169</v>
      </c>
      <c r="C34" s="116" t="s">
        <v>169</v>
      </c>
      <c r="D34" s="126" t="s">
        <v>69</v>
      </c>
      <c r="E34" s="117">
        <v>252.36019999999999</v>
      </c>
      <c r="F34" s="117">
        <v>243.21510000000001</v>
      </c>
      <c r="G34" s="117">
        <v>249.94139999999999</v>
      </c>
      <c r="H34" s="117">
        <v>243.33279999999999</v>
      </c>
      <c r="I34" s="117">
        <v>255.5419</v>
      </c>
      <c r="J34" s="117">
        <v>260.10579999999999</v>
      </c>
      <c r="K34" s="117">
        <v>264.50490000000002</v>
      </c>
      <c r="L34" s="117">
        <v>267.8603</v>
      </c>
      <c r="M34" s="117">
        <v>247.9393</v>
      </c>
      <c r="N34" s="117">
        <v>238.50309999999999</v>
      </c>
      <c r="O34" s="121">
        <v>262.09949999999998</v>
      </c>
      <c r="P34" s="121">
        <v>266.62779999999998</v>
      </c>
      <c r="Q34" s="121">
        <v>270.46190000000001</v>
      </c>
      <c r="R34" s="127">
        <v>7.1729615050233786E-2</v>
      </c>
    </row>
    <row r="35" spans="2:18" ht="15.75">
      <c r="B35" s="70" t="s">
        <v>169</v>
      </c>
      <c r="C35" s="116" t="s">
        <v>169</v>
      </c>
      <c r="D35" s="123" t="s">
        <v>98</v>
      </c>
      <c r="E35" s="124">
        <v>2667.5862000000002</v>
      </c>
      <c r="F35" s="124">
        <v>2639.6129000000001</v>
      </c>
      <c r="G35" s="124">
        <v>2725.4666999999999</v>
      </c>
      <c r="H35" s="124">
        <v>2581.7741999999998</v>
      </c>
      <c r="I35" s="124">
        <v>2679.9666999999999</v>
      </c>
      <c r="J35" s="124">
        <v>2695.8386999999998</v>
      </c>
      <c r="K35" s="124">
        <v>2726.8065000000001</v>
      </c>
      <c r="L35" s="124">
        <v>2789.5666999999999</v>
      </c>
      <c r="M35" s="124">
        <v>2580.8710000000001</v>
      </c>
      <c r="N35" s="124">
        <v>2443.7667000000001</v>
      </c>
      <c r="O35" s="124">
        <v>2667.1289999999999</v>
      </c>
      <c r="P35" s="124">
        <v>2690.0645</v>
      </c>
      <c r="Q35" s="124">
        <v>2728.75</v>
      </c>
      <c r="R35" s="128">
        <v>2.2928518673548393E-2</v>
      </c>
    </row>
    <row r="36" spans="2:18" ht="15.75">
      <c r="B36" s="74" t="s">
        <v>170</v>
      </c>
      <c r="C36" s="135" t="s">
        <v>170</v>
      </c>
      <c r="D36" s="136" t="s">
        <v>69</v>
      </c>
      <c r="E36" s="136">
        <v>191.3912</v>
      </c>
      <c r="F36" s="136">
        <v>194.12020000000001</v>
      </c>
      <c r="G36" s="136">
        <v>181.20060000000001</v>
      </c>
      <c r="H36" s="136">
        <v>175.95419999999999</v>
      </c>
      <c r="I36" s="136">
        <v>180.5719</v>
      </c>
      <c r="J36" s="136">
        <v>184.6703</v>
      </c>
      <c r="K36" s="136">
        <v>186.31299999999999</v>
      </c>
      <c r="L36" s="136">
        <v>185.65010000000001</v>
      </c>
      <c r="M36" s="136">
        <v>181.8614</v>
      </c>
      <c r="N36" s="136">
        <v>178.08189999999999</v>
      </c>
      <c r="O36" s="136">
        <v>180.095</v>
      </c>
      <c r="P36" s="136">
        <v>184.19499999999999</v>
      </c>
      <c r="Q36" s="136">
        <v>189.6157</v>
      </c>
      <c r="R36" s="137">
        <v>-9.2768110550537353E-3</v>
      </c>
    </row>
    <row r="37" spans="2:18">
      <c r="Q37" s="9"/>
    </row>
    <row r="38" spans="2:18">
      <c r="Q38" s="9"/>
    </row>
    <row r="39" spans="2:18">
      <c r="Q39" s="9"/>
    </row>
    <row r="40" spans="2:18">
      <c r="Q40" s="9"/>
    </row>
    <row r="41" spans="2:18">
      <c r="Q41" s="10"/>
    </row>
    <row r="42" spans="2:18">
      <c r="Q42" s="8"/>
    </row>
  </sheetData>
  <mergeCells count="3">
    <mergeCell ref="E1:Q1"/>
    <mergeCell ref="E2:H2"/>
    <mergeCell ref="I2:Q2"/>
  </mergeCells>
  <phoneticPr fontId="4" type="noConversion"/>
  <conditionalFormatting sqref="E3:Q3">
    <cfRule type="expression" dxfId="0" priority="1">
      <formula>(YEAR(E3)=2016)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D20" workbookViewId="0">
      <selection activeCell="E20" sqref="E20"/>
    </sheetView>
  </sheetViews>
  <sheetFormatPr defaultRowHeight="12.75"/>
  <sheetData>
    <row r="50" spans="25:25" ht="15">
      <c r="Y50" s="109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U28" sqref="U28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2" sqref="B2:U17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2" sqref="B2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B2" sqref="B2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D1" zoomScale="80" workbookViewId="0">
      <selection activeCell="AL17" sqref="AL17"/>
    </sheetView>
  </sheetViews>
  <sheetFormatPr defaultRowHeight="12.75"/>
  <sheetData>
    <row r="21" spans="29:29">
      <c r="AC21" t="s">
        <v>89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G19" workbookViewId="0">
      <selection activeCell="T9" sqref="T9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109"/>
      <c r="C3" s="109"/>
      <c r="D3" s="109"/>
      <c r="E3" s="109"/>
      <c r="F3" s="109"/>
      <c r="G3" s="109"/>
      <c r="H3" s="109"/>
      <c r="I3" s="109"/>
    </row>
    <row r="4" spans="1:21" ht="15">
      <c r="B4" s="138" t="s">
        <v>237</v>
      </c>
      <c r="C4" s="138"/>
      <c r="D4" s="138"/>
      <c r="E4" s="138"/>
      <c r="F4" s="138"/>
      <c r="G4" s="138"/>
      <c r="H4" s="138"/>
      <c r="I4" s="109"/>
    </row>
    <row r="5" spans="1:21" ht="15">
      <c r="B5" s="109" t="s">
        <v>78</v>
      </c>
      <c r="C5" s="109"/>
      <c r="D5" s="109"/>
      <c r="E5" s="109"/>
      <c r="F5" s="109"/>
      <c r="G5" s="109"/>
      <c r="H5" s="109"/>
      <c r="I5" s="109"/>
    </row>
    <row r="6" spans="1:21" ht="15">
      <c r="B6" s="109"/>
      <c r="C6" s="109"/>
      <c r="D6" s="109"/>
      <c r="E6" s="109"/>
      <c r="F6" s="109"/>
      <c r="G6" s="109"/>
      <c r="H6" s="109"/>
      <c r="I6" s="109"/>
    </row>
    <row r="7" spans="1:21" ht="15">
      <c r="C7" s="253" t="s">
        <v>73</v>
      </c>
      <c r="D7" s="253"/>
      <c r="E7" s="253"/>
      <c r="F7" s="253"/>
      <c r="G7" s="253"/>
      <c r="H7" s="253"/>
      <c r="I7" s="253"/>
      <c r="J7" s="254"/>
      <c r="K7" s="163"/>
      <c r="L7" s="253" t="s">
        <v>73</v>
      </c>
      <c r="M7" s="253"/>
      <c r="N7" s="253"/>
      <c r="O7" s="253"/>
      <c r="P7" s="253"/>
      <c r="Q7" s="253"/>
      <c r="R7" s="253"/>
      <c r="S7" s="254"/>
      <c r="T7" s="254"/>
      <c r="U7" s="163"/>
    </row>
    <row r="8" spans="1:21" ht="15.75" thickBot="1">
      <c r="C8" s="255" t="s">
        <v>74</v>
      </c>
      <c r="D8" s="253"/>
      <c r="E8" s="253"/>
      <c r="F8" s="253"/>
      <c r="G8" s="253"/>
      <c r="H8" s="253"/>
      <c r="I8" s="253"/>
      <c r="J8" s="254"/>
      <c r="K8" s="163"/>
      <c r="L8" s="255" t="s">
        <v>74</v>
      </c>
      <c r="M8" s="253"/>
      <c r="N8" s="253"/>
      <c r="O8" s="253"/>
      <c r="P8" s="253"/>
      <c r="Q8" s="253"/>
      <c r="R8" s="253"/>
      <c r="S8" s="254"/>
      <c r="T8" s="254"/>
      <c r="U8" s="163"/>
    </row>
    <row r="9" spans="1:21" ht="15" thickBot="1">
      <c r="C9" s="256" t="s">
        <v>70</v>
      </c>
      <c r="D9" s="257"/>
      <c r="E9" s="257"/>
      <c r="F9" s="257"/>
      <c r="G9" s="257"/>
      <c r="H9" s="257"/>
      <c r="I9" s="257"/>
      <c r="J9" s="258"/>
      <c r="K9" s="163"/>
      <c r="L9" s="256" t="s">
        <v>71</v>
      </c>
      <c r="M9" s="257"/>
      <c r="N9" s="257"/>
      <c r="O9" s="257"/>
      <c r="P9" s="257"/>
      <c r="Q9" s="257"/>
      <c r="R9" s="257"/>
      <c r="S9" s="258"/>
      <c r="T9" s="163"/>
    </row>
    <row r="10" spans="1:21" ht="15" thickBot="1">
      <c r="C10" s="259" t="s">
        <v>238</v>
      </c>
      <c r="D10" s="260"/>
      <c r="E10" s="261"/>
      <c r="F10" s="262"/>
      <c r="G10" s="259" t="s">
        <v>239</v>
      </c>
      <c r="H10" s="260"/>
      <c r="I10" s="261"/>
      <c r="J10" s="262"/>
      <c r="K10" s="163"/>
      <c r="L10" s="259" t="s">
        <v>238</v>
      </c>
      <c r="M10" s="260"/>
      <c r="N10" s="261"/>
      <c r="O10" s="262"/>
      <c r="P10" s="259" t="s">
        <v>239</v>
      </c>
      <c r="Q10" s="260"/>
      <c r="R10" s="261"/>
      <c r="S10" s="262"/>
      <c r="T10" s="163"/>
    </row>
    <row r="11" spans="1:21" ht="43.5" thickBot="1">
      <c r="C11" s="3" t="s">
        <v>48</v>
      </c>
      <c r="D11" s="4" t="s">
        <v>49</v>
      </c>
      <c r="E11" s="5" t="s">
        <v>75</v>
      </c>
      <c r="F11" s="6" t="s">
        <v>50</v>
      </c>
      <c r="G11" s="7" t="s">
        <v>48</v>
      </c>
      <c r="H11" s="4" t="s">
        <v>49</v>
      </c>
      <c r="I11" s="5" t="s">
        <v>75</v>
      </c>
      <c r="J11" s="6" t="s">
        <v>50</v>
      </c>
      <c r="K11" s="163"/>
      <c r="L11" s="3" t="s">
        <v>48</v>
      </c>
      <c r="M11" s="4" t="s">
        <v>49</v>
      </c>
      <c r="N11" s="5" t="s">
        <v>75</v>
      </c>
      <c r="O11" s="6" t="s">
        <v>50</v>
      </c>
      <c r="P11" s="7" t="s">
        <v>48</v>
      </c>
      <c r="Q11" s="4" t="s">
        <v>49</v>
      </c>
      <c r="R11" s="5" t="s">
        <v>75</v>
      </c>
      <c r="S11" s="6" t="s">
        <v>50</v>
      </c>
      <c r="T11" s="163"/>
    </row>
    <row r="12" spans="1:21" ht="15" thickBot="1">
      <c r="C12" s="263" t="s">
        <v>51</v>
      </c>
      <c r="D12" s="264">
        <v>214156.78700000001</v>
      </c>
      <c r="E12" s="265">
        <v>913250.33200000005</v>
      </c>
      <c r="F12" s="266">
        <v>119421.98699999999</v>
      </c>
      <c r="G12" s="267" t="s">
        <v>51</v>
      </c>
      <c r="H12" s="264">
        <v>174640.90700000001</v>
      </c>
      <c r="I12" s="265">
        <v>786216.13399999996</v>
      </c>
      <c r="J12" s="266">
        <v>121680.58900000001</v>
      </c>
      <c r="K12" s="163"/>
      <c r="L12" s="263" t="s">
        <v>51</v>
      </c>
      <c r="M12" s="268">
        <v>7537.3559999999998</v>
      </c>
      <c r="N12" s="265">
        <v>32142.371999999999</v>
      </c>
      <c r="O12" s="269">
        <v>5795.9790000000003</v>
      </c>
      <c r="P12" s="270" t="s">
        <v>51</v>
      </c>
      <c r="Q12" s="268">
        <v>3763.2339999999999</v>
      </c>
      <c r="R12" s="265">
        <v>16941.692999999999</v>
      </c>
      <c r="S12" s="271">
        <v>2799.125</v>
      </c>
      <c r="T12" s="163"/>
    </row>
    <row r="13" spans="1:21" ht="15">
      <c r="C13" s="272" t="s">
        <v>52</v>
      </c>
      <c r="D13" s="273">
        <v>49383.881000000001</v>
      </c>
      <c r="E13" s="274">
        <v>210592.62</v>
      </c>
      <c r="F13" s="275">
        <v>21557.789000000001</v>
      </c>
      <c r="G13" s="276" t="s">
        <v>52</v>
      </c>
      <c r="H13" s="273">
        <v>33702.040999999997</v>
      </c>
      <c r="I13" s="274">
        <v>151723.26199999999</v>
      </c>
      <c r="J13" s="275">
        <v>17833.082999999999</v>
      </c>
      <c r="K13" s="163"/>
      <c r="L13" s="277" t="s">
        <v>52</v>
      </c>
      <c r="M13" s="273">
        <v>3201.0740000000001</v>
      </c>
      <c r="N13" s="274">
        <v>13650.657999999999</v>
      </c>
      <c r="O13" s="278">
        <v>2091.152</v>
      </c>
      <c r="P13" s="276" t="s">
        <v>52</v>
      </c>
      <c r="Q13" s="273">
        <v>2488.0160000000001</v>
      </c>
      <c r="R13" s="274">
        <v>11200.8</v>
      </c>
      <c r="S13" s="278">
        <v>1759.2950000000001</v>
      </c>
      <c r="T13" s="163"/>
    </row>
    <row r="14" spans="1:21" ht="15">
      <c r="C14" s="279" t="s">
        <v>53</v>
      </c>
      <c r="D14" s="280">
        <v>28064.763999999999</v>
      </c>
      <c r="E14" s="281">
        <v>119679.40700000001</v>
      </c>
      <c r="F14" s="282">
        <v>10323.638999999999</v>
      </c>
      <c r="G14" s="283" t="s">
        <v>55</v>
      </c>
      <c r="H14" s="280">
        <v>19565.319</v>
      </c>
      <c r="I14" s="281">
        <v>88081.115999999995</v>
      </c>
      <c r="J14" s="282">
        <v>9179.5930000000008</v>
      </c>
      <c r="K14" s="163"/>
      <c r="L14" s="284" t="s">
        <v>53</v>
      </c>
      <c r="M14" s="280">
        <v>1137.271</v>
      </c>
      <c r="N14" s="281">
        <v>4849.7780000000002</v>
      </c>
      <c r="O14" s="285">
        <v>737.89400000000001</v>
      </c>
      <c r="P14" s="283" t="s">
        <v>60</v>
      </c>
      <c r="Q14" s="280">
        <v>299.62200000000001</v>
      </c>
      <c r="R14" s="281">
        <v>1348.864</v>
      </c>
      <c r="S14" s="285">
        <v>124.968</v>
      </c>
      <c r="T14" s="163"/>
    </row>
    <row r="15" spans="1:21" ht="15">
      <c r="C15" s="279" t="s">
        <v>55</v>
      </c>
      <c r="D15" s="280">
        <v>19276.422999999999</v>
      </c>
      <c r="E15" s="281">
        <v>82202.409</v>
      </c>
      <c r="F15" s="282">
        <v>8697.9779999999992</v>
      </c>
      <c r="G15" s="283" t="s">
        <v>87</v>
      </c>
      <c r="H15" s="280">
        <v>18216.786</v>
      </c>
      <c r="I15" s="281">
        <v>82010.138999999996</v>
      </c>
      <c r="J15" s="282">
        <v>11377.045</v>
      </c>
      <c r="K15" s="163"/>
      <c r="L15" s="284" t="s">
        <v>67</v>
      </c>
      <c r="M15" s="280">
        <v>1022.827</v>
      </c>
      <c r="N15" s="281">
        <v>4361.8050000000003</v>
      </c>
      <c r="O15" s="285">
        <v>772.19799999999998</v>
      </c>
      <c r="P15" s="283" t="s">
        <v>64</v>
      </c>
      <c r="Q15" s="280">
        <v>288.09699999999998</v>
      </c>
      <c r="R15" s="281">
        <v>1296.99</v>
      </c>
      <c r="S15" s="285">
        <v>303.13</v>
      </c>
      <c r="T15" s="163"/>
    </row>
    <row r="16" spans="1:21" ht="15">
      <c r="C16" s="279" t="s">
        <v>87</v>
      </c>
      <c r="D16" s="280">
        <v>15821.213</v>
      </c>
      <c r="E16" s="281">
        <v>67468</v>
      </c>
      <c r="F16" s="282">
        <v>10017.924000000001</v>
      </c>
      <c r="G16" s="283" t="s">
        <v>53</v>
      </c>
      <c r="H16" s="280">
        <v>17188.356</v>
      </c>
      <c r="I16" s="281">
        <v>77380.216</v>
      </c>
      <c r="J16" s="282">
        <v>7300.0990000000002</v>
      </c>
      <c r="K16" s="163"/>
      <c r="L16" s="284" t="s">
        <v>83</v>
      </c>
      <c r="M16" s="280">
        <v>447.31099999999998</v>
      </c>
      <c r="N16" s="281">
        <v>1907.5119999999999</v>
      </c>
      <c r="O16" s="285">
        <v>394.26600000000002</v>
      </c>
      <c r="P16" s="283" t="s">
        <v>87</v>
      </c>
      <c r="Q16" s="280">
        <v>218.99</v>
      </c>
      <c r="R16" s="281">
        <v>985.87300000000005</v>
      </c>
      <c r="S16" s="285">
        <v>68.584999999999994</v>
      </c>
      <c r="T16" s="163"/>
    </row>
    <row r="17" spans="3:20" ht="15">
      <c r="C17" s="279" t="s">
        <v>54</v>
      </c>
      <c r="D17" s="280">
        <v>14061.365</v>
      </c>
      <c r="E17" s="281">
        <v>59963.339</v>
      </c>
      <c r="F17" s="282">
        <v>7291.4369999999999</v>
      </c>
      <c r="G17" s="283" t="s">
        <v>54</v>
      </c>
      <c r="H17" s="280">
        <v>10489.955</v>
      </c>
      <c r="I17" s="281">
        <v>47224.858</v>
      </c>
      <c r="J17" s="282">
        <v>6175.0680000000002</v>
      </c>
      <c r="K17" s="163"/>
      <c r="L17" s="284" t="s">
        <v>64</v>
      </c>
      <c r="M17" s="280">
        <v>419.529</v>
      </c>
      <c r="N17" s="281">
        <v>1789.0519999999999</v>
      </c>
      <c r="O17" s="285">
        <v>498.92200000000003</v>
      </c>
      <c r="P17" s="283" t="s">
        <v>55</v>
      </c>
      <c r="Q17" s="280">
        <v>160.94</v>
      </c>
      <c r="R17" s="281">
        <v>724.52700000000004</v>
      </c>
      <c r="S17" s="285">
        <v>118.85</v>
      </c>
      <c r="T17" s="163"/>
    </row>
    <row r="18" spans="3:20" ht="15">
      <c r="C18" s="279" t="s">
        <v>63</v>
      </c>
      <c r="D18" s="280">
        <v>12315.075999999999</v>
      </c>
      <c r="E18" s="281">
        <v>52516.389000000003</v>
      </c>
      <c r="F18" s="282">
        <v>4020.7840000000001</v>
      </c>
      <c r="G18" s="283" t="s">
        <v>63</v>
      </c>
      <c r="H18" s="280">
        <v>10254.495000000001</v>
      </c>
      <c r="I18" s="281">
        <v>46164.732000000004</v>
      </c>
      <c r="J18" s="282">
        <v>5125.3310000000001</v>
      </c>
      <c r="K18" s="163"/>
      <c r="L18" s="284" t="s">
        <v>55</v>
      </c>
      <c r="M18" s="280">
        <v>321.39499999999998</v>
      </c>
      <c r="N18" s="281">
        <v>1370.5609999999999</v>
      </c>
      <c r="O18" s="285">
        <v>99.066000000000003</v>
      </c>
      <c r="P18" s="283" t="s">
        <v>65</v>
      </c>
      <c r="Q18" s="280">
        <v>137.434</v>
      </c>
      <c r="R18" s="281">
        <v>618.71199999999999</v>
      </c>
      <c r="S18" s="285">
        <v>164.965</v>
      </c>
      <c r="T18" s="163"/>
    </row>
    <row r="19" spans="3:20" ht="15">
      <c r="C19" s="279" t="s">
        <v>57</v>
      </c>
      <c r="D19" s="280">
        <v>8266.8070000000007</v>
      </c>
      <c r="E19" s="281">
        <v>35253.000999999997</v>
      </c>
      <c r="F19" s="282">
        <v>4825.6779999999999</v>
      </c>
      <c r="G19" s="283" t="s">
        <v>136</v>
      </c>
      <c r="H19" s="280">
        <v>6510.9610000000002</v>
      </c>
      <c r="I19" s="281">
        <v>29311.735000000001</v>
      </c>
      <c r="J19" s="282">
        <v>8294.0020000000004</v>
      </c>
      <c r="K19" s="163"/>
      <c r="L19" s="284" t="s">
        <v>65</v>
      </c>
      <c r="M19" s="280">
        <v>307.69299999999998</v>
      </c>
      <c r="N19" s="281">
        <v>1312.13</v>
      </c>
      <c r="O19" s="285">
        <v>312.10300000000001</v>
      </c>
      <c r="P19" s="283" t="s">
        <v>54</v>
      </c>
      <c r="Q19" s="280">
        <v>57.838000000000001</v>
      </c>
      <c r="R19" s="281">
        <v>260.37900000000002</v>
      </c>
      <c r="S19" s="285">
        <v>116.419</v>
      </c>
      <c r="T19" s="163"/>
    </row>
    <row r="20" spans="3:20" ht="15">
      <c r="C20" s="279" t="s">
        <v>58</v>
      </c>
      <c r="D20" s="280">
        <v>6575.9830000000002</v>
      </c>
      <c r="E20" s="281">
        <v>28042.613000000001</v>
      </c>
      <c r="F20" s="282">
        <v>3073.6909999999998</v>
      </c>
      <c r="G20" s="283" t="s">
        <v>171</v>
      </c>
      <c r="H20" s="280">
        <v>6422.2939999999999</v>
      </c>
      <c r="I20" s="281">
        <v>28912.532999999999</v>
      </c>
      <c r="J20" s="282">
        <v>7393.7740000000003</v>
      </c>
      <c r="K20" s="163"/>
      <c r="L20" s="284" t="s">
        <v>87</v>
      </c>
      <c r="M20" s="280">
        <v>276.267</v>
      </c>
      <c r="N20" s="281">
        <v>1178.1089999999999</v>
      </c>
      <c r="O20" s="285">
        <v>356.13</v>
      </c>
      <c r="P20" s="283" t="s">
        <v>80</v>
      </c>
      <c r="Q20" s="280">
        <v>35.215000000000003</v>
      </c>
      <c r="R20" s="281">
        <v>158.536</v>
      </c>
      <c r="S20" s="285">
        <v>20.087</v>
      </c>
      <c r="T20" s="163"/>
    </row>
    <row r="21" spans="3:20" ht="15">
      <c r="C21" s="279" t="s">
        <v>62</v>
      </c>
      <c r="D21" s="280">
        <v>5499.3580000000002</v>
      </c>
      <c r="E21" s="281">
        <v>23451.473000000002</v>
      </c>
      <c r="F21" s="282">
        <v>3523.4119999999998</v>
      </c>
      <c r="G21" s="283" t="s">
        <v>57</v>
      </c>
      <c r="H21" s="280">
        <v>5022.3360000000002</v>
      </c>
      <c r="I21" s="281">
        <v>22610.075000000001</v>
      </c>
      <c r="J21" s="282">
        <v>2958.0659999999998</v>
      </c>
      <c r="K21" s="163"/>
      <c r="L21" s="284" t="s">
        <v>60</v>
      </c>
      <c r="M21" s="280">
        <v>127.759</v>
      </c>
      <c r="N21" s="281">
        <v>544.81399999999996</v>
      </c>
      <c r="O21" s="285">
        <v>57.414000000000001</v>
      </c>
      <c r="P21" s="283" t="s">
        <v>62</v>
      </c>
      <c r="Q21" s="280">
        <v>21.241</v>
      </c>
      <c r="R21" s="281">
        <v>95.620999999999995</v>
      </c>
      <c r="S21" s="285">
        <v>47.045999999999999</v>
      </c>
      <c r="T21" s="163"/>
    </row>
    <row r="22" spans="3:20" ht="15">
      <c r="C22" s="279" t="s">
        <v>61</v>
      </c>
      <c r="D22" s="280">
        <v>5185.4430000000002</v>
      </c>
      <c r="E22" s="281">
        <v>22112.833999999999</v>
      </c>
      <c r="F22" s="282">
        <v>3229.4189999999999</v>
      </c>
      <c r="G22" s="283" t="s">
        <v>58</v>
      </c>
      <c r="H22" s="280">
        <v>4677.3140000000003</v>
      </c>
      <c r="I22" s="281">
        <v>21056.784</v>
      </c>
      <c r="J22" s="282">
        <v>2566.8670000000002</v>
      </c>
      <c r="K22" s="163"/>
      <c r="L22" s="284" t="s">
        <v>58</v>
      </c>
      <c r="M22" s="280">
        <v>75.290000000000006</v>
      </c>
      <c r="N22" s="281">
        <v>321.06599999999997</v>
      </c>
      <c r="O22" s="285">
        <v>121.986</v>
      </c>
      <c r="P22" s="283" t="s">
        <v>83</v>
      </c>
      <c r="Q22" s="280">
        <v>19.481000000000002</v>
      </c>
      <c r="R22" s="281">
        <v>87.703000000000003</v>
      </c>
      <c r="S22" s="285">
        <v>21</v>
      </c>
      <c r="T22" s="163"/>
    </row>
    <row r="23" spans="3:20" ht="15">
      <c r="C23" s="279" t="s">
        <v>64</v>
      </c>
      <c r="D23" s="280">
        <v>4728.7979999999998</v>
      </c>
      <c r="E23" s="281">
        <v>20165.471000000001</v>
      </c>
      <c r="F23" s="282">
        <v>2612.4859999999999</v>
      </c>
      <c r="G23" s="283" t="s">
        <v>62</v>
      </c>
      <c r="H23" s="280">
        <v>4177.241</v>
      </c>
      <c r="I23" s="281">
        <v>18805.525000000001</v>
      </c>
      <c r="J23" s="282">
        <v>3204.2190000000001</v>
      </c>
      <c r="K23" s="163"/>
      <c r="L23" s="284" t="s">
        <v>54</v>
      </c>
      <c r="M23" s="280">
        <v>70.543999999999997</v>
      </c>
      <c r="N23" s="281">
        <v>300.82499999999999</v>
      </c>
      <c r="O23" s="285">
        <v>69.653000000000006</v>
      </c>
      <c r="P23" s="283" t="s">
        <v>72</v>
      </c>
      <c r="Q23" s="280">
        <v>12.811999999999999</v>
      </c>
      <c r="R23" s="281">
        <v>57.677</v>
      </c>
      <c r="S23" s="285">
        <v>14.28</v>
      </c>
      <c r="T23" s="163"/>
    </row>
    <row r="24" spans="3:20" ht="15">
      <c r="C24" s="279" t="s">
        <v>56</v>
      </c>
      <c r="D24" s="280">
        <v>3719.0070000000001</v>
      </c>
      <c r="E24" s="281">
        <v>15859.353999999999</v>
      </c>
      <c r="F24" s="282">
        <v>1360.721</v>
      </c>
      <c r="G24" s="283" t="s">
        <v>240</v>
      </c>
      <c r="H24" s="280">
        <v>3649.6909999999998</v>
      </c>
      <c r="I24" s="281">
        <v>16430.544999999998</v>
      </c>
      <c r="J24" s="282">
        <v>5279.1719999999996</v>
      </c>
      <c r="K24" s="163"/>
      <c r="L24" s="284" t="s">
        <v>57</v>
      </c>
      <c r="M24" s="280">
        <v>46.540999999999997</v>
      </c>
      <c r="N24" s="281">
        <v>198.471</v>
      </c>
      <c r="O24" s="285">
        <v>212.88200000000001</v>
      </c>
      <c r="P24" s="283" t="s">
        <v>241</v>
      </c>
      <c r="Q24" s="280">
        <v>7.7450000000000001</v>
      </c>
      <c r="R24" s="281">
        <v>34.869</v>
      </c>
      <c r="S24" s="285">
        <v>21.302</v>
      </c>
      <c r="T24" s="163"/>
    </row>
    <row r="25" spans="3:20" ht="15">
      <c r="C25" s="279" t="s">
        <v>80</v>
      </c>
      <c r="D25" s="280">
        <v>3400.183</v>
      </c>
      <c r="E25" s="281">
        <v>14499.745000000001</v>
      </c>
      <c r="F25" s="282">
        <v>2051.8879999999999</v>
      </c>
      <c r="G25" s="283" t="s">
        <v>80</v>
      </c>
      <c r="H25" s="280">
        <v>3560.2649999999999</v>
      </c>
      <c r="I25" s="281">
        <v>16027.968999999999</v>
      </c>
      <c r="J25" s="282">
        <v>2662.6370000000002</v>
      </c>
      <c r="K25" s="163"/>
      <c r="L25" s="284" t="s">
        <v>242</v>
      </c>
      <c r="M25" s="280">
        <v>28.661000000000001</v>
      </c>
      <c r="N25" s="281">
        <v>122.223</v>
      </c>
      <c r="O25" s="285">
        <v>21.113</v>
      </c>
      <c r="P25" s="283" t="s">
        <v>63</v>
      </c>
      <c r="Q25" s="280">
        <v>7.4539999999999997</v>
      </c>
      <c r="R25" s="281">
        <v>33.558</v>
      </c>
      <c r="S25" s="285">
        <v>14.471</v>
      </c>
      <c r="T25" s="163"/>
    </row>
    <row r="26" spans="3:20" ht="15">
      <c r="C26" s="279" t="s">
        <v>240</v>
      </c>
      <c r="D26" s="280">
        <v>3354.5219999999999</v>
      </c>
      <c r="E26" s="281">
        <v>14305.025</v>
      </c>
      <c r="F26" s="282">
        <v>3978.9780000000001</v>
      </c>
      <c r="G26" s="283" t="s">
        <v>66</v>
      </c>
      <c r="H26" s="280">
        <v>2839.777</v>
      </c>
      <c r="I26" s="281">
        <v>12784.406999999999</v>
      </c>
      <c r="J26" s="282">
        <v>1058.758</v>
      </c>
      <c r="K26" s="163"/>
      <c r="L26" s="284" t="s">
        <v>72</v>
      </c>
      <c r="M26" s="280">
        <v>19.192</v>
      </c>
      <c r="N26" s="281">
        <v>81.840999999999994</v>
      </c>
      <c r="O26" s="285">
        <v>20.95</v>
      </c>
      <c r="P26" s="283" t="s">
        <v>66</v>
      </c>
      <c r="Q26" s="280">
        <v>7.3739999999999997</v>
      </c>
      <c r="R26" s="281">
        <v>33.195</v>
      </c>
      <c r="S26" s="285">
        <v>3.5249999999999999</v>
      </c>
      <c r="T26" s="163"/>
    </row>
    <row r="27" spans="3:20" ht="15">
      <c r="C27" s="279" t="s">
        <v>136</v>
      </c>
      <c r="D27" s="280">
        <v>3247.35</v>
      </c>
      <c r="E27" s="281">
        <v>13847.994000000001</v>
      </c>
      <c r="F27" s="282">
        <v>4360.45</v>
      </c>
      <c r="G27" s="283" t="s">
        <v>67</v>
      </c>
      <c r="H27" s="280">
        <v>2806.1590000000001</v>
      </c>
      <c r="I27" s="281">
        <v>12633.012000000001</v>
      </c>
      <c r="J27" s="282">
        <v>8861.9069999999992</v>
      </c>
      <c r="K27" s="163"/>
      <c r="L27" s="284" t="s">
        <v>243</v>
      </c>
      <c r="M27" s="280">
        <v>17.006</v>
      </c>
      <c r="N27" s="281">
        <v>72.522000000000006</v>
      </c>
      <c r="O27" s="285">
        <v>21.475000000000001</v>
      </c>
      <c r="P27" s="283" t="s">
        <v>56</v>
      </c>
      <c r="Q27" s="280">
        <v>0.97499999999999998</v>
      </c>
      <c r="R27" s="281">
        <v>4.3890000000000002</v>
      </c>
      <c r="S27" s="285">
        <v>1.202</v>
      </c>
      <c r="T27" s="163"/>
    </row>
    <row r="28" spans="3:20" ht="15">
      <c r="C28" s="279" t="s">
        <v>77</v>
      </c>
      <c r="D28" s="280">
        <v>3050.75</v>
      </c>
      <c r="E28" s="281">
        <v>13009.632</v>
      </c>
      <c r="F28" s="282">
        <v>2152.3470000000002</v>
      </c>
      <c r="G28" s="283" t="s">
        <v>64</v>
      </c>
      <c r="H28" s="280">
        <v>2704.518</v>
      </c>
      <c r="I28" s="281">
        <v>12175.486999999999</v>
      </c>
      <c r="J28" s="282">
        <v>1581.4349999999999</v>
      </c>
      <c r="K28" s="163"/>
      <c r="L28" s="284" t="s">
        <v>62</v>
      </c>
      <c r="M28" s="280">
        <v>12.727</v>
      </c>
      <c r="N28" s="281">
        <v>54.268999999999998</v>
      </c>
      <c r="O28" s="285">
        <v>7.9550000000000001</v>
      </c>
      <c r="P28" s="283"/>
      <c r="Q28" s="280"/>
      <c r="R28" s="281"/>
      <c r="S28" s="285"/>
      <c r="T28" s="163"/>
    </row>
    <row r="29" spans="3:20" ht="15">
      <c r="C29" s="286" t="s">
        <v>82</v>
      </c>
      <c r="D29" s="163"/>
      <c r="E29" s="163"/>
      <c r="F29" s="163"/>
      <c r="G29" s="163"/>
      <c r="H29" s="163"/>
      <c r="I29" s="163"/>
      <c r="J29" s="163"/>
      <c r="K29" s="163"/>
      <c r="L29" s="286" t="s">
        <v>82</v>
      </c>
      <c r="M29" s="163"/>
      <c r="N29" s="163"/>
      <c r="O29" s="163"/>
      <c r="P29" s="253"/>
      <c r="Q29" s="253"/>
      <c r="R29" s="253"/>
      <c r="S29" s="163"/>
      <c r="T29" s="163"/>
    </row>
    <row r="30" spans="3:20" ht="15">
      <c r="C30" s="163"/>
      <c r="D30" s="163"/>
      <c r="E30" s="163"/>
      <c r="F30" s="163"/>
      <c r="G30" s="163"/>
      <c r="H30" s="163"/>
      <c r="I30" s="163"/>
      <c r="J30" s="163"/>
      <c r="K30" s="163"/>
      <c r="L30" s="286"/>
      <c r="M30" s="163"/>
      <c r="N30" s="163"/>
      <c r="O30" s="163"/>
      <c r="P30" s="253"/>
      <c r="Q30" s="253"/>
      <c r="R30" s="253"/>
      <c r="S30" s="163"/>
      <c r="T30" s="163"/>
    </row>
    <row r="31" spans="3:20" ht="15">
      <c r="C31" s="163"/>
      <c r="D31" s="163"/>
      <c r="E31" s="163"/>
      <c r="F31" s="163"/>
      <c r="G31" s="163"/>
      <c r="H31" s="163"/>
      <c r="I31" s="163"/>
      <c r="J31" s="163"/>
      <c r="K31" s="163"/>
      <c r="L31" s="286"/>
      <c r="M31" s="163"/>
      <c r="N31" s="163"/>
      <c r="O31" s="163"/>
      <c r="P31" s="253"/>
      <c r="Q31" s="253"/>
      <c r="R31" s="253"/>
      <c r="S31" s="163"/>
      <c r="T31" s="163"/>
    </row>
    <row r="32" spans="3:20" ht="15">
      <c r="C32" s="253" t="s">
        <v>76</v>
      </c>
      <c r="D32" s="253"/>
      <c r="E32" s="253"/>
      <c r="F32" s="253"/>
      <c r="G32" s="253"/>
      <c r="H32" s="253"/>
      <c r="I32" s="253"/>
      <c r="J32" s="254"/>
      <c r="K32" s="163"/>
      <c r="L32" s="253" t="s">
        <v>76</v>
      </c>
      <c r="M32" s="253"/>
      <c r="N32" s="253"/>
      <c r="O32" s="253"/>
      <c r="P32" s="253"/>
      <c r="Q32" s="253"/>
      <c r="R32" s="253"/>
      <c r="S32" s="163"/>
      <c r="T32" s="163"/>
    </row>
    <row r="33" spans="3:20" ht="15.75" thickBot="1">
      <c r="C33" s="255" t="s">
        <v>74</v>
      </c>
      <c r="D33" s="254"/>
      <c r="E33" s="254"/>
      <c r="F33" s="254"/>
      <c r="G33" s="254"/>
      <c r="H33" s="254"/>
      <c r="I33" s="254"/>
      <c r="J33" s="254"/>
      <c r="K33" s="163"/>
      <c r="L33" s="255" t="s">
        <v>74</v>
      </c>
      <c r="M33" s="254"/>
      <c r="N33" s="254"/>
      <c r="O33" s="254"/>
      <c r="P33" s="254"/>
      <c r="Q33" s="254"/>
      <c r="R33" s="254"/>
      <c r="S33" s="163"/>
      <c r="T33" s="163"/>
    </row>
    <row r="34" spans="3:20" ht="15" thickBot="1">
      <c r="C34" s="256" t="s">
        <v>70</v>
      </c>
      <c r="D34" s="256"/>
      <c r="E34" s="257"/>
      <c r="F34" s="257"/>
      <c r="G34" s="257"/>
      <c r="H34" s="257"/>
      <c r="I34" s="257"/>
      <c r="J34" s="258"/>
      <c r="K34" s="163"/>
      <c r="L34" s="256" t="s">
        <v>71</v>
      </c>
      <c r="M34" s="257"/>
      <c r="N34" s="257"/>
      <c r="O34" s="257"/>
      <c r="P34" s="257"/>
      <c r="Q34" s="257"/>
      <c r="R34" s="257"/>
      <c r="S34" s="258"/>
      <c r="T34" s="163"/>
    </row>
    <row r="35" spans="3:20" ht="15" thickBot="1">
      <c r="C35" s="259" t="s">
        <v>238</v>
      </c>
      <c r="D35" s="260"/>
      <c r="E35" s="261"/>
      <c r="F35" s="262"/>
      <c r="G35" s="259" t="s">
        <v>239</v>
      </c>
      <c r="H35" s="260"/>
      <c r="I35" s="261"/>
      <c r="J35" s="262"/>
      <c r="K35" s="163"/>
      <c r="L35" s="259" t="s">
        <v>238</v>
      </c>
      <c r="M35" s="260"/>
      <c r="N35" s="261"/>
      <c r="O35" s="262"/>
      <c r="P35" s="259" t="s">
        <v>239</v>
      </c>
      <c r="Q35" s="260"/>
      <c r="R35" s="261"/>
      <c r="S35" s="262"/>
      <c r="T35" s="163"/>
    </row>
    <row r="36" spans="3:20" ht="43.5" thickBot="1">
      <c r="C36" s="22" t="s">
        <v>48</v>
      </c>
      <c r="D36" s="23" t="s">
        <v>49</v>
      </c>
      <c r="E36" s="12" t="s">
        <v>75</v>
      </c>
      <c r="F36" s="6" t="s">
        <v>50</v>
      </c>
      <c r="G36" s="7" t="s">
        <v>48</v>
      </c>
      <c r="H36" s="4" t="s">
        <v>49</v>
      </c>
      <c r="I36" s="12" t="s">
        <v>75</v>
      </c>
      <c r="J36" s="6" t="s">
        <v>50</v>
      </c>
      <c r="K36" s="163"/>
      <c r="L36" s="3" t="s">
        <v>48</v>
      </c>
      <c r="M36" s="4" t="s">
        <v>49</v>
      </c>
      <c r="N36" s="5" t="s">
        <v>75</v>
      </c>
      <c r="O36" s="6" t="s">
        <v>50</v>
      </c>
      <c r="P36" s="3" t="s">
        <v>48</v>
      </c>
      <c r="Q36" s="4" t="s">
        <v>49</v>
      </c>
      <c r="R36" s="5" t="s">
        <v>75</v>
      </c>
      <c r="S36" s="6" t="s">
        <v>50</v>
      </c>
      <c r="T36" s="163"/>
    </row>
    <row r="37" spans="3:20" ht="15.75" thickBot="1">
      <c r="C37" s="287" t="s">
        <v>51</v>
      </c>
      <c r="D37" s="288">
        <v>7214.7089999999998</v>
      </c>
      <c r="E37" s="289">
        <v>30766.423999999999</v>
      </c>
      <c r="F37" s="290">
        <v>3470.3980000000001</v>
      </c>
      <c r="G37" s="270" t="s">
        <v>51</v>
      </c>
      <c r="H37" s="291">
        <v>5743.058</v>
      </c>
      <c r="I37" s="292">
        <v>25854.684000000001</v>
      </c>
      <c r="J37" s="293">
        <v>3755.223</v>
      </c>
      <c r="K37" s="163"/>
      <c r="L37" s="287" t="s">
        <v>51</v>
      </c>
      <c r="M37" s="294">
        <v>13930.434999999999</v>
      </c>
      <c r="N37" s="295">
        <v>59404.978999999999</v>
      </c>
      <c r="O37" s="266">
        <v>9983.3870000000006</v>
      </c>
      <c r="P37" s="296" t="s">
        <v>51</v>
      </c>
      <c r="Q37" s="294">
        <v>10370.07</v>
      </c>
      <c r="R37" s="265">
        <v>46685.046999999999</v>
      </c>
      <c r="S37" s="266">
        <v>6658.6790000000001</v>
      </c>
      <c r="T37" s="163"/>
    </row>
    <row r="38" spans="3:20" ht="15">
      <c r="C38" s="297" t="s">
        <v>52</v>
      </c>
      <c r="D38" s="298">
        <v>4334.348</v>
      </c>
      <c r="E38" s="299">
        <v>18483.393</v>
      </c>
      <c r="F38" s="300">
        <v>2958.7420000000002</v>
      </c>
      <c r="G38" s="301" t="s">
        <v>52</v>
      </c>
      <c r="H38" s="302">
        <v>3840.2739999999999</v>
      </c>
      <c r="I38" s="303">
        <v>17288.530999999999</v>
      </c>
      <c r="J38" s="304">
        <v>2906.2109999999998</v>
      </c>
      <c r="K38" s="163"/>
      <c r="L38" s="305" t="s">
        <v>52</v>
      </c>
      <c r="M38" s="306">
        <v>2712.076</v>
      </c>
      <c r="N38" s="307">
        <v>11565.387000000001</v>
      </c>
      <c r="O38" s="308">
        <v>1331.5160000000001</v>
      </c>
      <c r="P38" s="305" t="s">
        <v>87</v>
      </c>
      <c r="Q38" s="309">
        <v>2297.902</v>
      </c>
      <c r="R38" s="310">
        <v>10344.924999999999</v>
      </c>
      <c r="S38" s="275">
        <v>1228.5340000000001</v>
      </c>
      <c r="T38" s="163"/>
    </row>
    <row r="39" spans="3:20" ht="15">
      <c r="C39" s="311" t="s">
        <v>67</v>
      </c>
      <c r="D39" s="312">
        <v>1792.2819999999999</v>
      </c>
      <c r="E39" s="313">
        <v>7643.0159999999996</v>
      </c>
      <c r="F39" s="314">
        <v>213.589</v>
      </c>
      <c r="G39" s="277" t="s">
        <v>67</v>
      </c>
      <c r="H39" s="273">
        <v>783.42100000000005</v>
      </c>
      <c r="I39" s="315">
        <v>3526.884</v>
      </c>
      <c r="J39" s="316">
        <v>103.64700000000001</v>
      </c>
      <c r="K39" s="163"/>
      <c r="L39" s="317" t="s">
        <v>64</v>
      </c>
      <c r="M39" s="318">
        <v>2193.3530000000001</v>
      </c>
      <c r="N39" s="319">
        <v>9353.3340000000007</v>
      </c>
      <c r="O39" s="320">
        <v>2069.5010000000002</v>
      </c>
      <c r="P39" s="317" t="s">
        <v>52</v>
      </c>
      <c r="Q39" s="321">
        <v>2138.529</v>
      </c>
      <c r="R39" s="322">
        <v>9627.4500000000007</v>
      </c>
      <c r="S39" s="282">
        <v>323.76100000000002</v>
      </c>
      <c r="T39" s="163"/>
    </row>
    <row r="40" spans="3:20" ht="15">
      <c r="C40" s="311" t="s">
        <v>59</v>
      </c>
      <c r="D40" s="312">
        <v>310.61500000000001</v>
      </c>
      <c r="E40" s="313">
        <v>1324.585</v>
      </c>
      <c r="F40" s="314">
        <v>32.776000000000003</v>
      </c>
      <c r="G40" s="284" t="s">
        <v>87</v>
      </c>
      <c r="H40" s="280">
        <v>448.90899999999999</v>
      </c>
      <c r="I40" s="323">
        <v>2020.9490000000001</v>
      </c>
      <c r="J40" s="324">
        <v>590.23199999999997</v>
      </c>
      <c r="K40" s="163"/>
      <c r="L40" s="317" t="s">
        <v>60</v>
      </c>
      <c r="M40" s="318">
        <v>1709.432</v>
      </c>
      <c r="N40" s="319">
        <v>7289.7089999999998</v>
      </c>
      <c r="O40" s="320">
        <v>118.929</v>
      </c>
      <c r="P40" s="317" t="s">
        <v>64</v>
      </c>
      <c r="Q40" s="321">
        <v>1201.6559999999999</v>
      </c>
      <c r="R40" s="322">
        <v>5409.732</v>
      </c>
      <c r="S40" s="282">
        <v>1215.874</v>
      </c>
      <c r="T40" s="163"/>
    </row>
    <row r="41" spans="3:20" ht="15">
      <c r="C41" s="311" t="s">
        <v>87</v>
      </c>
      <c r="D41" s="312">
        <v>237.20599999999999</v>
      </c>
      <c r="E41" s="313">
        <v>1011.54</v>
      </c>
      <c r="F41" s="314">
        <v>215.13</v>
      </c>
      <c r="G41" s="284" t="s">
        <v>62</v>
      </c>
      <c r="H41" s="280">
        <v>383.30700000000002</v>
      </c>
      <c r="I41" s="323">
        <v>1725.6130000000001</v>
      </c>
      <c r="J41" s="324">
        <v>116.071</v>
      </c>
      <c r="K41" s="163"/>
      <c r="L41" s="317" t="s">
        <v>87</v>
      </c>
      <c r="M41" s="318">
        <v>1651.761</v>
      </c>
      <c r="N41" s="319">
        <v>7043.7659999999996</v>
      </c>
      <c r="O41" s="320">
        <v>782.00300000000004</v>
      </c>
      <c r="P41" s="317" t="s">
        <v>55</v>
      </c>
      <c r="Q41" s="321">
        <v>1007.775</v>
      </c>
      <c r="R41" s="322">
        <v>4536.9080000000004</v>
      </c>
      <c r="S41" s="282">
        <v>102.108</v>
      </c>
      <c r="T41" s="163"/>
    </row>
    <row r="42" spans="3:20" ht="15">
      <c r="C42" s="311" t="s">
        <v>57</v>
      </c>
      <c r="D42" s="312">
        <v>173.72399999999999</v>
      </c>
      <c r="E42" s="313">
        <v>740.83199999999999</v>
      </c>
      <c r="F42" s="314">
        <v>23.452000000000002</v>
      </c>
      <c r="G42" s="284" t="s">
        <v>57</v>
      </c>
      <c r="H42" s="280">
        <v>264.99200000000002</v>
      </c>
      <c r="I42" s="323">
        <v>1192.9670000000001</v>
      </c>
      <c r="J42" s="324">
        <v>38.426000000000002</v>
      </c>
      <c r="K42" s="163"/>
      <c r="L42" s="317" t="s">
        <v>57</v>
      </c>
      <c r="M42" s="318">
        <v>1444.925</v>
      </c>
      <c r="N42" s="319">
        <v>6161.741</v>
      </c>
      <c r="O42" s="320">
        <v>2621.7449999999999</v>
      </c>
      <c r="P42" s="317" t="s">
        <v>60</v>
      </c>
      <c r="Q42" s="321">
        <v>994.56500000000005</v>
      </c>
      <c r="R42" s="322">
        <v>4477.4290000000001</v>
      </c>
      <c r="S42" s="282">
        <v>114.943</v>
      </c>
      <c r="T42" s="163"/>
    </row>
    <row r="43" spans="3:20" ht="15">
      <c r="C43" s="311" t="s">
        <v>54</v>
      </c>
      <c r="D43" s="312">
        <v>114.343</v>
      </c>
      <c r="E43" s="313">
        <v>487.61</v>
      </c>
      <c r="F43" s="314">
        <v>11.048999999999999</v>
      </c>
      <c r="G43" s="284" t="s">
        <v>54</v>
      </c>
      <c r="H43" s="280">
        <v>22.155000000000001</v>
      </c>
      <c r="I43" s="323">
        <v>99.74</v>
      </c>
      <c r="J43" s="324">
        <v>0.63600000000000001</v>
      </c>
      <c r="K43" s="163"/>
      <c r="L43" s="317" t="s">
        <v>54</v>
      </c>
      <c r="M43" s="318">
        <v>1441.5060000000001</v>
      </c>
      <c r="N43" s="319">
        <v>6147.1570000000002</v>
      </c>
      <c r="O43" s="320">
        <v>1140.837</v>
      </c>
      <c r="P43" s="317" t="s">
        <v>54</v>
      </c>
      <c r="Q43" s="321">
        <v>985.11500000000001</v>
      </c>
      <c r="R43" s="322">
        <v>4434.893</v>
      </c>
      <c r="S43" s="282">
        <v>844.24699999999996</v>
      </c>
      <c r="T43" s="163"/>
    </row>
    <row r="44" spans="3:20" ht="15">
      <c r="C44" s="311" t="s">
        <v>68</v>
      </c>
      <c r="D44" s="325">
        <v>98.04</v>
      </c>
      <c r="E44" s="326">
        <v>418.08100000000002</v>
      </c>
      <c r="F44" s="327">
        <v>2.177</v>
      </c>
      <c r="G44" s="328"/>
      <c r="H44" s="329"/>
      <c r="I44" s="330"/>
      <c r="J44" s="331"/>
      <c r="K44" s="163"/>
      <c r="L44" s="317" t="s">
        <v>56</v>
      </c>
      <c r="M44" s="318">
        <v>716.51400000000001</v>
      </c>
      <c r="N44" s="319">
        <v>3055.509</v>
      </c>
      <c r="O44" s="320">
        <v>39.954000000000001</v>
      </c>
      <c r="P44" s="317" t="s">
        <v>57</v>
      </c>
      <c r="Q44" s="321">
        <v>827.20500000000004</v>
      </c>
      <c r="R44" s="322">
        <v>3724.002</v>
      </c>
      <c r="S44" s="282">
        <v>1956.4259999999999</v>
      </c>
      <c r="T44" s="163"/>
    </row>
    <row r="45" spans="3:20" ht="15">
      <c r="C45" s="311" t="s">
        <v>80</v>
      </c>
      <c r="D45" s="312">
        <v>80.75</v>
      </c>
      <c r="E45" s="313">
        <v>344.35199999999998</v>
      </c>
      <c r="F45" s="314">
        <v>11.282</v>
      </c>
      <c r="G45" s="284"/>
      <c r="H45" s="280"/>
      <c r="I45" s="332"/>
      <c r="J45" s="324"/>
      <c r="K45" s="163"/>
      <c r="L45" s="317" t="s">
        <v>65</v>
      </c>
      <c r="M45" s="318">
        <v>660.64800000000002</v>
      </c>
      <c r="N45" s="319">
        <v>2817.27</v>
      </c>
      <c r="O45" s="320">
        <v>569.43799999999999</v>
      </c>
      <c r="P45" s="317" t="s">
        <v>56</v>
      </c>
      <c r="Q45" s="321">
        <v>465.41899999999998</v>
      </c>
      <c r="R45" s="322">
        <v>2095.2750000000001</v>
      </c>
      <c r="S45" s="282">
        <v>15.257999999999999</v>
      </c>
      <c r="T45" s="163"/>
    </row>
    <row r="46" spans="3:20" ht="15">
      <c r="C46" s="311" t="s">
        <v>62</v>
      </c>
      <c r="D46" s="312">
        <v>48.95</v>
      </c>
      <c r="E46" s="313">
        <v>208.744</v>
      </c>
      <c r="F46" s="314">
        <v>1.5760000000000001</v>
      </c>
      <c r="G46" s="284"/>
      <c r="H46" s="280"/>
      <c r="I46" s="332"/>
      <c r="J46" s="324"/>
      <c r="K46" s="163"/>
      <c r="L46" s="317" t="s">
        <v>53</v>
      </c>
      <c r="M46" s="318">
        <v>494.17399999999998</v>
      </c>
      <c r="N46" s="319">
        <v>2107.36</v>
      </c>
      <c r="O46" s="320">
        <v>10.567</v>
      </c>
      <c r="P46" s="317" t="s">
        <v>62</v>
      </c>
      <c r="Q46" s="321">
        <v>260.96699999999998</v>
      </c>
      <c r="R46" s="322">
        <v>1174.8530000000001</v>
      </c>
      <c r="S46" s="282">
        <v>179.00700000000001</v>
      </c>
      <c r="T46" s="163"/>
    </row>
    <row r="47" spans="3:20" ht="15">
      <c r="C47" s="311" t="s">
        <v>132</v>
      </c>
      <c r="D47" s="312">
        <v>24.094999999999999</v>
      </c>
      <c r="E47" s="313">
        <v>102.751</v>
      </c>
      <c r="F47" s="314">
        <v>0.6</v>
      </c>
      <c r="G47" s="284"/>
      <c r="H47" s="280"/>
      <c r="I47" s="332"/>
      <c r="J47" s="324"/>
      <c r="K47" s="163"/>
      <c r="L47" s="333" t="s">
        <v>62</v>
      </c>
      <c r="M47" s="334">
        <v>360.31400000000002</v>
      </c>
      <c r="N47" s="335">
        <v>1536.5250000000001</v>
      </c>
      <c r="O47" s="336">
        <v>264.27999999999997</v>
      </c>
      <c r="P47" s="317" t="s">
        <v>83</v>
      </c>
      <c r="Q47" s="321">
        <v>115.79900000000001</v>
      </c>
      <c r="R47" s="322">
        <v>521.32000000000005</v>
      </c>
      <c r="S47" s="282">
        <v>285.392</v>
      </c>
      <c r="T47" s="163"/>
    </row>
    <row r="48" spans="3:20" ht="15">
      <c r="C48" s="311" t="s">
        <v>244</v>
      </c>
      <c r="D48" s="312">
        <v>0.35599999999999998</v>
      </c>
      <c r="E48" s="313">
        <v>1.52</v>
      </c>
      <c r="F48" s="314">
        <v>2.5000000000000001E-2</v>
      </c>
      <c r="G48" s="284"/>
      <c r="H48" s="280"/>
      <c r="I48" s="332"/>
      <c r="J48" s="324"/>
      <c r="K48" s="163"/>
      <c r="L48" s="337" t="s">
        <v>55</v>
      </c>
      <c r="M48" s="334">
        <v>241.92699999999999</v>
      </c>
      <c r="N48" s="335">
        <v>1031.674</v>
      </c>
      <c r="O48" s="336">
        <v>110.164</v>
      </c>
      <c r="P48" s="317" t="s">
        <v>58</v>
      </c>
      <c r="Q48" s="321">
        <v>44.408000000000001</v>
      </c>
      <c r="R48" s="322">
        <v>199.91800000000001</v>
      </c>
      <c r="S48" s="282">
        <v>86.679000000000002</v>
      </c>
      <c r="T48" s="163"/>
    </row>
    <row r="49" spans="3:20" ht="15.75" thickBot="1">
      <c r="C49" s="338"/>
      <c r="D49" s="339"/>
      <c r="E49" s="340"/>
      <c r="F49" s="341"/>
      <c r="G49" s="342"/>
      <c r="H49" s="343"/>
      <c r="I49" s="344"/>
      <c r="J49" s="345"/>
      <c r="K49" s="163"/>
      <c r="L49" s="337" t="s">
        <v>84</v>
      </c>
      <c r="M49" s="334">
        <v>178.69900000000001</v>
      </c>
      <c r="N49" s="335">
        <v>762.04499999999996</v>
      </c>
      <c r="O49" s="336">
        <v>606.529</v>
      </c>
      <c r="P49" s="317" t="s">
        <v>80</v>
      </c>
      <c r="Q49" s="321">
        <v>30.73</v>
      </c>
      <c r="R49" s="322">
        <v>138.34200000000001</v>
      </c>
      <c r="S49" s="282">
        <v>306.45</v>
      </c>
      <c r="T49" s="163"/>
    </row>
    <row r="50" spans="3:20" ht="15">
      <c r="C50" s="286" t="s">
        <v>82</v>
      </c>
      <c r="D50" s="163"/>
      <c r="E50" s="163"/>
      <c r="F50" s="163"/>
      <c r="G50" s="163"/>
      <c r="H50" s="163"/>
      <c r="I50" s="163"/>
      <c r="J50" s="163"/>
      <c r="K50" s="163"/>
      <c r="L50" s="337" t="s">
        <v>245</v>
      </c>
      <c r="M50" s="334">
        <v>103.157</v>
      </c>
      <c r="N50" s="335">
        <v>439.90199999999999</v>
      </c>
      <c r="O50" s="336">
        <v>6.444</v>
      </c>
      <c r="P50" s="317"/>
      <c r="Q50" s="321"/>
      <c r="R50" s="322"/>
      <c r="S50" s="282"/>
      <c r="T50" s="163"/>
    </row>
    <row r="51" spans="3:20" ht="15.75" thickBot="1">
      <c r="C51" s="163"/>
      <c r="D51" s="163"/>
      <c r="E51" s="163"/>
      <c r="F51" s="163"/>
      <c r="G51" s="163"/>
      <c r="H51" s="163"/>
      <c r="I51" s="163"/>
      <c r="J51" s="163"/>
      <c r="K51" s="163"/>
      <c r="L51" s="346" t="s">
        <v>80</v>
      </c>
      <c r="M51" s="347">
        <v>21.949000000000002</v>
      </c>
      <c r="N51" s="348">
        <v>93.6</v>
      </c>
      <c r="O51" s="349">
        <v>311.48</v>
      </c>
      <c r="P51" s="350"/>
      <c r="Q51" s="351"/>
      <c r="R51" s="352"/>
      <c r="S51" s="353"/>
      <c r="T51" s="163"/>
    </row>
    <row r="52" spans="3:20" ht="15">
      <c r="C52" s="163"/>
      <c r="D52" s="163"/>
      <c r="E52" s="163"/>
      <c r="F52" s="163"/>
      <c r="G52" s="163"/>
      <c r="H52" s="163"/>
      <c r="I52" s="163"/>
      <c r="J52" s="163"/>
      <c r="K52" s="163"/>
      <c r="L52" s="286" t="s">
        <v>82</v>
      </c>
      <c r="M52" s="163"/>
      <c r="N52" s="163"/>
      <c r="O52" s="163"/>
      <c r="P52" s="163"/>
      <c r="Q52" s="163"/>
      <c r="R52" s="163"/>
      <c r="S52" s="163"/>
      <c r="T52" s="163"/>
    </row>
    <row r="53" spans="3:20" ht="14.25"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</row>
    <row r="54" spans="3:20" ht="14.25"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</row>
    <row r="55" spans="3:20" ht="14.25"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</row>
    <row r="56" spans="3:20" ht="14.25"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</row>
    <row r="57" spans="3:20" ht="14.25"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</row>
    <row r="58" spans="3:20" ht="14.25"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</row>
    <row r="59" spans="3:20" ht="14.25"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</row>
    <row r="60" spans="3:20" ht="14.25"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</row>
    <row r="61" spans="3:20" ht="14.25"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</row>
    <row r="62" spans="3:20" ht="14.25"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</row>
    <row r="63" spans="3:20" ht="14.25"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</row>
    <row r="64" spans="3:20" ht="14.25"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</row>
    <row r="65" spans="3:20" ht="14.25"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</row>
    <row r="66" spans="3:20" ht="14.25"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</row>
    <row r="67" spans="3:20" ht="14.25"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</row>
    <row r="68" spans="3:20" ht="14.25"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</row>
    <row r="69" spans="3:20" ht="14.25"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</row>
    <row r="70" spans="3:20" ht="14.25"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</row>
    <row r="71" spans="3:20" ht="14.25"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</row>
    <row r="72" spans="3:20" ht="14.25"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</row>
    <row r="73" spans="3:20" ht="14.25"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</row>
    <row r="74" spans="3:20" ht="14.25"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</row>
    <row r="75" spans="3:20" ht="14.25"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</row>
    <row r="76" spans="3:20" ht="14.25"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</row>
    <row r="77" spans="3:20" ht="14.25"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</row>
    <row r="78" spans="3:20" ht="14.25"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</row>
    <row r="79" spans="3:20" ht="14.25"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</row>
    <row r="80" spans="3:20" ht="14.25"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</row>
    <row r="81" spans="3:21" ht="14.25"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</row>
    <row r="82" spans="3:21" ht="14.25"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</row>
    <row r="83" spans="3:21" ht="14.25"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</row>
    <row r="84" spans="3:21" ht="14.25"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</row>
    <row r="85" spans="3:21" ht="14.25"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</row>
    <row r="86" spans="3:21" ht="14.25"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</row>
    <row r="87" spans="3:21" ht="14.25"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</row>
    <row r="88" spans="3:21" ht="14.25"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</row>
    <row r="89" spans="3:21" ht="14.25"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</row>
    <row r="90" spans="3:21" ht="14.25"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</row>
    <row r="91" spans="3:21" ht="14.25"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</row>
    <row r="92" spans="3:21" ht="14.25"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</row>
    <row r="93" spans="3:21" ht="14.25"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</row>
    <row r="94" spans="3:21" ht="14.25"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</row>
    <row r="95" spans="3:21" ht="14.25"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</row>
    <row r="96" spans="3:21" ht="14.25"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</row>
    <row r="97" spans="3:21" ht="14.25"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</row>
    <row r="98" spans="3:21" ht="14.25"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</row>
    <row r="99" spans="3:21" ht="14.25"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</row>
    <row r="100" spans="3:21" ht="14.25"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</row>
    <row r="101" spans="3:21" ht="14.25"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</row>
    <row r="102" spans="3:21" ht="14.25"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</row>
    <row r="103" spans="3:21" ht="14.25"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</row>
    <row r="104" spans="3:21" ht="14.25"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</row>
    <row r="105" spans="3:21" ht="14.25"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</row>
    <row r="106" spans="3:21" ht="14.25"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</row>
    <row r="107" spans="3:21" ht="14.25"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</row>
    <row r="108" spans="3:21" ht="14.25"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</row>
    <row r="109" spans="3:21" ht="14.25"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</row>
    <row r="110" spans="3:21" ht="14.25"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</row>
    <row r="111" spans="3:21" ht="14.25"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</row>
    <row r="112" spans="3:21" ht="14.25"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</row>
    <row r="113" spans="3:21" ht="14.25"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</row>
    <row r="114" spans="3:21" ht="14.25"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</row>
    <row r="115" spans="3:21" ht="14.25"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</row>
    <row r="116" spans="3:21" ht="14.25"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</row>
    <row r="117" spans="3:21" ht="14.25"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</row>
    <row r="118" spans="3:21" ht="14.25"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</row>
    <row r="119" spans="3:21" ht="14.25"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</row>
    <row r="120" spans="3:21" ht="14.25"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</row>
    <row r="121" spans="3:21" ht="14.25"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</row>
    <row r="122" spans="3:21" ht="14.25"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</row>
    <row r="123" spans="3:21" ht="14.25"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</row>
    <row r="124" spans="3:21" ht="14.25"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</row>
    <row r="125" spans="3:21" ht="14.25"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</row>
    <row r="126" spans="3:21" ht="14.25"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</row>
    <row r="127" spans="3:21" ht="14.25"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</row>
    <row r="128" spans="3:21" ht="14.25"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</row>
    <row r="129" spans="3:21" ht="14.25"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</row>
    <row r="130" spans="3:21" ht="14.25"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</row>
    <row r="131" spans="3:21" ht="14.25"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3:21" ht="14.25"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</row>
    <row r="133" spans="3:21" ht="14.25"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</row>
    <row r="134" spans="3:21" ht="14.25"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U18" sqref="U1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9"/>
      <c r="B1" s="19"/>
      <c r="C1" s="18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14"/>
      <c r="P1" s="14"/>
      <c r="Q1" s="14"/>
      <c r="R1" s="14"/>
      <c r="S1" s="1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ht="15">
      <c r="A2" s="414" t="s">
        <v>227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6"/>
      <c r="O2" s="14"/>
      <c r="P2" s="14"/>
      <c r="Q2" s="14"/>
      <c r="R2" s="14"/>
      <c r="S2" s="14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21" customHeight="1">
      <c r="A3" s="354"/>
      <c r="B3" s="355"/>
      <c r="C3" s="356" t="s">
        <v>193</v>
      </c>
      <c r="D3" s="356" t="s">
        <v>194</v>
      </c>
      <c r="E3" s="356" t="s">
        <v>195</v>
      </c>
      <c r="F3" s="356" t="s">
        <v>196</v>
      </c>
      <c r="G3" s="356" t="s">
        <v>197</v>
      </c>
      <c r="H3" s="356" t="s">
        <v>198</v>
      </c>
      <c r="I3" s="356" t="s">
        <v>199</v>
      </c>
      <c r="J3" s="356" t="s">
        <v>200</v>
      </c>
      <c r="K3" s="356" t="s">
        <v>201</v>
      </c>
      <c r="L3" s="356" t="s">
        <v>202</v>
      </c>
      <c r="M3" s="356" t="s">
        <v>203</v>
      </c>
      <c r="N3" s="356" t="s">
        <v>204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8"/>
      <c r="AU3" s="8"/>
    </row>
    <row r="4" spans="1:47" ht="19.5" customHeight="1">
      <c r="A4" s="357" t="s">
        <v>100</v>
      </c>
      <c r="B4" s="358" t="s">
        <v>88</v>
      </c>
      <c r="C4" s="359">
        <v>110</v>
      </c>
      <c r="D4" s="359">
        <v>119.81</v>
      </c>
      <c r="E4" s="359">
        <v>125.04</v>
      </c>
      <c r="F4" s="359">
        <v>118.21</v>
      </c>
      <c r="G4" s="359">
        <v>117</v>
      </c>
      <c r="H4" s="359">
        <v>129.28</v>
      </c>
      <c r="I4" s="359">
        <v>132</v>
      </c>
      <c r="J4" s="359">
        <v>130.9</v>
      </c>
      <c r="K4" s="359">
        <v>127.09</v>
      </c>
      <c r="L4" s="359">
        <v>122.37</v>
      </c>
      <c r="M4" s="359">
        <v>127</v>
      </c>
      <c r="N4" s="360">
        <v>123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8"/>
      <c r="AU4" s="8"/>
    </row>
    <row r="5" spans="1:47" ht="19.5" customHeight="1" thickBot="1">
      <c r="A5" s="361"/>
      <c r="B5" s="362" t="s">
        <v>91</v>
      </c>
      <c r="C5" s="363">
        <v>176</v>
      </c>
      <c r="D5" s="363">
        <v>178.47</v>
      </c>
      <c r="E5" s="363">
        <v>177.62</v>
      </c>
      <c r="F5" s="363">
        <v>180.74</v>
      </c>
      <c r="G5" s="363">
        <v>182</v>
      </c>
      <c r="H5" s="363">
        <v>185</v>
      </c>
      <c r="I5" s="363">
        <v>178.24</v>
      </c>
      <c r="J5" s="363">
        <v>183.65</v>
      </c>
      <c r="K5" s="363">
        <v>183.79</v>
      </c>
      <c r="L5" s="363">
        <v>181.64</v>
      </c>
      <c r="M5" s="363">
        <v>183</v>
      </c>
      <c r="N5" s="364">
        <v>183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8"/>
      <c r="AG5" s="8"/>
    </row>
    <row r="6" spans="1:47" ht="18.75" customHeight="1">
      <c r="A6" s="357" t="s">
        <v>101</v>
      </c>
      <c r="B6" s="358" t="s">
        <v>88</v>
      </c>
      <c r="C6" s="359">
        <v>124</v>
      </c>
      <c r="D6" s="359">
        <v>131.80000000000001</v>
      </c>
      <c r="E6" s="359">
        <v>133</v>
      </c>
      <c r="F6" s="359">
        <v>125</v>
      </c>
      <c r="G6" s="359">
        <v>129.85</v>
      </c>
      <c r="H6" s="359">
        <v>137.62</v>
      </c>
      <c r="I6" s="359">
        <v>140</v>
      </c>
      <c r="J6" s="359">
        <v>142</v>
      </c>
      <c r="K6" s="359">
        <v>131</v>
      </c>
      <c r="L6" s="359">
        <v>118</v>
      </c>
      <c r="M6" s="359">
        <v>114</v>
      </c>
      <c r="N6" s="360">
        <v>104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47" ht="15.75" thickBot="1">
      <c r="A7" s="361"/>
      <c r="B7" s="362" t="s">
        <v>91</v>
      </c>
      <c r="C7" s="363">
        <v>183</v>
      </c>
      <c r="D7" s="363">
        <v>183.32</v>
      </c>
      <c r="E7" s="363">
        <v>185</v>
      </c>
      <c r="F7" s="363">
        <v>185</v>
      </c>
      <c r="G7" s="363">
        <v>186.88</v>
      </c>
      <c r="H7" s="363">
        <v>191</v>
      </c>
      <c r="I7" s="363">
        <v>189</v>
      </c>
      <c r="J7" s="363">
        <v>190</v>
      </c>
      <c r="K7" s="363">
        <v>188</v>
      </c>
      <c r="L7" s="363">
        <v>186</v>
      </c>
      <c r="M7" s="363">
        <v>186</v>
      </c>
      <c r="N7" s="364">
        <v>183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47" ht="15">
      <c r="A8" s="357" t="s">
        <v>130</v>
      </c>
      <c r="B8" s="358" t="s">
        <v>88</v>
      </c>
      <c r="C8" s="359">
        <v>110.82</v>
      </c>
      <c r="D8" s="359">
        <v>126.54</v>
      </c>
      <c r="E8" s="359">
        <v>132</v>
      </c>
      <c r="F8" s="359">
        <v>132</v>
      </c>
      <c r="G8" s="359">
        <v>127.92</v>
      </c>
      <c r="H8" s="359">
        <v>127.92</v>
      </c>
      <c r="I8" s="359">
        <v>133</v>
      </c>
      <c r="J8" s="359">
        <v>127</v>
      </c>
      <c r="K8" s="359">
        <v>122</v>
      </c>
      <c r="L8" s="359">
        <v>110</v>
      </c>
      <c r="M8" s="359">
        <v>119</v>
      </c>
      <c r="N8" s="360">
        <v>127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5.75" thickBot="1">
      <c r="A9" s="361"/>
      <c r="B9" s="362" t="s">
        <v>91</v>
      </c>
      <c r="C9" s="363">
        <v>184</v>
      </c>
      <c r="D9" s="363">
        <v>184</v>
      </c>
      <c r="E9" s="363">
        <v>185</v>
      </c>
      <c r="F9" s="363">
        <v>190</v>
      </c>
      <c r="G9" s="363">
        <v>192</v>
      </c>
      <c r="H9" s="363">
        <v>194</v>
      </c>
      <c r="I9" s="363">
        <v>193</v>
      </c>
      <c r="J9" s="363">
        <v>194</v>
      </c>
      <c r="K9" s="363">
        <v>193</v>
      </c>
      <c r="L9" s="363">
        <v>189</v>
      </c>
      <c r="M9" s="363">
        <v>189</v>
      </c>
      <c r="N9" s="364">
        <v>188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7" ht="15">
      <c r="A10" s="365" t="s">
        <v>134</v>
      </c>
      <c r="B10" s="366" t="s">
        <v>88</v>
      </c>
      <c r="C10" s="367">
        <v>127.119</v>
      </c>
      <c r="D10" s="367">
        <v>125.9618</v>
      </c>
      <c r="E10" s="367">
        <v>124.7718</v>
      </c>
      <c r="F10" s="367">
        <v>85.493700000000004</v>
      </c>
      <c r="G10" s="367">
        <v>96.702699999999993</v>
      </c>
      <c r="H10" s="367">
        <v>116.25109999999999</v>
      </c>
      <c r="I10" s="367">
        <v>115.6664</v>
      </c>
      <c r="J10" s="367">
        <v>109.0454</v>
      </c>
      <c r="K10" s="367">
        <v>111.6836</v>
      </c>
      <c r="L10" s="368">
        <v>98.619799999999998</v>
      </c>
      <c r="M10" s="368">
        <v>88.79</v>
      </c>
      <c r="N10" s="368">
        <v>107.8231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7" ht="18.75" customHeight="1" thickBot="1">
      <c r="A11" s="361"/>
      <c r="B11" s="362" t="s">
        <v>91</v>
      </c>
      <c r="C11" s="369">
        <v>187.1773</v>
      </c>
      <c r="D11" s="369">
        <v>191.3912</v>
      </c>
      <c r="E11" s="369">
        <v>194.12020000000001</v>
      </c>
      <c r="F11" s="369">
        <v>181.20060000000001</v>
      </c>
      <c r="G11" s="369">
        <v>175.95419999999999</v>
      </c>
      <c r="H11" s="369">
        <v>180.5719</v>
      </c>
      <c r="I11" s="369">
        <v>184.6703</v>
      </c>
      <c r="J11" s="369">
        <v>186.31299999999999</v>
      </c>
      <c r="K11" s="369">
        <v>185.65010000000001</v>
      </c>
      <c r="L11" s="369">
        <v>181.8614</v>
      </c>
      <c r="M11" s="369">
        <v>178.08189999999999</v>
      </c>
      <c r="N11" s="369">
        <v>180.0951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90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1:47" ht="15">
      <c r="A12" s="365" t="s">
        <v>226</v>
      </c>
      <c r="B12" s="366" t="s">
        <v>88</v>
      </c>
      <c r="C12" s="367">
        <v>125</v>
      </c>
      <c r="D12" s="367">
        <v>131</v>
      </c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</row>
    <row r="13" spans="1:47" ht="15.75" thickBot="1">
      <c r="A13" s="361"/>
      <c r="B13" s="362" t="s">
        <v>91</v>
      </c>
      <c r="C13" s="369">
        <v>184</v>
      </c>
      <c r="D13" s="369">
        <v>190</v>
      </c>
      <c r="E13" s="371"/>
      <c r="F13" s="371"/>
      <c r="G13" s="371"/>
      <c r="H13" s="371"/>
      <c r="I13" s="371"/>
      <c r="J13" s="371"/>
      <c r="K13" s="370"/>
      <c r="L13" s="370"/>
      <c r="M13" s="370"/>
      <c r="N13" s="370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</row>
    <row r="14" spans="1:47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ht="9" customHeight="1"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5:47"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0" sqref="N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2021-04-01T11:26:50Z</dcterms:modified>
</cp:coreProperties>
</file>