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30" yWindow="4890" windowWidth="8450" windowHeight="3170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4" r:id="rId8"/>
    <sheet name="Drób_makroregiony" sheetId="35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5" l="1"/>
  <c r="C1" i="34"/>
  <c r="D1" i="2" l="1"/>
  <c r="D1" i="26" l="1"/>
  <c r="E1" i="4" l="1"/>
</calcChain>
</file>

<file path=xl/sharedStrings.xml><?xml version="1.0" encoding="utf-8"?>
<sst xmlns="http://schemas.openxmlformats.org/spreadsheetml/2006/main" count="1038" uniqueCount="195">
  <si>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</si>
  <si>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</si>
  <si>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</si>
  <si>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</si>
  <si>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</si>
  <si>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</si>
  <si>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</si>
  <si>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</si>
  <si>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</si>
  <si>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</si>
  <si>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</si>
  <si>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</si>
  <si>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</si>
  <si>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</si>
  <si>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</si>
  <si>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</si>
  <si>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</si>
  <si>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</si>
  <si>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</si>
  <si>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</si>
  <si>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</si>
  <si>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</si>
  <si>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</si>
  <si>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</si>
  <si>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</si>
  <si>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</si>
  <si>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</si>
  <si>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</si>
  <si>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</si>
  <si>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</si>
  <si>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</si>
  <si>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</si>
  <si>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</si>
  <si>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</si>
  <si>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</si>
  <si>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</si>
  <si>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</si>
  <si>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</si>
  <si>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</si>
  <si>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</si>
  <si>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</si>
  <si>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</si>
  <si>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</si>
  <si>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</si>
  <si>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</si>
  <si>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</si>
  <si>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</si>
  <si>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</si>
  <si>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</si>
  <si>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</si>
  <si>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</si>
  <si>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</si>
  <si>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</si>
  <si>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</si>
  <si>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</si>
  <si>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</si>
  <si>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</si>
  <si>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</si>
  <si>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</si>
  <si>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</si>
  <si>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</si>
  <si>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</si>
  <si>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</si>
  <si>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</si>
  <si>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</si>
  <si>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</si>
  <si>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</si>
  <si>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</si>
  <si>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</si>
  <si>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</si>
  <si>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</si>
  <si>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</si>
  <si>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</si>
  <si>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</si>
  <si>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</si>
  <si>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</si>
  <si>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</si>
  <si>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</si>
  <si>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</si>
  <si>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</si>
  <si>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</si>
  <si>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</si>
  <si>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</si>
  <si>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</si>
  <si>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</si>
  <si>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</si>
  <si>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</si>
  <si>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</si>
  <si>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</si>
  <si>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</si>
  <si>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</si>
  <si>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</si>
  <si>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</si>
  <si>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</si>
  <si>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</si>
  <si>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</si>
  <si>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</si>
  <si>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</si>
  <si>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</si>
  <si>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</si>
  <si>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</si>
  <si>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</si>
  <si>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</si>
  <si>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</si>
  <si>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</si>
  <si>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</si>
  <si>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</si>
  <si>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</si>
  <si>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</si>
  <si>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</si>
  <si>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</si>
  <si>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</si>
  <si>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</si>
  <si>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</si>
  <si>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</si>
  <si>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</si>
  <si>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</si>
  <si>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</si>
  <si>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</si>
  <si>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</si>
  <si>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</si>
  <si>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</si>
  <si>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</si>
  <si>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</si>
  <si>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</si>
  <si>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</si>
  <si>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</si>
  <si>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</si>
  <si>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</si>
  <si>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</si>
  <si>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</si>
  <si>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</si>
  <si>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</si>
  <si>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</si>
  <si>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</si>
  <si>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</si>
  <si>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</si>
  <si>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</si>
  <si>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</si>
  <si>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</si>
  <si>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</si>
  <si>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</si>
  <si>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</si>
  <si>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</si>
  <si>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</si>
  <si>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</si>
  <si>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</si>
  <si>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</si>
  <si>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</si>
  <si>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</si>
  <si>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roku</t>
  </si>
  <si>
    <t>2 lat</t>
  </si>
  <si>
    <t xml:space="preserve">Handel zagraniczny surowcami paszowymi oraz karmą dla zwierząt </t>
  </si>
  <si>
    <t>India</t>
  </si>
  <si>
    <t>Estonia</t>
  </si>
  <si>
    <t>Słowenia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</si>
  <si>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</si>
  <si>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</si>
  <si>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</si>
  <si>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</si>
  <si>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</si>
  <si>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</si>
  <si>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</si>
  <si>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</si>
  <si>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</si>
  <si>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</si>
  <si>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</si>
  <si>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</si>
  <si>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</si>
  <si>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</si>
  <si>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</si>
  <si>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</si>
  <si>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USA</t>
  </si>
  <si>
    <t>2022r.</t>
  </si>
  <si>
    <t>2023r.</t>
  </si>
  <si>
    <t>Irlandia</t>
  </si>
  <si>
    <t>Zmiana ceny [%] w stosunku do:</t>
  </si>
  <si>
    <t>3 lat</t>
  </si>
  <si>
    <t>4 lat</t>
  </si>
  <si>
    <t>5 lat</t>
  </si>
  <si>
    <t>Porównanie aktualnych cen sprzedaży wybranych pasz z cenami w analogicznym okresie lat poprzednich</t>
  </si>
  <si>
    <t>październik</t>
  </si>
  <si>
    <t>2024</t>
  </si>
  <si>
    <t>2023</t>
  </si>
  <si>
    <t>2022</t>
  </si>
  <si>
    <t>2021</t>
  </si>
  <si>
    <t>2020</t>
  </si>
  <si>
    <t>2019</t>
  </si>
  <si>
    <t>NR 11/2024</t>
  </si>
  <si>
    <t>16 grudnia 2024r.</t>
  </si>
  <si>
    <t>październik - listopad 2024r.</t>
  </si>
  <si>
    <t>listopad</t>
  </si>
  <si>
    <t>I-X 2023r.</t>
  </si>
  <si>
    <t>I-X 2024r.*</t>
  </si>
  <si>
    <t>według ważniejszych krajów w okresie styczeń-październik 2024r.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</si>
</sst>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#,###,##0"/>
    <numFmt numFmtId="167" formatCode="mmmm"/>
  </numFmts>
  <fonts count="7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6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name val="Times New Roman CE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i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5" fillId="0" borderId="0"/>
    <xf numFmtId="0" fontId="1" fillId="0" borderId="0"/>
    <xf numFmtId="0" fontId="65" fillId="0" borderId="0"/>
  </cellStyleXfs>
  <cellXfs count="661">
    <xf numFmtId="0" fontId="0" fillId="0" borderId="0" xfId="0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5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4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99" xfId="8" applyNumberFormat="1" applyFont="1" applyBorder="1" applyAlignment="1">
      <alignment vertical="center"/>
    </xf>
    <xf numFmtId="0" fontId="16" fillId="0" borderId="120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6" fontId="8" fillId="0" borderId="0" xfId="5" applyNumberFormat="1" applyFont="1" applyFill="1"/>
    <xf numFmtId="166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6" fontId="14" fillId="0" borderId="70" xfId="6" applyNumberFormat="1" applyFont="1" applyFill="1" applyBorder="1" applyAlignment="1">
      <alignment vertical="center"/>
    </xf>
    <xf numFmtId="166" fontId="14" fillId="0" borderId="74" xfId="6" applyNumberFormat="1" applyFont="1" applyFill="1" applyBorder="1" applyAlignment="1">
      <alignment vertical="center"/>
    </xf>
    <xf numFmtId="166" fontId="14" fillId="0" borderId="117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6" fontId="12" fillId="0" borderId="70" xfId="8" applyNumberFormat="1" applyFont="1" applyFill="1" applyBorder="1" applyAlignment="1">
      <alignment vertical="center"/>
    </xf>
    <xf numFmtId="166" fontId="12" fillId="0" borderId="74" xfId="8" applyNumberFormat="1" applyFont="1" applyFill="1" applyBorder="1" applyAlignment="1">
      <alignment vertical="center"/>
    </xf>
    <xf numFmtId="166" fontId="12" fillId="0" borderId="117" xfId="8" applyNumberFormat="1" applyFont="1" applyFill="1" applyBorder="1" applyAlignment="1">
      <alignment vertical="center"/>
    </xf>
    <xf numFmtId="166" fontId="12" fillId="0" borderId="99" xfId="8" applyNumberFormat="1" applyFont="1" applyFill="1" applyBorder="1" applyAlignment="1">
      <alignment vertical="center"/>
    </xf>
    <xf numFmtId="166" fontId="12" fillId="0" borderId="100" xfId="8" applyNumberFormat="1" applyFont="1" applyFill="1" applyBorder="1" applyAlignment="1">
      <alignment vertical="center"/>
    </xf>
    <xf numFmtId="166" fontId="12" fillId="0" borderId="122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6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8" fillId="0" borderId="0" xfId="7" applyFont="1"/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4" fillId="0" borderId="35" xfId="0" applyFont="1" applyBorder="1"/>
    <xf numFmtId="0" fontId="54" fillId="0" borderId="53" xfId="0" applyFont="1" applyBorder="1"/>
    <xf numFmtId="0" fontId="54" fillId="0" borderId="26" xfId="0" applyFont="1" applyBorder="1"/>
    <xf numFmtId="0" fontId="54" fillId="0" borderId="30" xfId="0" applyFont="1" applyBorder="1"/>
    <xf numFmtId="0" fontId="54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5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6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7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08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1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4" xfId="2" applyNumberFormat="1" applyFont="1" applyFill="1" applyBorder="1" applyAlignment="1">
      <alignment vertical="center"/>
    </xf>
    <xf numFmtId="3" fontId="35" fillId="0" borderId="111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6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09" xfId="0" applyFont="1" applyBorder="1" applyAlignment="1">
      <alignment vertical="center"/>
    </xf>
    <xf numFmtId="49" fontId="35" fillId="0" borderId="110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2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4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6" fontId="14" fillId="0" borderId="116" xfId="6" applyNumberFormat="1" applyFont="1" applyFill="1" applyBorder="1" applyAlignment="1">
      <alignment vertical="center"/>
    </xf>
    <xf numFmtId="166" fontId="14" fillId="0" borderId="98" xfId="6" applyNumberFormat="1" applyFont="1" applyFill="1" applyBorder="1" applyAlignment="1">
      <alignment vertical="center"/>
    </xf>
    <xf numFmtId="166" fontId="14" fillId="0" borderId="114" xfId="6" applyNumberFormat="1" applyFont="1" applyFill="1" applyBorder="1" applyAlignment="1">
      <alignment vertical="center"/>
    </xf>
    <xf numFmtId="166" fontId="14" fillId="0" borderId="92" xfId="6" applyNumberFormat="1" applyFont="1" applyFill="1" applyBorder="1" applyAlignment="1">
      <alignment vertical="center"/>
    </xf>
    <xf numFmtId="166" fontId="12" fillId="0" borderId="93" xfId="8" applyNumberFormat="1" applyFont="1" applyFill="1" applyBorder="1" applyAlignment="1">
      <alignment vertical="center"/>
    </xf>
    <xf numFmtId="166" fontId="12" fillId="0" borderId="119" xfId="8" applyNumberFormat="1" applyFont="1" applyFill="1" applyBorder="1" applyAlignment="1">
      <alignment vertical="center"/>
    </xf>
    <xf numFmtId="166" fontId="12" fillId="0" borderId="94" xfId="8" applyNumberFormat="1" applyFont="1" applyFill="1" applyBorder="1" applyAlignment="1">
      <alignment vertical="center"/>
    </xf>
    <xf numFmtId="166" fontId="12" fillId="0" borderId="72" xfId="8" applyNumberFormat="1" applyFont="1" applyFill="1" applyBorder="1" applyAlignment="1">
      <alignment vertical="center"/>
    </xf>
    <xf numFmtId="166" fontId="12" fillId="0" borderId="121" xfId="8" applyNumberFormat="1" applyFont="1" applyFill="1" applyBorder="1" applyAlignment="1">
      <alignment vertical="center"/>
    </xf>
    <xf numFmtId="166" fontId="12" fillId="0" borderId="101" xfId="8" applyNumberFormat="1" applyFont="1" applyFill="1" applyBorder="1" applyAlignment="1">
      <alignment vertical="center"/>
    </xf>
    <xf numFmtId="166" fontId="12" fillId="0" borderId="120" xfId="8" applyNumberFormat="1" applyFont="1" applyFill="1" applyBorder="1" applyAlignment="1">
      <alignment vertical="center"/>
    </xf>
    <xf numFmtId="166" fontId="12" fillId="0" borderId="102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6" xfId="6" applyNumberFormat="1" applyFont="1" applyFill="1" applyBorder="1" applyAlignment="1">
      <alignment vertical="center"/>
    </xf>
    <xf numFmtId="3" fontId="14" fillId="0" borderId="117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6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7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99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0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59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1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164" fontId="28" fillId="0" borderId="33" xfId="0" applyNumberFormat="1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4" fillId="0" borderId="53" xfId="0" applyFont="1" applyBorder="1" applyAlignment="1">
      <alignment vertical="center"/>
    </xf>
    <xf numFmtId="0" fontId="54" fillId="0" borderId="26" xfId="0" applyFont="1" applyBorder="1" applyAlignment="1">
      <alignment vertical="center"/>
    </xf>
    <xf numFmtId="0" fontId="54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4" fillId="0" borderId="56" xfId="0" applyFont="1" applyBorder="1" applyAlignment="1">
      <alignment vertical="center"/>
    </xf>
    <xf numFmtId="0" fontId="54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58" fillId="0" borderId="0" xfId="6" applyFont="1" applyFill="1" applyAlignment="1">
      <alignment vertical="center"/>
    </xf>
    <xf numFmtId="0" fontId="58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57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61" fillId="0" borderId="49" xfId="0" applyFont="1" applyFill="1" applyBorder="1"/>
    <xf numFmtId="0" fontId="28" fillId="0" borderId="0" xfId="4" applyFont="1" applyFill="1" applyAlignment="1">
      <alignment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1" fillId="0" borderId="0" xfId="6" applyFont="1" applyBorder="1"/>
    <xf numFmtId="0" fontId="63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3" fillId="0" borderId="0" xfId="6" applyFont="1"/>
    <xf numFmtId="0" fontId="64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7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  <xf numFmtId="3" fontId="14" fillId="0" borderId="98" xfId="6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48" fillId="0" borderId="0" xfId="15" applyFont="1" applyAlignment="1">
      <alignment vertical="center"/>
    </xf>
    <xf numFmtId="0" fontId="52" fillId="0" borderId="0" xfId="15" applyFont="1"/>
    <xf numFmtId="165" fontId="48" fillId="0" borderId="0" xfId="15" applyNumberFormat="1" applyFont="1" applyBorder="1" applyAlignment="1">
      <alignment vertical="center"/>
    </xf>
    <xf numFmtId="0" fontId="29" fillId="0" borderId="0" xfId="15" applyFont="1" applyAlignment="1">
      <alignment vertical="center"/>
    </xf>
    <xf numFmtId="0" fontId="28" fillId="0" borderId="0" xfId="15" applyFont="1"/>
    <xf numFmtId="165" fontId="55" fillId="0" borderId="0" xfId="15" applyNumberFormat="1" applyFont="1" applyBorder="1" applyAlignment="1">
      <alignment vertical="center"/>
    </xf>
    <xf numFmtId="0" fontId="28" fillId="0" borderId="0" xfId="15" applyFont="1" applyFill="1" applyBorder="1"/>
    <xf numFmtId="0" fontId="56" fillId="0" borderId="0" xfId="15" applyFont="1" applyFill="1" applyBorder="1" applyAlignment="1">
      <alignment vertical="top" wrapText="1"/>
    </xf>
    <xf numFmtId="0" fontId="29" fillId="0" borderId="13" xfId="15" applyFont="1" applyBorder="1" applyAlignment="1">
      <alignment horizontal="centerContinuous" vertical="center"/>
    </xf>
    <xf numFmtId="0" fontId="29" fillId="0" borderId="14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 wrapText="1"/>
    </xf>
    <xf numFmtId="0" fontId="29" fillId="0" borderId="13" xfId="15" applyFont="1" applyFill="1" applyBorder="1" applyAlignment="1">
      <alignment horizontal="centerContinuous" vertical="center"/>
    </xf>
    <xf numFmtId="0" fontId="29" fillId="0" borderId="67" xfId="15" applyFont="1" applyFill="1" applyBorder="1" applyAlignment="1">
      <alignment horizontal="centerContinuous" vertical="center"/>
    </xf>
    <xf numFmtId="0" fontId="29" fillId="0" borderId="31" xfId="15" applyFont="1" applyFill="1" applyBorder="1" applyAlignment="1">
      <alignment horizontal="centerContinuous" vertical="center"/>
    </xf>
    <xf numFmtId="0" fontId="29" fillId="0" borderId="7" xfId="15" applyFont="1" applyFill="1" applyBorder="1" applyAlignment="1">
      <alignment horizontal="centerContinuous" vertical="center"/>
    </xf>
    <xf numFmtId="0" fontId="29" fillId="0" borderId="8" xfId="15" applyFont="1" applyFill="1" applyBorder="1" applyAlignment="1">
      <alignment horizontal="centerContinuous" vertical="center" wrapText="1"/>
    </xf>
    <xf numFmtId="0" fontId="29" fillId="0" borderId="9" xfId="15" applyFont="1" applyFill="1" applyBorder="1" applyAlignment="1">
      <alignment horizontal="centerContinuous" vertical="center" wrapText="1"/>
    </xf>
    <xf numFmtId="14" fontId="29" fillId="0" borderId="38" xfId="15" quotePrefix="1" applyNumberFormat="1" applyFont="1" applyFill="1" applyBorder="1" applyAlignment="1">
      <alignment horizontal="center" vertical="center" wrapText="1"/>
    </xf>
    <xf numFmtId="14" fontId="29" fillId="0" borderId="11" xfId="15" quotePrefix="1" applyNumberFormat="1" applyFont="1" applyFill="1" applyBorder="1" applyAlignment="1">
      <alignment horizontal="center" vertical="center" wrapText="1"/>
    </xf>
    <xf numFmtId="0" fontId="29" fillId="0" borderId="5" xfId="15" applyFont="1" applyFill="1" applyBorder="1" applyAlignment="1">
      <alignment horizontal="center" vertical="center" wrapText="1"/>
    </xf>
    <xf numFmtId="14" fontId="29" fillId="0" borderId="39" xfId="15" quotePrefix="1" applyNumberFormat="1" applyFont="1" applyFill="1" applyBorder="1" applyAlignment="1">
      <alignment horizontal="center" vertical="center" wrapText="1"/>
    </xf>
    <xf numFmtId="0" fontId="29" fillId="0" borderId="29" xfId="15" applyFont="1" applyFill="1" applyBorder="1" applyAlignment="1">
      <alignment vertical="center"/>
    </xf>
    <xf numFmtId="3" fontId="29" fillId="0" borderId="40" xfId="15" applyNumberFormat="1" applyFont="1" applyFill="1" applyBorder="1" applyAlignment="1">
      <alignment vertical="center"/>
    </xf>
    <xf numFmtId="164" fontId="28" fillId="0" borderId="3" xfId="15" applyNumberFormat="1" applyFont="1" applyFill="1" applyBorder="1" applyAlignment="1">
      <alignment vertical="center"/>
    </xf>
    <xf numFmtId="164" fontId="28" fillId="0" borderId="34" xfId="15" applyNumberFormat="1" applyFont="1" applyFill="1" applyBorder="1" applyAlignment="1">
      <alignment vertical="center"/>
    </xf>
    <xf numFmtId="164" fontId="28" fillId="0" borderId="67" xfId="15" applyNumberFormat="1" applyFont="1" applyFill="1" applyBorder="1" applyAlignment="1">
      <alignment vertical="center"/>
    </xf>
    <xf numFmtId="0" fontId="28" fillId="0" borderId="52" xfId="15" applyFont="1" applyFill="1" applyBorder="1" applyAlignment="1">
      <alignment vertical="center"/>
    </xf>
    <xf numFmtId="3" fontId="29" fillId="0" borderId="31" xfId="15" applyNumberFormat="1" applyFont="1" applyFill="1" applyBorder="1" applyAlignment="1">
      <alignment vertical="center"/>
    </xf>
    <xf numFmtId="164" fontId="28" fillId="0" borderId="33" xfId="15" applyNumberFormat="1" applyFont="1" applyFill="1" applyBorder="1" applyAlignment="1">
      <alignment vertical="center"/>
    </xf>
    <xf numFmtId="164" fontId="28" fillId="0" borderId="10" xfId="15" applyNumberFormat="1" applyFont="1" applyFill="1" applyBorder="1" applyAlignment="1">
      <alignment vertical="center"/>
    </xf>
    <xf numFmtId="164" fontId="28" fillId="0" borderId="8" xfId="15" applyNumberFormat="1" applyFont="1" applyFill="1" applyBorder="1" applyAlignment="1">
      <alignment vertical="center"/>
    </xf>
    <xf numFmtId="0" fontId="28" fillId="0" borderId="53" xfId="15" applyFont="1" applyFill="1" applyBorder="1" applyAlignment="1">
      <alignment vertical="center"/>
    </xf>
    <xf numFmtId="3" fontId="29" fillId="0" borderId="46" xfId="15" applyNumberFormat="1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horizontal="right" vertical="center"/>
    </xf>
    <xf numFmtId="164" fontId="28" fillId="0" borderId="17" xfId="15" applyNumberFormat="1" applyFont="1" applyFill="1" applyBorder="1" applyAlignment="1">
      <alignment vertical="center"/>
    </xf>
    <xf numFmtId="164" fontId="28" fillId="0" borderId="39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vertical="center"/>
    </xf>
    <xf numFmtId="0" fontId="28" fillId="0" borderId="55" xfId="15" applyFont="1" applyFill="1" applyBorder="1" applyAlignment="1">
      <alignment vertical="center"/>
    </xf>
    <xf numFmtId="3" fontId="29" fillId="0" borderId="41" xfId="15" applyNumberFormat="1" applyFont="1" applyFill="1" applyBorder="1" applyAlignment="1">
      <alignment vertical="center"/>
    </xf>
    <xf numFmtId="3" fontId="28" fillId="0" borderId="22" xfId="15" applyNumberFormat="1" applyFont="1" applyFill="1" applyBorder="1" applyAlignment="1">
      <alignment vertical="center"/>
    </xf>
    <xf numFmtId="164" fontId="28" fillId="0" borderId="20" xfId="15" applyNumberFormat="1" applyFont="1" applyFill="1" applyBorder="1" applyAlignment="1">
      <alignment vertical="center"/>
    </xf>
    <xf numFmtId="164" fontId="28" fillId="0" borderId="21" xfId="15" applyNumberFormat="1" applyFont="1" applyFill="1" applyBorder="1" applyAlignment="1">
      <alignment vertical="center"/>
    </xf>
    <xf numFmtId="164" fontId="28" fillId="0" borderId="64" xfId="15" applyNumberFormat="1" applyFont="1" applyFill="1" applyBorder="1" applyAlignment="1">
      <alignment vertical="center"/>
    </xf>
    <xf numFmtId="0" fontId="28" fillId="0" borderId="26" xfId="15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horizontal="right" vertical="center"/>
    </xf>
    <xf numFmtId="164" fontId="28" fillId="0" borderId="5" xfId="15" applyNumberFormat="1" applyFont="1" applyFill="1" applyBorder="1" applyAlignment="1">
      <alignment vertical="center"/>
    </xf>
    <xf numFmtId="164" fontId="28" fillId="0" borderId="12" xfId="15" applyNumberFormat="1" applyFont="1" applyFill="1" applyBorder="1" applyAlignment="1">
      <alignment vertical="center"/>
    </xf>
    <xf numFmtId="164" fontId="28" fillId="0" borderId="87" xfId="15" applyNumberFormat="1" applyFont="1" applyFill="1" applyBorder="1" applyAlignment="1">
      <alignment vertical="center"/>
    </xf>
    <xf numFmtId="0" fontId="28" fillId="0" borderId="30" xfId="15" applyFont="1" applyFill="1" applyBorder="1" applyAlignment="1">
      <alignment vertical="center"/>
    </xf>
    <xf numFmtId="164" fontId="28" fillId="0" borderId="27" xfId="15" applyNumberFormat="1" applyFont="1" applyFill="1" applyBorder="1" applyAlignment="1">
      <alignment vertical="center"/>
    </xf>
    <xf numFmtId="164" fontId="28" fillId="0" borderId="47" xfId="15" applyNumberFormat="1" applyFont="1" applyFill="1" applyBorder="1" applyAlignment="1">
      <alignment vertical="center"/>
    </xf>
    <xf numFmtId="164" fontId="28" fillId="0" borderId="75" xfId="15" applyNumberFormat="1" applyFont="1" applyFill="1" applyBorder="1" applyAlignment="1">
      <alignment vertical="center"/>
    </xf>
    <xf numFmtId="0" fontId="62" fillId="0" borderId="0" xfId="15" applyFont="1" applyFill="1" applyBorder="1"/>
    <xf numFmtId="3" fontId="29" fillId="0" borderId="0" xfId="15" applyNumberFormat="1" applyFont="1" applyFill="1" applyBorder="1"/>
    <xf numFmtId="3" fontId="28" fillId="0" borderId="0" xfId="15" applyNumberFormat="1" applyFont="1" applyFill="1" applyBorder="1"/>
    <xf numFmtId="164" fontId="28" fillId="0" borderId="0" xfId="15" applyNumberFormat="1" applyFont="1" applyFill="1" applyBorder="1"/>
    <xf numFmtId="0" fontId="29" fillId="0" borderId="32" xfId="15" applyFont="1" applyFill="1" applyBorder="1" applyAlignment="1">
      <alignment horizontal="centerContinuous" vertical="center"/>
    </xf>
    <xf numFmtId="0" fontId="29" fillId="0" borderId="42" xfId="15" applyFont="1" applyFill="1" applyBorder="1" applyAlignment="1">
      <alignment horizontal="centerContinuous" vertical="center" wrapText="1"/>
    </xf>
    <xf numFmtId="14" fontId="29" fillId="0" borderId="18" xfId="15" quotePrefix="1" applyNumberFormat="1" applyFont="1" applyFill="1" applyBorder="1" applyAlignment="1">
      <alignment horizontal="center" vertical="center" wrapText="1"/>
    </xf>
    <xf numFmtId="14" fontId="29" fillId="0" borderId="19" xfId="15" quotePrefix="1" applyNumberFormat="1" applyFont="1" applyFill="1" applyBorder="1" applyAlignment="1">
      <alignment horizontal="center" vertical="center" wrapText="1"/>
    </xf>
    <xf numFmtId="0" fontId="29" fillId="0" borderId="23" xfId="15" applyFont="1" applyFill="1" applyBorder="1" applyAlignment="1">
      <alignment horizontal="center" vertical="center" wrapText="1"/>
    </xf>
    <xf numFmtId="14" fontId="29" fillId="0" borderId="65" xfId="15" quotePrefix="1" applyNumberFormat="1" applyFont="1" applyFill="1" applyBorder="1" applyAlignment="1">
      <alignment horizontal="center" vertical="center" wrapText="1"/>
    </xf>
    <xf numFmtId="14" fontId="29" fillId="0" borderId="64" xfId="15" quotePrefix="1" applyNumberFormat="1" applyFont="1" applyFill="1" applyBorder="1" applyAlignment="1">
      <alignment horizontal="center" vertical="center" wrapText="1"/>
    </xf>
    <xf numFmtId="0" fontId="29" fillId="0" borderId="9" xfId="15" applyFont="1" applyFill="1" applyBorder="1" applyAlignment="1">
      <alignment vertical="center"/>
    </xf>
    <xf numFmtId="3" fontId="29" fillId="0" borderId="50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horizontal="right" vertical="center"/>
    </xf>
    <xf numFmtId="164" fontId="28" fillId="0" borderId="31" xfId="15" applyNumberFormat="1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54" fillId="0" borderId="35" xfId="15" applyFont="1" applyFill="1" applyBorder="1" applyAlignment="1">
      <alignment vertical="center"/>
    </xf>
    <xf numFmtId="3" fontId="29" fillId="0" borderId="6" xfId="15" applyNumberFormat="1" applyFont="1" applyFill="1" applyBorder="1" applyAlignment="1">
      <alignment vertical="center"/>
    </xf>
    <xf numFmtId="3" fontId="28" fillId="0" borderId="11" xfId="15" applyNumberFormat="1" applyFont="1" applyFill="1" applyBorder="1" applyAlignment="1">
      <alignment vertical="center"/>
    </xf>
    <xf numFmtId="164" fontId="28" fillId="0" borderId="28" xfId="15" applyNumberFormat="1" applyFont="1" applyFill="1" applyBorder="1" applyAlignment="1">
      <alignment vertical="center"/>
    </xf>
    <xf numFmtId="3" fontId="29" fillId="0" borderId="15" xfId="15" applyNumberFormat="1" applyFont="1" applyFill="1" applyBorder="1" applyAlignment="1">
      <alignment vertical="center"/>
    </xf>
    <xf numFmtId="164" fontId="28" fillId="0" borderId="36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vertical="center"/>
    </xf>
    <xf numFmtId="164" fontId="28" fillId="0" borderId="5" xfId="15" quotePrefix="1" applyNumberFormat="1" applyFont="1" applyFill="1" applyBorder="1" applyAlignment="1">
      <alignment vertical="center"/>
    </xf>
    <xf numFmtId="3" fontId="28" fillId="0" borderId="7" xfId="15" applyNumberFormat="1" applyFont="1" applyFill="1" applyBorder="1" applyAlignment="1">
      <alignment vertical="center"/>
    </xf>
    <xf numFmtId="164" fontId="28" fillId="0" borderId="8" xfId="15" quotePrefix="1" applyNumberFormat="1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vertical="center"/>
    </xf>
    <xf numFmtId="3" fontId="29" fillId="0" borderId="25" xfId="15" applyNumberFormat="1" applyFont="1" applyFill="1" applyBorder="1" applyAlignment="1">
      <alignment vertical="center"/>
    </xf>
    <xf numFmtId="0" fontId="29" fillId="0" borderId="49" xfId="15" applyFont="1" applyFill="1" applyBorder="1" applyAlignment="1">
      <alignment vertical="center"/>
    </xf>
    <xf numFmtId="3" fontId="29" fillId="0" borderId="44" xfId="15" applyNumberFormat="1" applyFont="1" applyFill="1" applyBorder="1" applyAlignment="1">
      <alignment vertical="center"/>
    </xf>
    <xf numFmtId="3" fontId="28" fillId="0" borderId="44" xfId="15" applyNumberFormat="1" applyFont="1" applyFill="1" applyBorder="1" applyAlignment="1">
      <alignment vertical="center"/>
    </xf>
    <xf numFmtId="164" fontId="28" fillId="0" borderId="44" xfId="15" applyNumberFormat="1" applyFont="1" applyFill="1" applyBorder="1" applyAlignment="1">
      <alignment vertical="center"/>
    </xf>
    <xf numFmtId="164" fontId="28" fillId="0" borderId="45" xfId="15" applyNumberFormat="1" applyFont="1" applyFill="1" applyBorder="1" applyAlignment="1">
      <alignment vertical="center"/>
    </xf>
    <xf numFmtId="0" fontId="28" fillId="0" borderId="54" xfId="15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horizontal="left" vertical="center"/>
    </xf>
    <xf numFmtId="164" fontId="28" fillId="0" borderId="20" xfId="15" quotePrefix="1" applyNumberFormat="1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horizontal="right" vertical="center"/>
    </xf>
    <xf numFmtId="3" fontId="28" fillId="0" borderId="7" xfId="15" applyNumberFormat="1" applyFont="1" applyFill="1" applyBorder="1" applyAlignment="1">
      <alignment horizontal="right" vertical="center"/>
    </xf>
    <xf numFmtId="3" fontId="29" fillId="0" borderId="0" xfId="15" applyNumberFormat="1" applyFont="1" applyFill="1" applyBorder="1" applyAlignment="1">
      <alignment vertical="center"/>
    </xf>
    <xf numFmtId="3" fontId="28" fillId="0" borderId="0" xfId="15" applyNumberFormat="1" applyFont="1" applyFill="1" applyBorder="1" applyAlignment="1">
      <alignment vertical="center"/>
    </xf>
    <xf numFmtId="0" fontId="28" fillId="0" borderId="29" xfId="15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vertical="center"/>
    </xf>
    <xf numFmtId="0" fontId="6" fillId="0" borderId="0" xfId="15" applyFont="1" applyFill="1" applyBorder="1"/>
    <xf numFmtId="3" fontId="7" fillId="0" borderId="0" xfId="15" applyNumberFormat="1" applyFont="1" applyFill="1" applyBorder="1"/>
    <xf numFmtId="3" fontId="5" fillId="0" borderId="0" xfId="15" applyNumberFormat="1" applyFont="1" applyFill="1" applyBorder="1"/>
    <xf numFmtId="164" fontId="5" fillId="0" borderId="0" xfId="15" applyNumberFormat="1" applyFont="1" applyFill="1" applyBorder="1"/>
    <xf numFmtId="0" fontId="65" fillId="0" borderId="0" xfId="15" applyFill="1" applyBorder="1"/>
    <xf numFmtId="0" fontId="29" fillId="0" borderId="51" xfId="15" applyFont="1" applyFill="1" applyBorder="1" applyAlignment="1">
      <alignment vertical="center"/>
    </xf>
    <xf numFmtId="3" fontId="29" fillId="0" borderId="59" xfId="15" applyNumberFormat="1" applyFont="1" applyFill="1" applyBorder="1" applyAlignment="1">
      <alignment vertical="center"/>
    </xf>
    <xf numFmtId="0" fontId="28" fillId="0" borderId="56" xfId="15" applyFont="1" applyFill="1" applyBorder="1" applyAlignment="1">
      <alignment vertical="center"/>
    </xf>
    <xf numFmtId="3" fontId="29" fillId="0" borderId="123" xfId="15" applyNumberFormat="1" applyFont="1" applyFill="1" applyBorder="1" applyAlignment="1">
      <alignment vertical="center"/>
    </xf>
    <xf numFmtId="164" fontId="28" fillId="0" borderId="118" xfId="15" applyNumberFormat="1" applyFont="1" applyFill="1" applyBorder="1" applyAlignment="1">
      <alignment vertical="center"/>
    </xf>
    <xf numFmtId="0" fontId="28" fillId="0" borderId="103" xfId="15" applyFont="1" applyFill="1" applyBorder="1" applyAlignment="1">
      <alignment vertical="center"/>
    </xf>
    <xf numFmtId="3" fontId="29" fillId="0" borderId="2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vertical="center"/>
    </xf>
    <xf numFmtId="164" fontId="28" fillId="0" borderId="2" xfId="15" applyNumberFormat="1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3" fontId="29" fillId="0" borderId="38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horizontal="right" vertical="center"/>
    </xf>
    <xf numFmtId="164" fontId="28" fillId="0" borderId="23" xfId="15" applyNumberFormat="1" applyFont="1" applyFill="1" applyBorder="1" applyAlignment="1">
      <alignment vertical="center"/>
    </xf>
    <xf numFmtId="0" fontId="28" fillId="0" borderId="48" xfId="15" applyFont="1" applyFill="1" applyBorder="1" applyAlignment="1">
      <alignment vertical="center"/>
    </xf>
    <xf numFmtId="3" fontId="28" fillId="0" borderId="124" xfId="15" applyNumberFormat="1" applyFont="1" applyFill="1" applyBorder="1" applyAlignment="1">
      <alignment horizontal="right" vertical="center"/>
    </xf>
    <xf numFmtId="0" fontId="61" fillId="0" borderId="44" xfId="0" applyFont="1" applyFill="1" applyBorder="1"/>
    <xf numFmtId="0" fontId="28" fillId="0" borderId="0" xfId="0" quotePrefix="1" applyFont="1"/>
    <xf numFmtId="0" fontId="31" fillId="0" borderId="0" xfId="9" applyFont="1" applyFill="1"/>
    <xf numFmtId="0" fontId="32" fillId="0" borderId="0" xfId="10" applyFont="1" applyFill="1"/>
    <xf numFmtId="0" fontId="36" fillId="0" borderId="0" xfId="4" applyFont="1" applyFill="1" applyAlignment="1">
      <alignment vertical="center"/>
    </xf>
    <xf numFmtId="0" fontId="16" fillId="0" borderId="0" xfId="0" applyFont="1"/>
    <xf numFmtId="0" fontId="67" fillId="0" borderId="0" xfId="0" applyFont="1"/>
    <xf numFmtId="0" fontId="68" fillId="0" borderId="49" xfId="0" applyFont="1" applyBorder="1" applyAlignment="1">
      <alignment horizontal="centerContinuous"/>
    </xf>
    <xf numFmtId="0" fontId="69" fillId="0" borderId="44" xfId="0" applyFont="1" applyBorder="1" applyAlignment="1">
      <alignment horizontal="centerContinuous"/>
    </xf>
    <xf numFmtId="0" fontId="6" fillId="0" borderId="45" xfId="0" applyFont="1" applyBorder="1" applyAlignment="1">
      <alignment horizontal="centerContinuous"/>
    </xf>
    <xf numFmtId="0" fontId="73" fillId="0" borderId="52" xfId="0" applyFont="1" applyFill="1" applyBorder="1" applyAlignment="1">
      <alignment horizontal="centerContinuous" vertical="center" wrapText="1"/>
    </xf>
    <xf numFmtId="0" fontId="73" fillId="0" borderId="8" xfId="0" applyFont="1" applyFill="1" applyBorder="1" applyAlignment="1">
      <alignment horizontal="centerContinuous" wrapText="1"/>
    </xf>
    <xf numFmtId="0" fontId="7" fillId="0" borderId="49" xfId="0" applyFont="1" applyFill="1" applyBorder="1" applyAlignment="1">
      <alignment horizontal="left" vertical="center" wrapText="1"/>
    </xf>
    <xf numFmtId="0" fontId="5" fillId="0" borderId="105" xfId="0" applyFont="1" applyFill="1" applyBorder="1" applyAlignment="1">
      <alignment vertical="center"/>
    </xf>
    <xf numFmtId="14" fontId="7" fillId="0" borderId="103" xfId="0" quotePrefix="1" applyNumberFormat="1" applyFont="1" applyFill="1" applyBorder="1" applyAlignment="1">
      <alignment vertical="center"/>
    </xf>
    <xf numFmtId="14" fontId="7" fillId="0" borderId="104" xfId="0" quotePrefix="1" applyNumberFormat="1" applyFont="1" applyFill="1" applyBorder="1" applyAlignment="1">
      <alignment vertical="center"/>
    </xf>
    <xf numFmtId="14" fontId="7" fillId="0" borderId="20" xfId="0" quotePrefix="1" applyNumberFormat="1" applyFont="1" applyFill="1" applyBorder="1" applyAlignment="1">
      <alignment vertical="center"/>
    </xf>
    <xf numFmtId="0" fontId="74" fillId="9" borderId="118" xfId="0" applyFont="1" applyFill="1" applyBorder="1" applyAlignment="1">
      <alignment horizontal="center" vertical="center" wrapText="1"/>
    </xf>
    <xf numFmtId="0" fontId="74" fillId="9" borderId="125" xfId="0" applyFont="1" applyFill="1" applyBorder="1" applyAlignment="1">
      <alignment horizontal="center" vertical="center" wrapText="1"/>
    </xf>
    <xf numFmtId="1" fontId="75" fillId="0" borderId="91" xfId="0" applyNumberFormat="1" applyFont="1" applyFill="1" applyBorder="1" applyAlignment="1">
      <alignment vertical="center"/>
    </xf>
    <xf numFmtId="1" fontId="76" fillId="0" borderId="126" xfId="0" applyNumberFormat="1" applyFont="1" applyFill="1" applyBorder="1" applyAlignment="1">
      <alignment vertical="center"/>
    </xf>
    <xf numFmtId="1" fontId="76" fillId="0" borderId="116" xfId="0" applyNumberFormat="1" applyFont="1" applyFill="1" applyBorder="1" applyAlignment="1">
      <alignment vertical="center"/>
    </xf>
    <xf numFmtId="1" fontId="76" fillId="0" borderId="127" xfId="0" applyNumberFormat="1" applyFont="1" applyFill="1" applyBorder="1" applyAlignment="1">
      <alignment vertical="center"/>
    </xf>
    <xf numFmtId="1" fontId="76" fillId="0" borderId="92" xfId="0" applyNumberFormat="1" applyFont="1" applyFill="1" applyBorder="1" applyAlignment="1">
      <alignment vertical="center"/>
    </xf>
    <xf numFmtId="164" fontId="77" fillId="3" borderId="128" xfId="0" applyNumberFormat="1" applyFont="1" applyFill="1" applyBorder="1" applyAlignment="1">
      <alignment vertical="center"/>
    </xf>
    <xf numFmtId="164" fontId="77" fillId="2" borderId="92" xfId="0" applyNumberFormat="1" applyFont="1" applyFill="1" applyBorder="1" applyAlignment="1">
      <alignment vertical="center"/>
    </xf>
    <xf numFmtId="1" fontId="75" fillId="0" borderId="99" xfId="0" applyNumberFormat="1" applyFont="1" applyFill="1" applyBorder="1" applyAlignment="1">
      <alignment vertical="center"/>
    </xf>
    <xf numFmtId="1" fontId="76" fillId="0" borderId="100" xfId="0" applyNumberFormat="1" applyFont="1" applyBorder="1" applyAlignment="1">
      <alignment vertical="center"/>
    </xf>
    <xf numFmtId="1" fontId="76" fillId="0" borderId="121" xfId="0" applyNumberFormat="1" applyFont="1" applyFill="1" applyBorder="1" applyAlignment="1">
      <alignment vertical="center"/>
    </xf>
    <xf numFmtId="1" fontId="76" fillId="0" borderId="101" xfId="0" applyNumberFormat="1" applyFont="1" applyFill="1" applyBorder="1" applyAlignment="1">
      <alignment vertical="center"/>
    </xf>
    <xf numFmtId="1" fontId="76" fillId="0" borderId="102" xfId="0" applyNumberFormat="1" applyFont="1" applyFill="1" applyBorder="1" applyAlignment="1">
      <alignment vertical="center"/>
    </xf>
    <xf numFmtId="164" fontId="77" fillId="3" borderId="122" xfId="0" applyNumberFormat="1" applyFont="1" applyFill="1" applyBorder="1" applyAlignment="1">
      <alignment vertical="center"/>
    </xf>
    <xf numFmtId="164" fontId="77" fillId="2" borderId="102" xfId="0" applyNumberFormat="1" applyFont="1" applyFill="1" applyBorder="1" applyAlignment="1">
      <alignment vertical="center"/>
    </xf>
    <xf numFmtId="1" fontId="75" fillId="0" borderId="68" xfId="0" applyNumberFormat="1" applyFont="1" applyFill="1" applyBorder="1" applyAlignment="1">
      <alignment vertical="center"/>
    </xf>
    <xf numFmtId="1" fontId="76" fillId="0" borderId="97" xfId="0" applyNumberFormat="1" applyFont="1" applyFill="1" applyBorder="1" applyAlignment="1">
      <alignment vertical="center"/>
    </xf>
    <xf numFmtId="1" fontId="76" fillId="0" borderId="129" xfId="0" applyNumberFormat="1" applyFont="1" applyFill="1" applyBorder="1" applyAlignment="1">
      <alignment vertical="center"/>
    </xf>
    <xf numFmtId="1" fontId="76" fillId="0" borderId="98" xfId="0" applyNumberFormat="1" applyFont="1" applyFill="1" applyBorder="1" applyAlignment="1">
      <alignment vertical="center"/>
    </xf>
    <xf numFmtId="1" fontId="76" fillId="0" borderId="69" xfId="0" applyNumberFormat="1" applyFont="1" applyFill="1" applyBorder="1" applyAlignment="1">
      <alignment vertical="center"/>
    </xf>
    <xf numFmtId="164" fontId="77" fillId="3" borderId="130" xfId="0" applyNumberFormat="1" applyFont="1" applyFill="1" applyBorder="1" applyAlignment="1">
      <alignment vertical="center"/>
    </xf>
    <xf numFmtId="164" fontId="77" fillId="2" borderId="69" xfId="0" applyNumberFormat="1" applyFont="1" applyFill="1" applyBorder="1" applyAlignment="1">
      <alignment vertical="center"/>
    </xf>
    <xf numFmtId="0" fontId="69" fillId="0" borderId="44" xfId="0" applyFont="1" applyBorder="1" applyAlignment="1">
      <alignment horizontal="centerContinuous" vertical="center"/>
    </xf>
    <xf numFmtId="0" fontId="66" fillId="0" borderId="0" xfId="0" applyFont="1" applyAlignment="1">
      <alignment horizontal="left" vertical="top"/>
    </xf>
    <xf numFmtId="0" fontId="72" fillId="0" borderId="59" xfId="0" quotePrefix="1" applyNumberFormat="1" applyFont="1" applyBorder="1" applyAlignment="1">
      <alignment horizontal="center" vertical="center"/>
    </xf>
    <xf numFmtId="0" fontId="71" fillId="0" borderId="50" xfId="0" quotePrefix="1" applyNumberFormat="1" applyFont="1" applyFill="1" applyBorder="1" applyAlignment="1">
      <alignment horizontal="center" vertical="center"/>
    </xf>
    <xf numFmtId="0" fontId="72" fillId="0" borderId="44" xfId="0" quotePrefix="1" applyNumberFormat="1" applyFont="1" applyBorder="1" applyAlignment="1">
      <alignment horizontal="center" vertical="center"/>
    </xf>
    <xf numFmtId="0" fontId="72" fillId="0" borderId="10" xfId="0" quotePrefix="1" applyNumberFormat="1" applyFont="1" applyBorder="1" applyAlignment="1">
      <alignment horizontal="center" vertical="center"/>
    </xf>
    <xf numFmtId="0" fontId="72" fillId="0" borderId="8" xfId="0" quotePrefix="1" applyNumberFormat="1" applyFont="1" applyBorder="1" applyAlignment="1">
      <alignment horizontal="center" vertical="center"/>
    </xf>
    <xf numFmtId="14" fontId="7" fillId="0" borderId="104" xfId="0" quotePrefix="1" applyNumberFormat="1" applyFont="1" applyFill="1" applyBorder="1" applyAlignment="1">
      <alignment horizontal="right" vertical="center"/>
    </xf>
    <xf numFmtId="0" fontId="37" fillId="0" borderId="0" xfId="4" applyFont="1" applyFill="1"/>
    <xf numFmtId="0" fontId="24" fillId="0" borderId="0" xfId="4" applyFont="1"/>
    <xf numFmtId="0" fontId="37" fillId="0" borderId="0" xfId="4" applyFont="1"/>
    <xf numFmtId="0" fontId="48" fillId="0" borderId="1" xfId="4" applyFont="1" applyBorder="1" applyAlignment="1">
      <alignment horizontal="centerContinuous"/>
    </xf>
    <xf numFmtId="0" fontId="48" fillId="0" borderId="2" xfId="4" applyFont="1" applyBorder="1" applyAlignment="1">
      <alignment horizontal="centerContinuous"/>
    </xf>
    <xf numFmtId="0" fontId="48" fillId="0" borderId="3" xfId="4" applyFont="1" applyBorder="1" applyAlignment="1">
      <alignment horizontal="centerContinuous"/>
    </xf>
    <xf numFmtId="0" fontId="29" fillId="0" borderId="76" xfId="4" applyFont="1" applyBorder="1" applyAlignment="1">
      <alignment horizontal="centerContinuous"/>
    </xf>
    <xf numFmtId="0" fontId="29" fillId="0" borderId="77" xfId="4" applyFont="1" applyBorder="1" applyAlignment="1">
      <alignment horizontal="centerContinuous"/>
    </xf>
    <xf numFmtId="0" fontId="29" fillId="0" borderId="78" xfId="4" applyFont="1" applyBorder="1" applyAlignment="1">
      <alignment horizontal="centerContinuous"/>
    </xf>
    <xf numFmtId="0" fontId="29" fillId="0" borderId="79" xfId="4" applyFont="1" applyBorder="1" applyAlignment="1">
      <alignment horizontal="centerContinuous"/>
    </xf>
    <xf numFmtId="0" fontId="29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7" fillId="6" borderId="40" xfId="3" applyNumberFormat="1" applyFont="1" applyFill="1" applyBorder="1"/>
    <xf numFmtId="3" fontId="37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7" fillId="6" borderId="14" xfId="3" applyNumberFormat="1" applyFont="1" applyFill="1" applyBorder="1"/>
    <xf numFmtId="4" fontId="24" fillId="0" borderId="15" xfId="3" applyNumberFormat="1" applyFont="1" applyBorder="1"/>
    <xf numFmtId="3" fontId="24" fillId="6" borderId="4" xfId="4" applyNumberFormat="1" applyFont="1" applyFill="1" applyBorder="1"/>
    <xf numFmtId="3" fontId="24" fillId="0" borderId="87" xfId="4" applyNumberFormat="1" applyFont="1" applyBorder="1"/>
    <xf numFmtId="4" fontId="24" fillId="0" borderId="46" xfId="3" applyNumberFormat="1" applyFont="1" applyBorder="1"/>
    <xf numFmtId="3" fontId="24" fillId="6" borderId="4" xfId="3" applyNumberFormat="1" applyFont="1" applyFill="1" applyBorder="1"/>
    <xf numFmtId="3" fontId="24" fillId="0" borderId="87" xfId="3" applyNumberFormat="1" applyFont="1" applyBorder="1"/>
    <xf numFmtId="4" fontId="24" fillId="0" borderId="6" xfId="3" applyNumberFormat="1" applyFont="1" applyBorder="1"/>
    <xf numFmtId="3" fontId="24" fillId="6" borderId="11" xfId="4" applyNumberFormat="1" applyFont="1" applyFill="1" applyBorder="1"/>
    <xf numFmtId="3" fontId="24" fillId="0" borderId="39" xfId="4" applyNumberFormat="1" applyFont="1" applyBorder="1"/>
    <xf numFmtId="4" fontId="24" fillId="0" borderId="38" xfId="3" applyNumberFormat="1" applyFont="1" applyBorder="1"/>
    <xf numFmtId="3" fontId="24" fillId="6" borderId="11" xfId="3" applyNumberFormat="1" applyFont="1" applyFill="1" applyBorder="1"/>
    <xf numFmtId="3" fontId="24" fillId="0" borderId="39" xfId="3" applyNumberFormat="1" applyFont="1" applyBorder="1"/>
    <xf numFmtId="4" fontId="24" fillId="0" borderId="88" xfId="3" applyNumberFormat="1" applyFont="1" applyBorder="1"/>
    <xf numFmtId="3" fontId="24" fillId="6" borderId="24" xfId="4" applyNumberFormat="1" applyFont="1" applyFill="1" applyBorder="1"/>
    <xf numFmtId="3" fontId="24" fillId="0" borderId="89" xfId="4" applyNumberFormat="1" applyFont="1" applyBorder="1"/>
    <xf numFmtId="4" fontId="24" fillId="0" borderId="90" xfId="3" applyNumberFormat="1" applyFont="1" applyBorder="1"/>
    <xf numFmtId="3" fontId="24" fillId="6" borderId="24" xfId="3" applyNumberFormat="1" applyFont="1" applyFill="1" applyBorder="1"/>
    <xf numFmtId="3" fontId="24" fillId="0" borderId="89" xfId="3" applyNumberFormat="1" applyFont="1" applyBorder="1"/>
    <xf numFmtId="3" fontId="24" fillId="0" borderId="39" xfId="3" applyNumberFormat="1" applyFont="1" applyFill="1" applyBorder="1"/>
    <xf numFmtId="4" fontId="24" fillId="0" borderId="18" xfId="3" applyNumberFormat="1" applyFont="1" applyBorder="1"/>
    <xf numFmtId="3" fontId="24" fillId="6" borderId="19" xfId="4" applyNumberFormat="1" applyFont="1" applyFill="1" applyBorder="1"/>
    <xf numFmtId="3" fontId="24" fillId="0" borderId="64" xfId="4" applyNumberFormat="1" applyFont="1" applyBorder="1"/>
    <xf numFmtId="4" fontId="24" fillId="0" borderId="65" xfId="3" applyNumberFormat="1" applyFont="1" applyBorder="1"/>
    <xf numFmtId="3" fontId="24" fillId="6" borderId="19" xfId="3" applyNumberFormat="1" applyFont="1" applyFill="1" applyBorder="1"/>
    <xf numFmtId="3" fontId="24" fillId="0" borderId="64" xfId="3" applyNumberFormat="1" applyFont="1" applyBorder="1"/>
    <xf numFmtId="0" fontId="24" fillId="0" borderId="48" xfId="4" applyFont="1" applyBorder="1"/>
    <xf numFmtId="3" fontId="24" fillId="0" borderId="64" xfId="4" applyNumberFormat="1" applyFont="1" applyFill="1" applyBorder="1"/>
    <xf numFmtId="4" fontId="24" fillId="0" borderId="18" xfId="3" applyNumberFormat="1" applyFont="1" applyFill="1" applyBorder="1"/>
    <xf numFmtId="3" fontId="24" fillId="0" borderId="0" xfId="4" applyNumberFormat="1" applyFont="1"/>
    <xf numFmtId="4" fontId="24" fillId="0" borderId="0" xfId="3" applyNumberFormat="1" applyFont="1" applyBorder="1"/>
    <xf numFmtId="3" fontId="24" fillId="0" borderId="0" xfId="3" applyNumberFormat="1" applyFont="1" applyBorder="1"/>
    <xf numFmtId="0" fontId="24" fillId="0" borderId="0" xfId="3" applyFont="1"/>
    <xf numFmtId="0" fontId="24" fillId="0" borderId="0" xfId="3" applyFont="1" applyFill="1"/>
    <xf numFmtId="0" fontId="24" fillId="0" borderId="0" xfId="4" applyFont="1" applyFill="1"/>
    <xf numFmtId="0" fontId="36" fillId="0" borderId="96" xfId="4" applyFont="1" applyBorder="1" applyAlignment="1">
      <alignment horizontal="center" vertical="center"/>
    </xf>
    <xf numFmtId="3" fontId="24" fillId="0" borderId="64" xfId="3" applyNumberFormat="1" applyFont="1" applyFill="1" applyBorder="1"/>
    <xf numFmtId="0" fontId="37" fillId="0" borderId="0" xfId="0" applyFont="1"/>
    <xf numFmtId="0" fontId="78" fillId="0" borderId="0" xfId="3" applyFont="1"/>
    <xf numFmtId="0" fontId="29" fillId="0" borderId="81" xfId="4" applyFont="1" applyBorder="1" applyAlignment="1">
      <alignment horizontal="centerContinuous"/>
    </xf>
    <xf numFmtId="0" fontId="29" fillId="0" borderId="82" xfId="4" applyFont="1" applyBorder="1" applyAlignment="1">
      <alignment horizontal="centerContinuous"/>
    </xf>
    <xf numFmtId="0" fontId="29" fillId="0" borderId="84" xfId="4" applyFont="1" applyBorder="1" applyAlignment="1">
      <alignment horizontal="centerContinuous"/>
    </xf>
    <xf numFmtId="0" fontId="29" fillId="0" borderId="85" xfId="4" applyFont="1" applyBorder="1" applyAlignment="1">
      <alignment horizontal="centerContinuous"/>
    </xf>
    <xf numFmtId="0" fontId="29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0" fontId="36" fillId="0" borderId="50" xfId="4" applyFont="1" applyBorder="1" applyAlignment="1">
      <alignment vertical="center"/>
    </xf>
    <xf numFmtId="3" fontId="37" fillId="6" borderId="43" xfId="3" applyNumberFormat="1" applyFont="1" applyFill="1" applyBorder="1"/>
    <xf numFmtId="3" fontId="37" fillId="0" borderId="60" xfId="3" applyNumberFormat="1" applyFont="1" applyBorder="1"/>
    <xf numFmtId="3" fontId="37" fillId="0" borderId="58" xfId="3" applyNumberFormat="1" applyFont="1" applyBorder="1"/>
    <xf numFmtId="4" fontId="24" fillId="0" borderId="32" xfId="3" applyNumberFormat="1" applyFont="1" applyBorder="1"/>
    <xf numFmtId="3" fontId="24" fillId="6" borderId="7" xfId="4" applyNumberFormat="1" applyFont="1" applyFill="1" applyBorder="1"/>
    <xf numFmtId="3" fontId="24" fillId="0" borderId="8" xfId="4" applyNumberFormat="1" applyFont="1" applyBorder="1"/>
    <xf numFmtId="3" fontId="24" fillId="6" borderId="7" xfId="3" applyNumberFormat="1" applyFont="1" applyFill="1" applyBorder="1"/>
    <xf numFmtId="3" fontId="24" fillId="0" borderId="8" xfId="3" applyNumberFormat="1" applyFont="1" applyBorder="1"/>
    <xf numFmtId="3" fontId="24" fillId="0" borderId="39" xfId="4" applyNumberFormat="1" applyFont="1" applyFill="1" applyBorder="1"/>
    <xf numFmtId="3" fontId="24" fillId="0" borderId="6" xfId="3" applyNumberFormat="1" applyFont="1" applyBorder="1"/>
    <xf numFmtId="0" fontId="24" fillId="0" borderId="6" xfId="0" applyFont="1" applyBorder="1"/>
    <xf numFmtId="1" fontId="24" fillId="6" borderId="11" xfId="4" applyNumberFormat="1" applyFont="1" applyFill="1" applyBorder="1"/>
    <xf numFmtId="1" fontId="24" fillId="0" borderId="39" xfId="4" applyNumberFormat="1" applyFont="1" applyFill="1" applyBorder="1"/>
    <xf numFmtId="3" fontId="24" fillId="0" borderId="6" xfId="4" applyNumberFormat="1" applyFont="1" applyBorder="1"/>
    <xf numFmtId="0" fontId="24" fillId="0" borderId="6" xfId="4" applyFont="1" applyBorder="1"/>
    <xf numFmtId="1" fontId="24" fillId="0" borderId="39" xfId="4" applyNumberFormat="1" applyFont="1" applyBorder="1"/>
    <xf numFmtId="3" fontId="24" fillId="0" borderId="89" xfId="4" applyNumberFormat="1" applyFont="1" applyFill="1" applyBorder="1"/>
    <xf numFmtId="3" fontId="24" fillId="0" borderId="89" xfId="3" applyNumberFormat="1" applyFont="1" applyFill="1" applyBorder="1"/>
    <xf numFmtId="0" fontId="24" fillId="0" borderId="6" xfId="0" applyNumberFormat="1" applyFont="1" applyBorder="1"/>
    <xf numFmtId="3" fontId="24" fillId="6" borderId="11" xfId="0" applyNumberFormat="1" applyFont="1" applyFill="1" applyBorder="1"/>
    <xf numFmtId="0" fontId="24" fillId="0" borderId="18" xfId="4" applyFont="1" applyBorder="1"/>
    <xf numFmtId="1" fontId="24" fillId="0" borderId="0" xfId="4" applyNumberFormat="1" applyFont="1"/>
    <xf numFmtId="0" fontId="29" fillId="0" borderId="95" xfId="4" applyFont="1" applyBorder="1" applyAlignment="1">
      <alignment horizontal="centerContinuous"/>
    </xf>
    <xf numFmtId="0" fontId="70" fillId="0" borderId="49" xfId="0" applyFont="1" applyFill="1" applyBorder="1" applyAlignment="1">
      <alignment horizontal="center" vertical="center" wrapText="1"/>
    </xf>
    <xf numFmtId="0" fontId="70" fillId="0" borderId="4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/>
    </xf>
    <xf numFmtId="0" fontId="29" fillId="0" borderId="2" xfId="15" applyFont="1" applyBorder="1" applyAlignment="1">
      <alignment horizontal="center" vertical="center"/>
    </xf>
    <xf numFmtId="0" fontId="29" fillId="0" borderId="3" xfId="15" applyFont="1" applyBorder="1" applyAlignment="1">
      <alignment horizontal="center" vertical="center"/>
    </xf>
    <xf numFmtId="0" fontId="29" fillId="0" borderId="51" xfId="15" applyFont="1" applyFill="1" applyBorder="1" applyAlignment="1">
      <alignment horizontal="center" vertical="center" wrapText="1"/>
    </xf>
    <xf numFmtId="0" fontId="29" fillId="0" borderId="56" xfId="15" applyFont="1" applyFill="1" applyBorder="1" applyAlignment="1">
      <alignment horizontal="center" vertical="center" wrapText="1"/>
    </xf>
    <xf numFmtId="0" fontId="29" fillId="0" borderId="30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6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 5" xfId="15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3333FF"/>
      <color rgb="FFFFFF99"/>
      <color rgb="FFFFCC99"/>
      <color rgb="FFFFFF66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21</xdr:col>
      <xdr:colOff>100965</xdr:colOff>
      <xdr:row>22</xdr:row>
      <xdr:rowOff>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857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323850</xdr:colOff>
      <xdr:row>21</xdr:row>
      <xdr:rowOff>160655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1025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315057</xdr:colOff>
      <xdr:row>5</xdr:row>
      <xdr:rowOff>153865</xdr:rowOff>
    </xdr:from>
    <xdr:to>
      <xdr:col>16</xdr:col>
      <xdr:colOff>287801</xdr:colOff>
      <xdr:row>24</xdr:row>
      <xdr:rowOff>66187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865" y="959827"/>
          <a:ext cx="6054090" cy="29749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9" tint="0.79998168889431442"/>
  </sheetPr>
  <dimension ref="B1:AJ43"/>
  <sheetViews>
    <sheetView showGridLines="0" tabSelected="1" zoomScale="90" zoomScaleNormal="90" workbookViewId="0">
      <selection activeCell="E7" sqref="E7"/>
    </sheetView>
  </sheetViews>
  <sheetFormatPr defaultColWidth="9.1796875" defaultRowHeight="12.5" x14ac:dyDescent="0.25"/>
  <cols>
    <col min="1" max="1" width="7.81640625" style="65" customWidth="1"/>
    <col min="2" max="2" width="19.26953125" style="65" customWidth="1"/>
    <col min="3" max="3" width="19.81640625" style="65" customWidth="1"/>
    <col min="4" max="4" width="21" style="65" customWidth="1"/>
    <col min="5" max="5" width="14.7265625" style="65" customWidth="1"/>
    <col min="6" max="6" width="13.453125" style="65" customWidth="1"/>
    <col min="7" max="10" width="9.1796875" style="65"/>
    <col min="11" max="11" width="17.81640625" style="65" customWidth="1"/>
    <col min="12" max="16384" width="9.1796875" style="65"/>
  </cols>
  <sheetData>
    <row r="1" spans="2:36" ht="15" customHeight="1" x14ac:dyDescent="0.3">
      <c r="B1" s="62"/>
      <c r="C1" s="62"/>
      <c r="D1" s="62"/>
      <c r="E1" s="63"/>
      <c r="F1" s="63"/>
      <c r="G1" s="64"/>
      <c r="L1" s="66"/>
      <c r="M1" s="66"/>
      <c r="N1" s="66"/>
      <c r="O1" s="66"/>
      <c r="P1" s="66"/>
      <c r="Q1" s="66"/>
      <c r="R1" s="66"/>
      <c r="S1" s="66"/>
      <c r="T1" s="66"/>
    </row>
    <row r="2" spans="2:36" ht="15.5" x14ac:dyDescent="0.35">
      <c r="B2" s="62"/>
      <c r="C2" s="62"/>
      <c r="D2" s="67" t="s">
        <v>106</v>
      </c>
      <c r="E2" s="63"/>
      <c r="F2" s="63"/>
      <c r="G2" s="64"/>
      <c r="L2" s="66"/>
      <c r="M2" s="66"/>
      <c r="N2" s="66"/>
      <c r="O2" s="66"/>
      <c r="P2" s="66"/>
      <c r="Q2" s="66"/>
      <c r="R2" s="66"/>
      <c r="S2" s="66"/>
      <c r="T2" s="66"/>
      <c r="AI2" s="68"/>
      <c r="AJ2" s="68"/>
    </row>
    <row r="3" spans="2:36" ht="19.5" customHeight="1" x14ac:dyDescent="0.3">
      <c r="B3" s="62"/>
      <c r="C3" s="62"/>
      <c r="D3" s="279" t="s">
        <v>148</v>
      </c>
      <c r="E3" s="62"/>
      <c r="F3" s="63"/>
      <c r="G3" s="70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AI3" s="68"/>
      <c r="AJ3" s="68"/>
    </row>
    <row r="4" spans="2:36" ht="17" x14ac:dyDescent="0.3">
      <c r="B4" s="63"/>
      <c r="C4" s="63"/>
      <c r="D4" s="69" t="s">
        <v>91</v>
      </c>
      <c r="E4" s="63"/>
      <c r="F4" s="63"/>
      <c r="G4" s="70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2:36" ht="15.5" x14ac:dyDescent="0.3">
      <c r="B5" s="70"/>
      <c r="C5" s="70"/>
      <c r="D5" s="70"/>
      <c r="E5" s="70"/>
      <c r="F5" s="70"/>
      <c r="G5" s="70"/>
      <c r="H5" s="71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36" ht="18" customHeight="1" x14ac:dyDescent="0.35">
      <c r="B6" s="72" t="s">
        <v>0</v>
      </c>
      <c r="C6" s="66"/>
      <c r="D6" s="66"/>
      <c r="E6" s="66"/>
      <c r="F6" s="66"/>
      <c r="G6" s="70"/>
      <c r="H6" s="7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2:36" ht="16.5" customHeight="1" x14ac:dyDescent="0.3">
      <c r="B7" s="66"/>
      <c r="C7" s="66"/>
      <c r="D7" s="66"/>
      <c r="E7" s="66"/>
      <c r="F7" s="66"/>
      <c r="G7" s="70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2:36" ht="23.25" customHeight="1" x14ac:dyDescent="0.3">
      <c r="B8" s="66"/>
      <c r="C8" s="66"/>
      <c r="D8" s="66"/>
      <c r="E8" s="66"/>
      <c r="F8" s="66"/>
      <c r="G8" s="70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2:36" s="64" customFormat="1" ht="33" customHeight="1" x14ac:dyDescent="0.7">
      <c r="B9" s="55" t="s">
        <v>3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36" s="64" customFormat="1" ht="23.25" customHeight="1" x14ac:dyDescent="0.7">
      <c r="B10" s="5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36" ht="13" x14ac:dyDescent="0.3">
      <c r="B11" s="66"/>
      <c r="C11" s="66"/>
      <c r="D11" s="66"/>
      <c r="E11" s="66"/>
      <c r="F11" s="66"/>
      <c r="G11" s="70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36" ht="23.5" x14ac:dyDescent="0.55000000000000004">
      <c r="B12" s="57" t="s">
        <v>188</v>
      </c>
      <c r="C12" s="58"/>
      <c r="D12" s="74"/>
      <c r="E12" s="506" t="s">
        <v>189</v>
      </c>
      <c r="F12" s="507"/>
      <c r="G12" s="75"/>
      <c r="Q12" s="66"/>
      <c r="R12" s="66"/>
      <c r="S12" s="66"/>
      <c r="T12" s="66"/>
    </row>
    <row r="13" spans="2:36" ht="13" x14ac:dyDescent="0.3">
      <c r="B13" s="66"/>
      <c r="C13" s="66"/>
      <c r="D13" s="66"/>
      <c r="E13" s="66"/>
      <c r="F13" s="66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36" ht="13" x14ac:dyDescent="0.3">
      <c r="B14" s="66"/>
      <c r="C14" s="66"/>
      <c r="D14" s="66"/>
      <c r="E14" s="66"/>
      <c r="F14" s="66"/>
      <c r="G14" s="7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36" ht="26" x14ac:dyDescent="0.6">
      <c r="B15" s="59" t="s">
        <v>125</v>
      </c>
      <c r="C15" s="60"/>
      <c r="D15" s="61" t="s">
        <v>190</v>
      </c>
      <c r="E15" s="60"/>
      <c r="F15" s="60"/>
      <c r="G15" s="5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36" ht="14.5" x14ac:dyDescent="0.35">
      <c r="B16" s="76"/>
      <c r="C16" s="76"/>
      <c r="D16" s="76"/>
      <c r="E16" s="76"/>
      <c r="F16" s="7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14.5" x14ac:dyDescent="0.35">
      <c r="B17" s="76" t="s">
        <v>131</v>
      </c>
      <c r="C17" s="76"/>
      <c r="D17" s="76"/>
      <c r="E17" s="76"/>
      <c r="F17" s="7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s="275" customFormat="1" ht="14.5" x14ac:dyDescent="0.35">
      <c r="B18" s="76" t="s">
        <v>145</v>
      </c>
      <c r="C18" s="76"/>
      <c r="D18" s="76"/>
      <c r="E18" s="76"/>
      <c r="F18" s="7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s="275" customFormat="1" ht="14.5" x14ac:dyDescent="0.35">
      <c r="B19" s="76" t="s">
        <v>146</v>
      </c>
      <c r="C19" s="76"/>
      <c r="D19" s="76"/>
      <c r="E19" s="76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s="275" customFormat="1" ht="14.5" x14ac:dyDescent="0.35">
      <c r="B20" s="76" t="s">
        <v>91</v>
      </c>
      <c r="C20" s="76"/>
      <c r="D20" s="76"/>
      <c r="E20" s="76"/>
      <c r="F20" s="7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ht="14.5" x14ac:dyDescent="0.35">
      <c r="B21" s="76" t="s">
        <v>1</v>
      </c>
      <c r="C21" s="76"/>
      <c r="D21" s="76"/>
      <c r="E21" s="76"/>
      <c r="F21" s="7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ht="14.5" x14ac:dyDescent="0.35">
      <c r="B22" s="76" t="s">
        <v>2</v>
      </c>
      <c r="C22" s="76"/>
      <c r="D22" s="76"/>
      <c r="E22" s="76"/>
      <c r="F22" s="7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ht="14.5" x14ac:dyDescent="0.35">
      <c r="B23" s="76"/>
      <c r="C23" s="76"/>
      <c r="D23" s="76"/>
      <c r="E23" s="76"/>
      <c r="F23" s="7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14.5" x14ac:dyDescent="0.35">
      <c r="B24" s="76"/>
      <c r="C24" s="76"/>
      <c r="D24" s="76"/>
      <c r="E24" s="76"/>
      <c r="F24" s="7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ht="14.5" x14ac:dyDescent="0.35">
      <c r="B25" s="76"/>
      <c r="C25" s="79"/>
      <c r="D25" s="76"/>
      <c r="E25" s="76"/>
      <c r="F25" s="7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4.5" x14ac:dyDescent="0.35">
      <c r="B26" s="76"/>
      <c r="C26" s="79"/>
      <c r="D26" s="76"/>
      <c r="E26" s="76"/>
      <c r="F26" s="7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4.5" x14ac:dyDescent="0.35">
      <c r="B27" s="77" t="s">
        <v>126</v>
      </c>
      <c r="C27" s="76"/>
      <c r="D27" s="76"/>
      <c r="E27" s="76"/>
      <c r="F27" s="7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4.5" x14ac:dyDescent="0.35">
      <c r="B28" s="77" t="s">
        <v>4</v>
      </c>
      <c r="C28" s="77"/>
      <c r="D28" s="77"/>
      <c r="E28" s="77"/>
      <c r="F28" s="77"/>
      <c r="G28" s="78"/>
      <c r="H28" s="78"/>
      <c r="I28" s="78"/>
      <c r="J28" s="78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4.5" x14ac:dyDescent="0.35">
      <c r="B29" s="276" t="s">
        <v>147</v>
      </c>
      <c r="C29" s="276"/>
      <c r="D29" s="76"/>
      <c r="E29" s="76"/>
      <c r="F29" s="7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4.5" x14ac:dyDescent="0.35">
      <c r="B30" s="76" t="s">
        <v>127</v>
      </c>
      <c r="C30" s="76"/>
      <c r="D30" s="76"/>
      <c r="E30" s="76"/>
      <c r="F30" s="7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ht="14.5" x14ac:dyDescent="0.35">
      <c r="B31" s="76"/>
      <c r="C31" s="76"/>
      <c r="D31" s="76"/>
      <c r="E31" s="76"/>
      <c r="F31" s="7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ht="14.5" x14ac:dyDescent="0.35">
      <c r="B32" s="277" t="s">
        <v>128</v>
      </c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66"/>
      <c r="R32" s="66"/>
      <c r="S32" s="66"/>
      <c r="T32" s="66"/>
    </row>
    <row r="33" spans="2:20" ht="15" x14ac:dyDescent="0.35">
      <c r="B33" s="278" t="s">
        <v>129</v>
      </c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66"/>
      <c r="R33" s="66"/>
      <c r="S33" s="66"/>
      <c r="T33" s="66"/>
    </row>
    <row r="34" spans="2:20" ht="15.5" x14ac:dyDescent="0.35">
      <c r="B34" s="278" t="s">
        <v>130</v>
      </c>
      <c r="C34" s="76"/>
      <c r="D34" s="76"/>
      <c r="E34" s="76"/>
      <c r="F34" s="76"/>
      <c r="G34" s="66"/>
      <c r="H34" s="66"/>
      <c r="I34" s="66"/>
      <c r="J34" s="66"/>
      <c r="K34" s="66"/>
      <c r="L34" s="66"/>
      <c r="M34" s="66"/>
      <c r="N34" s="82"/>
      <c r="O34" s="66"/>
      <c r="P34" s="66"/>
      <c r="Q34" s="66"/>
      <c r="R34" s="66"/>
      <c r="S34" s="66"/>
      <c r="T34" s="66"/>
    </row>
    <row r="35" spans="2:20" ht="15.5" x14ac:dyDescent="0.35">
      <c r="B35" s="76"/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66"/>
      <c r="N35" s="82"/>
      <c r="O35" s="66"/>
      <c r="P35" s="66"/>
      <c r="Q35" s="66"/>
      <c r="R35" s="66"/>
      <c r="S35" s="66"/>
      <c r="T35" s="66"/>
    </row>
    <row r="36" spans="2:20" ht="15.5" x14ac:dyDescent="0.3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2"/>
      <c r="O36" s="66"/>
      <c r="P36" s="66"/>
      <c r="Q36" s="66"/>
      <c r="R36" s="66"/>
      <c r="S36" s="66"/>
      <c r="T36" s="66"/>
    </row>
    <row r="37" spans="2:20" ht="15.5" x14ac:dyDescent="0.25">
      <c r="B37" s="83"/>
      <c r="C37" s="83"/>
      <c r="D37" s="83"/>
      <c r="E37" s="83"/>
      <c r="F37" s="83"/>
      <c r="G37" s="83"/>
      <c r="H37" s="83"/>
      <c r="I37" s="83"/>
      <c r="J37" s="83"/>
      <c r="K37" s="83"/>
      <c r="N37" s="84"/>
    </row>
    <row r="38" spans="2:20" ht="15.5" x14ac:dyDescent="0.25">
      <c r="B38" s="83"/>
      <c r="C38" s="83"/>
      <c r="D38" s="83"/>
      <c r="E38" s="83"/>
      <c r="F38" s="83"/>
      <c r="G38" s="83"/>
      <c r="H38" s="83"/>
      <c r="I38" s="83"/>
      <c r="J38" s="83"/>
      <c r="K38" s="83"/>
      <c r="N38" s="84"/>
    </row>
    <row r="39" spans="2:20" x14ac:dyDescent="0.25"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2:20" x14ac:dyDescent="0.25"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2:20" x14ac:dyDescent="0.25"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2:20" x14ac:dyDescent="0.25"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2:20" x14ac:dyDescent="0.25"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B24" sqref="B24"/>
    </sheetView>
  </sheetViews>
  <sheetFormatPr defaultRowHeight="12.5" x14ac:dyDescent="0.25"/>
  <cols>
    <col min="1" max="1" width="4.1796875" customWidth="1"/>
    <col min="21" max="21" width="9.1796875" style="1"/>
  </cols>
  <sheetData>
    <row r="2" ht="12.75" customHeight="1" x14ac:dyDescent="0.25"/>
    <row r="4" ht="12.75" customHeight="1" x14ac:dyDescent="0.25"/>
    <row r="24" spans="12:21" x14ac:dyDescent="0.25">
      <c r="L24" s="658" t="s">
        <v>108</v>
      </c>
      <c r="M24" s="658"/>
      <c r="N24" s="658"/>
      <c r="O24" s="658"/>
      <c r="P24" s="658"/>
      <c r="Q24" s="658"/>
      <c r="R24" s="658"/>
      <c r="S24" s="658"/>
      <c r="T24" s="658"/>
      <c r="U24" s="658"/>
    </row>
    <row r="25" spans="12:21" x14ac:dyDescent="0.25">
      <c r="L25" s="658"/>
      <c r="M25" s="658"/>
      <c r="N25" s="658"/>
      <c r="O25" s="658"/>
      <c r="P25" s="658"/>
      <c r="Q25" s="658"/>
      <c r="R25" s="658"/>
      <c r="S25" s="658"/>
      <c r="T25" s="658"/>
      <c r="U25" s="658"/>
    </row>
    <row r="26" spans="12:21" x14ac:dyDescent="0.25">
      <c r="L26" s="658"/>
      <c r="M26" s="658"/>
      <c r="N26" s="658"/>
      <c r="O26" s="658"/>
      <c r="P26" s="658"/>
      <c r="Q26" s="658"/>
      <c r="R26" s="658"/>
      <c r="S26" s="658"/>
      <c r="T26" s="658"/>
      <c r="U26" s="658"/>
    </row>
    <row r="27" spans="12:21" x14ac:dyDescent="0.25">
      <c r="L27" s="658"/>
      <c r="M27" s="658"/>
      <c r="N27" s="658"/>
      <c r="O27" s="658"/>
      <c r="P27" s="658"/>
      <c r="Q27" s="658"/>
      <c r="R27" s="658"/>
      <c r="S27" s="658"/>
      <c r="T27" s="658"/>
      <c r="U27" s="658"/>
    </row>
    <row r="28" spans="12:21" x14ac:dyDescent="0.25">
      <c r="L28" s="658"/>
      <c r="M28" s="658"/>
      <c r="N28" s="658"/>
      <c r="O28" s="658"/>
      <c r="P28" s="658"/>
      <c r="Q28" s="658"/>
      <c r="R28" s="658"/>
      <c r="S28" s="658"/>
      <c r="T28" s="658"/>
      <c r="U28" s="658"/>
    </row>
    <row r="29" spans="12:21" x14ac:dyDescent="0.25">
      <c r="L29" s="658"/>
      <c r="M29" s="658"/>
      <c r="N29" s="658"/>
      <c r="O29" s="658"/>
      <c r="P29" s="658"/>
      <c r="Q29" s="658"/>
      <c r="R29" s="658"/>
      <c r="S29" s="658"/>
      <c r="T29" s="658"/>
      <c r="U29" s="658"/>
    </row>
    <row r="30" spans="12:21" x14ac:dyDescent="0.25">
      <c r="L30" s="658"/>
      <c r="M30" s="658"/>
      <c r="N30" s="658"/>
      <c r="O30" s="658"/>
      <c r="P30" s="658"/>
      <c r="Q30" s="658"/>
      <c r="R30" s="658"/>
      <c r="S30" s="658"/>
      <c r="T30" s="658"/>
      <c r="U30" s="658"/>
    </row>
    <row r="31" spans="12:21" x14ac:dyDescent="0.25">
      <c r="L31" s="658"/>
      <c r="M31" s="658"/>
      <c r="N31" s="658"/>
      <c r="O31" s="658"/>
      <c r="P31" s="658"/>
      <c r="Q31" s="658"/>
      <c r="R31" s="658"/>
      <c r="S31" s="658"/>
      <c r="T31" s="658"/>
      <c r="U31" s="658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K14" sqref="K14"/>
    </sheetView>
  </sheetViews>
  <sheetFormatPr defaultColWidth="9.1796875" defaultRowHeight="15.5" x14ac:dyDescent="0.35"/>
  <cols>
    <col min="1" max="1" width="32.7265625" style="85" customWidth="1"/>
    <col min="2" max="3" width="13.7265625" style="85" customWidth="1"/>
    <col min="4" max="4" width="11.7265625" style="85" customWidth="1"/>
    <col min="5" max="6" width="13.7265625" style="85" customWidth="1"/>
    <col min="7" max="16384" width="9.1796875" style="85"/>
  </cols>
  <sheetData>
    <row r="1" spans="1:7" s="89" customFormat="1" ht="20.25" customHeight="1" x14ac:dyDescent="0.5">
      <c r="A1" s="91" t="s">
        <v>139</v>
      </c>
      <c r="E1" s="120" t="str">
        <f>Bydło_PL!D1</f>
        <v>październik - listopad 2024r.</v>
      </c>
    </row>
    <row r="2" spans="1:7" ht="20.25" customHeight="1" thickBot="1" x14ac:dyDescent="0.4">
      <c r="A2" s="110"/>
      <c r="F2" s="111"/>
    </row>
    <row r="3" spans="1:7" ht="21" customHeight="1" thickBot="1" x14ac:dyDescent="0.4">
      <c r="A3" s="312" t="s">
        <v>5</v>
      </c>
      <c r="B3" s="313"/>
      <c r="C3" s="313"/>
      <c r="D3" s="313"/>
      <c r="E3" s="313"/>
      <c r="F3" s="314"/>
    </row>
    <row r="4" spans="1:7" ht="16" thickBot="1" x14ac:dyDescent="0.4">
      <c r="A4" s="154"/>
      <c r="B4" s="92">
        <v>2024</v>
      </c>
      <c r="C4" s="155"/>
      <c r="D4" s="156"/>
      <c r="E4" s="151"/>
      <c r="F4" s="287"/>
    </row>
    <row r="5" spans="1:7" ht="30" customHeight="1" x14ac:dyDescent="0.35">
      <c r="A5" s="289" t="s">
        <v>6</v>
      </c>
      <c r="B5" s="93" t="s">
        <v>132</v>
      </c>
      <c r="C5" s="114"/>
      <c r="D5" s="115"/>
      <c r="E5" s="94" t="s">
        <v>134</v>
      </c>
      <c r="F5" s="115"/>
    </row>
    <row r="6" spans="1:7" ht="16" thickBot="1" x14ac:dyDescent="0.4">
      <c r="A6" s="152"/>
      <c r="B6" s="159" t="s">
        <v>191</v>
      </c>
      <c r="C6" s="160" t="s">
        <v>181</v>
      </c>
      <c r="D6" s="124" t="s">
        <v>7</v>
      </c>
      <c r="E6" s="153" t="s">
        <v>191</v>
      </c>
      <c r="F6" s="288" t="s">
        <v>181</v>
      </c>
    </row>
    <row r="7" spans="1:7" ht="16" thickBot="1" x14ac:dyDescent="0.4">
      <c r="A7" s="315" t="s">
        <v>37</v>
      </c>
      <c r="B7" s="290">
        <v>1674.7301981687817</v>
      </c>
      <c r="C7" s="311">
        <v>1682.0312607148892</v>
      </c>
      <c r="D7" s="291">
        <v>-0.43406223871275712</v>
      </c>
      <c r="E7" s="292">
        <v>100</v>
      </c>
      <c r="F7" s="293">
        <v>100</v>
      </c>
    </row>
    <row r="8" spans="1:7" x14ac:dyDescent="0.35">
      <c r="A8" s="316" t="s">
        <v>10</v>
      </c>
      <c r="B8" s="317"/>
      <c r="C8" s="318"/>
      <c r="D8" s="319"/>
      <c r="E8" s="319"/>
      <c r="F8" s="294"/>
      <c r="G8" s="157"/>
    </row>
    <row r="9" spans="1:7" x14ac:dyDescent="0.35">
      <c r="A9" s="320" t="s">
        <v>8</v>
      </c>
      <c r="B9" s="295">
        <v>1236.8346279372231</v>
      </c>
      <c r="C9" s="296">
        <v>1220.2294856817132</v>
      </c>
      <c r="D9" s="305">
        <v>1.3608212594725999</v>
      </c>
      <c r="E9" s="306">
        <v>74.29550596739854</v>
      </c>
      <c r="F9" s="307">
        <v>73.542037608120665</v>
      </c>
    </row>
    <row r="10" spans="1:7" x14ac:dyDescent="0.35">
      <c r="A10" s="320" t="s">
        <v>9</v>
      </c>
      <c r="B10" s="321">
        <v>2532.5233002696741</v>
      </c>
      <c r="C10" s="296">
        <v>2611.0204202351201</v>
      </c>
      <c r="D10" s="299">
        <v>-3.0063770990491685</v>
      </c>
      <c r="E10" s="297">
        <v>19.001116452485906</v>
      </c>
      <c r="F10" s="298">
        <v>20.034597306666534</v>
      </c>
    </row>
    <row r="11" spans="1:7" x14ac:dyDescent="0.35">
      <c r="A11" s="320" t="s">
        <v>32</v>
      </c>
      <c r="B11" s="321">
        <v>5160.9669809983552</v>
      </c>
      <c r="C11" s="296">
        <v>5123.3603222322636</v>
      </c>
      <c r="D11" s="299">
        <v>0.73402330503481561</v>
      </c>
      <c r="E11" s="322">
        <v>2.4278585007024378</v>
      </c>
      <c r="F11" s="298">
        <v>2.4904802994230297</v>
      </c>
    </row>
    <row r="12" spans="1:7" x14ac:dyDescent="0.35">
      <c r="A12" s="320" t="s">
        <v>39</v>
      </c>
      <c r="B12" s="321">
        <v>3309.1866327366056</v>
      </c>
      <c r="C12" s="309">
        <v>3217.5295902418875</v>
      </c>
      <c r="D12" s="299">
        <v>2.84867753113119</v>
      </c>
      <c r="E12" s="323">
        <v>4.1636151281387468</v>
      </c>
      <c r="F12" s="298">
        <v>3.8186580571899351</v>
      </c>
    </row>
    <row r="13" spans="1:7" ht="16" thickBot="1" x14ac:dyDescent="0.4">
      <c r="A13" s="324" t="s">
        <v>82</v>
      </c>
      <c r="B13" s="300">
        <v>10300.959827956987</v>
      </c>
      <c r="C13" s="301">
        <v>9699.5461241379307</v>
      </c>
      <c r="D13" s="299">
        <v>6.200431402892149</v>
      </c>
      <c r="E13" s="325">
        <v>0.1119039512743724</v>
      </c>
      <c r="F13" s="308">
        <v>0.11422672859983621</v>
      </c>
    </row>
    <row r="14" spans="1:7" x14ac:dyDescent="0.35">
      <c r="A14" s="316" t="s">
        <v>11</v>
      </c>
      <c r="B14" s="317"/>
      <c r="C14" s="318"/>
      <c r="D14" s="319"/>
      <c r="E14" s="319"/>
      <c r="F14" s="294"/>
    </row>
    <row r="15" spans="1:7" x14ac:dyDescent="0.35">
      <c r="A15" s="326" t="s">
        <v>33</v>
      </c>
      <c r="B15" s="295">
        <v>1686.3740845189491</v>
      </c>
      <c r="C15" s="296">
        <v>1685.9407241925423</v>
      </c>
      <c r="D15" s="305">
        <v>2.5704363159877976E-2</v>
      </c>
      <c r="E15" s="306">
        <v>7.6860928115729363</v>
      </c>
      <c r="F15" s="307">
        <v>8.4418841751775684</v>
      </c>
    </row>
    <row r="16" spans="1:7" x14ac:dyDescent="0.35">
      <c r="A16" s="326" t="s">
        <v>22</v>
      </c>
      <c r="B16" s="321">
        <v>1172.1666729696421</v>
      </c>
      <c r="C16" s="309">
        <v>1147.2962096868291</v>
      </c>
      <c r="D16" s="299">
        <v>2.1677456155461181</v>
      </c>
      <c r="E16" s="297">
        <v>63.380394560096235</v>
      </c>
      <c r="F16" s="298">
        <v>61.920002531669446</v>
      </c>
    </row>
    <row r="17" spans="1:7" x14ac:dyDescent="0.35">
      <c r="A17" s="326" t="s">
        <v>23</v>
      </c>
      <c r="B17" s="321">
        <v>1426.5056449099957</v>
      </c>
      <c r="C17" s="309">
        <v>1389.9813872085535</v>
      </c>
      <c r="D17" s="299">
        <v>2.627679624889971</v>
      </c>
      <c r="E17" s="297">
        <v>3.0969358351767897</v>
      </c>
      <c r="F17" s="298">
        <v>3.0398714754611391</v>
      </c>
    </row>
    <row r="18" spans="1:7" x14ac:dyDescent="0.35">
      <c r="A18" s="327" t="s">
        <v>24</v>
      </c>
      <c r="B18" s="321">
        <v>1625.0378053851755</v>
      </c>
      <c r="C18" s="309">
        <v>1680.6450187409901</v>
      </c>
      <c r="D18" s="299">
        <v>-3.3086828411553091</v>
      </c>
      <c r="E18" s="297">
        <v>0.11574237712991271</v>
      </c>
      <c r="F18" s="298">
        <v>0.11709646414594047</v>
      </c>
    </row>
    <row r="19" spans="1:7" ht="16" thickBot="1" x14ac:dyDescent="0.4">
      <c r="A19" s="328" t="s">
        <v>21</v>
      </c>
      <c r="B19" s="321" t="s">
        <v>38</v>
      </c>
      <c r="C19" s="309" t="s">
        <v>38</v>
      </c>
      <c r="D19" s="299" t="s">
        <v>133</v>
      </c>
      <c r="E19" s="297">
        <v>1.6340383422644916E-2</v>
      </c>
      <c r="F19" s="298">
        <v>2.3182961666567744E-2</v>
      </c>
    </row>
    <row r="20" spans="1:7" x14ac:dyDescent="0.35">
      <c r="A20" s="316" t="s">
        <v>9</v>
      </c>
      <c r="B20" s="317"/>
      <c r="C20" s="318"/>
      <c r="D20" s="319"/>
      <c r="E20" s="319"/>
      <c r="F20" s="294"/>
    </row>
    <row r="21" spans="1:7" x14ac:dyDescent="0.35">
      <c r="A21" s="326" t="s">
        <v>33</v>
      </c>
      <c r="B21" s="295">
        <v>2482.1621379175263</v>
      </c>
      <c r="C21" s="296">
        <v>2581.0642686400242</v>
      </c>
      <c r="D21" s="305">
        <v>-3.831835259747717</v>
      </c>
      <c r="E21" s="306">
        <v>10.32149102749907</v>
      </c>
      <c r="F21" s="307">
        <v>10.988352452411849</v>
      </c>
    </row>
    <row r="22" spans="1:7" ht="15.75" customHeight="1" x14ac:dyDescent="0.35">
      <c r="A22" s="327" t="s">
        <v>22</v>
      </c>
      <c r="B22" s="321">
        <v>2544.7386015957627</v>
      </c>
      <c r="C22" s="309">
        <v>2607.2889503908214</v>
      </c>
      <c r="D22" s="299">
        <v>-2.3990570276333441</v>
      </c>
      <c r="E22" s="297">
        <v>7.3790307758126445</v>
      </c>
      <c r="F22" s="298">
        <v>7.6351058553161266</v>
      </c>
    </row>
    <row r="23" spans="1:7" x14ac:dyDescent="0.35">
      <c r="A23" s="327" t="s">
        <v>23</v>
      </c>
      <c r="B23" s="321">
        <v>2677.2774711870029</v>
      </c>
      <c r="C23" s="309">
        <v>2610.7497175674685</v>
      </c>
      <c r="D23" s="299">
        <v>2.5482241048184737</v>
      </c>
      <c r="E23" s="297">
        <v>1.1620082234964966</v>
      </c>
      <c r="F23" s="298">
        <v>1.2276616127585154</v>
      </c>
    </row>
    <row r="24" spans="1:7" x14ac:dyDescent="0.35">
      <c r="A24" s="327" t="s">
        <v>24</v>
      </c>
      <c r="B24" s="321" t="s">
        <v>38</v>
      </c>
      <c r="C24" s="309" t="s">
        <v>38</v>
      </c>
      <c r="D24" s="310" t="s">
        <v>133</v>
      </c>
      <c r="E24" s="297">
        <v>6.0163414663641077E-5</v>
      </c>
      <c r="F24" s="298">
        <v>2.0256956796030066E-4</v>
      </c>
      <c r="G24" s="505"/>
    </row>
    <row r="25" spans="1:7" ht="16" thickBot="1" x14ac:dyDescent="0.4">
      <c r="A25" s="328" t="s">
        <v>21</v>
      </c>
      <c r="B25" s="321">
        <v>4418.66062801303</v>
      </c>
      <c r="C25" s="309">
        <v>4561.1325682355473</v>
      </c>
      <c r="D25" s="299">
        <v>-3.1236088425649933</v>
      </c>
      <c r="E25" s="297">
        <v>0.13852626226303358</v>
      </c>
      <c r="F25" s="298">
        <v>0.18327481661208206</v>
      </c>
    </row>
    <row r="26" spans="1:7" x14ac:dyDescent="0.35">
      <c r="A26" s="316" t="s">
        <v>32</v>
      </c>
      <c r="B26" s="317"/>
      <c r="C26" s="318"/>
      <c r="D26" s="319"/>
      <c r="E26" s="319"/>
      <c r="F26" s="294"/>
    </row>
    <row r="27" spans="1:7" x14ac:dyDescent="0.35">
      <c r="A27" s="326" t="s">
        <v>33</v>
      </c>
      <c r="B27" s="295">
        <v>5458.5614364378625</v>
      </c>
      <c r="C27" s="296">
        <v>5511.0799823696943</v>
      </c>
      <c r="D27" s="305">
        <v>-0.95296286934397723</v>
      </c>
      <c r="E27" s="306">
        <v>0.50696099732170508</v>
      </c>
      <c r="F27" s="307">
        <v>0.49789349031664565</v>
      </c>
    </row>
    <row r="28" spans="1:7" x14ac:dyDescent="0.35">
      <c r="A28" s="327" t="s">
        <v>22</v>
      </c>
      <c r="B28" s="321">
        <v>4871.7129715603787</v>
      </c>
      <c r="C28" s="309">
        <v>4794.8528544895153</v>
      </c>
      <c r="D28" s="299">
        <v>1.6029713403800872</v>
      </c>
      <c r="E28" s="297">
        <v>1.3928311801950219</v>
      </c>
      <c r="F28" s="298">
        <v>1.4675219874073302</v>
      </c>
    </row>
    <row r="29" spans="1:7" x14ac:dyDescent="0.35">
      <c r="A29" s="327" t="s">
        <v>23</v>
      </c>
      <c r="B29" s="329">
        <v>4781.4212837045725</v>
      </c>
      <c r="C29" s="330">
        <v>4916.0652847797191</v>
      </c>
      <c r="D29" s="299">
        <v>-2.7388570589574632</v>
      </c>
      <c r="E29" s="297">
        <v>0.36949962749821802</v>
      </c>
      <c r="F29" s="298">
        <v>0.34198694772248889</v>
      </c>
    </row>
    <row r="30" spans="1:7" x14ac:dyDescent="0.35">
      <c r="A30" s="331" t="s">
        <v>24</v>
      </c>
      <c r="B30" s="329" t="s">
        <v>30</v>
      </c>
      <c r="C30" s="330" t="s">
        <v>30</v>
      </c>
      <c r="D30" s="310" t="s">
        <v>30</v>
      </c>
      <c r="E30" s="297" t="s">
        <v>30</v>
      </c>
      <c r="F30" s="298" t="s">
        <v>30</v>
      </c>
    </row>
    <row r="31" spans="1:7" ht="16" thickBot="1" x14ac:dyDescent="0.4">
      <c r="A31" s="332" t="s">
        <v>21</v>
      </c>
      <c r="B31" s="333" t="s">
        <v>38</v>
      </c>
      <c r="C31" s="334" t="s">
        <v>38</v>
      </c>
      <c r="D31" s="302" t="s">
        <v>133</v>
      </c>
      <c r="E31" s="303">
        <v>0.15856669568749243</v>
      </c>
      <c r="F31" s="304">
        <v>0.18307787397656508</v>
      </c>
    </row>
    <row r="32" spans="1:7" x14ac:dyDescent="0.35">
      <c r="A32" s="316" t="s">
        <v>39</v>
      </c>
      <c r="B32" s="317"/>
      <c r="C32" s="318"/>
      <c r="D32" s="319"/>
      <c r="E32" s="319"/>
      <c r="F32" s="294"/>
    </row>
    <row r="33" spans="1:6" x14ac:dyDescent="0.35">
      <c r="A33" s="326" t="s">
        <v>33</v>
      </c>
      <c r="B33" s="295">
        <v>6297.2863130829337</v>
      </c>
      <c r="C33" s="296">
        <v>5466.5722023076933</v>
      </c>
      <c r="D33" s="305">
        <v>15.196252423494153</v>
      </c>
      <c r="E33" s="306">
        <v>0.59667066492666043</v>
      </c>
      <c r="F33" s="307">
        <v>0.73150121763441889</v>
      </c>
    </row>
    <row r="34" spans="1:6" x14ac:dyDescent="0.35">
      <c r="A34" s="327" t="s">
        <v>22</v>
      </c>
      <c r="B34" s="295">
        <v>2831.7558402590275</v>
      </c>
      <c r="C34" s="296">
        <v>3078.8632042945501</v>
      </c>
      <c r="D34" s="299">
        <v>-8.0259286509009229</v>
      </c>
      <c r="E34" s="297">
        <v>2.7210540726510528</v>
      </c>
      <c r="F34" s="298">
        <v>2.099334219102531</v>
      </c>
    </row>
    <row r="35" spans="1:6" x14ac:dyDescent="0.35">
      <c r="A35" s="327" t="s">
        <v>23</v>
      </c>
      <c r="B35" s="295">
        <v>3354.5705153342888</v>
      </c>
      <c r="C35" s="296">
        <v>3216.5446017658123</v>
      </c>
      <c r="D35" s="299">
        <v>4.2911238815934105</v>
      </c>
      <c r="E35" s="297">
        <v>0.60287832605165481</v>
      </c>
      <c r="F35" s="298">
        <v>0.43732856565598188</v>
      </c>
    </row>
    <row r="36" spans="1:6" x14ac:dyDescent="0.35">
      <c r="A36" s="331" t="s">
        <v>24</v>
      </c>
      <c r="B36" s="295" t="s">
        <v>30</v>
      </c>
      <c r="C36" s="296" t="s">
        <v>30</v>
      </c>
      <c r="D36" s="310" t="s">
        <v>30</v>
      </c>
      <c r="E36" s="297" t="s">
        <v>30</v>
      </c>
      <c r="F36" s="298" t="s">
        <v>30</v>
      </c>
    </row>
    <row r="37" spans="1:6" ht="16" thickBot="1" x14ac:dyDescent="0.4">
      <c r="A37" s="332" t="s">
        <v>21</v>
      </c>
      <c r="B37" s="300" t="s">
        <v>38</v>
      </c>
      <c r="C37" s="301">
        <v>758.57559285305422</v>
      </c>
      <c r="D37" s="302" t="s">
        <v>133</v>
      </c>
      <c r="E37" s="303">
        <v>0.24301206450937904</v>
      </c>
      <c r="F37" s="304">
        <v>0.55049405479700375</v>
      </c>
    </row>
    <row r="38" spans="1:6" x14ac:dyDescent="0.35">
      <c r="A38" s="364"/>
      <c r="B38" s="158"/>
    </row>
  </sheetData>
  <phoneticPr fontId="4" type="noConversion"/>
  <conditionalFormatting sqref="D7:D37">
    <cfRule type="beginsWith" dxfId="17" priority="1" operator="beginsWith" text="*">
      <formula>LEFT(D7,LEN("*"))="*"</formula>
    </cfRule>
    <cfRule type="cellIs" dxfId="16" priority="3" operator="lessThan">
      <formula>0</formula>
    </cfRule>
    <cfRule type="cellIs" dxfId="15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8"/>
  <sheetViews>
    <sheetView showGridLines="0" zoomScale="80" zoomScaleNormal="80" workbookViewId="0">
      <selection activeCell="M4" sqref="M4"/>
    </sheetView>
  </sheetViews>
  <sheetFormatPr defaultColWidth="9.1796875" defaultRowHeight="15.5" x14ac:dyDescent="0.35"/>
  <cols>
    <col min="1" max="1" width="32.7265625" style="85" customWidth="1"/>
    <col min="2" max="3" width="13.7265625" style="85" customWidth="1"/>
    <col min="4" max="4" width="11.7265625" style="85" customWidth="1"/>
    <col min="5" max="5" width="9.1796875" style="85"/>
    <col min="6" max="6" width="32.7265625" style="85" customWidth="1"/>
    <col min="7" max="8" width="13.7265625" style="85" customWidth="1"/>
    <col min="9" max="9" width="11.7265625" style="85" customWidth="1"/>
    <col min="10" max="16384" width="9.1796875" style="85"/>
  </cols>
  <sheetData>
    <row r="1" spans="1:9" s="89" customFormat="1" ht="20.25" customHeight="1" x14ac:dyDescent="0.5">
      <c r="A1" s="91" t="s">
        <v>139</v>
      </c>
      <c r="E1" s="391" t="str">
        <f>INFO!$D$15</f>
        <v>październik - listopad 2024r.</v>
      </c>
    </row>
    <row r="2" spans="1:9" ht="20.25" customHeight="1" thickBot="1" x14ac:dyDescent="0.4">
      <c r="A2" s="110"/>
    </row>
    <row r="3" spans="1:9" ht="21" customHeight="1" thickBot="1" x14ac:dyDescent="0.4">
      <c r="A3" s="312" t="s">
        <v>135</v>
      </c>
      <c r="B3" s="313"/>
      <c r="C3" s="313"/>
      <c r="D3" s="314"/>
      <c r="E3" s="109"/>
      <c r="F3" s="312" t="s">
        <v>136</v>
      </c>
      <c r="G3" s="313"/>
      <c r="H3" s="313"/>
      <c r="I3" s="314"/>
    </row>
    <row r="4" spans="1:9" ht="16" thickBot="1" x14ac:dyDescent="0.4">
      <c r="A4" s="154"/>
      <c r="B4" s="92">
        <v>2024</v>
      </c>
      <c r="C4" s="112"/>
      <c r="D4" s="113"/>
      <c r="E4" s="109"/>
      <c r="F4" s="154"/>
      <c r="G4" s="92">
        <v>2024</v>
      </c>
      <c r="H4" s="112"/>
      <c r="I4" s="113"/>
    </row>
    <row r="5" spans="1:9" ht="30" customHeight="1" x14ac:dyDescent="0.35">
      <c r="A5" s="388" t="s">
        <v>6</v>
      </c>
      <c r="B5" s="93" t="s">
        <v>132</v>
      </c>
      <c r="C5" s="114"/>
      <c r="D5" s="115"/>
      <c r="E5" s="109"/>
      <c r="F5" s="388" t="s">
        <v>6</v>
      </c>
      <c r="G5" s="93" t="s">
        <v>132</v>
      </c>
      <c r="H5" s="114"/>
      <c r="I5" s="115"/>
    </row>
    <row r="6" spans="1:9" ht="16" thickBot="1" x14ac:dyDescent="0.4">
      <c r="A6" s="152"/>
      <c r="B6" s="122" t="s">
        <v>191</v>
      </c>
      <c r="C6" s="123" t="s">
        <v>181</v>
      </c>
      <c r="D6" s="124" t="s">
        <v>7</v>
      </c>
      <c r="E6" s="109"/>
      <c r="F6" s="152"/>
      <c r="G6" s="122" t="s">
        <v>191</v>
      </c>
      <c r="H6" s="123" t="s">
        <v>181</v>
      </c>
      <c r="I6" s="124" t="s">
        <v>7</v>
      </c>
    </row>
    <row r="7" spans="1:9" ht="16" thickBot="1" x14ac:dyDescent="0.4">
      <c r="A7" s="315" t="s">
        <v>37</v>
      </c>
      <c r="B7" s="290">
        <v>1733.5308336857433</v>
      </c>
      <c r="C7" s="311">
        <v>1746.8482034701599</v>
      </c>
      <c r="D7" s="291">
        <v>-0.76236559982494401</v>
      </c>
      <c r="E7" s="109"/>
      <c r="F7" s="315" t="s">
        <v>37</v>
      </c>
      <c r="G7" s="290">
        <v>1558.6259534009901</v>
      </c>
      <c r="H7" s="311">
        <v>1558.6953890551811</v>
      </c>
      <c r="I7" s="291">
        <v>-4.4547289148715689E-3</v>
      </c>
    </row>
    <row r="8" spans="1:9" x14ac:dyDescent="0.35">
      <c r="A8" s="316" t="s">
        <v>10</v>
      </c>
      <c r="B8" s="317"/>
      <c r="C8" s="318"/>
      <c r="D8" s="294"/>
      <c r="E8" s="335"/>
      <c r="F8" s="316" t="s">
        <v>10</v>
      </c>
      <c r="G8" s="317"/>
      <c r="H8" s="318"/>
      <c r="I8" s="294"/>
    </row>
    <row r="9" spans="1:9" x14ac:dyDescent="0.35">
      <c r="A9" s="320" t="s">
        <v>8</v>
      </c>
      <c r="B9" s="295">
        <v>1255.964285720999</v>
      </c>
      <c r="C9" s="296">
        <v>1237.5595608077253</v>
      </c>
      <c r="D9" s="305">
        <v>1.4871789202017329</v>
      </c>
      <c r="E9" s="109"/>
      <c r="F9" s="320" t="s">
        <v>8</v>
      </c>
      <c r="G9" s="295">
        <v>1200.5517037962456</v>
      </c>
      <c r="H9" s="296">
        <v>1189.199005181564</v>
      </c>
      <c r="I9" s="305">
        <v>0.95465086711440561</v>
      </c>
    </row>
    <row r="10" spans="1:9" x14ac:dyDescent="0.35">
      <c r="A10" s="320" t="s">
        <v>9</v>
      </c>
      <c r="B10" s="321">
        <v>2489.9523531470118</v>
      </c>
      <c r="C10" s="296">
        <v>2582.2834962612869</v>
      </c>
      <c r="D10" s="299">
        <v>-3.5755618330812693</v>
      </c>
      <c r="E10" s="109"/>
      <c r="F10" s="320" t="s">
        <v>9</v>
      </c>
      <c r="G10" s="321">
        <v>2604.943219990063</v>
      </c>
      <c r="H10" s="296">
        <v>2661.4566822845372</v>
      </c>
      <c r="I10" s="299">
        <v>-2.1234034230444179</v>
      </c>
    </row>
    <row r="11" spans="1:9" x14ac:dyDescent="0.35">
      <c r="A11" s="320" t="s">
        <v>32</v>
      </c>
      <c r="B11" s="321">
        <v>5369.811975486281</v>
      </c>
      <c r="C11" s="296">
        <v>5276.2204422498689</v>
      </c>
      <c r="D11" s="299">
        <v>1.7738366745818344</v>
      </c>
      <c r="E11" s="109"/>
      <c r="F11" s="320" t="s">
        <v>32</v>
      </c>
      <c r="G11" s="321" t="s">
        <v>38</v>
      </c>
      <c r="H11" s="296" t="s">
        <v>38</v>
      </c>
      <c r="I11" s="299" t="s">
        <v>133</v>
      </c>
    </row>
    <row r="12" spans="1:9" x14ac:dyDescent="0.35">
      <c r="A12" s="320" t="s">
        <v>39</v>
      </c>
      <c r="B12" s="321">
        <v>3347.761695806229</v>
      </c>
      <c r="C12" s="309">
        <v>3209.2325384558185</v>
      </c>
      <c r="D12" s="299">
        <v>4.3165821014972749</v>
      </c>
      <c r="E12" s="109"/>
      <c r="F12" s="320" t="s">
        <v>39</v>
      </c>
      <c r="G12" s="321" t="s">
        <v>38</v>
      </c>
      <c r="H12" s="309" t="s">
        <v>38</v>
      </c>
      <c r="I12" s="299" t="s">
        <v>133</v>
      </c>
    </row>
    <row r="13" spans="1:9" ht="16" thickBot="1" x14ac:dyDescent="0.4">
      <c r="A13" s="324" t="s">
        <v>82</v>
      </c>
      <c r="B13" s="300">
        <v>10976.657031052764</v>
      </c>
      <c r="C13" s="301">
        <v>10123.850963977107</v>
      </c>
      <c r="D13" s="299">
        <v>8.423731938667693</v>
      </c>
      <c r="E13" s="109"/>
      <c r="F13" s="324" t="s">
        <v>82</v>
      </c>
      <c r="G13" s="300">
        <v>6416.4364296081285</v>
      </c>
      <c r="H13" s="301">
        <v>6647.9073607748178</v>
      </c>
      <c r="I13" s="299">
        <v>-3.4818615634215337</v>
      </c>
    </row>
    <row r="14" spans="1:9" x14ac:dyDescent="0.35">
      <c r="A14" s="316" t="s">
        <v>11</v>
      </c>
      <c r="B14" s="317"/>
      <c r="C14" s="318"/>
      <c r="D14" s="294"/>
      <c r="E14" s="109"/>
      <c r="F14" s="316" t="s">
        <v>11</v>
      </c>
      <c r="G14" s="317"/>
      <c r="H14" s="318"/>
      <c r="I14" s="294"/>
    </row>
    <row r="15" spans="1:9" x14ac:dyDescent="0.35">
      <c r="A15" s="326" t="s">
        <v>33</v>
      </c>
      <c r="B15" s="295">
        <v>1626.351880618701</v>
      </c>
      <c r="C15" s="296">
        <v>1624.3097436798726</v>
      </c>
      <c r="D15" s="305">
        <v>0.12572336937424108</v>
      </c>
      <c r="E15" s="109"/>
      <c r="F15" s="326" t="s">
        <v>33</v>
      </c>
      <c r="G15" s="295">
        <v>1925.6864095717685</v>
      </c>
      <c r="H15" s="296">
        <v>1892.1437915672145</v>
      </c>
      <c r="I15" s="305">
        <v>1.7727309179167361</v>
      </c>
    </row>
    <row r="16" spans="1:9" x14ac:dyDescent="0.35">
      <c r="A16" s="326" t="s">
        <v>22</v>
      </c>
      <c r="B16" s="321">
        <v>1185.3143302283434</v>
      </c>
      <c r="C16" s="309">
        <v>1158.8513172977036</v>
      </c>
      <c r="D16" s="299">
        <v>2.2835554946210137</v>
      </c>
      <c r="E16" s="109"/>
      <c r="F16" s="326" t="s">
        <v>22</v>
      </c>
      <c r="G16" s="321">
        <v>1150.1368508107821</v>
      </c>
      <c r="H16" s="309">
        <v>1129.0014911139478</v>
      </c>
      <c r="I16" s="299">
        <v>1.872040016172229</v>
      </c>
    </row>
    <row r="17" spans="1:9" x14ac:dyDescent="0.35">
      <c r="A17" s="326" t="s">
        <v>23</v>
      </c>
      <c r="B17" s="321">
        <v>1438.6155766632082</v>
      </c>
      <c r="C17" s="309">
        <v>1402.4715452970413</v>
      </c>
      <c r="D17" s="299">
        <v>2.5771668229113112</v>
      </c>
      <c r="E17" s="109"/>
      <c r="F17" s="326" t="s">
        <v>23</v>
      </c>
      <c r="G17" s="321">
        <v>1327.1852415001251</v>
      </c>
      <c r="H17" s="309">
        <v>1299.908343517252</v>
      </c>
      <c r="I17" s="299">
        <v>2.09837086736963</v>
      </c>
    </row>
    <row r="18" spans="1:9" x14ac:dyDescent="0.35">
      <c r="A18" s="327" t="s">
        <v>24</v>
      </c>
      <c r="B18" s="321" t="s">
        <v>38</v>
      </c>
      <c r="C18" s="309" t="s">
        <v>38</v>
      </c>
      <c r="D18" s="299" t="s">
        <v>133</v>
      </c>
      <c r="E18" s="109"/>
      <c r="F18" s="327" t="s">
        <v>24</v>
      </c>
      <c r="G18" s="321">
        <v>1615.1421183709347</v>
      </c>
      <c r="H18" s="309">
        <v>1699.2617585880873</v>
      </c>
      <c r="I18" s="299">
        <v>-4.9503638737240507</v>
      </c>
    </row>
    <row r="19" spans="1:9" ht="16" thickBot="1" x14ac:dyDescent="0.4">
      <c r="A19" s="328" t="s">
        <v>21</v>
      </c>
      <c r="B19" s="321" t="s">
        <v>38</v>
      </c>
      <c r="C19" s="309" t="s">
        <v>38</v>
      </c>
      <c r="D19" s="299" t="s">
        <v>133</v>
      </c>
      <c r="E19" s="109"/>
      <c r="F19" s="328" t="s">
        <v>21</v>
      </c>
      <c r="G19" s="321" t="s">
        <v>30</v>
      </c>
      <c r="H19" s="309" t="s">
        <v>30</v>
      </c>
      <c r="I19" s="299" t="s">
        <v>30</v>
      </c>
    </row>
    <row r="20" spans="1:9" x14ac:dyDescent="0.35">
      <c r="A20" s="316" t="s">
        <v>9</v>
      </c>
      <c r="B20" s="317"/>
      <c r="C20" s="318"/>
      <c r="D20" s="294"/>
      <c r="E20" s="109"/>
      <c r="F20" s="316" t="s">
        <v>9</v>
      </c>
      <c r="G20" s="317"/>
      <c r="H20" s="318"/>
      <c r="I20" s="294"/>
    </row>
    <row r="21" spans="1:9" x14ac:dyDescent="0.35">
      <c r="A21" s="326" t="s">
        <v>33</v>
      </c>
      <c r="B21" s="295">
        <v>2414.3224858127119</v>
      </c>
      <c r="C21" s="296">
        <v>2531.0241094198268</v>
      </c>
      <c r="D21" s="305">
        <v>-4.6108459881034412</v>
      </c>
      <c r="E21" s="109"/>
      <c r="F21" s="326" t="s">
        <v>33</v>
      </c>
      <c r="G21" s="295">
        <v>2742.9555326334334</v>
      </c>
      <c r="H21" s="296">
        <v>2768.5246525927951</v>
      </c>
      <c r="I21" s="305">
        <v>-0.92356482848781829</v>
      </c>
    </row>
    <row r="22" spans="1:9" ht="15.75" customHeight="1" x14ac:dyDescent="0.35">
      <c r="A22" s="327" t="s">
        <v>22</v>
      </c>
      <c r="B22" s="321">
        <v>2526.599483765317</v>
      </c>
      <c r="C22" s="309">
        <v>2575.3188893511224</v>
      </c>
      <c r="D22" s="299">
        <v>-1.8917814716949755</v>
      </c>
      <c r="E22" s="109"/>
      <c r="F22" s="327" t="s">
        <v>22</v>
      </c>
      <c r="G22" s="321">
        <v>2558.5999091521053</v>
      </c>
      <c r="H22" s="309">
        <v>2633.8202949093475</v>
      </c>
      <c r="I22" s="299">
        <v>-2.8559422183293326</v>
      </c>
    </row>
    <row r="23" spans="1:9" x14ac:dyDescent="0.35">
      <c r="A23" s="327" t="s">
        <v>23</v>
      </c>
      <c r="B23" s="321">
        <v>3202.6507406272349</v>
      </c>
      <c r="C23" s="309">
        <v>3062.0480304351822</v>
      </c>
      <c r="D23" s="299">
        <v>4.5917865688106145</v>
      </c>
      <c r="E23" s="109"/>
      <c r="F23" s="327" t="s">
        <v>23</v>
      </c>
      <c r="G23" s="321">
        <v>2318.9823263955413</v>
      </c>
      <c r="H23" s="309">
        <v>2310.655625763126</v>
      </c>
      <c r="I23" s="299">
        <v>0.36036095295097847</v>
      </c>
    </row>
    <row r="24" spans="1:9" x14ac:dyDescent="0.35">
      <c r="A24" s="327" t="s">
        <v>24</v>
      </c>
      <c r="B24" s="321" t="s">
        <v>38</v>
      </c>
      <c r="C24" s="309" t="s">
        <v>38</v>
      </c>
      <c r="D24" s="310" t="s">
        <v>133</v>
      </c>
      <c r="E24" s="109"/>
      <c r="F24" s="327" t="s">
        <v>24</v>
      </c>
      <c r="G24" s="321" t="s">
        <v>30</v>
      </c>
      <c r="H24" s="309" t="s">
        <v>30</v>
      </c>
      <c r="I24" s="310" t="s">
        <v>30</v>
      </c>
    </row>
    <row r="25" spans="1:9" ht="16" thickBot="1" x14ac:dyDescent="0.4">
      <c r="A25" s="328" t="s">
        <v>21</v>
      </c>
      <c r="B25" s="321">
        <v>4025.4949233673924</v>
      </c>
      <c r="C25" s="309">
        <v>4288.7637770080819</v>
      </c>
      <c r="D25" s="299">
        <v>-6.1385720298251201</v>
      </c>
      <c r="E25" s="109"/>
      <c r="F25" s="328" t="s">
        <v>21</v>
      </c>
      <c r="G25" s="321">
        <v>5829.888056607535</v>
      </c>
      <c r="H25" s="309">
        <v>5355.1568409664633</v>
      </c>
      <c r="I25" s="299">
        <v>8.8649357943995408</v>
      </c>
    </row>
    <row r="26" spans="1:9" x14ac:dyDescent="0.35">
      <c r="A26" s="316" t="s">
        <v>32</v>
      </c>
      <c r="B26" s="317"/>
      <c r="C26" s="318"/>
      <c r="D26" s="294"/>
      <c r="E26" s="109"/>
      <c r="F26" s="316" t="s">
        <v>32</v>
      </c>
      <c r="G26" s="317"/>
      <c r="H26" s="318"/>
      <c r="I26" s="294"/>
    </row>
    <row r="27" spans="1:9" x14ac:dyDescent="0.35">
      <c r="A27" s="326" t="s">
        <v>33</v>
      </c>
      <c r="B27" s="295">
        <v>5575.6018609542789</v>
      </c>
      <c r="C27" s="296">
        <v>5589.4916226357691</v>
      </c>
      <c r="D27" s="305">
        <v>-0.2484977636470698</v>
      </c>
      <c r="E27" s="109"/>
      <c r="F27" s="326" t="s">
        <v>33</v>
      </c>
      <c r="G27" s="295" t="s">
        <v>38</v>
      </c>
      <c r="H27" s="296" t="s">
        <v>38</v>
      </c>
      <c r="I27" s="305" t="s">
        <v>133</v>
      </c>
    </row>
    <row r="28" spans="1:9" x14ac:dyDescent="0.35">
      <c r="A28" s="327" t="s">
        <v>22</v>
      </c>
      <c r="B28" s="321">
        <v>5112.0642368605913</v>
      </c>
      <c r="C28" s="309">
        <v>4966.4666634272344</v>
      </c>
      <c r="D28" s="299">
        <v>2.9316128205496441</v>
      </c>
      <c r="E28" s="109"/>
      <c r="F28" s="327" t="s">
        <v>22</v>
      </c>
      <c r="G28" s="321" t="s">
        <v>38</v>
      </c>
      <c r="H28" s="309" t="s">
        <v>38</v>
      </c>
      <c r="I28" s="299" t="s">
        <v>133</v>
      </c>
    </row>
    <row r="29" spans="1:9" x14ac:dyDescent="0.35">
      <c r="A29" s="327" t="s">
        <v>23</v>
      </c>
      <c r="B29" s="329">
        <v>4886.0235404324649</v>
      </c>
      <c r="C29" s="330">
        <v>4990.1682011488319</v>
      </c>
      <c r="D29" s="299">
        <v>-2.0869970012712393</v>
      </c>
      <c r="E29" s="109"/>
      <c r="F29" s="327" t="s">
        <v>23</v>
      </c>
      <c r="G29" s="329" t="s">
        <v>38</v>
      </c>
      <c r="H29" s="330" t="s">
        <v>38</v>
      </c>
      <c r="I29" s="299" t="s">
        <v>133</v>
      </c>
    </row>
    <row r="30" spans="1:9" x14ac:dyDescent="0.35">
      <c r="A30" s="331" t="s">
        <v>24</v>
      </c>
      <c r="B30" s="329" t="s">
        <v>30</v>
      </c>
      <c r="C30" s="330" t="s">
        <v>30</v>
      </c>
      <c r="D30" s="310" t="s">
        <v>30</v>
      </c>
      <c r="E30" s="109"/>
      <c r="F30" s="331" t="s">
        <v>24</v>
      </c>
      <c r="G30" s="329" t="s">
        <v>30</v>
      </c>
      <c r="H30" s="330" t="s">
        <v>30</v>
      </c>
      <c r="I30" s="310" t="s">
        <v>30</v>
      </c>
    </row>
    <row r="31" spans="1:9" ht="16" thickBot="1" x14ac:dyDescent="0.4">
      <c r="A31" s="332" t="s">
        <v>21</v>
      </c>
      <c r="B31" s="333" t="s">
        <v>38</v>
      </c>
      <c r="C31" s="334" t="s">
        <v>38</v>
      </c>
      <c r="D31" s="302" t="s">
        <v>133</v>
      </c>
      <c r="E31" s="109"/>
      <c r="F31" s="332" t="s">
        <v>21</v>
      </c>
      <c r="G31" s="333" t="s">
        <v>30</v>
      </c>
      <c r="H31" s="334" t="s">
        <v>30</v>
      </c>
      <c r="I31" s="302" t="s">
        <v>30</v>
      </c>
    </row>
    <row r="32" spans="1:9" x14ac:dyDescent="0.35">
      <c r="A32" s="316" t="s">
        <v>39</v>
      </c>
      <c r="B32" s="317"/>
      <c r="C32" s="318"/>
      <c r="D32" s="294"/>
      <c r="E32" s="109"/>
      <c r="F32" s="316" t="s">
        <v>39</v>
      </c>
      <c r="G32" s="317"/>
      <c r="H32" s="318"/>
      <c r="I32" s="294"/>
    </row>
    <row r="33" spans="1:9" x14ac:dyDescent="0.35">
      <c r="A33" s="326" t="s">
        <v>33</v>
      </c>
      <c r="B33" s="295">
        <v>6537.3754749834688</v>
      </c>
      <c r="C33" s="296">
        <v>5588.1806003810398</v>
      </c>
      <c r="D33" s="305">
        <v>16.985758737606059</v>
      </c>
      <c r="E33" s="109"/>
      <c r="F33" s="326" t="s">
        <v>33</v>
      </c>
      <c r="G33" s="295" t="s">
        <v>38</v>
      </c>
      <c r="H33" s="296" t="s">
        <v>38</v>
      </c>
      <c r="I33" s="305" t="s">
        <v>133</v>
      </c>
    </row>
    <row r="34" spans="1:9" x14ac:dyDescent="0.35">
      <c r="A34" s="327" t="s">
        <v>22</v>
      </c>
      <c r="B34" s="295">
        <v>2813.6953694119134</v>
      </c>
      <c r="C34" s="296">
        <v>3109.7790729623948</v>
      </c>
      <c r="D34" s="299">
        <v>-9.5210526729935925</v>
      </c>
      <c r="E34" s="109"/>
      <c r="F34" s="327" t="s">
        <v>22</v>
      </c>
      <c r="G34" s="295" t="s">
        <v>38</v>
      </c>
      <c r="H34" s="296" t="s">
        <v>38</v>
      </c>
      <c r="I34" s="299" t="s">
        <v>133</v>
      </c>
    </row>
    <row r="35" spans="1:9" x14ac:dyDescent="0.35">
      <c r="A35" s="327" t="s">
        <v>23</v>
      </c>
      <c r="B35" s="295">
        <v>3347.1884114044074</v>
      </c>
      <c r="C35" s="296">
        <v>2886.0034296808849</v>
      </c>
      <c r="D35" s="299">
        <v>15.980056606326251</v>
      </c>
      <c r="E35" s="109"/>
      <c r="F35" s="327" t="s">
        <v>23</v>
      </c>
      <c r="G35" s="295" t="s">
        <v>38</v>
      </c>
      <c r="H35" s="296" t="s">
        <v>38</v>
      </c>
      <c r="I35" s="299" t="s">
        <v>133</v>
      </c>
    </row>
    <row r="36" spans="1:9" x14ac:dyDescent="0.35">
      <c r="A36" s="331" t="s">
        <v>24</v>
      </c>
      <c r="B36" s="295" t="s">
        <v>30</v>
      </c>
      <c r="C36" s="296" t="s">
        <v>30</v>
      </c>
      <c r="D36" s="310" t="s">
        <v>30</v>
      </c>
      <c r="E36" s="109"/>
      <c r="F36" s="331" t="s">
        <v>24</v>
      </c>
      <c r="G36" s="295" t="s">
        <v>30</v>
      </c>
      <c r="H36" s="296" t="s">
        <v>30</v>
      </c>
      <c r="I36" s="310" t="s">
        <v>30</v>
      </c>
    </row>
    <row r="37" spans="1:9" ht="16" thickBot="1" x14ac:dyDescent="0.4">
      <c r="A37" s="332" t="s">
        <v>21</v>
      </c>
      <c r="B37" s="300" t="s">
        <v>38</v>
      </c>
      <c r="C37" s="301" t="s">
        <v>38</v>
      </c>
      <c r="D37" s="302" t="s">
        <v>133</v>
      </c>
      <c r="E37" s="109"/>
      <c r="F37" s="332" t="s">
        <v>21</v>
      </c>
      <c r="G37" s="300" t="s">
        <v>38</v>
      </c>
      <c r="H37" s="301" t="s">
        <v>38</v>
      </c>
      <c r="I37" s="302" t="s">
        <v>133</v>
      </c>
    </row>
    <row r="38" spans="1:9" x14ac:dyDescent="0.35">
      <c r="A38" s="364"/>
      <c r="B38" s="158"/>
      <c r="E38" s="157"/>
      <c r="F38" s="504"/>
    </row>
  </sheetData>
  <conditionalFormatting sqref="D7:D37">
    <cfRule type="beginsWith" dxfId="13" priority="5" operator="beginsWith" text="*">
      <formula>LEFT(D7,LEN("*"))="*"</formula>
    </cfRule>
    <cfRule type="cellIs" dxfId="12" priority="7" operator="lessThan">
      <formula>0</formula>
    </cfRule>
    <cfRule type="cellIs" dxfId="11" priority="8" operator="greaterThan">
      <formula>0</formula>
    </cfRule>
  </conditionalFormatting>
  <conditionalFormatting sqref="I7:I37">
    <cfRule type="beginsWith" dxfId="10" priority="1" operator="beginsWith" text="*">
      <formula>LEFT(I7,LEN("*"))="*"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M25" sqref="M25"/>
    </sheetView>
  </sheetViews>
  <sheetFormatPr defaultRowHeight="12.5" x14ac:dyDescent="0.25"/>
  <cols>
    <col min="1" max="1" width="3.26953125" customWidth="1"/>
    <col min="12" max="12" width="6.453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topLeftCell="F7" zoomScale="130" zoomScaleNormal="130" workbookViewId="0">
      <selection activeCell="O26" sqref="O26"/>
    </sheetView>
  </sheetViews>
  <sheetFormatPr defaultRowHeight="12.5" x14ac:dyDescent="0.2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P16" sqref="P16"/>
    </sheetView>
  </sheetViews>
  <sheetFormatPr defaultColWidth="9.1796875" defaultRowHeight="13" x14ac:dyDescent="0.25"/>
  <cols>
    <col min="1" max="1" width="8.81640625" style="351" customWidth="1"/>
    <col min="2" max="2" width="53.26953125" style="351" customWidth="1"/>
    <col min="3" max="17" width="13.7265625" style="351" bestFit="1" customWidth="1"/>
    <col min="18" max="18" width="12.26953125" style="351" customWidth="1"/>
    <col min="19" max="20" width="11.1796875" style="351" customWidth="1"/>
    <col min="21" max="16384" width="9.1796875" style="351"/>
  </cols>
  <sheetData>
    <row r="1" spans="1:12" ht="21" x14ac:dyDescent="0.25">
      <c r="A1" s="336" t="s">
        <v>152</v>
      </c>
    </row>
    <row r="3" spans="1:12" s="343" customFormat="1" ht="19" thickBot="1" x14ac:dyDescent="0.3">
      <c r="A3" s="339" t="s">
        <v>141</v>
      </c>
      <c r="H3" s="344"/>
      <c r="I3" s="344"/>
    </row>
    <row r="4" spans="1:12" s="343" customFormat="1" ht="16" thickBot="1" x14ac:dyDescent="0.3">
      <c r="A4" s="352"/>
      <c r="B4" s="353"/>
      <c r="C4" s="161" t="s">
        <v>40</v>
      </c>
      <c r="D4" s="202"/>
      <c r="E4" s="161"/>
      <c r="F4" s="203"/>
      <c r="G4" s="162" t="s">
        <v>41</v>
      </c>
      <c r="H4" s="161"/>
      <c r="I4" s="161"/>
      <c r="J4" s="204"/>
      <c r="K4" s="163" t="s">
        <v>42</v>
      </c>
      <c r="L4" s="203"/>
    </row>
    <row r="5" spans="1:12" s="343" customFormat="1" ht="15.5" x14ac:dyDescent="0.25">
      <c r="A5" s="354" t="s">
        <v>43</v>
      </c>
      <c r="B5" s="355" t="s">
        <v>44</v>
      </c>
      <c r="C5" s="205" t="s">
        <v>45</v>
      </c>
      <c r="D5" s="206"/>
      <c r="E5" s="207" t="s">
        <v>46</v>
      </c>
      <c r="F5" s="206"/>
      <c r="G5" s="207" t="s">
        <v>45</v>
      </c>
      <c r="H5" s="206"/>
      <c r="I5" s="207" t="s">
        <v>46</v>
      </c>
      <c r="J5" s="208"/>
      <c r="K5" s="209" t="s">
        <v>45</v>
      </c>
      <c r="L5" s="206"/>
    </row>
    <row r="6" spans="1:12" s="343" customFormat="1" ht="16" thickBot="1" x14ac:dyDescent="0.3">
      <c r="A6" s="356"/>
      <c r="B6" s="357"/>
      <c r="C6" s="358" t="s">
        <v>192</v>
      </c>
      <c r="D6" s="359" t="s">
        <v>193</v>
      </c>
      <c r="E6" s="358" t="s">
        <v>192</v>
      </c>
      <c r="F6" s="359" t="s">
        <v>193</v>
      </c>
      <c r="G6" s="358" t="s">
        <v>192</v>
      </c>
      <c r="H6" s="359" t="s">
        <v>193</v>
      </c>
      <c r="I6" s="358" t="s">
        <v>192</v>
      </c>
      <c r="J6" s="359" t="s">
        <v>193</v>
      </c>
      <c r="K6" s="358" t="s">
        <v>192</v>
      </c>
      <c r="L6" s="359" t="s">
        <v>193</v>
      </c>
    </row>
    <row r="7" spans="1:12" s="343" customFormat="1" ht="16" thickBot="1" x14ac:dyDescent="0.3">
      <c r="A7" s="360"/>
      <c r="B7" s="210" t="s">
        <v>92</v>
      </c>
      <c r="C7" s="164">
        <v>758556.89300000004</v>
      </c>
      <c r="D7" s="165">
        <v>737113.33400000003</v>
      </c>
      <c r="E7" s="166">
        <v>1308030.3809999998</v>
      </c>
      <c r="F7" s="167">
        <v>1327812.0950000002</v>
      </c>
      <c r="G7" s="166">
        <v>1788141.0899999999</v>
      </c>
      <c r="H7" s="168">
        <v>1727371.6939999997</v>
      </c>
      <c r="I7" s="166">
        <v>3455077.0519999997</v>
      </c>
      <c r="J7" s="168">
        <v>3784865.9330000002</v>
      </c>
      <c r="K7" s="169">
        <v>-1029584.1969999998</v>
      </c>
      <c r="L7" s="167">
        <v>-990258.35999999964</v>
      </c>
    </row>
    <row r="8" spans="1:12" s="343" customFormat="1" ht="16" thickBot="1" x14ac:dyDescent="0.3">
      <c r="A8" s="659" t="s">
        <v>47</v>
      </c>
      <c r="B8" s="660"/>
      <c r="C8" s="170"/>
      <c r="D8" s="170"/>
      <c r="E8" s="170"/>
      <c r="F8" s="170"/>
      <c r="G8" s="170"/>
      <c r="H8" s="170"/>
      <c r="I8" s="170"/>
      <c r="J8" s="170"/>
      <c r="K8" s="171"/>
      <c r="L8" s="172"/>
    </row>
    <row r="9" spans="1:12" s="343" customFormat="1" ht="15.5" x14ac:dyDescent="0.25">
      <c r="A9" s="211" t="s">
        <v>48</v>
      </c>
      <c r="B9" s="212" t="s">
        <v>49</v>
      </c>
      <c r="C9" s="173">
        <v>194756.932</v>
      </c>
      <c r="D9" s="174">
        <v>175057.83100000001</v>
      </c>
      <c r="E9" s="173">
        <v>231832.88199999998</v>
      </c>
      <c r="F9" s="174">
        <v>235844.37</v>
      </c>
      <c r="G9" s="173">
        <v>37469.746999999996</v>
      </c>
      <c r="H9" s="175">
        <v>36362.078000000001</v>
      </c>
      <c r="I9" s="176">
        <v>33521.059000000001</v>
      </c>
      <c r="J9" s="177">
        <v>28667.088</v>
      </c>
      <c r="K9" s="178">
        <v>157287.185</v>
      </c>
      <c r="L9" s="179">
        <v>138695.75300000003</v>
      </c>
    </row>
    <row r="10" spans="1:12" s="343" customFormat="1" ht="15.5" x14ac:dyDescent="0.25">
      <c r="A10" s="213" t="s">
        <v>50</v>
      </c>
      <c r="B10" s="214" t="s">
        <v>119</v>
      </c>
      <c r="C10" s="180">
        <v>165315.59299999999</v>
      </c>
      <c r="D10" s="181">
        <v>150662.984</v>
      </c>
      <c r="E10" s="182">
        <v>217141.99</v>
      </c>
      <c r="F10" s="181">
        <v>224353.44500000001</v>
      </c>
      <c r="G10" s="183">
        <v>15759.950999999999</v>
      </c>
      <c r="H10" s="181">
        <v>13162.243</v>
      </c>
      <c r="I10" s="183">
        <v>20928.572</v>
      </c>
      <c r="J10" s="184">
        <v>16466.87</v>
      </c>
      <c r="K10" s="185">
        <v>149555.64199999999</v>
      </c>
      <c r="L10" s="186">
        <v>137500.74100000001</v>
      </c>
    </row>
    <row r="11" spans="1:12" s="343" customFormat="1" ht="15.5" x14ac:dyDescent="0.25">
      <c r="A11" s="215" t="s">
        <v>51</v>
      </c>
      <c r="B11" s="214" t="s">
        <v>120</v>
      </c>
      <c r="C11" s="187">
        <v>29441.339</v>
      </c>
      <c r="D11" s="181">
        <v>24394.847000000002</v>
      </c>
      <c r="E11" s="188">
        <v>14690.892</v>
      </c>
      <c r="F11" s="181">
        <v>11490.924999999999</v>
      </c>
      <c r="G11" s="183">
        <v>21709.795999999998</v>
      </c>
      <c r="H11" s="181">
        <v>23199.834999999999</v>
      </c>
      <c r="I11" s="183">
        <v>12592.486999999999</v>
      </c>
      <c r="J11" s="184">
        <v>12200.218000000001</v>
      </c>
      <c r="K11" s="189">
        <v>7731.5430000000015</v>
      </c>
      <c r="L11" s="181">
        <v>1195.0120000000024</v>
      </c>
    </row>
    <row r="12" spans="1:12" s="343" customFormat="1" ht="15.5" x14ac:dyDescent="0.25">
      <c r="A12" s="216" t="s">
        <v>52</v>
      </c>
      <c r="B12" s="217" t="s">
        <v>53</v>
      </c>
      <c r="C12" s="190">
        <v>54910.39</v>
      </c>
      <c r="D12" s="186">
        <v>86947.222999999998</v>
      </c>
      <c r="E12" s="191">
        <v>92193.811000000002</v>
      </c>
      <c r="F12" s="186">
        <v>155702.26999999999</v>
      </c>
      <c r="G12" s="173">
        <v>1203554.558</v>
      </c>
      <c r="H12" s="186">
        <v>1191866.422</v>
      </c>
      <c r="I12" s="173">
        <v>2411558.9730000002</v>
      </c>
      <c r="J12" s="192">
        <v>2817458.1090000002</v>
      </c>
      <c r="K12" s="185">
        <v>-1148644.1680000001</v>
      </c>
      <c r="L12" s="186">
        <v>-1104919.199</v>
      </c>
    </row>
    <row r="13" spans="1:12" s="343" customFormat="1" ht="15.5" x14ac:dyDescent="0.25">
      <c r="A13" s="218" t="s">
        <v>54</v>
      </c>
      <c r="B13" s="219" t="s">
        <v>55</v>
      </c>
      <c r="C13" s="193">
        <v>32707.971000000001</v>
      </c>
      <c r="D13" s="194">
        <v>16720.956999999999</v>
      </c>
      <c r="E13" s="188">
        <v>100095.38</v>
      </c>
      <c r="F13" s="194">
        <v>66048.366999999998</v>
      </c>
      <c r="G13" s="183">
        <v>127128.788</v>
      </c>
      <c r="H13" s="181">
        <v>114896.113</v>
      </c>
      <c r="I13" s="195">
        <v>519979.79700000002</v>
      </c>
      <c r="J13" s="184">
        <v>547025.97199999995</v>
      </c>
      <c r="K13" s="189">
        <v>-94420.816999999995</v>
      </c>
      <c r="L13" s="181">
        <v>-98175.156000000003</v>
      </c>
    </row>
    <row r="14" spans="1:12" s="343" customFormat="1" ht="29.5" thickBot="1" x14ac:dyDescent="0.3">
      <c r="A14" s="220" t="s">
        <v>56</v>
      </c>
      <c r="B14" s="221" t="s">
        <v>57</v>
      </c>
      <c r="C14" s="196">
        <v>214850.87399999998</v>
      </c>
      <c r="D14" s="197">
        <v>176808.96899999998</v>
      </c>
      <c r="E14" s="198">
        <v>655880.69900000002</v>
      </c>
      <c r="F14" s="197">
        <v>619542.21799999999</v>
      </c>
      <c r="G14" s="198">
        <v>42350.324000000001</v>
      </c>
      <c r="H14" s="197">
        <v>16705.335999999999</v>
      </c>
      <c r="I14" s="198">
        <v>164481.56099999999</v>
      </c>
      <c r="J14" s="199">
        <v>62179.067999999999</v>
      </c>
      <c r="K14" s="200">
        <v>172500.55</v>
      </c>
      <c r="L14" s="197">
        <v>160103.633</v>
      </c>
    </row>
    <row r="15" spans="1:12" s="343" customFormat="1" ht="15.5" x14ac:dyDescent="0.25">
      <c r="A15" s="659" t="s">
        <v>58</v>
      </c>
      <c r="B15" s="660"/>
      <c r="C15" s="170"/>
      <c r="D15" s="170"/>
      <c r="E15" s="170"/>
      <c r="F15" s="170"/>
      <c r="G15" s="170"/>
      <c r="H15" s="170"/>
      <c r="I15" s="170"/>
      <c r="J15" s="170"/>
      <c r="K15" s="170"/>
      <c r="L15" s="201"/>
    </row>
    <row r="16" spans="1:12" s="343" customFormat="1" ht="29.5" thickBot="1" x14ac:dyDescent="0.3">
      <c r="A16" s="220" t="s">
        <v>59</v>
      </c>
      <c r="B16" s="221" t="s">
        <v>60</v>
      </c>
      <c r="C16" s="196">
        <v>261330.726</v>
      </c>
      <c r="D16" s="280">
        <v>281578.35399999999</v>
      </c>
      <c r="E16" s="198">
        <v>228027.609</v>
      </c>
      <c r="F16" s="197">
        <v>250674.87</v>
      </c>
      <c r="G16" s="198">
        <v>377637.67300000001</v>
      </c>
      <c r="H16" s="197">
        <v>367541.745</v>
      </c>
      <c r="I16" s="198">
        <v>325535.66200000001</v>
      </c>
      <c r="J16" s="199">
        <v>329535.696</v>
      </c>
      <c r="K16" s="200">
        <v>-116306.94700000001</v>
      </c>
      <c r="L16" s="197">
        <v>-85963.391000000003</v>
      </c>
    </row>
    <row r="17" spans="1:12" s="343" customFormat="1" ht="15.5" x14ac:dyDescent="0.25">
      <c r="A17" s="361" t="s">
        <v>104</v>
      </c>
      <c r="B17" s="362"/>
      <c r="C17" s="363"/>
      <c r="D17" s="363"/>
      <c r="E17" s="363"/>
      <c r="F17" s="363"/>
      <c r="G17" s="363"/>
      <c r="H17" s="363"/>
      <c r="I17" s="363"/>
      <c r="J17" s="363"/>
      <c r="K17" s="363"/>
      <c r="L17" s="363"/>
    </row>
    <row r="18" spans="1:12" s="350" customFormat="1" ht="8.25" customHeight="1" thickBot="1" x14ac:dyDescent="0.3"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</row>
    <row r="19" spans="1:12" ht="15" thickBot="1" x14ac:dyDescent="0.3">
      <c r="A19" s="352"/>
      <c r="B19" s="353"/>
      <c r="C19" s="161" t="s">
        <v>40</v>
      </c>
      <c r="D19" s="202"/>
      <c r="E19" s="161"/>
      <c r="F19" s="203"/>
      <c r="G19" s="162" t="s">
        <v>41</v>
      </c>
      <c r="H19" s="161"/>
      <c r="I19" s="161"/>
      <c r="J19" s="204"/>
      <c r="K19" s="163" t="s">
        <v>42</v>
      </c>
      <c r="L19" s="203"/>
    </row>
    <row r="20" spans="1:12" ht="14.5" x14ac:dyDescent="0.25">
      <c r="A20" s="354" t="s">
        <v>43</v>
      </c>
      <c r="B20" s="355" t="s">
        <v>44</v>
      </c>
      <c r="C20" s="205" t="s">
        <v>45</v>
      </c>
      <c r="D20" s="206"/>
      <c r="E20" s="207" t="s">
        <v>46</v>
      </c>
      <c r="F20" s="206"/>
      <c r="G20" s="207" t="s">
        <v>45</v>
      </c>
      <c r="H20" s="206"/>
      <c r="I20" s="207" t="s">
        <v>46</v>
      </c>
      <c r="J20" s="208"/>
      <c r="K20" s="209" t="s">
        <v>45</v>
      </c>
      <c r="L20" s="206"/>
    </row>
    <row r="21" spans="1:12" ht="15" thickBot="1" x14ac:dyDescent="0.3">
      <c r="A21" s="356"/>
      <c r="B21" s="357"/>
      <c r="C21" s="358" t="s">
        <v>173</v>
      </c>
      <c r="D21" s="359" t="s">
        <v>174</v>
      </c>
      <c r="E21" s="358" t="s">
        <v>173</v>
      </c>
      <c r="F21" s="359" t="s">
        <v>174</v>
      </c>
      <c r="G21" s="358" t="s">
        <v>173</v>
      </c>
      <c r="H21" s="359" t="s">
        <v>174</v>
      </c>
      <c r="I21" s="358" t="s">
        <v>173</v>
      </c>
      <c r="J21" s="359" t="s">
        <v>174</v>
      </c>
      <c r="K21" s="358" t="s">
        <v>173</v>
      </c>
      <c r="L21" s="359" t="s">
        <v>174</v>
      </c>
    </row>
    <row r="22" spans="1:12" ht="15" thickBot="1" x14ac:dyDescent="0.3">
      <c r="A22" s="360"/>
      <c r="B22" s="210" t="s">
        <v>92</v>
      </c>
      <c r="C22" s="164">
        <v>853274.30199999991</v>
      </c>
      <c r="D22" s="165">
        <v>900719.90599999996</v>
      </c>
      <c r="E22" s="166">
        <v>1361419.8019999999</v>
      </c>
      <c r="F22" s="167">
        <v>1578335.8279999997</v>
      </c>
      <c r="G22" s="166">
        <v>2066388.264</v>
      </c>
      <c r="H22" s="168">
        <v>2144823.8299999996</v>
      </c>
      <c r="I22" s="166">
        <v>3680255.6639999999</v>
      </c>
      <c r="J22" s="168">
        <v>4152740.6549999998</v>
      </c>
      <c r="K22" s="169">
        <v>-1213113.9620000001</v>
      </c>
      <c r="L22" s="167">
        <v>-1244103.9239999996</v>
      </c>
    </row>
    <row r="23" spans="1:12" ht="15" thickBot="1" x14ac:dyDescent="0.3">
      <c r="A23" s="659" t="s">
        <v>47</v>
      </c>
      <c r="B23" s="660"/>
      <c r="C23" s="170"/>
      <c r="D23" s="170"/>
      <c r="E23" s="170"/>
      <c r="F23" s="170"/>
      <c r="G23" s="170"/>
      <c r="H23" s="170"/>
      <c r="I23" s="170"/>
      <c r="J23" s="170"/>
      <c r="K23" s="171"/>
      <c r="L23" s="172"/>
    </row>
    <row r="24" spans="1:12" ht="14.5" x14ac:dyDescent="0.25">
      <c r="A24" s="211" t="s">
        <v>48</v>
      </c>
      <c r="B24" s="212" t="s">
        <v>49</v>
      </c>
      <c r="C24" s="173">
        <v>220421.59599999999</v>
      </c>
      <c r="D24" s="174">
        <v>226855.09399999998</v>
      </c>
      <c r="E24" s="173">
        <v>270567.53899999999</v>
      </c>
      <c r="F24" s="174">
        <v>276204.06699999998</v>
      </c>
      <c r="G24" s="173">
        <v>47483.048000000003</v>
      </c>
      <c r="H24" s="175">
        <v>43526.010999999999</v>
      </c>
      <c r="I24" s="176">
        <v>50550.470999999998</v>
      </c>
      <c r="J24" s="177">
        <v>38804.572</v>
      </c>
      <c r="K24" s="178">
        <v>172938.54799999998</v>
      </c>
      <c r="L24" s="179">
        <v>183329.08299999998</v>
      </c>
    </row>
    <row r="25" spans="1:12" ht="14.5" x14ac:dyDescent="0.25">
      <c r="A25" s="213" t="s">
        <v>50</v>
      </c>
      <c r="B25" s="214" t="s">
        <v>119</v>
      </c>
      <c r="C25" s="180">
        <v>194655.622</v>
      </c>
      <c r="D25" s="181">
        <v>192607.62</v>
      </c>
      <c r="E25" s="182">
        <v>253657.91399999999</v>
      </c>
      <c r="F25" s="181">
        <v>259288.15599999999</v>
      </c>
      <c r="G25" s="183">
        <v>18677.597000000002</v>
      </c>
      <c r="H25" s="181">
        <v>18075.75</v>
      </c>
      <c r="I25" s="183">
        <v>23632.118999999999</v>
      </c>
      <c r="J25" s="184">
        <v>24185.541000000001</v>
      </c>
      <c r="K25" s="185">
        <v>175978.02499999999</v>
      </c>
      <c r="L25" s="186">
        <v>174531.87</v>
      </c>
    </row>
    <row r="26" spans="1:12" ht="14.5" x14ac:dyDescent="0.25">
      <c r="A26" s="215" t="s">
        <v>51</v>
      </c>
      <c r="B26" s="214" t="s">
        <v>120</v>
      </c>
      <c r="C26" s="187">
        <v>25765.973999999998</v>
      </c>
      <c r="D26" s="181">
        <v>34247.474000000002</v>
      </c>
      <c r="E26" s="188">
        <v>16909.625</v>
      </c>
      <c r="F26" s="181">
        <v>16915.911</v>
      </c>
      <c r="G26" s="183">
        <v>28805.451000000001</v>
      </c>
      <c r="H26" s="181">
        <v>25450.260999999999</v>
      </c>
      <c r="I26" s="183">
        <v>26918.351999999999</v>
      </c>
      <c r="J26" s="184">
        <v>14619.031000000001</v>
      </c>
      <c r="K26" s="189">
        <v>-3039.4770000000026</v>
      </c>
      <c r="L26" s="181">
        <v>8797.2130000000034</v>
      </c>
    </row>
    <row r="27" spans="1:12" ht="14.5" x14ac:dyDescent="0.25">
      <c r="A27" s="216" t="s">
        <v>52</v>
      </c>
      <c r="B27" s="217" t="s">
        <v>53</v>
      </c>
      <c r="C27" s="190">
        <v>94679.618000000002</v>
      </c>
      <c r="D27" s="186">
        <v>68489.164000000004</v>
      </c>
      <c r="E27" s="191">
        <v>137657.91800000001</v>
      </c>
      <c r="F27" s="186">
        <v>116624.07</v>
      </c>
      <c r="G27" s="173">
        <v>1429751.9480000001</v>
      </c>
      <c r="H27" s="186">
        <v>1451415.757</v>
      </c>
      <c r="I27" s="173">
        <v>2688409.3939999999</v>
      </c>
      <c r="J27" s="192">
        <v>2910697.023</v>
      </c>
      <c r="K27" s="185">
        <v>-1335072.33</v>
      </c>
      <c r="L27" s="186">
        <v>-1382926.5929999999</v>
      </c>
    </row>
    <row r="28" spans="1:12" ht="14.5" x14ac:dyDescent="0.25">
      <c r="A28" s="218" t="s">
        <v>54</v>
      </c>
      <c r="B28" s="219" t="s">
        <v>55</v>
      </c>
      <c r="C28" s="193">
        <v>11851.697</v>
      </c>
      <c r="D28" s="194">
        <v>36264.398000000001</v>
      </c>
      <c r="E28" s="188">
        <v>33033.512000000002</v>
      </c>
      <c r="F28" s="194">
        <v>112712.85799999999</v>
      </c>
      <c r="G28" s="183">
        <v>126223.997</v>
      </c>
      <c r="H28" s="181">
        <v>148946.76500000001</v>
      </c>
      <c r="I28" s="195">
        <v>512674.59499999997</v>
      </c>
      <c r="J28" s="184">
        <v>622517.36600000004</v>
      </c>
      <c r="K28" s="189">
        <v>-114372.3</v>
      </c>
      <c r="L28" s="181">
        <v>-112682.36700000001</v>
      </c>
    </row>
    <row r="29" spans="1:12" ht="29.5" thickBot="1" x14ac:dyDescent="0.3">
      <c r="A29" s="220" t="s">
        <v>56</v>
      </c>
      <c r="B29" s="221" t="s">
        <v>57</v>
      </c>
      <c r="C29" s="196">
        <v>222042.81400000001</v>
      </c>
      <c r="D29" s="197">
        <v>255256.008</v>
      </c>
      <c r="E29" s="198">
        <v>664401.72199999995</v>
      </c>
      <c r="F29" s="197">
        <v>799146.39899999998</v>
      </c>
      <c r="G29" s="198">
        <v>21616.499</v>
      </c>
      <c r="H29" s="197">
        <v>47729.506999999998</v>
      </c>
      <c r="I29" s="198">
        <v>73638.891000000003</v>
      </c>
      <c r="J29" s="199">
        <v>185835.47600000002</v>
      </c>
      <c r="K29" s="200">
        <v>200426.315</v>
      </c>
      <c r="L29" s="197">
        <v>207526.50099999999</v>
      </c>
    </row>
    <row r="30" spans="1:12" ht="14.5" x14ac:dyDescent="0.25">
      <c r="A30" s="659" t="s">
        <v>58</v>
      </c>
      <c r="B30" s="660"/>
      <c r="C30" s="170"/>
      <c r="D30" s="170"/>
      <c r="E30" s="170"/>
      <c r="F30" s="170"/>
      <c r="G30" s="170"/>
      <c r="H30" s="170"/>
      <c r="I30" s="170"/>
      <c r="J30" s="170"/>
      <c r="K30" s="170"/>
      <c r="L30" s="201"/>
    </row>
    <row r="31" spans="1:12" ht="29.5" thickBot="1" x14ac:dyDescent="0.3">
      <c r="A31" s="220" t="s">
        <v>59</v>
      </c>
      <c r="B31" s="221" t="s">
        <v>60</v>
      </c>
      <c r="C31" s="196">
        <v>304278.57699999999</v>
      </c>
      <c r="D31" s="280">
        <v>313855.24200000003</v>
      </c>
      <c r="E31" s="198">
        <v>255759.111</v>
      </c>
      <c r="F31" s="197">
        <v>273648.43400000001</v>
      </c>
      <c r="G31" s="198">
        <v>441312.772</v>
      </c>
      <c r="H31" s="197">
        <v>453205.79</v>
      </c>
      <c r="I31" s="198">
        <v>354982.31300000002</v>
      </c>
      <c r="J31" s="199">
        <v>394886.21799999999</v>
      </c>
      <c r="K31" s="200">
        <v>-137034.19500000001</v>
      </c>
      <c r="L31" s="197">
        <v>-139350.54799999995</v>
      </c>
    </row>
    <row r="32" spans="1:12" ht="14.5" x14ac:dyDescent="0.25">
      <c r="A32" s="361" t="s">
        <v>104</v>
      </c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4" spans="1:1" ht="15.5" x14ac:dyDescent="0.25">
      <c r="A34" s="348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S55" sqref="S55"/>
    </sheetView>
  </sheetViews>
  <sheetFormatPr defaultColWidth="9.1796875" defaultRowHeight="15.5" x14ac:dyDescent="0.25"/>
  <cols>
    <col min="1" max="1" width="16.7265625" style="343" customWidth="1"/>
    <col min="2" max="3" width="12.7265625" style="343" customWidth="1"/>
    <col min="4" max="4" width="16.7265625" style="343" customWidth="1"/>
    <col min="5" max="6" width="12.7265625" style="343" customWidth="1"/>
    <col min="7" max="7" width="19.54296875" style="343" customWidth="1"/>
    <col min="8" max="8" width="16.7265625" style="344" customWidth="1"/>
    <col min="9" max="9" width="12.7265625" style="344" customWidth="1"/>
    <col min="10" max="10" width="12.7265625" style="343" customWidth="1"/>
    <col min="11" max="11" width="16.7265625" style="343" customWidth="1"/>
    <col min="12" max="13" width="12.7265625" style="343" customWidth="1"/>
    <col min="14" max="16384" width="9.1796875" style="343"/>
  </cols>
  <sheetData>
    <row r="1" spans="1:17" s="337" customFormat="1" ht="21" x14ac:dyDescent="0.25">
      <c r="A1" s="336" t="s">
        <v>142</v>
      </c>
      <c r="H1" s="338"/>
      <c r="I1" s="338"/>
    </row>
    <row r="2" spans="1:17" s="340" customFormat="1" ht="18.5" x14ac:dyDescent="0.25">
      <c r="A2" s="339" t="s">
        <v>143</v>
      </c>
      <c r="H2" s="341"/>
      <c r="I2" s="341"/>
    </row>
    <row r="3" spans="1:17" x14ac:dyDescent="0.25">
      <c r="A3" s="342"/>
    </row>
    <row r="4" spans="1:17" ht="13.5" customHeight="1" x14ac:dyDescent="0.25">
      <c r="A4" s="508" t="s">
        <v>100</v>
      </c>
      <c r="B4" s="508"/>
      <c r="C4" s="508"/>
      <c r="D4" s="508"/>
      <c r="E4" s="508"/>
      <c r="F4" s="346"/>
      <c r="G4" s="346"/>
      <c r="H4" s="345" t="s">
        <v>101</v>
      </c>
      <c r="I4" s="345"/>
      <c r="J4" s="345"/>
      <c r="K4" s="345"/>
      <c r="L4" s="345"/>
      <c r="M4" s="346"/>
    </row>
    <row r="5" spans="1:17" ht="13.5" customHeight="1" thickBot="1" x14ac:dyDescent="0.35">
      <c r="A5" s="552" t="s">
        <v>194</v>
      </c>
      <c r="B5" s="552"/>
      <c r="C5" s="552"/>
      <c r="D5" s="552"/>
      <c r="E5" s="552"/>
      <c r="F5" s="553"/>
      <c r="G5" s="553"/>
      <c r="H5" s="554" t="s">
        <v>194</v>
      </c>
      <c r="I5" s="554"/>
      <c r="J5" s="554"/>
      <c r="K5" s="554"/>
      <c r="L5" s="554"/>
      <c r="M5" s="553"/>
    </row>
    <row r="6" spans="1:17" ht="21.5" thickBot="1" x14ac:dyDescent="0.55000000000000004">
      <c r="A6" s="555" t="s">
        <v>61</v>
      </c>
      <c r="B6" s="556"/>
      <c r="C6" s="556"/>
      <c r="D6" s="556"/>
      <c r="E6" s="556"/>
      <c r="F6" s="557"/>
      <c r="G6" s="553"/>
      <c r="H6" s="555" t="s">
        <v>62</v>
      </c>
      <c r="I6" s="556"/>
      <c r="J6" s="556"/>
      <c r="K6" s="556"/>
      <c r="L6" s="556"/>
      <c r="M6" s="557"/>
    </row>
    <row r="7" spans="1:17" ht="16" thickBot="1" x14ac:dyDescent="0.4">
      <c r="A7" s="558" t="s">
        <v>192</v>
      </c>
      <c r="B7" s="559"/>
      <c r="C7" s="560"/>
      <c r="D7" s="561" t="s">
        <v>193</v>
      </c>
      <c r="E7" s="559"/>
      <c r="F7" s="562"/>
      <c r="G7" s="553"/>
      <c r="H7" s="558" t="s">
        <v>192</v>
      </c>
      <c r="I7" s="559"/>
      <c r="J7" s="560"/>
      <c r="K7" s="561" t="s">
        <v>193</v>
      </c>
      <c r="L7" s="559"/>
      <c r="M7" s="562"/>
    </row>
    <row r="8" spans="1:17" ht="29.5" thickBot="1" x14ac:dyDescent="0.35">
      <c r="A8" s="563" t="s">
        <v>63</v>
      </c>
      <c r="B8" s="564" t="s">
        <v>45</v>
      </c>
      <c r="C8" s="565" t="s">
        <v>64</v>
      </c>
      <c r="D8" s="566" t="s">
        <v>63</v>
      </c>
      <c r="E8" s="564" t="s">
        <v>45</v>
      </c>
      <c r="F8" s="567" t="s">
        <v>64</v>
      </c>
      <c r="G8" s="553"/>
      <c r="H8" s="563" t="s">
        <v>63</v>
      </c>
      <c r="I8" s="564" t="s">
        <v>45</v>
      </c>
      <c r="J8" s="567" t="s">
        <v>64</v>
      </c>
      <c r="K8" s="563" t="s">
        <v>63</v>
      </c>
      <c r="L8" s="564" t="s">
        <v>45</v>
      </c>
      <c r="M8" s="567" t="s">
        <v>64</v>
      </c>
      <c r="N8" s="347"/>
    </row>
    <row r="9" spans="1:17" ht="16" thickBot="1" x14ac:dyDescent="0.35">
      <c r="A9" s="568" t="s">
        <v>10</v>
      </c>
      <c r="B9" s="569">
        <v>214850.87400000001</v>
      </c>
      <c r="C9" s="570">
        <v>655880.69900000002</v>
      </c>
      <c r="D9" s="571" t="s">
        <v>10</v>
      </c>
      <c r="E9" s="572">
        <v>176808.96900000001</v>
      </c>
      <c r="F9" s="570">
        <v>619542.21799999999</v>
      </c>
      <c r="G9" s="553"/>
      <c r="H9" s="568" t="s">
        <v>10</v>
      </c>
      <c r="I9" s="572">
        <v>42350.324000000001</v>
      </c>
      <c r="J9" s="570">
        <v>164481.56099999999</v>
      </c>
      <c r="K9" s="568" t="s">
        <v>10</v>
      </c>
      <c r="L9" s="572">
        <v>16705.335999999999</v>
      </c>
      <c r="M9" s="570">
        <v>62179.067999999999</v>
      </c>
    </row>
    <row r="10" spans="1:17" x14ac:dyDescent="0.3">
      <c r="A10" s="573" t="s">
        <v>65</v>
      </c>
      <c r="B10" s="574">
        <v>77972.273000000001</v>
      </c>
      <c r="C10" s="575">
        <v>242368.239</v>
      </c>
      <c r="D10" s="576" t="s">
        <v>65</v>
      </c>
      <c r="E10" s="577">
        <v>66505.745999999999</v>
      </c>
      <c r="F10" s="578">
        <v>239695.815</v>
      </c>
      <c r="G10" s="553"/>
      <c r="H10" s="573" t="s">
        <v>68</v>
      </c>
      <c r="I10" s="574">
        <v>19158.322</v>
      </c>
      <c r="J10" s="575">
        <v>82219.12</v>
      </c>
      <c r="K10" s="573" t="s">
        <v>88</v>
      </c>
      <c r="L10" s="577">
        <v>14682.044</v>
      </c>
      <c r="M10" s="578">
        <v>56651.5</v>
      </c>
    </row>
    <row r="11" spans="1:17" x14ac:dyDescent="0.3">
      <c r="A11" s="579" t="s">
        <v>66</v>
      </c>
      <c r="B11" s="580">
        <v>63766.171999999999</v>
      </c>
      <c r="C11" s="581">
        <v>191257.56899999999</v>
      </c>
      <c r="D11" s="582" t="s">
        <v>66</v>
      </c>
      <c r="E11" s="583">
        <v>48095.248</v>
      </c>
      <c r="F11" s="584">
        <v>173356.77499999999</v>
      </c>
      <c r="G11" s="553"/>
      <c r="H11" s="579" t="s">
        <v>88</v>
      </c>
      <c r="I11" s="580">
        <v>18813.14</v>
      </c>
      <c r="J11" s="581">
        <v>67919.97</v>
      </c>
      <c r="K11" s="579" t="s">
        <v>66</v>
      </c>
      <c r="L11" s="583">
        <v>1760.7149999999999</v>
      </c>
      <c r="M11" s="584">
        <v>4870.9480000000003</v>
      </c>
    </row>
    <row r="12" spans="1:17" x14ac:dyDescent="0.3">
      <c r="A12" s="579" t="s">
        <v>89</v>
      </c>
      <c r="B12" s="580">
        <v>17981.71</v>
      </c>
      <c r="C12" s="581">
        <v>50853.339</v>
      </c>
      <c r="D12" s="582" t="s">
        <v>89</v>
      </c>
      <c r="E12" s="583">
        <v>13533.522000000001</v>
      </c>
      <c r="F12" s="584">
        <v>45306.544000000002</v>
      </c>
      <c r="G12" s="553"/>
      <c r="H12" s="579" t="s">
        <v>66</v>
      </c>
      <c r="I12" s="580">
        <v>2230.6170000000002</v>
      </c>
      <c r="J12" s="581">
        <v>5799.125</v>
      </c>
      <c r="K12" s="579" t="s">
        <v>86</v>
      </c>
      <c r="L12" s="583">
        <v>105.69</v>
      </c>
      <c r="M12" s="584">
        <v>225.46</v>
      </c>
      <c r="Q12" s="347"/>
    </row>
    <row r="13" spans="1:17" x14ac:dyDescent="0.3">
      <c r="A13" s="579" t="s">
        <v>74</v>
      </c>
      <c r="B13" s="580">
        <v>14349.985000000001</v>
      </c>
      <c r="C13" s="581">
        <v>44418.5</v>
      </c>
      <c r="D13" s="582" t="s">
        <v>144</v>
      </c>
      <c r="E13" s="583">
        <v>11895.49</v>
      </c>
      <c r="F13" s="584">
        <v>39030.699999999997</v>
      </c>
      <c r="G13" s="553"/>
      <c r="H13" s="579" t="s">
        <v>69</v>
      </c>
      <c r="I13" s="580">
        <v>1537.6</v>
      </c>
      <c r="J13" s="581">
        <v>6589.4</v>
      </c>
      <c r="K13" s="579" t="s">
        <v>153</v>
      </c>
      <c r="L13" s="583">
        <v>57.488999999999997</v>
      </c>
      <c r="M13" s="584">
        <v>92</v>
      </c>
    </row>
    <row r="14" spans="1:17" x14ac:dyDescent="0.3">
      <c r="A14" s="579" t="s">
        <v>144</v>
      </c>
      <c r="B14" s="580">
        <v>12633.184999999999</v>
      </c>
      <c r="C14" s="581">
        <v>34992.434999999998</v>
      </c>
      <c r="D14" s="582" t="s">
        <v>74</v>
      </c>
      <c r="E14" s="583">
        <v>11092.299000000001</v>
      </c>
      <c r="F14" s="584">
        <v>42725.97</v>
      </c>
      <c r="G14" s="553"/>
      <c r="H14" s="579" t="s">
        <v>76</v>
      </c>
      <c r="I14" s="580">
        <v>439.33600000000001</v>
      </c>
      <c r="J14" s="581">
        <v>1514.95</v>
      </c>
      <c r="K14" s="579" t="s">
        <v>68</v>
      </c>
      <c r="L14" s="583">
        <v>38.176000000000002</v>
      </c>
      <c r="M14" s="584">
        <v>138</v>
      </c>
    </row>
    <row r="15" spans="1:17" x14ac:dyDescent="0.3">
      <c r="A15" s="585" t="s">
        <v>102</v>
      </c>
      <c r="B15" s="586">
        <v>5716.4470000000001</v>
      </c>
      <c r="C15" s="587">
        <v>18365.314999999999</v>
      </c>
      <c r="D15" s="588" t="s">
        <v>70</v>
      </c>
      <c r="E15" s="589">
        <v>6021.4690000000001</v>
      </c>
      <c r="F15" s="590">
        <v>15269.56</v>
      </c>
      <c r="G15" s="553"/>
      <c r="H15" s="579" t="s">
        <v>86</v>
      </c>
      <c r="I15" s="580">
        <v>101.423</v>
      </c>
      <c r="J15" s="581">
        <v>227.31</v>
      </c>
      <c r="K15" s="579" t="s">
        <v>102</v>
      </c>
      <c r="L15" s="583">
        <v>36.402999999999999</v>
      </c>
      <c r="M15" s="591">
        <v>78.36</v>
      </c>
    </row>
    <row r="16" spans="1:17" x14ac:dyDescent="0.3">
      <c r="A16" s="585" t="s">
        <v>69</v>
      </c>
      <c r="B16" s="586">
        <v>5411.14</v>
      </c>
      <c r="C16" s="587">
        <v>21945.663</v>
      </c>
      <c r="D16" s="588" t="s">
        <v>69</v>
      </c>
      <c r="E16" s="589">
        <v>4788.3180000000002</v>
      </c>
      <c r="F16" s="590">
        <v>14178.82</v>
      </c>
      <c r="G16" s="553"/>
      <c r="H16" s="579" t="s">
        <v>153</v>
      </c>
      <c r="I16" s="580">
        <v>25.329000000000001</v>
      </c>
      <c r="J16" s="581">
        <v>46</v>
      </c>
      <c r="K16" s="579" t="s">
        <v>118</v>
      </c>
      <c r="L16" s="583">
        <v>24.818999999999999</v>
      </c>
      <c r="M16" s="584">
        <v>122.8</v>
      </c>
    </row>
    <row r="17" spans="1:23" ht="16" thickBot="1" x14ac:dyDescent="0.35">
      <c r="A17" s="592" t="s">
        <v>70</v>
      </c>
      <c r="B17" s="593">
        <v>3751.627</v>
      </c>
      <c r="C17" s="594">
        <v>10143.540000000001</v>
      </c>
      <c r="D17" s="595" t="s">
        <v>71</v>
      </c>
      <c r="E17" s="596">
        <v>3518.0210000000002</v>
      </c>
      <c r="F17" s="597">
        <v>11428.002</v>
      </c>
      <c r="G17" s="598"/>
      <c r="H17" s="592" t="s">
        <v>65</v>
      </c>
      <c r="I17" s="593">
        <v>17.044</v>
      </c>
      <c r="J17" s="599">
        <v>49.38</v>
      </c>
      <c r="K17" s="600"/>
      <c r="L17" s="596"/>
      <c r="M17" s="597"/>
    </row>
    <row r="18" spans="1:23" x14ac:dyDescent="0.3">
      <c r="A18" s="361" t="s">
        <v>104</v>
      </c>
      <c r="B18" s="601"/>
      <c r="C18" s="601"/>
      <c r="D18" s="602"/>
      <c r="E18" s="603"/>
      <c r="F18" s="603"/>
      <c r="G18" s="553"/>
      <c r="H18" s="361" t="s">
        <v>104</v>
      </c>
      <c r="I18" s="604"/>
      <c r="J18" s="605"/>
      <c r="K18" s="606"/>
      <c r="L18" s="606"/>
      <c r="M18" s="553"/>
    </row>
    <row r="19" spans="1:23" x14ac:dyDescent="0.3">
      <c r="A19" s="553"/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V19" s="365"/>
      <c r="W19" s="365"/>
    </row>
    <row r="20" spans="1:23" x14ac:dyDescent="0.3">
      <c r="A20" s="554" t="s">
        <v>93</v>
      </c>
      <c r="B20" s="554"/>
      <c r="C20" s="554"/>
      <c r="D20" s="554"/>
      <c r="E20" s="554"/>
      <c r="F20" s="553"/>
      <c r="G20" s="553"/>
      <c r="H20" s="554" t="s">
        <v>94</v>
      </c>
      <c r="I20" s="554"/>
      <c r="J20" s="554"/>
      <c r="K20" s="554"/>
      <c r="L20" s="554"/>
      <c r="M20" s="553"/>
    </row>
    <row r="21" spans="1:23" ht="16" thickBot="1" x14ac:dyDescent="0.35">
      <c r="A21" s="554" t="s">
        <v>194</v>
      </c>
      <c r="B21" s="554"/>
      <c r="C21" s="554"/>
      <c r="D21" s="554"/>
      <c r="E21" s="554"/>
      <c r="F21" s="553"/>
      <c r="G21" s="553"/>
      <c r="H21" s="554" t="s">
        <v>194</v>
      </c>
      <c r="I21" s="554"/>
      <c r="J21" s="554"/>
      <c r="K21" s="554"/>
      <c r="L21" s="554"/>
      <c r="M21" s="553"/>
    </row>
    <row r="22" spans="1:23" ht="21.5" thickBot="1" x14ac:dyDescent="0.55000000000000004">
      <c r="A22" s="555" t="s">
        <v>61</v>
      </c>
      <c r="B22" s="556"/>
      <c r="C22" s="556"/>
      <c r="D22" s="556"/>
      <c r="E22" s="556"/>
      <c r="F22" s="557"/>
      <c r="G22" s="553"/>
      <c r="H22" s="555" t="s">
        <v>62</v>
      </c>
      <c r="I22" s="556"/>
      <c r="J22" s="556"/>
      <c r="K22" s="556"/>
      <c r="L22" s="556"/>
      <c r="M22" s="557"/>
    </row>
    <row r="23" spans="1:23" ht="16" thickBot="1" x14ac:dyDescent="0.4">
      <c r="A23" s="558" t="s">
        <v>192</v>
      </c>
      <c r="B23" s="559"/>
      <c r="C23" s="560"/>
      <c r="D23" s="561" t="s">
        <v>193</v>
      </c>
      <c r="E23" s="559"/>
      <c r="F23" s="562"/>
      <c r="G23" s="553"/>
      <c r="H23" s="558" t="s">
        <v>192</v>
      </c>
      <c r="I23" s="559"/>
      <c r="J23" s="560"/>
      <c r="K23" s="561" t="s">
        <v>193</v>
      </c>
      <c r="L23" s="559"/>
      <c r="M23" s="562"/>
    </row>
    <row r="24" spans="1:23" ht="29.5" thickBot="1" x14ac:dyDescent="0.35">
      <c r="A24" s="563" t="s">
        <v>63</v>
      </c>
      <c r="B24" s="564" t="s">
        <v>45</v>
      </c>
      <c r="C24" s="567" t="s">
        <v>64</v>
      </c>
      <c r="D24" s="607" t="s">
        <v>63</v>
      </c>
      <c r="E24" s="564" t="s">
        <v>45</v>
      </c>
      <c r="F24" s="567" t="s">
        <v>64</v>
      </c>
      <c r="G24" s="553"/>
      <c r="H24" s="563" t="s">
        <v>63</v>
      </c>
      <c r="I24" s="564" t="s">
        <v>45</v>
      </c>
      <c r="J24" s="565" t="s">
        <v>64</v>
      </c>
      <c r="K24" s="566" t="s">
        <v>63</v>
      </c>
      <c r="L24" s="564" t="s">
        <v>45</v>
      </c>
      <c r="M24" s="567" t="s">
        <v>64</v>
      </c>
    </row>
    <row r="25" spans="1:23" ht="16" thickBot="1" x14ac:dyDescent="0.35">
      <c r="A25" s="568" t="s">
        <v>10</v>
      </c>
      <c r="B25" s="569">
        <v>54910.39</v>
      </c>
      <c r="C25" s="570">
        <v>92193.811000000002</v>
      </c>
      <c r="D25" s="571" t="s">
        <v>10</v>
      </c>
      <c r="E25" s="572">
        <v>86947.222999999998</v>
      </c>
      <c r="F25" s="570">
        <v>155702.26999999999</v>
      </c>
      <c r="G25" s="553"/>
      <c r="H25" s="568" t="s">
        <v>10</v>
      </c>
      <c r="I25" s="569">
        <v>1203554.558</v>
      </c>
      <c r="J25" s="570">
        <v>2411558.9730000002</v>
      </c>
      <c r="K25" s="571" t="s">
        <v>10</v>
      </c>
      <c r="L25" s="572">
        <v>1191866.422</v>
      </c>
      <c r="M25" s="570">
        <v>2817458.1090000002</v>
      </c>
    </row>
    <row r="26" spans="1:23" x14ac:dyDescent="0.3">
      <c r="A26" s="573" t="s">
        <v>66</v>
      </c>
      <c r="B26" s="574">
        <v>22782.212</v>
      </c>
      <c r="C26" s="575">
        <v>35891.192000000003</v>
      </c>
      <c r="D26" s="576" t="s">
        <v>66</v>
      </c>
      <c r="E26" s="577">
        <v>55120.22</v>
      </c>
      <c r="F26" s="578">
        <v>98661.392000000007</v>
      </c>
      <c r="G26" s="553"/>
      <c r="H26" s="573" t="s">
        <v>85</v>
      </c>
      <c r="I26" s="574">
        <v>656988.37300000002</v>
      </c>
      <c r="J26" s="575">
        <v>1321773.0060000001</v>
      </c>
      <c r="K26" s="576" t="s">
        <v>73</v>
      </c>
      <c r="L26" s="577">
        <v>486719.28600000002</v>
      </c>
      <c r="M26" s="578">
        <v>1179084.0279999999</v>
      </c>
    </row>
    <row r="27" spans="1:23" x14ac:dyDescent="0.3">
      <c r="A27" s="579" t="s">
        <v>86</v>
      </c>
      <c r="B27" s="580">
        <v>10720.754999999999</v>
      </c>
      <c r="C27" s="581">
        <v>17673.48</v>
      </c>
      <c r="D27" s="582" t="s">
        <v>86</v>
      </c>
      <c r="E27" s="583">
        <v>12472.946</v>
      </c>
      <c r="F27" s="584">
        <v>21526.1</v>
      </c>
      <c r="G27" s="553"/>
      <c r="H27" s="579" t="s">
        <v>73</v>
      </c>
      <c r="I27" s="580">
        <v>234008.69399999999</v>
      </c>
      <c r="J27" s="581">
        <v>439685.772</v>
      </c>
      <c r="K27" s="582" t="s">
        <v>85</v>
      </c>
      <c r="L27" s="583">
        <v>435479.40100000001</v>
      </c>
      <c r="M27" s="584">
        <v>1039631.598</v>
      </c>
    </row>
    <row r="28" spans="1:23" x14ac:dyDescent="0.3">
      <c r="A28" s="579" t="s">
        <v>65</v>
      </c>
      <c r="B28" s="580">
        <v>9575.5630000000001</v>
      </c>
      <c r="C28" s="581">
        <v>19868.939999999999</v>
      </c>
      <c r="D28" s="582" t="s">
        <v>65</v>
      </c>
      <c r="E28" s="583">
        <v>7048.93</v>
      </c>
      <c r="F28" s="584">
        <v>12968.967000000001</v>
      </c>
      <c r="G28" s="553"/>
      <c r="H28" s="579" t="s">
        <v>68</v>
      </c>
      <c r="I28" s="580">
        <v>86531.823999999993</v>
      </c>
      <c r="J28" s="581">
        <v>216611.872</v>
      </c>
      <c r="K28" s="582" t="s">
        <v>68</v>
      </c>
      <c r="L28" s="583">
        <v>118334.09299999999</v>
      </c>
      <c r="M28" s="584">
        <v>268912.58399999997</v>
      </c>
    </row>
    <row r="29" spans="1:23" x14ac:dyDescent="0.3">
      <c r="A29" s="579" t="s">
        <v>109</v>
      </c>
      <c r="B29" s="580">
        <v>3015.52</v>
      </c>
      <c r="C29" s="581">
        <v>4537.72</v>
      </c>
      <c r="D29" s="582" t="s">
        <v>144</v>
      </c>
      <c r="E29" s="583">
        <v>2067.4929999999999</v>
      </c>
      <c r="F29" s="584">
        <v>3624.4229999999998</v>
      </c>
      <c r="G29" s="553"/>
      <c r="H29" s="579" t="s">
        <v>172</v>
      </c>
      <c r="I29" s="580">
        <v>83341.748999999996</v>
      </c>
      <c r="J29" s="581">
        <v>166658.533</v>
      </c>
      <c r="K29" s="582" t="s">
        <v>80</v>
      </c>
      <c r="L29" s="583">
        <v>89438.216</v>
      </c>
      <c r="M29" s="584">
        <v>200154.88</v>
      </c>
    </row>
    <row r="30" spans="1:23" x14ac:dyDescent="0.3">
      <c r="A30" s="579" t="s">
        <v>67</v>
      </c>
      <c r="B30" s="580">
        <v>2884.6179999999999</v>
      </c>
      <c r="C30" s="581">
        <v>5254.1080000000002</v>
      </c>
      <c r="D30" s="582" t="s">
        <v>67</v>
      </c>
      <c r="E30" s="583">
        <v>1860.7809999999999</v>
      </c>
      <c r="F30" s="584">
        <v>3857.26</v>
      </c>
      <c r="G30" s="553"/>
      <c r="H30" s="579" t="s">
        <v>80</v>
      </c>
      <c r="I30" s="580">
        <v>55485.525000000001</v>
      </c>
      <c r="J30" s="581">
        <v>112608.08</v>
      </c>
      <c r="K30" s="582" t="s">
        <v>172</v>
      </c>
      <c r="L30" s="583">
        <v>26370.788</v>
      </c>
      <c r="M30" s="584">
        <v>56529.764999999999</v>
      </c>
    </row>
    <row r="31" spans="1:23" x14ac:dyDescent="0.3">
      <c r="A31" s="585" t="s">
        <v>74</v>
      </c>
      <c r="B31" s="586">
        <v>1585.03</v>
      </c>
      <c r="C31" s="587">
        <v>2547.1880000000001</v>
      </c>
      <c r="D31" s="588" t="s">
        <v>140</v>
      </c>
      <c r="E31" s="589">
        <v>1721.87</v>
      </c>
      <c r="F31" s="590">
        <v>3754.152</v>
      </c>
      <c r="G31" s="553"/>
      <c r="H31" s="585" t="s">
        <v>66</v>
      </c>
      <c r="I31" s="586">
        <v>35595.86</v>
      </c>
      <c r="J31" s="587">
        <v>65428.192000000003</v>
      </c>
      <c r="K31" s="588" t="s">
        <v>66</v>
      </c>
      <c r="L31" s="589">
        <v>12164.611999999999</v>
      </c>
      <c r="M31" s="590">
        <v>27204.879000000001</v>
      </c>
    </row>
    <row r="32" spans="1:23" x14ac:dyDescent="0.3">
      <c r="A32" s="585" t="s">
        <v>140</v>
      </c>
      <c r="B32" s="586">
        <v>1242.3789999999999</v>
      </c>
      <c r="C32" s="587">
        <v>2417.114</v>
      </c>
      <c r="D32" s="588" t="s">
        <v>102</v>
      </c>
      <c r="E32" s="589">
        <v>1668.2339999999999</v>
      </c>
      <c r="F32" s="590">
        <v>3045.0459999999998</v>
      </c>
      <c r="G32" s="553"/>
      <c r="H32" s="585" t="s">
        <v>102</v>
      </c>
      <c r="I32" s="586">
        <v>20559.187999999998</v>
      </c>
      <c r="J32" s="587">
        <v>35093.343000000001</v>
      </c>
      <c r="K32" s="588" t="s">
        <v>175</v>
      </c>
      <c r="L32" s="589">
        <v>9561.3590000000004</v>
      </c>
      <c r="M32" s="590">
        <v>21087.95</v>
      </c>
    </row>
    <row r="33" spans="1:13" ht="16" thickBot="1" x14ac:dyDescent="0.35">
      <c r="A33" s="592" t="s">
        <v>102</v>
      </c>
      <c r="B33" s="593">
        <v>962.94299999999998</v>
      </c>
      <c r="C33" s="594">
        <v>1223.6969999999999</v>
      </c>
      <c r="D33" s="595" t="s">
        <v>74</v>
      </c>
      <c r="E33" s="596">
        <v>1578.9159999999999</v>
      </c>
      <c r="F33" s="608">
        <v>2801.9</v>
      </c>
      <c r="G33" s="553"/>
      <c r="H33" s="592" t="s">
        <v>65</v>
      </c>
      <c r="I33" s="593">
        <v>8495.5360000000001</v>
      </c>
      <c r="J33" s="594">
        <v>12943.815000000001</v>
      </c>
      <c r="K33" s="595" t="s">
        <v>102</v>
      </c>
      <c r="L33" s="596">
        <v>4420.674</v>
      </c>
      <c r="M33" s="597">
        <v>8474.0930000000008</v>
      </c>
    </row>
    <row r="34" spans="1:13" x14ac:dyDescent="0.3">
      <c r="A34" s="361" t="s">
        <v>104</v>
      </c>
      <c r="B34" s="601"/>
      <c r="C34" s="601"/>
      <c r="D34" s="602"/>
      <c r="E34" s="603"/>
      <c r="F34" s="603"/>
      <c r="G34" s="553"/>
      <c r="H34" s="361" t="s">
        <v>104</v>
      </c>
      <c r="I34" s="604"/>
      <c r="J34" s="604"/>
      <c r="K34" s="553"/>
      <c r="L34" s="553"/>
      <c r="M34" s="553"/>
    </row>
    <row r="35" spans="1:13" x14ac:dyDescent="0.3">
      <c r="A35" s="553"/>
      <c r="B35" s="553"/>
      <c r="C35" s="553"/>
      <c r="D35" s="553"/>
      <c r="E35" s="553"/>
      <c r="F35" s="553"/>
      <c r="G35" s="553"/>
      <c r="H35" s="553"/>
      <c r="I35" s="553"/>
      <c r="J35" s="553"/>
      <c r="K35" s="553"/>
      <c r="L35" s="553"/>
      <c r="M35" s="553"/>
    </row>
    <row r="36" spans="1:13" x14ac:dyDescent="0.3">
      <c r="A36" s="554" t="s">
        <v>95</v>
      </c>
      <c r="B36" s="554"/>
      <c r="C36" s="554"/>
      <c r="D36" s="554"/>
      <c r="E36" s="554"/>
      <c r="F36" s="553"/>
      <c r="G36" s="553"/>
      <c r="H36" s="554" t="s">
        <v>96</v>
      </c>
      <c r="I36" s="554"/>
      <c r="J36" s="554"/>
      <c r="K36" s="554"/>
      <c r="L36" s="554"/>
      <c r="M36" s="553"/>
    </row>
    <row r="37" spans="1:13" ht="16" thickBot="1" x14ac:dyDescent="0.35">
      <c r="A37" s="554" t="s">
        <v>194</v>
      </c>
      <c r="B37" s="554"/>
      <c r="C37" s="554"/>
      <c r="D37" s="554"/>
      <c r="E37" s="554"/>
      <c r="F37" s="553"/>
      <c r="G37" s="553"/>
      <c r="H37" s="554" t="s">
        <v>194</v>
      </c>
      <c r="I37" s="554"/>
      <c r="J37" s="554"/>
      <c r="K37" s="554"/>
      <c r="L37" s="554"/>
      <c r="M37" s="553"/>
    </row>
    <row r="38" spans="1:13" ht="21.5" thickBot="1" x14ac:dyDescent="0.55000000000000004">
      <c r="A38" s="555" t="s">
        <v>61</v>
      </c>
      <c r="B38" s="556"/>
      <c r="C38" s="556"/>
      <c r="D38" s="556"/>
      <c r="E38" s="556"/>
      <c r="F38" s="557"/>
      <c r="G38" s="553"/>
      <c r="H38" s="555" t="s">
        <v>62</v>
      </c>
      <c r="I38" s="556"/>
      <c r="J38" s="556"/>
      <c r="K38" s="556"/>
      <c r="L38" s="556"/>
      <c r="M38" s="557"/>
    </row>
    <row r="39" spans="1:13" ht="16" thickBot="1" x14ac:dyDescent="0.4">
      <c r="A39" s="558" t="s">
        <v>192</v>
      </c>
      <c r="B39" s="559"/>
      <c r="C39" s="560"/>
      <c r="D39" s="561" t="s">
        <v>193</v>
      </c>
      <c r="E39" s="559"/>
      <c r="F39" s="562"/>
      <c r="G39" s="553"/>
      <c r="H39" s="558" t="s">
        <v>192</v>
      </c>
      <c r="I39" s="559"/>
      <c r="J39" s="560"/>
      <c r="K39" s="561" t="s">
        <v>193</v>
      </c>
      <c r="L39" s="559"/>
      <c r="M39" s="562"/>
    </row>
    <row r="40" spans="1:13" ht="29.5" thickBot="1" x14ac:dyDescent="0.35">
      <c r="A40" s="563" t="s">
        <v>63</v>
      </c>
      <c r="B40" s="564" t="s">
        <v>45</v>
      </c>
      <c r="C40" s="565" t="s">
        <v>64</v>
      </c>
      <c r="D40" s="566" t="s">
        <v>63</v>
      </c>
      <c r="E40" s="564" t="s">
        <v>45</v>
      </c>
      <c r="F40" s="567" t="s">
        <v>64</v>
      </c>
      <c r="G40" s="553"/>
      <c r="H40" s="563" t="s">
        <v>63</v>
      </c>
      <c r="I40" s="564" t="s">
        <v>45</v>
      </c>
      <c r="J40" s="567" t="s">
        <v>64</v>
      </c>
      <c r="K40" s="607" t="s">
        <v>63</v>
      </c>
      <c r="L40" s="564" t="s">
        <v>45</v>
      </c>
      <c r="M40" s="567" t="s">
        <v>64</v>
      </c>
    </row>
    <row r="41" spans="1:13" ht="16" thickBot="1" x14ac:dyDescent="0.35">
      <c r="A41" s="568" t="s">
        <v>10</v>
      </c>
      <c r="B41" s="569">
        <v>194756.932</v>
      </c>
      <c r="C41" s="570">
        <v>231832.88200000001</v>
      </c>
      <c r="D41" s="571" t="s">
        <v>10</v>
      </c>
      <c r="E41" s="572">
        <v>175057.83100000001</v>
      </c>
      <c r="F41" s="570">
        <v>235844.37</v>
      </c>
      <c r="G41" s="553"/>
      <c r="H41" s="568" t="s">
        <v>10</v>
      </c>
      <c r="I41" s="569">
        <v>37469.747000000003</v>
      </c>
      <c r="J41" s="570">
        <v>33521.059000000001</v>
      </c>
      <c r="K41" s="571" t="s">
        <v>10</v>
      </c>
      <c r="L41" s="572">
        <v>36362.078000000001</v>
      </c>
      <c r="M41" s="570">
        <v>28667.088</v>
      </c>
    </row>
    <row r="42" spans="1:13" x14ac:dyDescent="0.3">
      <c r="A42" s="573" t="s">
        <v>71</v>
      </c>
      <c r="B42" s="574">
        <v>43889.423999999999</v>
      </c>
      <c r="C42" s="575">
        <v>41605.968999999997</v>
      </c>
      <c r="D42" s="576" t="s">
        <v>71</v>
      </c>
      <c r="E42" s="577">
        <v>46470.735000000001</v>
      </c>
      <c r="F42" s="578">
        <v>46966.696000000004</v>
      </c>
      <c r="G42" s="553"/>
      <c r="H42" s="573" t="s">
        <v>65</v>
      </c>
      <c r="I42" s="574">
        <v>8798.1769999999997</v>
      </c>
      <c r="J42" s="575">
        <v>6502.4560000000001</v>
      </c>
      <c r="K42" s="576" t="s">
        <v>65</v>
      </c>
      <c r="L42" s="577">
        <v>10867.072</v>
      </c>
      <c r="M42" s="578">
        <v>5576.1059999999998</v>
      </c>
    </row>
    <row r="43" spans="1:13" x14ac:dyDescent="0.3">
      <c r="A43" s="579" t="s">
        <v>66</v>
      </c>
      <c r="B43" s="580">
        <v>34589.129999999997</v>
      </c>
      <c r="C43" s="581">
        <v>32763.134999999998</v>
      </c>
      <c r="D43" s="582" t="s">
        <v>66</v>
      </c>
      <c r="E43" s="583">
        <v>31349.93</v>
      </c>
      <c r="F43" s="584">
        <v>33568.927000000003</v>
      </c>
      <c r="G43" s="553"/>
      <c r="H43" s="579" t="s">
        <v>69</v>
      </c>
      <c r="I43" s="580">
        <v>4441.9070000000002</v>
      </c>
      <c r="J43" s="581">
        <v>2675.288</v>
      </c>
      <c r="K43" s="582" t="s">
        <v>69</v>
      </c>
      <c r="L43" s="583">
        <v>5611.2309999999998</v>
      </c>
      <c r="M43" s="584">
        <v>3682.7660000000001</v>
      </c>
    </row>
    <row r="44" spans="1:13" x14ac:dyDescent="0.3">
      <c r="A44" s="579" t="s">
        <v>121</v>
      </c>
      <c r="B44" s="580">
        <v>13906.147999999999</v>
      </c>
      <c r="C44" s="581">
        <v>16033.501</v>
      </c>
      <c r="D44" s="582" t="s">
        <v>121</v>
      </c>
      <c r="E44" s="583">
        <v>15125.191000000001</v>
      </c>
      <c r="F44" s="584">
        <v>21208.892</v>
      </c>
      <c r="G44" s="553"/>
      <c r="H44" s="579" t="s">
        <v>72</v>
      </c>
      <c r="I44" s="580">
        <v>3615.973</v>
      </c>
      <c r="J44" s="581">
        <v>4010.5770000000002</v>
      </c>
      <c r="K44" s="582" t="s">
        <v>66</v>
      </c>
      <c r="L44" s="583">
        <v>3477.1990000000001</v>
      </c>
      <c r="M44" s="584">
        <v>1617.039</v>
      </c>
    </row>
    <row r="45" spans="1:13" x14ac:dyDescent="0.3">
      <c r="A45" s="579" t="s">
        <v>75</v>
      </c>
      <c r="B45" s="580">
        <v>12758.998</v>
      </c>
      <c r="C45" s="581">
        <v>25071.257000000001</v>
      </c>
      <c r="D45" s="582" t="s">
        <v>149</v>
      </c>
      <c r="E45" s="583">
        <v>10116.824000000001</v>
      </c>
      <c r="F45" s="584">
        <v>13511.24</v>
      </c>
      <c r="G45" s="553"/>
      <c r="H45" s="579" t="s">
        <v>66</v>
      </c>
      <c r="I45" s="580">
        <v>3375.9349999999999</v>
      </c>
      <c r="J45" s="581">
        <v>1921.414</v>
      </c>
      <c r="K45" s="582" t="s">
        <v>72</v>
      </c>
      <c r="L45" s="583">
        <v>2712.605</v>
      </c>
      <c r="M45" s="584">
        <v>3180.375</v>
      </c>
    </row>
    <row r="46" spans="1:13" x14ac:dyDescent="0.3">
      <c r="A46" s="579" t="s">
        <v>149</v>
      </c>
      <c r="B46" s="580">
        <v>12454.394</v>
      </c>
      <c r="C46" s="581">
        <v>14996.727999999999</v>
      </c>
      <c r="D46" s="582" t="s">
        <v>107</v>
      </c>
      <c r="E46" s="583">
        <v>8259.2469999999994</v>
      </c>
      <c r="F46" s="584">
        <v>33354.928999999996</v>
      </c>
      <c r="G46" s="553"/>
      <c r="H46" s="579" t="s">
        <v>78</v>
      </c>
      <c r="I46" s="580">
        <v>2257.33</v>
      </c>
      <c r="J46" s="581">
        <v>1899.34</v>
      </c>
      <c r="K46" s="582" t="s">
        <v>71</v>
      </c>
      <c r="L46" s="583">
        <v>2599.393</v>
      </c>
      <c r="M46" s="584">
        <v>2601.1410000000001</v>
      </c>
    </row>
    <row r="47" spans="1:13" x14ac:dyDescent="0.3">
      <c r="A47" s="585" t="s">
        <v>107</v>
      </c>
      <c r="B47" s="586">
        <v>11582.067999999999</v>
      </c>
      <c r="C47" s="587">
        <v>26483.27</v>
      </c>
      <c r="D47" s="588" t="s">
        <v>74</v>
      </c>
      <c r="E47" s="589">
        <v>6978.607</v>
      </c>
      <c r="F47" s="590">
        <v>9018.4330000000009</v>
      </c>
      <c r="G47" s="553"/>
      <c r="H47" s="585" t="s">
        <v>71</v>
      </c>
      <c r="I47" s="586">
        <v>2248.6729999999998</v>
      </c>
      <c r="J47" s="587">
        <v>2220.393</v>
      </c>
      <c r="K47" s="588" t="s">
        <v>154</v>
      </c>
      <c r="L47" s="589">
        <v>2501.6889999999999</v>
      </c>
      <c r="M47" s="590">
        <v>1411.3240000000001</v>
      </c>
    </row>
    <row r="48" spans="1:13" x14ac:dyDescent="0.3">
      <c r="A48" s="585" t="s">
        <v>77</v>
      </c>
      <c r="B48" s="586">
        <v>10692.699000000001</v>
      </c>
      <c r="C48" s="587">
        <v>9593.5650000000005</v>
      </c>
      <c r="D48" s="588" t="s">
        <v>77</v>
      </c>
      <c r="E48" s="589">
        <v>6370.451</v>
      </c>
      <c r="F48" s="590">
        <v>5798.3580000000002</v>
      </c>
      <c r="G48" s="553"/>
      <c r="H48" s="585" t="s">
        <v>118</v>
      </c>
      <c r="I48" s="586">
        <v>1847.7190000000001</v>
      </c>
      <c r="J48" s="587">
        <v>2915.0050000000001</v>
      </c>
      <c r="K48" s="588" t="s">
        <v>155</v>
      </c>
      <c r="L48" s="589">
        <v>1856.8869999999999</v>
      </c>
      <c r="M48" s="590">
        <v>1579.9469999999999</v>
      </c>
    </row>
    <row r="49" spans="1:13" ht="16" thickBot="1" x14ac:dyDescent="0.35">
      <c r="A49" s="592" t="s">
        <v>102</v>
      </c>
      <c r="B49" s="593">
        <v>8124.8950000000004</v>
      </c>
      <c r="C49" s="594">
        <v>6372.5110000000004</v>
      </c>
      <c r="D49" s="595" t="s">
        <v>70</v>
      </c>
      <c r="E49" s="596">
        <v>5112.5370000000003</v>
      </c>
      <c r="F49" s="608">
        <v>5711.63</v>
      </c>
      <c r="G49" s="553"/>
      <c r="H49" s="592" t="s">
        <v>102</v>
      </c>
      <c r="I49" s="593">
        <v>1425.8409999999999</v>
      </c>
      <c r="J49" s="594">
        <v>2376.4050000000002</v>
      </c>
      <c r="K49" s="595" t="s">
        <v>102</v>
      </c>
      <c r="L49" s="596">
        <v>1580.2360000000001</v>
      </c>
      <c r="M49" s="597">
        <v>3319.9319999999998</v>
      </c>
    </row>
    <row r="50" spans="1:13" x14ac:dyDescent="0.3">
      <c r="A50" s="361" t="s">
        <v>104</v>
      </c>
      <c r="B50" s="553"/>
      <c r="C50" s="553"/>
      <c r="D50" s="553"/>
      <c r="E50" s="553"/>
      <c r="F50" s="553"/>
      <c r="G50" s="553"/>
      <c r="H50" s="361" t="s">
        <v>104</v>
      </c>
      <c r="I50" s="553"/>
      <c r="J50" s="553"/>
      <c r="K50" s="553"/>
      <c r="L50" s="553"/>
      <c r="M50" s="553"/>
    </row>
    <row r="51" spans="1:13" x14ac:dyDescent="0.3">
      <c r="A51" s="609"/>
      <c r="B51" s="601"/>
      <c r="C51" s="601"/>
      <c r="D51" s="602"/>
      <c r="E51" s="603"/>
      <c r="F51" s="603"/>
      <c r="G51" s="553"/>
      <c r="H51" s="610"/>
      <c r="I51" s="604"/>
      <c r="J51" s="604"/>
      <c r="K51" s="553"/>
      <c r="L51" s="553"/>
      <c r="M51" s="553"/>
    </row>
    <row r="52" spans="1:13" x14ac:dyDescent="0.3">
      <c r="A52" s="554" t="s">
        <v>97</v>
      </c>
      <c r="B52" s="554"/>
      <c r="C52" s="554"/>
      <c r="D52" s="554"/>
      <c r="E52" s="554"/>
      <c r="F52" s="553"/>
      <c r="G52" s="553"/>
      <c r="H52" s="554" t="s">
        <v>103</v>
      </c>
      <c r="I52" s="554"/>
      <c r="J52" s="554"/>
      <c r="K52" s="554"/>
      <c r="L52" s="554"/>
      <c r="M52" s="553"/>
    </row>
    <row r="53" spans="1:13" ht="16" thickBot="1" x14ac:dyDescent="0.35">
      <c r="A53" s="554" t="s">
        <v>194</v>
      </c>
      <c r="B53" s="554"/>
      <c r="C53" s="554"/>
      <c r="D53" s="554"/>
      <c r="E53" s="554"/>
      <c r="F53" s="553"/>
      <c r="G53" s="553"/>
      <c r="H53" s="554" t="s">
        <v>194</v>
      </c>
      <c r="I53" s="554"/>
      <c r="J53" s="554"/>
      <c r="K53" s="554"/>
      <c r="L53" s="554"/>
      <c r="M53" s="553"/>
    </row>
    <row r="54" spans="1:13" ht="21.5" thickBot="1" x14ac:dyDescent="0.55000000000000004">
      <c r="A54" s="555" t="s">
        <v>61</v>
      </c>
      <c r="B54" s="556"/>
      <c r="C54" s="556"/>
      <c r="D54" s="556"/>
      <c r="E54" s="556"/>
      <c r="F54" s="557"/>
      <c r="G54" s="553"/>
      <c r="H54" s="555" t="s">
        <v>62</v>
      </c>
      <c r="I54" s="556"/>
      <c r="J54" s="556"/>
      <c r="K54" s="556"/>
      <c r="L54" s="556"/>
      <c r="M54" s="557"/>
    </row>
    <row r="55" spans="1:13" ht="16" thickBot="1" x14ac:dyDescent="0.4">
      <c r="A55" s="611" t="s">
        <v>192</v>
      </c>
      <c r="B55" s="612"/>
      <c r="C55" s="613"/>
      <c r="D55" s="614" t="s">
        <v>193</v>
      </c>
      <c r="E55" s="612"/>
      <c r="F55" s="615"/>
      <c r="G55" s="553"/>
      <c r="H55" s="558" t="s">
        <v>192</v>
      </c>
      <c r="I55" s="559"/>
      <c r="J55" s="560"/>
      <c r="K55" s="561" t="s">
        <v>193</v>
      </c>
      <c r="L55" s="559"/>
      <c r="M55" s="562"/>
    </row>
    <row r="56" spans="1:13" ht="29.5" thickBot="1" x14ac:dyDescent="0.35">
      <c r="A56" s="563" t="s">
        <v>63</v>
      </c>
      <c r="B56" s="564" t="s">
        <v>45</v>
      </c>
      <c r="C56" s="616" t="s">
        <v>64</v>
      </c>
      <c r="D56" s="563" t="s">
        <v>63</v>
      </c>
      <c r="E56" s="564" t="s">
        <v>45</v>
      </c>
      <c r="F56" s="567" t="s">
        <v>64</v>
      </c>
      <c r="G56" s="553"/>
      <c r="H56" s="563" t="s">
        <v>63</v>
      </c>
      <c r="I56" s="564" t="s">
        <v>45</v>
      </c>
      <c r="J56" s="567" t="s">
        <v>64</v>
      </c>
      <c r="K56" s="607" t="s">
        <v>63</v>
      </c>
      <c r="L56" s="564" t="s">
        <v>45</v>
      </c>
      <c r="M56" s="567" t="s">
        <v>64</v>
      </c>
    </row>
    <row r="57" spans="1:13" ht="16" thickBot="1" x14ac:dyDescent="0.35">
      <c r="A57" s="617" t="s">
        <v>10</v>
      </c>
      <c r="B57" s="618">
        <v>32707.971000000001</v>
      </c>
      <c r="C57" s="619">
        <v>100095.38</v>
      </c>
      <c r="D57" s="617" t="s">
        <v>10</v>
      </c>
      <c r="E57" s="618">
        <v>16720.956999999999</v>
      </c>
      <c r="F57" s="620">
        <v>66048.366999999998</v>
      </c>
      <c r="G57" s="553"/>
      <c r="H57" s="568" t="s">
        <v>10</v>
      </c>
      <c r="I57" s="569">
        <v>127128.788</v>
      </c>
      <c r="J57" s="570">
        <v>519979.79700000002</v>
      </c>
      <c r="K57" s="571" t="s">
        <v>10</v>
      </c>
      <c r="L57" s="572">
        <v>114896.113</v>
      </c>
      <c r="M57" s="570">
        <v>547025.97199999995</v>
      </c>
    </row>
    <row r="58" spans="1:13" x14ac:dyDescent="0.3">
      <c r="A58" s="621" t="s">
        <v>66</v>
      </c>
      <c r="B58" s="622">
        <v>9913.0789999999997</v>
      </c>
      <c r="C58" s="623">
        <v>26017.15</v>
      </c>
      <c r="D58" s="621" t="s">
        <v>69</v>
      </c>
      <c r="E58" s="624">
        <v>9656.9290000000001</v>
      </c>
      <c r="F58" s="625">
        <v>42958.59</v>
      </c>
      <c r="G58" s="553"/>
      <c r="H58" s="573" t="s">
        <v>68</v>
      </c>
      <c r="I58" s="574">
        <v>123235.71400000001</v>
      </c>
      <c r="J58" s="575">
        <v>509352.97899999999</v>
      </c>
      <c r="K58" s="576" t="s">
        <v>68</v>
      </c>
      <c r="L58" s="577">
        <v>110790.694</v>
      </c>
      <c r="M58" s="578">
        <v>529676.18700000003</v>
      </c>
    </row>
    <row r="59" spans="1:13" x14ac:dyDescent="0.3">
      <c r="A59" s="579" t="s">
        <v>69</v>
      </c>
      <c r="B59" s="580">
        <v>8653.08</v>
      </c>
      <c r="C59" s="626">
        <v>30873.094000000001</v>
      </c>
      <c r="D59" s="579" t="s">
        <v>66</v>
      </c>
      <c r="E59" s="583">
        <v>5751.4620000000004</v>
      </c>
      <c r="F59" s="584">
        <v>18360.156999999999</v>
      </c>
      <c r="G59" s="553"/>
      <c r="H59" s="579" t="s">
        <v>70</v>
      </c>
      <c r="I59" s="580">
        <v>1657.5650000000001</v>
      </c>
      <c r="J59" s="581">
        <v>4472.9290000000001</v>
      </c>
      <c r="K59" s="582" t="s">
        <v>88</v>
      </c>
      <c r="L59" s="583">
        <v>1196.819</v>
      </c>
      <c r="M59" s="584">
        <v>5811.07</v>
      </c>
    </row>
    <row r="60" spans="1:13" x14ac:dyDescent="0.3">
      <c r="A60" s="579" t="s">
        <v>72</v>
      </c>
      <c r="B60" s="580">
        <v>5106.7910000000002</v>
      </c>
      <c r="C60" s="626">
        <v>16679.508999999998</v>
      </c>
      <c r="D60" s="579" t="s">
        <v>78</v>
      </c>
      <c r="E60" s="583">
        <v>763.68899999999996</v>
      </c>
      <c r="F60" s="591">
        <v>2724.32</v>
      </c>
      <c r="G60" s="553"/>
      <c r="H60" s="579" t="s">
        <v>74</v>
      </c>
      <c r="I60" s="580">
        <v>1244.508</v>
      </c>
      <c r="J60" s="581">
        <v>3368.9110000000001</v>
      </c>
      <c r="K60" s="582" t="s">
        <v>70</v>
      </c>
      <c r="L60" s="583">
        <v>1001.717</v>
      </c>
      <c r="M60" s="584">
        <v>3160.3980000000001</v>
      </c>
    </row>
    <row r="61" spans="1:13" x14ac:dyDescent="0.3">
      <c r="A61" s="579" t="s">
        <v>87</v>
      </c>
      <c r="B61" s="580">
        <v>2949.5810000000001</v>
      </c>
      <c r="C61" s="626">
        <v>6668</v>
      </c>
      <c r="D61" s="627" t="s">
        <v>74</v>
      </c>
      <c r="E61" s="583">
        <v>351.08499999999998</v>
      </c>
      <c r="F61" s="584">
        <v>1275.08</v>
      </c>
      <c r="G61" s="553"/>
      <c r="H61" s="579" t="s">
        <v>65</v>
      </c>
      <c r="I61" s="580">
        <v>460.88299999999998</v>
      </c>
      <c r="J61" s="581">
        <v>819.92</v>
      </c>
      <c r="K61" s="582" t="s">
        <v>76</v>
      </c>
      <c r="L61" s="583">
        <v>873.15200000000004</v>
      </c>
      <c r="M61" s="584">
        <v>4158.7169999999996</v>
      </c>
    </row>
    <row r="62" spans="1:13" x14ac:dyDescent="0.3">
      <c r="A62" s="628" t="s">
        <v>74</v>
      </c>
      <c r="B62" s="629">
        <v>1507.2829999999999</v>
      </c>
      <c r="C62" s="630">
        <v>5086.9170000000004</v>
      </c>
      <c r="D62" s="631" t="s">
        <v>86</v>
      </c>
      <c r="E62" s="580">
        <v>184.328</v>
      </c>
      <c r="F62" s="581">
        <v>684.22</v>
      </c>
      <c r="G62" s="553"/>
      <c r="H62" s="579" t="s">
        <v>69</v>
      </c>
      <c r="I62" s="580">
        <v>144.12899999999999</v>
      </c>
      <c r="J62" s="626">
        <v>625.54999999999995</v>
      </c>
      <c r="K62" s="582" t="s">
        <v>69</v>
      </c>
      <c r="L62" s="583">
        <v>758.71799999999996</v>
      </c>
      <c r="M62" s="584">
        <v>3656.9</v>
      </c>
    </row>
    <row r="63" spans="1:13" x14ac:dyDescent="0.3">
      <c r="A63" s="632" t="s">
        <v>86</v>
      </c>
      <c r="B63" s="629">
        <v>1266.53</v>
      </c>
      <c r="C63" s="633">
        <v>4015.64</v>
      </c>
      <c r="D63" s="631" t="s">
        <v>154</v>
      </c>
      <c r="E63" s="580">
        <v>6.7859999999999996</v>
      </c>
      <c r="F63" s="581">
        <v>23</v>
      </c>
      <c r="G63" s="553"/>
      <c r="H63" s="585" t="s">
        <v>122</v>
      </c>
      <c r="I63" s="586">
        <v>101.128</v>
      </c>
      <c r="J63" s="634">
        <v>180.2</v>
      </c>
      <c r="K63" s="588" t="s">
        <v>65</v>
      </c>
      <c r="L63" s="589">
        <v>182.374</v>
      </c>
      <c r="M63" s="635">
        <v>380.3</v>
      </c>
    </row>
    <row r="64" spans="1:13" x14ac:dyDescent="0.3">
      <c r="A64" s="632" t="s">
        <v>78</v>
      </c>
      <c r="B64" s="580">
        <v>1170.1559999999999</v>
      </c>
      <c r="C64" s="581">
        <v>4120.3599999999997</v>
      </c>
      <c r="D64" s="636" t="s">
        <v>77</v>
      </c>
      <c r="E64" s="637">
        <v>6.6779999999999999</v>
      </c>
      <c r="F64" s="581">
        <v>23</v>
      </c>
      <c r="G64" s="553"/>
      <c r="H64" s="585" t="s">
        <v>76</v>
      </c>
      <c r="I64" s="586">
        <v>89.923000000000002</v>
      </c>
      <c r="J64" s="587">
        <v>449.94799999999998</v>
      </c>
      <c r="K64" s="588" t="s">
        <v>122</v>
      </c>
      <c r="L64" s="589">
        <v>92.638999999999996</v>
      </c>
      <c r="M64" s="635">
        <v>182.4</v>
      </c>
    </row>
    <row r="65" spans="1:13" ht="16" thickBot="1" x14ac:dyDescent="0.35">
      <c r="A65" s="638" t="s">
        <v>77</v>
      </c>
      <c r="B65" s="593">
        <v>1158.1420000000001</v>
      </c>
      <c r="C65" s="594">
        <v>3932.81</v>
      </c>
      <c r="D65" s="638"/>
      <c r="E65" s="593"/>
      <c r="F65" s="594"/>
      <c r="G65" s="553"/>
      <c r="H65" s="592" t="s">
        <v>66</v>
      </c>
      <c r="I65" s="593">
        <v>68.986999999999995</v>
      </c>
      <c r="J65" s="594">
        <v>179.73</v>
      </c>
      <c r="K65" s="595"/>
      <c r="L65" s="596"/>
      <c r="M65" s="608"/>
    </row>
    <row r="66" spans="1:13" x14ac:dyDescent="0.3">
      <c r="A66" s="361" t="s">
        <v>104</v>
      </c>
      <c r="B66" s="553"/>
      <c r="C66" s="553"/>
      <c r="D66" s="553"/>
      <c r="E66" s="639"/>
      <c r="F66" s="639"/>
      <c r="G66" s="553"/>
      <c r="H66" s="361" t="s">
        <v>104</v>
      </c>
      <c r="I66" s="553"/>
      <c r="J66" s="553"/>
      <c r="K66" s="553"/>
      <c r="L66" s="553"/>
      <c r="M66" s="553"/>
    </row>
    <row r="67" spans="1:13" x14ac:dyDescent="0.3">
      <c r="A67" s="553"/>
      <c r="B67" s="553"/>
      <c r="C67" s="553"/>
      <c r="D67" s="553"/>
      <c r="E67" s="553"/>
      <c r="F67" s="553"/>
      <c r="G67" s="553"/>
      <c r="H67" s="553"/>
      <c r="I67" s="553"/>
      <c r="J67" s="553"/>
      <c r="K67" s="553"/>
      <c r="L67" s="553"/>
      <c r="M67" s="553"/>
    </row>
    <row r="68" spans="1:13" x14ac:dyDescent="0.3">
      <c r="A68" s="554" t="s">
        <v>98</v>
      </c>
      <c r="B68" s="554"/>
      <c r="C68" s="554"/>
      <c r="D68" s="554"/>
      <c r="E68" s="554"/>
      <c r="F68" s="553"/>
      <c r="G68" s="553"/>
      <c r="H68" s="554" t="s">
        <v>99</v>
      </c>
      <c r="I68" s="554"/>
      <c r="J68" s="554"/>
      <c r="K68" s="554"/>
      <c r="L68" s="554"/>
      <c r="M68" s="553"/>
    </row>
    <row r="69" spans="1:13" ht="16" thickBot="1" x14ac:dyDescent="0.35">
      <c r="A69" s="554" t="s">
        <v>194</v>
      </c>
      <c r="B69" s="554"/>
      <c r="C69" s="554"/>
      <c r="D69" s="554"/>
      <c r="E69" s="554"/>
      <c r="F69" s="553"/>
      <c r="G69" s="553"/>
      <c r="H69" s="554" t="s">
        <v>194</v>
      </c>
      <c r="I69" s="554"/>
      <c r="J69" s="554"/>
      <c r="K69" s="554"/>
      <c r="L69" s="554"/>
      <c r="M69" s="553"/>
    </row>
    <row r="70" spans="1:13" ht="21.5" thickBot="1" x14ac:dyDescent="0.55000000000000004">
      <c r="A70" s="555" t="s">
        <v>61</v>
      </c>
      <c r="B70" s="556"/>
      <c r="C70" s="556"/>
      <c r="D70" s="556"/>
      <c r="E70" s="556"/>
      <c r="F70" s="557"/>
      <c r="G70" s="553"/>
      <c r="H70" s="555" t="s">
        <v>62</v>
      </c>
      <c r="I70" s="556"/>
      <c r="J70" s="556"/>
      <c r="K70" s="556"/>
      <c r="L70" s="556"/>
      <c r="M70" s="557"/>
    </row>
    <row r="71" spans="1:13" ht="16" thickBot="1" x14ac:dyDescent="0.4">
      <c r="A71" s="611" t="s">
        <v>192</v>
      </c>
      <c r="B71" s="612"/>
      <c r="C71" s="615"/>
      <c r="D71" s="640" t="s">
        <v>193</v>
      </c>
      <c r="E71" s="559"/>
      <c r="F71" s="562"/>
      <c r="G71" s="553"/>
      <c r="H71" s="558" t="s">
        <v>192</v>
      </c>
      <c r="I71" s="559"/>
      <c r="J71" s="560"/>
      <c r="K71" s="561" t="s">
        <v>193</v>
      </c>
      <c r="L71" s="559"/>
      <c r="M71" s="562"/>
    </row>
    <row r="72" spans="1:13" ht="29.5" thickBot="1" x14ac:dyDescent="0.35">
      <c r="A72" s="563" t="s">
        <v>63</v>
      </c>
      <c r="B72" s="564" t="s">
        <v>45</v>
      </c>
      <c r="C72" s="567" t="s">
        <v>64</v>
      </c>
      <c r="D72" s="607" t="s">
        <v>63</v>
      </c>
      <c r="E72" s="564" t="s">
        <v>45</v>
      </c>
      <c r="F72" s="567" t="s">
        <v>64</v>
      </c>
      <c r="G72" s="553"/>
      <c r="H72" s="563" t="s">
        <v>63</v>
      </c>
      <c r="I72" s="564" t="s">
        <v>45</v>
      </c>
      <c r="J72" s="567" t="s">
        <v>64</v>
      </c>
      <c r="K72" s="607" t="s">
        <v>63</v>
      </c>
      <c r="L72" s="564" t="s">
        <v>45</v>
      </c>
      <c r="M72" s="567" t="s">
        <v>64</v>
      </c>
    </row>
    <row r="73" spans="1:13" ht="16" thickBot="1" x14ac:dyDescent="0.35">
      <c r="A73" s="568" t="s">
        <v>10</v>
      </c>
      <c r="B73" s="569">
        <v>261330.726</v>
      </c>
      <c r="C73" s="570">
        <v>228027.609</v>
      </c>
      <c r="D73" s="571" t="s">
        <v>10</v>
      </c>
      <c r="E73" s="572">
        <v>281578.35399999999</v>
      </c>
      <c r="F73" s="570">
        <v>250674.87</v>
      </c>
      <c r="G73" s="553"/>
      <c r="H73" s="568" t="s">
        <v>10</v>
      </c>
      <c r="I73" s="569">
        <v>377637.67300000001</v>
      </c>
      <c r="J73" s="570">
        <v>325535.66200000001</v>
      </c>
      <c r="K73" s="571" t="s">
        <v>10</v>
      </c>
      <c r="L73" s="572">
        <v>367541.745</v>
      </c>
      <c r="M73" s="570">
        <v>329535.696</v>
      </c>
    </row>
    <row r="74" spans="1:13" x14ac:dyDescent="0.3">
      <c r="A74" s="573" t="s">
        <v>66</v>
      </c>
      <c r="B74" s="574">
        <v>53175.375</v>
      </c>
      <c r="C74" s="575">
        <v>51462.737000000001</v>
      </c>
      <c r="D74" s="576" t="s">
        <v>66</v>
      </c>
      <c r="E74" s="577">
        <v>48906.821000000004</v>
      </c>
      <c r="F74" s="578">
        <v>54404.014999999999</v>
      </c>
      <c r="G74" s="553"/>
      <c r="H74" s="573" t="s">
        <v>66</v>
      </c>
      <c r="I74" s="574">
        <v>152570.30600000001</v>
      </c>
      <c r="J74" s="575">
        <v>190727.83300000001</v>
      </c>
      <c r="K74" s="576" t="s">
        <v>66</v>
      </c>
      <c r="L74" s="577">
        <v>125295.59299999999</v>
      </c>
      <c r="M74" s="578">
        <v>178741.747</v>
      </c>
    </row>
    <row r="75" spans="1:13" x14ac:dyDescent="0.3">
      <c r="A75" s="579" t="s">
        <v>69</v>
      </c>
      <c r="B75" s="580">
        <v>33395.802000000003</v>
      </c>
      <c r="C75" s="581">
        <v>68195.758000000002</v>
      </c>
      <c r="D75" s="582" t="s">
        <v>69</v>
      </c>
      <c r="E75" s="583">
        <v>30925.42</v>
      </c>
      <c r="F75" s="584">
        <v>72616.214000000007</v>
      </c>
      <c r="G75" s="553"/>
      <c r="H75" s="579" t="s">
        <v>102</v>
      </c>
      <c r="I75" s="580">
        <v>38419.745000000003</v>
      </c>
      <c r="J75" s="581">
        <v>22557.759999999998</v>
      </c>
      <c r="K75" s="582" t="s">
        <v>102</v>
      </c>
      <c r="L75" s="583">
        <v>41065.216</v>
      </c>
      <c r="M75" s="584">
        <v>25272.163</v>
      </c>
    </row>
    <row r="76" spans="1:13" x14ac:dyDescent="0.3">
      <c r="A76" s="579" t="s">
        <v>68</v>
      </c>
      <c r="B76" s="580">
        <v>20918.109</v>
      </c>
      <c r="C76" s="581">
        <v>10918.237999999999</v>
      </c>
      <c r="D76" s="582" t="s">
        <v>68</v>
      </c>
      <c r="E76" s="583">
        <v>27809.757000000001</v>
      </c>
      <c r="F76" s="584">
        <v>11936.569</v>
      </c>
      <c r="G76" s="553"/>
      <c r="H76" s="579" t="s">
        <v>79</v>
      </c>
      <c r="I76" s="580">
        <v>30625.553</v>
      </c>
      <c r="J76" s="581">
        <v>16116.19</v>
      </c>
      <c r="K76" s="582" t="s">
        <v>79</v>
      </c>
      <c r="L76" s="583">
        <v>30517.37</v>
      </c>
      <c r="M76" s="584">
        <v>17640.609</v>
      </c>
    </row>
    <row r="77" spans="1:13" x14ac:dyDescent="0.3">
      <c r="A77" s="579" t="s">
        <v>71</v>
      </c>
      <c r="B77" s="580">
        <v>15023.072</v>
      </c>
      <c r="C77" s="581">
        <v>5687.94</v>
      </c>
      <c r="D77" s="582" t="s">
        <v>71</v>
      </c>
      <c r="E77" s="583">
        <v>17380.654999999999</v>
      </c>
      <c r="F77" s="584">
        <v>6512.9589999999998</v>
      </c>
      <c r="G77" s="553"/>
      <c r="H77" s="579" t="s">
        <v>65</v>
      </c>
      <c r="I77" s="580">
        <v>25426.608</v>
      </c>
      <c r="J77" s="581">
        <v>19296.183000000001</v>
      </c>
      <c r="K77" s="582" t="s">
        <v>65</v>
      </c>
      <c r="L77" s="583">
        <v>24920.186000000002</v>
      </c>
      <c r="M77" s="584">
        <v>19987.495999999999</v>
      </c>
    </row>
    <row r="78" spans="1:13" x14ac:dyDescent="0.3">
      <c r="A78" s="579" t="s">
        <v>102</v>
      </c>
      <c r="B78" s="580">
        <v>11445.388000000001</v>
      </c>
      <c r="C78" s="581">
        <v>5842.2820000000002</v>
      </c>
      <c r="D78" s="582" t="s">
        <v>102</v>
      </c>
      <c r="E78" s="583">
        <v>12403.351000000001</v>
      </c>
      <c r="F78" s="584">
        <v>5385.5140000000001</v>
      </c>
      <c r="G78" s="553"/>
      <c r="H78" s="579" t="s">
        <v>71</v>
      </c>
      <c r="I78" s="580">
        <v>19336.666000000001</v>
      </c>
      <c r="J78" s="581">
        <v>8634.0300000000007</v>
      </c>
      <c r="K78" s="582" t="s">
        <v>90</v>
      </c>
      <c r="L78" s="583">
        <v>20752.048999999999</v>
      </c>
      <c r="M78" s="584">
        <v>20645.343000000001</v>
      </c>
    </row>
    <row r="79" spans="1:13" x14ac:dyDescent="0.3">
      <c r="A79" s="585" t="s">
        <v>74</v>
      </c>
      <c r="B79" s="586">
        <v>11102.937</v>
      </c>
      <c r="C79" s="587">
        <v>8362.7659999999996</v>
      </c>
      <c r="D79" s="588" t="s">
        <v>74</v>
      </c>
      <c r="E79" s="589">
        <v>12033.102000000001</v>
      </c>
      <c r="F79" s="590">
        <v>7178.777</v>
      </c>
      <c r="G79" s="553"/>
      <c r="H79" s="585" t="s">
        <v>172</v>
      </c>
      <c r="I79" s="586">
        <v>17871.802</v>
      </c>
      <c r="J79" s="587">
        <v>2532.7069999999999</v>
      </c>
      <c r="K79" s="588" t="s">
        <v>77</v>
      </c>
      <c r="L79" s="589">
        <v>19541.591</v>
      </c>
      <c r="M79" s="590">
        <v>5343.2039999999997</v>
      </c>
    </row>
    <row r="80" spans="1:13" x14ac:dyDescent="0.3">
      <c r="A80" s="585" t="s">
        <v>72</v>
      </c>
      <c r="B80" s="586">
        <v>11015.402</v>
      </c>
      <c r="C80" s="587">
        <v>4919.2759999999998</v>
      </c>
      <c r="D80" s="588" t="s">
        <v>72</v>
      </c>
      <c r="E80" s="589">
        <v>10747.388000000001</v>
      </c>
      <c r="F80" s="590">
        <v>5116.3819999999996</v>
      </c>
      <c r="G80" s="553"/>
      <c r="H80" s="585" t="s">
        <v>77</v>
      </c>
      <c r="I80" s="586">
        <v>17437.345000000001</v>
      </c>
      <c r="J80" s="587">
        <v>4597.5929999999998</v>
      </c>
      <c r="K80" s="588" t="s">
        <v>172</v>
      </c>
      <c r="L80" s="589">
        <v>19468.417000000001</v>
      </c>
      <c r="M80" s="590">
        <v>4138.866</v>
      </c>
    </row>
    <row r="81" spans="1:13" s="350" customFormat="1" ht="16" thickBot="1" x14ac:dyDescent="0.35">
      <c r="A81" s="592" t="s">
        <v>67</v>
      </c>
      <c r="B81" s="593">
        <v>7915.1019999999999</v>
      </c>
      <c r="C81" s="594">
        <v>14005.81</v>
      </c>
      <c r="D81" s="595" t="s">
        <v>172</v>
      </c>
      <c r="E81" s="596">
        <v>7389.8620000000001</v>
      </c>
      <c r="F81" s="597">
        <v>7979.768</v>
      </c>
      <c r="G81" s="553"/>
      <c r="H81" s="592" t="s">
        <v>90</v>
      </c>
      <c r="I81" s="593">
        <v>16776.038</v>
      </c>
      <c r="J81" s="594">
        <v>12941.174999999999</v>
      </c>
      <c r="K81" s="595" t="s">
        <v>71</v>
      </c>
      <c r="L81" s="596">
        <v>17157.11</v>
      </c>
      <c r="M81" s="597">
        <v>7871.0959999999995</v>
      </c>
    </row>
    <row r="82" spans="1:13" x14ac:dyDescent="0.25">
      <c r="A82" s="361" t="s">
        <v>104</v>
      </c>
      <c r="H82" s="361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1"/>
  <dimension ref="A1:V41"/>
  <sheetViews>
    <sheetView showGridLines="0" zoomScale="90" zoomScaleNormal="90" workbookViewId="0">
      <selection activeCell="C41" sqref="C41:I41"/>
    </sheetView>
  </sheetViews>
  <sheetFormatPr defaultColWidth="9.1796875" defaultRowHeight="12.5" x14ac:dyDescent="0.25"/>
  <cols>
    <col min="1" max="1" width="8.453125" style="2" customWidth="1"/>
    <col min="2" max="2" width="69.7265625" style="2" customWidth="1"/>
    <col min="3" max="16" width="11.26953125" style="2" customWidth="1"/>
    <col min="17" max="17" width="11.54296875" style="2" bestFit="1" customWidth="1"/>
    <col min="18" max="22" width="10.453125" style="2" bestFit="1" customWidth="1"/>
    <col min="23" max="16384" width="9.1796875" style="2"/>
  </cols>
  <sheetData>
    <row r="1" spans="1:16" s="5" customFormat="1" ht="20" x14ac:dyDescent="0.4">
      <c r="A1" s="3" t="s">
        <v>123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2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23" thickBot="1" x14ac:dyDescent="0.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14.5" thickBot="1" x14ac:dyDescent="0.35">
      <c r="A4" s="7"/>
      <c r="B4" s="8"/>
      <c r="C4" s="265" t="s">
        <v>40</v>
      </c>
      <c r="D4" s="266"/>
      <c r="E4" s="266"/>
      <c r="F4" s="266"/>
      <c r="G4" s="266"/>
      <c r="H4" s="266"/>
      <c r="I4" s="266"/>
      <c r="J4" s="273"/>
      <c r="K4" s="273"/>
      <c r="L4" s="273"/>
      <c r="M4" s="273"/>
      <c r="N4" s="273"/>
      <c r="O4" s="273"/>
      <c r="P4" s="268"/>
    </row>
    <row r="5" spans="1:16" s="5" customFormat="1" ht="14" x14ac:dyDescent="0.3">
      <c r="A5" s="9" t="s">
        <v>43</v>
      </c>
      <c r="B5" s="10" t="s">
        <v>44</v>
      </c>
      <c r="C5" s="222" t="s">
        <v>45</v>
      </c>
      <c r="D5" s="223"/>
      <c r="E5" s="223"/>
      <c r="F5" s="223"/>
      <c r="G5" s="224"/>
      <c r="H5" s="224"/>
      <c r="I5" s="225"/>
      <c r="J5" s="223" t="s">
        <v>46</v>
      </c>
      <c r="K5" s="226"/>
      <c r="L5" s="226"/>
      <c r="M5" s="226"/>
      <c r="N5" s="226"/>
      <c r="O5" s="226"/>
      <c r="P5" s="227"/>
    </row>
    <row r="6" spans="1:16" s="5" customFormat="1" ht="14.5" thickBot="1" x14ac:dyDescent="0.35">
      <c r="A6" s="11"/>
      <c r="B6" s="12"/>
      <c r="C6" s="34">
        <v>2017</v>
      </c>
      <c r="D6" s="35">
        <v>2018</v>
      </c>
      <c r="E6" s="35">
        <v>2019</v>
      </c>
      <c r="F6" s="35">
        <v>2020</v>
      </c>
      <c r="G6" s="36">
        <v>2021</v>
      </c>
      <c r="H6" s="36">
        <v>2022</v>
      </c>
      <c r="I6" s="36">
        <v>2023</v>
      </c>
      <c r="J6" s="228">
        <v>2017</v>
      </c>
      <c r="K6" s="229">
        <v>2018</v>
      </c>
      <c r="L6" s="229">
        <v>2019</v>
      </c>
      <c r="M6" s="229">
        <v>2020</v>
      </c>
      <c r="N6" s="229">
        <v>2021</v>
      </c>
      <c r="O6" s="229">
        <v>2022</v>
      </c>
      <c r="P6" s="230">
        <v>2023</v>
      </c>
    </row>
    <row r="7" spans="1:16" s="15" customFormat="1" ht="20.149999999999999" customHeight="1" x14ac:dyDescent="0.25">
      <c r="A7" s="13" t="s">
        <v>124</v>
      </c>
      <c r="B7" s="14"/>
      <c r="C7" s="243">
        <v>384375.98800000001</v>
      </c>
      <c r="D7" s="244">
        <v>443082.19400000002</v>
      </c>
      <c r="E7" s="244">
        <v>465024.80200000003</v>
      </c>
      <c r="F7" s="244">
        <v>502933.93300000008</v>
      </c>
      <c r="G7" s="245">
        <v>613047.30599999998</v>
      </c>
      <c r="H7" s="386">
        <v>853274.30199999991</v>
      </c>
      <c r="I7" s="246">
        <v>900719.90599999996</v>
      </c>
      <c r="J7" s="247">
        <v>1053046.97</v>
      </c>
      <c r="K7" s="248">
        <v>1091022.821</v>
      </c>
      <c r="L7" s="249">
        <v>1165800.2009999999</v>
      </c>
      <c r="M7" s="249">
        <v>1285868.767</v>
      </c>
      <c r="N7" s="249">
        <v>1267906.939</v>
      </c>
      <c r="O7" s="387">
        <v>1361419.8019999999</v>
      </c>
      <c r="P7" s="250">
        <v>1578335.8279999997</v>
      </c>
    </row>
    <row r="8" spans="1:16" s="15" customFormat="1" ht="14" x14ac:dyDescent="0.25">
      <c r="A8" s="16" t="s">
        <v>48</v>
      </c>
      <c r="B8" s="17" t="s">
        <v>49</v>
      </c>
      <c r="C8" s="251">
        <v>66752.929000000004</v>
      </c>
      <c r="D8" s="252">
        <v>83097.208999999988</v>
      </c>
      <c r="E8" s="252">
        <v>94025.074000000008</v>
      </c>
      <c r="F8" s="252">
        <v>102757.80900000001</v>
      </c>
      <c r="G8" s="253">
        <v>143649.76499999998</v>
      </c>
      <c r="H8" s="255">
        <v>220421.59599999999</v>
      </c>
      <c r="I8" s="254">
        <v>226855.09399999998</v>
      </c>
      <c r="J8" s="255">
        <v>177583.41999999998</v>
      </c>
      <c r="K8" s="253">
        <v>220827.83</v>
      </c>
      <c r="L8" s="255">
        <v>222248.152</v>
      </c>
      <c r="M8" s="253">
        <v>231603.43</v>
      </c>
      <c r="N8" s="256">
        <v>256030.80600000001</v>
      </c>
      <c r="O8" s="256">
        <v>270567.53899999999</v>
      </c>
      <c r="P8" s="257">
        <v>276204.06699999998</v>
      </c>
    </row>
    <row r="9" spans="1:16" s="15" customFormat="1" ht="14" x14ac:dyDescent="0.25">
      <c r="A9" s="16" t="s">
        <v>50</v>
      </c>
      <c r="B9" s="17" t="s">
        <v>119</v>
      </c>
      <c r="C9" s="251">
        <v>62894.906000000003</v>
      </c>
      <c r="D9" s="252">
        <v>74898.342999999993</v>
      </c>
      <c r="E9" s="252">
        <v>83277.570000000007</v>
      </c>
      <c r="F9" s="252">
        <v>92222.978000000003</v>
      </c>
      <c r="G9" s="253">
        <v>130132.541</v>
      </c>
      <c r="H9" s="255">
        <v>194655.622</v>
      </c>
      <c r="I9" s="254">
        <v>192607.62</v>
      </c>
      <c r="J9" s="255">
        <v>174383.85699999999</v>
      </c>
      <c r="K9" s="256">
        <v>214558.538</v>
      </c>
      <c r="L9" s="256">
        <v>213890.15</v>
      </c>
      <c r="M9" s="256">
        <v>222955.24400000001</v>
      </c>
      <c r="N9" s="256">
        <v>245215.89</v>
      </c>
      <c r="O9" s="256">
        <v>253657.91399999999</v>
      </c>
      <c r="P9" s="257">
        <v>259288.15599999999</v>
      </c>
    </row>
    <row r="10" spans="1:16" s="15" customFormat="1" ht="14" x14ac:dyDescent="0.25">
      <c r="A10" s="16" t="s">
        <v>51</v>
      </c>
      <c r="B10" s="17" t="s">
        <v>120</v>
      </c>
      <c r="C10" s="251">
        <v>3858.0230000000001</v>
      </c>
      <c r="D10" s="252">
        <v>8198.866</v>
      </c>
      <c r="E10" s="252">
        <v>10747.504000000001</v>
      </c>
      <c r="F10" s="252">
        <v>10534.831</v>
      </c>
      <c r="G10" s="253">
        <v>13517.224</v>
      </c>
      <c r="H10" s="255">
        <v>25765.973999999998</v>
      </c>
      <c r="I10" s="254">
        <v>34247.474000000002</v>
      </c>
      <c r="J10" s="255">
        <v>3199.5630000000001</v>
      </c>
      <c r="K10" s="256">
        <v>6269.2920000000004</v>
      </c>
      <c r="L10" s="256">
        <v>8358.0020000000004</v>
      </c>
      <c r="M10" s="256">
        <v>8648.1859999999997</v>
      </c>
      <c r="N10" s="256">
        <v>10814.915999999999</v>
      </c>
      <c r="O10" s="256">
        <v>16909.625</v>
      </c>
      <c r="P10" s="257">
        <v>16915.911</v>
      </c>
    </row>
    <row r="11" spans="1:16" s="15" customFormat="1" ht="14" x14ac:dyDescent="0.25">
      <c r="A11" s="16" t="s">
        <v>52</v>
      </c>
      <c r="B11" s="17" t="s">
        <v>53</v>
      </c>
      <c r="C11" s="251">
        <v>13288.938</v>
      </c>
      <c r="D11" s="252">
        <v>7709.0609999999997</v>
      </c>
      <c r="E11" s="252">
        <v>36744.546000000002</v>
      </c>
      <c r="F11" s="252">
        <v>37267.063000000002</v>
      </c>
      <c r="G11" s="253">
        <v>54799.233999999997</v>
      </c>
      <c r="H11" s="255">
        <v>94679.618000000002</v>
      </c>
      <c r="I11" s="254">
        <v>68489.164000000004</v>
      </c>
      <c r="J11" s="255">
        <v>35298.466999999997</v>
      </c>
      <c r="K11" s="256">
        <v>21005.915000000001</v>
      </c>
      <c r="L11" s="256">
        <v>95258.364000000001</v>
      </c>
      <c r="M11" s="256">
        <v>93319.282999999996</v>
      </c>
      <c r="N11" s="256">
        <v>97548.858999999997</v>
      </c>
      <c r="O11" s="256">
        <v>137657.91800000001</v>
      </c>
      <c r="P11" s="257">
        <v>116624.07</v>
      </c>
    </row>
    <row r="12" spans="1:16" s="15" customFormat="1" ht="14" x14ac:dyDescent="0.25">
      <c r="A12" s="16" t="s">
        <v>54</v>
      </c>
      <c r="B12" s="17" t="s">
        <v>55</v>
      </c>
      <c r="C12" s="251">
        <v>6609.0609999999997</v>
      </c>
      <c r="D12" s="252">
        <v>5409.2929999999997</v>
      </c>
      <c r="E12" s="252">
        <v>3206.8090000000002</v>
      </c>
      <c r="F12" s="252">
        <v>2041.556</v>
      </c>
      <c r="G12" s="253">
        <v>3042.0349999999999</v>
      </c>
      <c r="H12" s="255">
        <v>11851.697</v>
      </c>
      <c r="I12" s="254">
        <v>36264.398000000001</v>
      </c>
      <c r="J12" s="255">
        <v>32711.5</v>
      </c>
      <c r="K12" s="256">
        <v>27600.370999999999</v>
      </c>
      <c r="L12" s="256">
        <v>14802.642</v>
      </c>
      <c r="M12" s="256">
        <v>8129.2730000000001</v>
      </c>
      <c r="N12" s="256">
        <v>7931.6289999999999</v>
      </c>
      <c r="O12" s="256">
        <v>33033.512000000002</v>
      </c>
      <c r="P12" s="257">
        <v>112712.85799999999</v>
      </c>
    </row>
    <row r="13" spans="1:16" s="15" customFormat="1" ht="28" x14ac:dyDescent="0.25">
      <c r="A13" s="18" t="s">
        <v>56</v>
      </c>
      <c r="B13" s="17" t="s">
        <v>57</v>
      </c>
      <c r="C13" s="251">
        <v>122545.459</v>
      </c>
      <c r="D13" s="252">
        <v>128917.74600000001</v>
      </c>
      <c r="E13" s="252">
        <v>129429.07699999999</v>
      </c>
      <c r="F13" s="252">
        <v>156142.791</v>
      </c>
      <c r="G13" s="253">
        <v>164842.33900000001</v>
      </c>
      <c r="H13" s="255">
        <v>222042.81400000001</v>
      </c>
      <c r="I13" s="254">
        <v>255256.008</v>
      </c>
      <c r="J13" s="255">
        <v>605311.63699999999</v>
      </c>
      <c r="K13" s="256">
        <v>605993.46299999999</v>
      </c>
      <c r="L13" s="256">
        <v>613595.97399999993</v>
      </c>
      <c r="M13" s="256">
        <v>727628.41500000004</v>
      </c>
      <c r="N13" s="256">
        <v>662193.228</v>
      </c>
      <c r="O13" s="256">
        <v>664401.72199999995</v>
      </c>
      <c r="P13" s="257">
        <v>799146.39899999998</v>
      </c>
    </row>
    <row r="14" spans="1:16" s="21" customFormat="1" ht="14.5" thickBot="1" x14ac:dyDescent="0.3">
      <c r="A14" s="19" t="s">
        <v>59</v>
      </c>
      <c r="B14" s="20" t="s">
        <v>60</v>
      </c>
      <c r="C14" s="258">
        <v>175179.601</v>
      </c>
      <c r="D14" s="259">
        <v>217948.88500000001</v>
      </c>
      <c r="E14" s="259">
        <v>201619.296</v>
      </c>
      <c r="F14" s="259">
        <v>204724.71400000001</v>
      </c>
      <c r="G14" s="260">
        <v>246713.93299999999</v>
      </c>
      <c r="H14" s="262">
        <v>304278.57699999999</v>
      </c>
      <c r="I14" s="261">
        <v>313855.24200000003</v>
      </c>
      <c r="J14" s="262">
        <v>202141.946</v>
      </c>
      <c r="K14" s="263">
        <v>215595.242</v>
      </c>
      <c r="L14" s="263">
        <v>219895.06899999999</v>
      </c>
      <c r="M14" s="263">
        <v>225188.36600000001</v>
      </c>
      <c r="N14" s="263">
        <v>244202.41699999999</v>
      </c>
      <c r="O14" s="263">
        <v>255759.111</v>
      </c>
      <c r="P14" s="264">
        <v>273648.43400000001</v>
      </c>
    </row>
    <row r="15" spans="1:16" ht="14" x14ac:dyDescent="0.3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4.5" thickBot="1" x14ac:dyDescent="0.35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1" s="5" customFormat="1" ht="14.5" thickBot="1" x14ac:dyDescent="0.35">
      <c r="A17" s="7"/>
      <c r="B17" s="8"/>
      <c r="C17" s="265" t="s">
        <v>41</v>
      </c>
      <c r="D17" s="266"/>
      <c r="E17" s="266"/>
      <c r="F17" s="266"/>
      <c r="G17" s="266"/>
      <c r="H17" s="266"/>
      <c r="I17" s="266"/>
      <c r="J17" s="267"/>
      <c r="K17" s="267"/>
      <c r="L17" s="267"/>
      <c r="M17" s="267"/>
      <c r="N17" s="267"/>
      <c r="O17" s="267"/>
      <c r="P17" s="268"/>
    </row>
    <row r="18" spans="1:21" s="5" customFormat="1" ht="14" x14ac:dyDescent="0.3">
      <c r="A18" s="9" t="s">
        <v>43</v>
      </c>
      <c r="B18" s="10" t="s">
        <v>44</v>
      </c>
      <c r="C18" s="222" t="s">
        <v>45</v>
      </c>
      <c r="D18" s="223"/>
      <c r="E18" s="223"/>
      <c r="F18" s="223"/>
      <c r="G18" s="224"/>
      <c r="H18" s="224"/>
      <c r="I18" s="225"/>
      <c r="J18" s="223" t="s">
        <v>46</v>
      </c>
      <c r="K18" s="226"/>
      <c r="L18" s="226"/>
      <c r="M18" s="226"/>
      <c r="N18" s="226"/>
      <c r="O18" s="226"/>
      <c r="P18" s="227"/>
    </row>
    <row r="19" spans="1:21" s="5" customFormat="1" ht="14.5" thickBot="1" x14ac:dyDescent="0.35">
      <c r="A19" s="11"/>
      <c r="B19" s="12"/>
      <c r="C19" s="34">
        <v>2017</v>
      </c>
      <c r="D19" s="35">
        <v>2018</v>
      </c>
      <c r="E19" s="35">
        <v>2019</v>
      </c>
      <c r="F19" s="35">
        <v>2020</v>
      </c>
      <c r="G19" s="36">
        <v>2021</v>
      </c>
      <c r="H19" s="36">
        <v>2022</v>
      </c>
      <c r="I19" s="36">
        <v>2023</v>
      </c>
      <c r="J19" s="228">
        <v>2017</v>
      </c>
      <c r="K19" s="229">
        <v>2018</v>
      </c>
      <c r="L19" s="229">
        <v>2019</v>
      </c>
      <c r="M19" s="229">
        <v>2020</v>
      </c>
      <c r="N19" s="229">
        <v>2021</v>
      </c>
      <c r="O19" s="229">
        <v>2022</v>
      </c>
      <c r="P19" s="230">
        <v>2023</v>
      </c>
    </row>
    <row r="20" spans="1:21" s="15" customFormat="1" ht="20.149999999999999" customHeight="1" x14ac:dyDescent="0.25">
      <c r="A20" s="13" t="s">
        <v>124</v>
      </c>
      <c r="B20" s="14"/>
      <c r="C20" s="38">
        <v>1197271.692</v>
      </c>
      <c r="D20" s="39">
        <v>1343946.4640000002</v>
      </c>
      <c r="E20" s="39">
        <v>1307020.4470000002</v>
      </c>
      <c r="F20" s="39">
        <v>1373824.2139999999</v>
      </c>
      <c r="G20" s="231">
        <v>1635870.2579999999</v>
      </c>
      <c r="H20" s="232">
        <v>2066388.264</v>
      </c>
      <c r="I20" s="40">
        <v>2144823.8299999996</v>
      </c>
      <c r="J20" s="232">
        <v>3399658.8569999998</v>
      </c>
      <c r="K20" s="233">
        <v>3478845.1159999995</v>
      </c>
      <c r="L20" s="233">
        <v>3560261.7930000001</v>
      </c>
      <c r="M20" s="233">
        <v>3537513.327</v>
      </c>
      <c r="N20" s="233">
        <v>3482283.5559999999</v>
      </c>
      <c r="O20" s="233">
        <v>3680255.6639999999</v>
      </c>
      <c r="P20" s="234">
        <v>4152740.6549999998</v>
      </c>
    </row>
    <row r="21" spans="1:21" s="15" customFormat="1" ht="14" x14ac:dyDescent="0.25">
      <c r="A21" s="16" t="s">
        <v>48</v>
      </c>
      <c r="B21" s="17" t="s">
        <v>49</v>
      </c>
      <c r="C21" s="44">
        <v>32414.558000000001</v>
      </c>
      <c r="D21" s="45">
        <v>35036.777999999998</v>
      </c>
      <c r="E21" s="45">
        <v>37571.150999999998</v>
      </c>
      <c r="F21" s="45">
        <v>35405.910000000003</v>
      </c>
      <c r="G21" s="235">
        <v>40205.281000000003</v>
      </c>
      <c r="H21" s="236">
        <v>47483.048000000003</v>
      </c>
      <c r="I21" s="46">
        <v>43526.010999999999</v>
      </c>
      <c r="J21" s="236">
        <v>44761.297999999995</v>
      </c>
      <c r="K21" s="237">
        <v>48989.133000000002</v>
      </c>
      <c r="L21" s="237">
        <v>50791.126000000004</v>
      </c>
      <c r="M21" s="237">
        <v>45086.519</v>
      </c>
      <c r="N21" s="237">
        <v>47082.168999999994</v>
      </c>
      <c r="O21" s="237">
        <v>50550.470999999998</v>
      </c>
      <c r="P21" s="238">
        <v>38804.572</v>
      </c>
    </row>
    <row r="22" spans="1:21" s="15" customFormat="1" ht="14" x14ac:dyDescent="0.25">
      <c r="A22" s="16" t="s">
        <v>50</v>
      </c>
      <c r="B22" s="17" t="s">
        <v>119</v>
      </c>
      <c r="C22" s="44">
        <v>15540.339</v>
      </c>
      <c r="D22" s="45">
        <v>17307.444</v>
      </c>
      <c r="E22" s="45">
        <v>17768.607</v>
      </c>
      <c r="F22" s="45">
        <v>12710.709000000001</v>
      </c>
      <c r="G22" s="235">
        <v>17223.148000000001</v>
      </c>
      <c r="H22" s="236">
        <v>18677.597000000002</v>
      </c>
      <c r="I22" s="46">
        <v>18075.75</v>
      </c>
      <c r="J22" s="236">
        <v>26738.284</v>
      </c>
      <c r="K22" s="237">
        <v>30607.522000000001</v>
      </c>
      <c r="L22" s="237">
        <v>31688.535</v>
      </c>
      <c r="M22" s="237">
        <v>20542.501</v>
      </c>
      <c r="N22" s="237">
        <v>24554.567999999999</v>
      </c>
      <c r="O22" s="237">
        <v>23632.118999999999</v>
      </c>
      <c r="P22" s="238">
        <v>24185.541000000001</v>
      </c>
    </row>
    <row r="23" spans="1:21" s="15" customFormat="1" ht="14" x14ac:dyDescent="0.25">
      <c r="A23" s="16" t="s">
        <v>51</v>
      </c>
      <c r="B23" s="17" t="s">
        <v>120</v>
      </c>
      <c r="C23" s="44">
        <v>16874.219000000001</v>
      </c>
      <c r="D23" s="45">
        <v>17729.333999999999</v>
      </c>
      <c r="E23" s="45">
        <v>19802.544000000002</v>
      </c>
      <c r="F23" s="45">
        <v>22695.201000000001</v>
      </c>
      <c r="G23" s="235">
        <v>22982.133000000002</v>
      </c>
      <c r="H23" s="236">
        <v>28805.451000000001</v>
      </c>
      <c r="I23" s="46">
        <v>25450.260999999999</v>
      </c>
      <c r="J23" s="236">
        <v>18023.013999999999</v>
      </c>
      <c r="K23" s="237">
        <v>18381.611000000001</v>
      </c>
      <c r="L23" s="237">
        <v>19102.591</v>
      </c>
      <c r="M23" s="237">
        <v>24544.018</v>
      </c>
      <c r="N23" s="237">
        <v>22527.600999999999</v>
      </c>
      <c r="O23" s="237">
        <v>26918.351999999999</v>
      </c>
      <c r="P23" s="238">
        <v>14619.031000000001</v>
      </c>
    </row>
    <row r="24" spans="1:21" s="15" customFormat="1" ht="14" x14ac:dyDescent="0.25">
      <c r="A24" s="16" t="s">
        <v>52</v>
      </c>
      <c r="B24" s="17" t="s">
        <v>53</v>
      </c>
      <c r="C24" s="44">
        <v>794304.446</v>
      </c>
      <c r="D24" s="45">
        <v>884332.66</v>
      </c>
      <c r="E24" s="45">
        <v>844617.03500000003</v>
      </c>
      <c r="F24" s="45">
        <v>900569.07299999997</v>
      </c>
      <c r="G24" s="235">
        <v>1125110.9210000001</v>
      </c>
      <c r="H24" s="236">
        <v>1429751.9480000001</v>
      </c>
      <c r="I24" s="46">
        <v>1451415.757</v>
      </c>
      <c r="J24" s="236">
        <v>2408415.9789999998</v>
      </c>
      <c r="K24" s="237">
        <v>2510686.4049999998</v>
      </c>
      <c r="L24" s="237">
        <v>2619485.6869999999</v>
      </c>
      <c r="M24" s="237">
        <v>2675182.699</v>
      </c>
      <c r="N24" s="237">
        <v>2694850.122</v>
      </c>
      <c r="O24" s="237">
        <v>2688409.3939999999</v>
      </c>
      <c r="P24" s="238">
        <v>2910697.023</v>
      </c>
    </row>
    <row r="25" spans="1:21" s="15" customFormat="1" ht="14" x14ac:dyDescent="0.25">
      <c r="A25" s="16" t="s">
        <v>54</v>
      </c>
      <c r="B25" s="17" t="s">
        <v>55</v>
      </c>
      <c r="C25" s="44">
        <v>70957.133000000002</v>
      </c>
      <c r="D25" s="45">
        <v>70777.850999999995</v>
      </c>
      <c r="E25" s="45">
        <v>81034.259999999995</v>
      </c>
      <c r="F25" s="45">
        <v>81246.612999999998</v>
      </c>
      <c r="G25" s="235">
        <v>83321.159</v>
      </c>
      <c r="H25" s="236">
        <v>126223.997</v>
      </c>
      <c r="I25" s="46">
        <v>148946.76500000001</v>
      </c>
      <c r="J25" s="236">
        <v>461824.625</v>
      </c>
      <c r="K25" s="237">
        <v>410896.261</v>
      </c>
      <c r="L25" s="237">
        <v>430816.31300000002</v>
      </c>
      <c r="M25" s="237">
        <v>408909.804</v>
      </c>
      <c r="N25" s="237">
        <v>311389.44199999998</v>
      </c>
      <c r="O25" s="237">
        <v>512674.59499999997</v>
      </c>
      <c r="P25" s="238">
        <v>622517.36600000004</v>
      </c>
    </row>
    <row r="26" spans="1:21" s="15" customFormat="1" ht="28" x14ac:dyDescent="0.25">
      <c r="A26" s="26" t="s">
        <v>56</v>
      </c>
      <c r="B26" s="17" t="s">
        <v>57</v>
      </c>
      <c r="C26" s="44">
        <v>9959.6710000000003</v>
      </c>
      <c r="D26" s="45">
        <v>7444.4110000000001</v>
      </c>
      <c r="E26" s="45">
        <v>6244.3559999999998</v>
      </c>
      <c r="F26" s="45">
        <v>6305.8449999999993</v>
      </c>
      <c r="G26" s="235">
        <v>10641.41</v>
      </c>
      <c r="H26" s="236">
        <v>21616.499</v>
      </c>
      <c r="I26" s="46">
        <v>47729.506999999998</v>
      </c>
      <c r="J26" s="236">
        <v>35777.998</v>
      </c>
      <c r="K26" s="237">
        <v>32842.576999999997</v>
      </c>
      <c r="L26" s="237">
        <v>28974.036999999997</v>
      </c>
      <c r="M26" s="237">
        <v>30125.321000000004</v>
      </c>
      <c r="N26" s="237">
        <v>41370.279000000002</v>
      </c>
      <c r="O26" s="237">
        <v>73638.891000000003</v>
      </c>
      <c r="P26" s="238">
        <v>185835.47600000002</v>
      </c>
    </row>
    <row r="27" spans="1:21" s="21" customFormat="1" ht="14.5" thickBot="1" x14ac:dyDescent="0.3">
      <c r="A27" s="19" t="s">
        <v>59</v>
      </c>
      <c r="B27" s="20" t="s">
        <v>60</v>
      </c>
      <c r="C27" s="47">
        <v>289635.88400000002</v>
      </c>
      <c r="D27" s="48">
        <v>346354.76400000002</v>
      </c>
      <c r="E27" s="48">
        <v>337553.64500000002</v>
      </c>
      <c r="F27" s="48">
        <v>350296.77299999999</v>
      </c>
      <c r="G27" s="239">
        <v>376591.48700000002</v>
      </c>
      <c r="H27" s="240">
        <v>441312.772</v>
      </c>
      <c r="I27" s="49">
        <v>453205.79</v>
      </c>
      <c r="J27" s="240">
        <v>448878.95699999999</v>
      </c>
      <c r="K27" s="241">
        <v>475430.74</v>
      </c>
      <c r="L27" s="241">
        <v>430194.63</v>
      </c>
      <c r="M27" s="241">
        <v>378208.984</v>
      </c>
      <c r="N27" s="241">
        <v>387591.54399999999</v>
      </c>
      <c r="O27" s="241">
        <v>354982.31300000002</v>
      </c>
      <c r="P27" s="242">
        <v>394886.21799999999</v>
      </c>
    </row>
    <row r="28" spans="1:21" ht="14" x14ac:dyDescent="0.3">
      <c r="A28" s="23"/>
      <c r="B28" s="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1" ht="14.5" thickBot="1" x14ac:dyDescent="0.35">
      <c r="A29" s="23"/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1" ht="14" x14ac:dyDescent="0.3">
      <c r="A30" s="7"/>
      <c r="B30" s="8"/>
      <c r="C30" s="269" t="s">
        <v>42</v>
      </c>
      <c r="D30" s="270"/>
      <c r="E30" s="270"/>
      <c r="F30" s="270"/>
      <c r="G30" s="271"/>
      <c r="H30" s="271"/>
      <c r="I30" s="272"/>
      <c r="J30" s="25"/>
      <c r="K30" s="29"/>
      <c r="L30" s="25"/>
      <c r="M30" s="25"/>
      <c r="N30" s="25"/>
      <c r="O30" s="25"/>
      <c r="P30" s="25"/>
    </row>
    <row r="31" spans="1:21" ht="14" x14ac:dyDescent="0.3">
      <c r="A31" s="9" t="s">
        <v>43</v>
      </c>
      <c r="B31" s="10" t="s">
        <v>44</v>
      </c>
      <c r="C31" s="30" t="s">
        <v>45</v>
      </c>
      <c r="D31" s="31"/>
      <c r="E31" s="31"/>
      <c r="F31" s="31"/>
      <c r="G31" s="32"/>
      <c r="H31" s="32"/>
      <c r="I31" s="33"/>
      <c r="J31" s="25"/>
      <c r="K31" s="29"/>
      <c r="L31" s="25"/>
      <c r="M31" s="25"/>
      <c r="N31" s="25"/>
      <c r="O31" s="25"/>
      <c r="P31" s="25"/>
    </row>
    <row r="32" spans="1:21" ht="14.5" thickBot="1" x14ac:dyDescent="0.35">
      <c r="A32" s="11"/>
      <c r="B32" s="12"/>
      <c r="C32" s="34">
        <v>2017</v>
      </c>
      <c r="D32" s="35">
        <v>2018</v>
      </c>
      <c r="E32" s="35">
        <v>2019</v>
      </c>
      <c r="F32" s="35">
        <v>2020</v>
      </c>
      <c r="G32" s="36">
        <v>2021</v>
      </c>
      <c r="H32" s="36">
        <v>2022</v>
      </c>
      <c r="I32" s="36">
        <v>2023</v>
      </c>
      <c r="J32" s="25"/>
      <c r="K32" s="29"/>
      <c r="L32" s="29"/>
      <c r="M32" s="29"/>
      <c r="N32" s="29"/>
      <c r="O32" s="29"/>
      <c r="P32" s="29"/>
      <c r="Q32" s="37"/>
      <c r="R32" s="37"/>
      <c r="S32" s="37"/>
      <c r="T32" s="37"/>
      <c r="U32" s="37"/>
    </row>
    <row r="33" spans="1:22" s="21" customFormat="1" ht="20.149999999999999" customHeight="1" x14ac:dyDescent="0.25">
      <c r="A33" s="13" t="s">
        <v>124</v>
      </c>
      <c r="B33" s="14"/>
      <c r="C33" s="38">
        <v>-812895.70400000003</v>
      </c>
      <c r="D33" s="39">
        <v>-900864.27000000014</v>
      </c>
      <c r="E33" s="39">
        <v>-841995.64500000014</v>
      </c>
      <c r="F33" s="39">
        <v>-870890.28099999984</v>
      </c>
      <c r="G33" s="40">
        <v>-1022822.9519999999</v>
      </c>
      <c r="H33" s="40">
        <v>-1213113.9620000001</v>
      </c>
      <c r="I33" s="40">
        <v>-1244103.9239999996</v>
      </c>
      <c r="J33" s="41"/>
      <c r="K33" s="42"/>
      <c r="L33" s="42"/>
      <c r="M33" s="42"/>
      <c r="N33" s="43"/>
      <c r="O33" s="43"/>
      <c r="P33" s="43"/>
      <c r="Q33" s="42"/>
      <c r="R33" s="42"/>
      <c r="S33" s="42"/>
      <c r="T33" s="42"/>
      <c r="U33" s="42"/>
      <c r="V33" s="42"/>
    </row>
    <row r="34" spans="1:22" s="21" customFormat="1" ht="14" x14ac:dyDescent="0.25">
      <c r="A34" s="16" t="s">
        <v>48</v>
      </c>
      <c r="B34" s="17" t="s">
        <v>49</v>
      </c>
      <c r="C34" s="44">
        <v>34338.370999999999</v>
      </c>
      <c r="D34" s="45">
        <v>48060.43099999999</v>
      </c>
      <c r="E34" s="45">
        <v>56453.92300000001</v>
      </c>
      <c r="F34" s="45">
        <v>67351.899000000005</v>
      </c>
      <c r="G34" s="46">
        <v>103444.48399999998</v>
      </c>
      <c r="H34" s="46">
        <v>172938.54799999998</v>
      </c>
      <c r="I34" s="46">
        <v>183329.08299999998</v>
      </c>
      <c r="J34" s="41"/>
      <c r="K34" s="43"/>
      <c r="L34" s="43"/>
      <c r="M34" s="43"/>
      <c r="N34" s="43"/>
      <c r="O34" s="43"/>
      <c r="P34" s="43"/>
      <c r="Q34" s="42"/>
      <c r="R34" s="42"/>
      <c r="S34" s="42"/>
      <c r="T34" s="42"/>
      <c r="U34" s="42"/>
      <c r="V34" s="42"/>
    </row>
    <row r="35" spans="1:22" s="21" customFormat="1" ht="14" x14ac:dyDescent="0.25">
      <c r="A35" s="16" t="s">
        <v>50</v>
      </c>
      <c r="B35" s="17" t="s">
        <v>119</v>
      </c>
      <c r="C35" s="44">
        <v>47354.567000000003</v>
      </c>
      <c r="D35" s="45">
        <v>57590.89899999999</v>
      </c>
      <c r="E35" s="45">
        <v>65508.963000000003</v>
      </c>
      <c r="F35" s="45">
        <v>79512.269</v>
      </c>
      <c r="G35" s="46">
        <v>112909.393</v>
      </c>
      <c r="H35" s="46">
        <v>175978.02499999999</v>
      </c>
      <c r="I35" s="46">
        <v>174531.87</v>
      </c>
      <c r="J35" s="41"/>
      <c r="K35" s="43"/>
      <c r="L35" s="43"/>
      <c r="M35" s="43"/>
      <c r="N35" s="43"/>
      <c r="O35" s="43"/>
      <c r="P35" s="43"/>
      <c r="Q35" s="42"/>
      <c r="R35" s="42"/>
      <c r="S35" s="42"/>
      <c r="T35" s="42"/>
      <c r="U35" s="42"/>
      <c r="V35" s="42"/>
    </row>
    <row r="36" spans="1:22" s="21" customFormat="1" ht="14" x14ac:dyDescent="0.25">
      <c r="A36" s="16" t="s">
        <v>51</v>
      </c>
      <c r="B36" s="17" t="s">
        <v>120</v>
      </c>
      <c r="C36" s="44">
        <v>-13016.196</v>
      </c>
      <c r="D36" s="45">
        <v>-9530.4679999999989</v>
      </c>
      <c r="E36" s="45">
        <v>-9055.0400000000009</v>
      </c>
      <c r="F36" s="45">
        <v>-12160.37</v>
      </c>
      <c r="G36" s="46">
        <v>-9464.9090000000015</v>
      </c>
      <c r="H36" s="46">
        <v>-3039.4770000000026</v>
      </c>
      <c r="I36" s="46">
        <v>8797.2130000000034</v>
      </c>
      <c r="J36" s="41"/>
      <c r="K36" s="43"/>
      <c r="L36" s="43"/>
      <c r="M36" s="43"/>
      <c r="N36" s="43"/>
      <c r="O36" s="43"/>
      <c r="P36" s="43"/>
      <c r="Q36" s="42"/>
      <c r="R36" s="42"/>
      <c r="S36" s="42"/>
      <c r="T36" s="42"/>
      <c r="U36" s="42"/>
      <c r="V36" s="42"/>
    </row>
    <row r="37" spans="1:22" s="21" customFormat="1" ht="14" x14ac:dyDescent="0.25">
      <c r="A37" s="16" t="s">
        <v>52</v>
      </c>
      <c r="B37" s="17" t="s">
        <v>53</v>
      </c>
      <c r="C37" s="44">
        <v>-781015.50800000003</v>
      </c>
      <c r="D37" s="45">
        <v>-876623.59900000005</v>
      </c>
      <c r="E37" s="45">
        <v>-807872.48900000006</v>
      </c>
      <c r="F37" s="45">
        <v>-863302.01</v>
      </c>
      <c r="G37" s="46">
        <v>-1070311.6870000002</v>
      </c>
      <c r="H37" s="46">
        <v>-1335072.33</v>
      </c>
      <c r="I37" s="46">
        <v>-1382926.5929999999</v>
      </c>
      <c r="J37" s="41"/>
      <c r="K37" s="43"/>
      <c r="L37" s="43"/>
      <c r="M37" s="43"/>
      <c r="N37" s="43"/>
      <c r="O37" s="43"/>
      <c r="P37" s="43"/>
      <c r="Q37" s="42"/>
      <c r="R37" s="42"/>
      <c r="S37" s="42"/>
      <c r="T37" s="42"/>
      <c r="U37" s="42"/>
      <c r="V37" s="42"/>
    </row>
    <row r="38" spans="1:22" s="21" customFormat="1" ht="14" x14ac:dyDescent="0.25">
      <c r="A38" s="16" t="s">
        <v>54</v>
      </c>
      <c r="B38" s="17" t="s">
        <v>55</v>
      </c>
      <c r="C38" s="44">
        <v>-64348.072</v>
      </c>
      <c r="D38" s="45">
        <v>-65368.557999999997</v>
      </c>
      <c r="E38" s="45">
        <v>-77827.451000000001</v>
      </c>
      <c r="F38" s="45">
        <v>-79205.057000000001</v>
      </c>
      <c r="G38" s="46">
        <v>-80279.123999999996</v>
      </c>
      <c r="H38" s="46">
        <v>-114372.3</v>
      </c>
      <c r="I38" s="46">
        <v>-112682.36700000001</v>
      </c>
      <c r="J38" s="41"/>
      <c r="K38" s="43"/>
      <c r="L38" s="43"/>
      <c r="M38" s="43"/>
      <c r="N38" s="43"/>
      <c r="O38" s="43"/>
      <c r="P38" s="43"/>
      <c r="Q38" s="42"/>
      <c r="R38" s="42"/>
      <c r="S38" s="42"/>
      <c r="T38" s="42"/>
      <c r="U38" s="42"/>
      <c r="V38" s="42"/>
    </row>
    <row r="39" spans="1:22" s="21" customFormat="1" ht="28" x14ac:dyDescent="0.25">
      <c r="A39" s="26" t="s">
        <v>56</v>
      </c>
      <c r="B39" s="17" t="s">
        <v>57</v>
      </c>
      <c r="C39" s="44">
        <v>112585.788</v>
      </c>
      <c r="D39" s="45">
        <v>121473.33500000002</v>
      </c>
      <c r="E39" s="45">
        <v>123184.72099999999</v>
      </c>
      <c r="F39" s="45">
        <v>149836.946</v>
      </c>
      <c r="G39" s="46">
        <v>154200.929</v>
      </c>
      <c r="H39" s="46">
        <v>200426.315</v>
      </c>
      <c r="I39" s="46">
        <v>207526.50099999999</v>
      </c>
      <c r="J39" s="41"/>
      <c r="K39" s="43"/>
      <c r="L39" s="43"/>
      <c r="M39" s="43"/>
      <c r="N39" s="43"/>
      <c r="O39" s="43"/>
      <c r="P39" s="43"/>
      <c r="Q39" s="42"/>
      <c r="R39" s="42"/>
      <c r="S39" s="42"/>
      <c r="T39" s="42"/>
      <c r="U39" s="42"/>
      <c r="V39" s="42"/>
    </row>
    <row r="40" spans="1:22" s="21" customFormat="1" ht="14.5" thickBot="1" x14ac:dyDescent="0.3">
      <c r="A40" s="19" t="s">
        <v>59</v>
      </c>
      <c r="B40" s="20" t="s">
        <v>60</v>
      </c>
      <c r="C40" s="47">
        <v>-114456.28300000002</v>
      </c>
      <c r="D40" s="48">
        <v>-128405.87900000002</v>
      </c>
      <c r="E40" s="48">
        <v>-135934.34900000002</v>
      </c>
      <c r="F40" s="48">
        <v>-145572.05899999998</v>
      </c>
      <c r="G40" s="49">
        <v>-129877.55400000003</v>
      </c>
      <c r="H40" s="49">
        <v>-137034.19500000001</v>
      </c>
      <c r="I40" s="49">
        <v>-139350.54799999995</v>
      </c>
      <c r="J40" s="41"/>
      <c r="K40" s="50"/>
      <c r="L40" s="50"/>
      <c r="M40" s="50"/>
      <c r="N40" s="41"/>
      <c r="O40" s="41"/>
      <c r="P40" s="41"/>
    </row>
    <row r="41" spans="1:22" ht="14" x14ac:dyDescent="0.3">
      <c r="C41" s="51"/>
      <c r="D41" s="51"/>
      <c r="E41" s="51"/>
      <c r="F41" s="51"/>
      <c r="G41" s="51"/>
      <c r="H41" s="51"/>
      <c r="I41" s="51"/>
      <c r="J41" s="52"/>
      <c r="K41" s="53"/>
      <c r="L41" s="53"/>
      <c r="M41" s="53"/>
      <c r="N41" s="54"/>
      <c r="O41" s="54"/>
      <c r="P41" s="54"/>
    </row>
  </sheetData>
  <conditionalFormatting sqref="C33:F40 I33:I4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33:G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33:H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"/>
  <sheetViews>
    <sheetView showGridLines="0" zoomScaleNormal="100" workbookViewId="0">
      <selection activeCell="M32" sqref="M32"/>
    </sheetView>
  </sheetViews>
  <sheetFormatPr defaultColWidth="9.1796875" defaultRowHeight="13" x14ac:dyDescent="0.3"/>
  <cols>
    <col min="1" max="1" width="9.453125" style="5" customWidth="1"/>
    <col min="2" max="14" width="9.1796875" style="5"/>
    <col min="15" max="15" width="19.54296875" style="5" customWidth="1"/>
    <col min="16" max="16" width="71.7265625" style="5" customWidth="1"/>
    <col min="17" max="16384" width="9.1796875" style="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L12"/>
  <sheetViews>
    <sheetView showGridLines="0" zoomScaleNormal="100" workbookViewId="0">
      <selection activeCell="A15" sqref="A15"/>
    </sheetView>
  </sheetViews>
  <sheetFormatPr defaultColWidth="9.1796875" defaultRowHeight="15.5" x14ac:dyDescent="0.35"/>
  <cols>
    <col min="1" max="1" width="37.7265625" style="90" customWidth="1"/>
    <col min="2" max="4" width="12.7265625" style="90" customWidth="1"/>
    <col min="5" max="5" width="11.7265625" style="90" bestFit="1" customWidth="1"/>
    <col min="6" max="7" width="11.7265625" style="90" customWidth="1"/>
    <col min="8" max="16384" width="9.1796875" style="90"/>
  </cols>
  <sheetData>
    <row r="1" spans="1:12" s="87" customFormat="1" ht="21" x14ac:dyDescent="0.5">
      <c r="A1" s="86" t="s">
        <v>180</v>
      </c>
      <c r="C1" s="88"/>
    </row>
    <row r="2" spans="1:12" s="87" customFormat="1" ht="21" x14ac:dyDescent="0.5">
      <c r="A2" s="86"/>
      <c r="C2" s="88"/>
    </row>
    <row r="3" spans="1:12" ht="19" customHeight="1" thickBot="1" x14ac:dyDescent="0.4">
      <c r="A3" s="509"/>
      <c r="B3" s="545" t="s">
        <v>110</v>
      </c>
      <c r="C3" s="509" t="s">
        <v>81</v>
      </c>
      <c r="D3" s="509"/>
      <c r="E3" s="509"/>
      <c r="F3" s="509"/>
      <c r="G3" s="509"/>
      <c r="H3" s="509"/>
      <c r="I3" s="509"/>
      <c r="J3"/>
      <c r="K3"/>
      <c r="L3"/>
    </row>
    <row r="4" spans="1:12" ht="18" thickBot="1" x14ac:dyDescent="0.4">
      <c r="A4" s="510"/>
      <c r="B4" s="511" t="s">
        <v>5</v>
      </c>
      <c r="C4" s="512"/>
      <c r="D4" s="512"/>
      <c r="E4" s="512"/>
      <c r="F4" s="544"/>
      <c r="G4" s="512"/>
      <c r="H4" s="512"/>
      <c r="I4" s="513"/>
      <c r="J4" s="513"/>
      <c r="K4" s="513"/>
      <c r="L4" s="513"/>
    </row>
    <row r="5" spans="1:12" x14ac:dyDescent="0.35">
      <c r="A5" s="641" t="s">
        <v>111</v>
      </c>
      <c r="B5" s="547" t="s">
        <v>182</v>
      </c>
      <c r="C5" s="546" t="s">
        <v>183</v>
      </c>
      <c r="D5" s="548" t="s">
        <v>184</v>
      </c>
      <c r="E5" s="549" t="s">
        <v>185</v>
      </c>
      <c r="F5" s="549" t="s">
        <v>186</v>
      </c>
      <c r="G5" s="550" t="s">
        <v>187</v>
      </c>
      <c r="H5" s="514" t="s">
        <v>176</v>
      </c>
      <c r="I5" s="515"/>
      <c r="J5" s="515"/>
      <c r="K5" s="515"/>
      <c r="L5" s="515"/>
    </row>
    <row r="6" spans="1:12" ht="16" thickBot="1" x14ac:dyDescent="0.4">
      <c r="A6" s="642"/>
      <c r="B6" s="518"/>
      <c r="C6" s="519"/>
      <c r="D6" s="551" t="s">
        <v>191</v>
      </c>
      <c r="E6" s="519"/>
      <c r="F6" s="519"/>
      <c r="G6" s="520"/>
      <c r="H6" s="521" t="s">
        <v>150</v>
      </c>
      <c r="I6" s="522" t="s">
        <v>151</v>
      </c>
      <c r="J6" s="522" t="s">
        <v>177</v>
      </c>
      <c r="K6" s="522" t="s">
        <v>178</v>
      </c>
      <c r="L6" s="522" t="s">
        <v>179</v>
      </c>
    </row>
    <row r="7" spans="1:12" ht="20.149999999999999" customHeight="1" x14ac:dyDescent="0.35">
      <c r="A7" s="516" t="s">
        <v>112</v>
      </c>
      <c r="B7" s="523">
        <v>1909.4484878647656</v>
      </c>
      <c r="C7" s="524">
        <v>1936.364</v>
      </c>
      <c r="D7" s="525">
        <v>2314.8470000000002</v>
      </c>
      <c r="E7" s="525">
        <v>1893.059</v>
      </c>
      <c r="F7" s="526">
        <v>1637.883</v>
      </c>
      <c r="G7" s="527">
        <v>1518.6310000000001</v>
      </c>
      <c r="H7" s="528">
        <v>-1.3900027130867127</v>
      </c>
      <c r="I7" s="529">
        <v>-17.512972223876329</v>
      </c>
      <c r="J7" s="529">
        <v>0.86576740950840247</v>
      </c>
      <c r="K7" s="529">
        <v>16.580273918513448</v>
      </c>
      <c r="L7" s="529">
        <v>25.734855133654293</v>
      </c>
    </row>
    <row r="8" spans="1:12" ht="20.149999999999999" customHeight="1" thickBot="1" x14ac:dyDescent="0.4">
      <c r="A8" s="517" t="s">
        <v>113</v>
      </c>
      <c r="B8" s="530">
        <v>1457.8698471999032</v>
      </c>
      <c r="C8" s="531">
        <v>1539.8430000000001</v>
      </c>
      <c r="D8" s="532">
        <v>1849.1010000000001</v>
      </c>
      <c r="E8" s="532">
        <v>1517.979</v>
      </c>
      <c r="F8" s="533">
        <v>1296.771</v>
      </c>
      <c r="G8" s="534">
        <v>1217.0609999999999</v>
      </c>
      <c r="H8" s="535">
        <v>-5.3234747178833715</v>
      </c>
      <c r="I8" s="536">
        <v>-21.157911482395868</v>
      </c>
      <c r="J8" s="536">
        <v>-3.9598145165444847</v>
      </c>
      <c r="K8" s="536">
        <v>12.423076024980762</v>
      </c>
      <c r="L8" s="536">
        <v>19.786095125873178</v>
      </c>
    </row>
    <row r="9" spans="1:12" ht="20.149999999999999" customHeight="1" x14ac:dyDescent="0.35">
      <c r="A9" s="516" t="s">
        <v>114</v>
      </c>
      <c r="B9" s="537">
        <v>1653.7380569007905</v>
      </c>
      <c r="C9" s="538">
        <v>1716.5340000000001</v>
      </c>
      <c r="D9" s="539">
        <v>2339.3789999999999</v>
      </c>
      <c r="E9" s="539">
        <v>1657.5239999999999</v>
      </c>
      <c r="F9" s="540">
        <v>1462.499</v>
      </c>
      <c r="G9" s="541">
        <v>1359.7729999999999</v>
      </c>
      <c r="H9" s="542">
        <v>-3.6582988218823269</v>
      </c>
      <c r="I9" s="543">
        <v>-29.308673075171203</v>
      </c>
      <c r="J9" s="543">
        <v>-0.22840954937662214</v>
      </c>
      <c r="K9" s="543">
        <v>13.07618377180364</v>
      </c>
      <c r="L9" s="543">
        <v>21.618686126345398</v>
      </c>
    </row>
    <row r="10" spans="1:12" ht="20.149999999999999" customHeight="1" thickBot="1" x14ac:dyDescent="0.4">
      <c r="A10" s="517" t="s">
        <v>115</v>
      </c>
      <c r="B10" s="530">
        <v>1663.0797799845725</v>
      </c>
      <c r="C10" s="531">
        <v>1730.8979999999999</v>
      </c>
      <c r="D10" s="532">
        <v>2394.0659999999998</v>
      </c>
      <c r="E10" s="532">
        <v>1665.6289999999999</v>
      </c>
      <c r="F10" s="533">
        <v>1454.097</v>
      </c>
      <c r="G10" s="534">
        <v>1357.4549999999999</v>
      </c>
      <c r="H10" s="535">
        <v>-3.9180945391020976</v>
      </c>
      <c r="I10" s="536">
        <v>-30.53325263444815</v>
      </c>
      <c r="J10" s="536">
        <v>-0.15304848891484291</v>
      </c>
      <c r="K10" s="536">
        <v>14.371997190323102</v>
      </c>
      <c r="L10" s="536">
        <v>22.514542285716477</v>
      </c>
    </row>
    <row r="11" spans="1:12" ht="20.149999999999999" customHeight="1" x14ac:dyDescent="0.35">
      <c r="A11" s="516" t="s">
        <v>116</v>
      </c>
      <c r="B11" s="537">
        <v>1674.7301981687817</v>
      </c>
      <c r="C11" s="538">
        <v>1911.337</v>
      </c>
      <c r="D11" s="539">
        <v>2118.8760000000002</v>
      </c>
      <c r="E11" s="539">
        <v>1788.338</v>
      </c>
      <c r="F11" s="540">
        <v>1575.732</v>
      </c>
      <c r="G11" s="541">
        <v>1432.8979999999999</v>
      </c>
      <c r="H11" s="542">
        <v>-12.379125284092668</v>
      </c>
      <c r="I11" s="543">
        <v>-20.96138716145817</v>
      </c>
      <c r="J11" s="543">
        <v>-6.3527030030798572</v>
      </c>
      <c r="K11" s="543">
        <v>6.2826799334393</v>
      </c>
      <c r="L11" s="543">
        <v>16.877139766318454</v>
      </c>
    </row>
    <row r="12" spans="1:12" ht="20.149999999999999" customHeight="1" thickBot="1" x14ac:dyDescent="0.4">
      <c r="A12" s="517" t="s">
        <v>117</v>
      </c>
      <c r="B12" s="530">
        <v>1172.1666729696421</v>
      </c>
      <c r="C12" s="531">
        <v>1257.7149999999999</v>
      </c>
      <c r="D12" s="532">
        <v>1730.749</v>
      </c>
      <c r="E12" s="532">
        <v>1242.644</v>
      </c>
      <c r="F12" s="533">
        <v>1021.3339999999999</v>
      </c>
      <c r="G12" s="534">
        <v>1000.803</v>
      </c>
      <c r="H12" s="535">
        <v>-6.8018849286490006</v>
      </c>
      <c r="I12" s="536">
        <v>-32.274022809220625</v>
      </c>
      <c r="J12" s="536">
        <v>-5.6715621714954452</v>
      </c>
      <c r="K12" s="536">
        <v>14.768202465563881</v>
      </c>
      <c r="L12" s="536">
        <v>17.122617834842838</v>
      </c>
    </row>
  </sheetData>
  <mergeCells count="1">
    <mergeCell ref="A5:A6"/>
  </mergeCells>
  <conditionalFormatting sqref="H9:I10">
    <cfRule type="cellIs" dxfId="81" priority="23" stopIfTrue="1" operator="greaterThan">
      <formula>0</formula>
    </cfRule>
    <cfRule type="cellIs" dxfId="80" priority="24" stopIfTrue="1" operator="lessThan">
      <formula>0</formula>
    </cfRule>
  </conditionalFormatting>
  <conditionalFormatting sqref="H11:I12">
    <cfRule type="cellIs" dxfId="79" priority="21" stopIfTrue="1" operator="greaterThan">
      <formula>0</formula>
    </cfRule>
    <cfRule type="cellIs" dxfId="78" priority="22" stopIfTrue="1" operator="lessThan">
      <formula>0</formula>
    </cfRule>
  </conditionalFormatting>
  <conditionalFormatting sqref="H7:I8">
    <cfRule type="cellIs" dxfId="77" priority="19" stopIfTrue="1" operator="greaterThan">
      <formula>0</formula>
    </cfRule>
    <cfRule type="cellIs" dxfId="76" priority="20" stopIfTrue="1" operator="lessThan">
      <formula>0</formula>
    </cfRule>
  </conditionalFormatting>
  <conditionalFormatting sqref="J9:J10">
    <cfRule type="cellIs" dxfId="75" priority="17" stopIfTrue="1" operator="greaterThan">
      <formula>0</formula>
    </cfRule>
    <cfRule type="cellIs" dxfId="74" priority="18" stopIfTrue="1" operator="lessThan">
      <formula>0</formula>
    </cfRule>
  </conditionalFormatting>
  <conditionalFormatting sqref="J11:J12">
    <cfRule type="cellIs" dxfId="73" priority="15" stopIfTrue="1" operator="greaterThan">
      <formula>0</formula>
    </cfRule>
    <cfRule type="cellIs" dxfId="72" priority="16" stopIfTrue="1" operator="lessThan">
      <formula>0</formula>
    </cfRule>
  </conditionalFormatting>
  <conditionalFormatting sqref="J7:J8">
    <cfRule type="cellIs" dxfId="71" priority="13" stopIfTrue="1" operator="greaterThan">
      <formula>0</formula>
    </cfRule>
    <cfRule type="cellIs" dxfId="70" priority="14" stopIfTrue="1" operator="lessThan">
      <formula>0</formula>
    </cfRule>
  </conditionalFormatting>
  <conditionalFormatting sqref="K9:K10">
    <cfRule type="cellIs" dxfId="69" priority="11" stopIfTrue="1" operator="greaterThan">
      <formula>0</formula>
    </cfRule>
    <cfRule type="cellIs" dxfId="68" priority="12" stopIfTrue="1" operator="lessThan">
      <formula>0</formula>
    </cfRule>
  </conditionalFormatting>
  <conditionalFormatting sqref="K11:K12">
    <cfRule type="cellIs" dxfId="67" priority="9" stopIfTrue="1" operator="greaterThan">
      <formula>0</formula>
    </cfRule>
    <cfRule type="cellIs" dxfId="66" priority="10" stopIfTrue="1" operator="lessThan">
      <formula>0</formula>
    </cfRule>
  </conditionalFormatting>
  <conditionalFormatting sqref="K7:K8">
    <cfRule type="cellIs" dxfId="65" priority="7" stopIfTrue="1" operator="greaterThan">
      <formula>0</formula>
    </cfRule>
    <cfRule type="cellIs" dxfId="64" priority="8" stopIfTrue="1" operator="lessThan">
      <formula>0</formula>
    </cfRule>
  </conditionalFormatting>
  <conditionalFormatting sqref="L7:L8">
    <cfRule type="cellIs" dxfId="63" priority="1" stopIfTrue="1" operator="greaterThan">
      <formula>0</formula>
    </cfRule>
    <cfRule type="cellIs" dxfId="62" priority="2" stopIfTrue="1" operator="lessThan">
      <formula>0</formula>
    </cfRule>
  </conditionalFormatting>
  <conditionalFormatting sqref="L9:L10">
    <cfRule type="cellIs" dxfId="61" priority="5" stopIfTrue="1" operator="greaterThan">
      <formula>0</formula>
    </cfRule>
    <cfRule type="cellIs" dxfId="60" priority="6" stopIfTrue="1" operator="lessThan">
      <formula>0</formula>
    </cfRule>
  </conditionalFormatting>
  <conditionalFormatting sqref="L11:L12">
    <cfRule type="cellIs" dxfId="59" priority="3" stopIfTrue="1" operator="greaterThan">
      <formula>0</formula>
    </cfRule>
    <cfRule type="cellIs" dxfId="58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N25"/>
  <sheetViews>
    <sheetView showGridLines="0" zoomScaleNormal="100" workbookViewId="0">
      <selection activeCell="R10" sqref="R10"/>
    </sheetView>
  </sheetViews>
  <sheetFormatPr defaultColWidth="9.1796875" defaultRowHeight="13" x14ac:dyDescent="0.3"/>
  <cols>
    <col min="1" max="1" width="12.1796875" style="383" customWidth="1"/>
    <col min="2" max="2" width="12.1796875" style="383" bestFit="1" customWidth="1"/>
    <col min="3" max="5" width="9.1796875" style="383"/>
    <col min="6" max="6" width="10.26953125" style="383" bestFit="1" customWidth="1"/>
    <col min="7" max="11" width="9.1796875" style="383"/>
    <col min="12" max="12" width="10.54296875" style="383" customWidth="1"/>
    <col min="13" max="13" width="9.453125" style="383" customWidth="1"/>
    <col min="14" max="16384" width="9.1796875" style="383"/>
  </cols>
  <sheetData>
    <row r="1" spans="1:14" s="86" customFormat="1" ht="21" x14ac:dyDescent="0.5">
      <c r="A1" s="366" t="s">
        <v>156</v>
      </c>
      <c r="B1" s="367"/>
      <c r="C1" s="367"/>
      <c r="D1" s="367"/>
      <c r="E1" s="367"/>
      <c r="F1" s="367"/>
      <c r="G1" s="367"/>
      <c r="H1" s="367"/>
      <c r="I1" s="368"/>
      <c r="J1" s="368"/>
      <c r="K1" s="368"/>
      <c r="L1" s="369"/>
      <c r="M1" s="369"/>
    </row>
    <row r="2" spans="1:14" s="375" customFormat="1" ht="17" x14ac:dyDescent="0.4">
      <c r="A2" s="370"/>
      <c r="B2" s="371"/>
      <c r="C2" s="371"/>
      <c r="D2" s="371"/>
      <c r="E2" s="371"/>
      <c r="F2" s="371"/>
      <c r="G2" s="371"/>
      <c r="H2" s="371"/>
      <c r="I2" s="372"/>
      <c r="J2" s="372"/>
      <c r="K2" s="372"/>
      <c r="L2" s="373"/>
      <c r="M2" s="373"/>
    </row>
    <row r="3" spans="1:14" s="376" customFormat="1" ht="15" x14ac:dyDescent="0.3">
      <c r="A3" s="376" t="s">
        <v>157</v>
      </c>
    </row>
    <row r="4" spans="1:14" s="378" customFormat="1" ht="12.75" customHeight="1" x14ac:dyDescent="0.3">
      <c r="A4" s="377"/>
      <c r="B4" s="384" t="s">
        <v>158</v>
      </c>
      <c r="C4" s="384" t="s">
        <v>159</v>
      </c>
      <c r="D4" s="384" t="s">
        <v>160</v>
      </c>
      <c r="E4" s="384" t="s">
        <v>161</v>
      </c>
      <c r="F4" s="384" t="s">
        <v>162</v>
      </c>
      <c r="G4" s="384" t="s">
        <v>163</v>
      </c>
      <c r="H4" s="384" t="s">
        <v>164</v>
      </c>
      <c r="I4" s="384" t="s">
        <v>165</v>
      </c>
      <c r="J4" s="384" t="s">
        <v>166</v>
      </c>
      <c r="K4" s="384" t="s">
        <v>167</v>
      </c>
      <c r="L4" s="384" t="s">
        <v>168</v>
      </c>
      <c r="M4" s="384" t="s">
        <v>169</v>
      </c>
    </row>
    <row r="5" spans="1:14" s="381" customFormat="1" ht="14" x14ac:dyDescent="0.25">
      <c r="A5" s="379">
        <v>2020</v>
      </c>
      <c r="B5" s="380">
        <v>1291.6489999999999</v>
      </c>
      <c r="C5" s="380">
        <v>1289.008</v>
      </c>
      <c r="D5" s="380">
        <v>1285.7919999999999</v>
      </c>
      <c r="E5" s="380">
        <v>1307.6500000000001</v>
      </c>
      <c r="F5" s="380">
        <v>1327.223</v>
      </c>
      <c r="G5" s="380">
        <v>1291.6690000000001</v>
      </c>
      <c r="H5" s="380">
        <v>1316.6220000000001</v>
      </c>
      <c r="I5" s="380">
        <v>1297.559</v>
      </c>
      <c r="J5" s="380">
        <v>1284.462</v>
      </c>
      <c r="K5" s="380">
        <v>1291.4680000000001</v>
      </c>
      <c r="L5" s="380">
        <v>1351.9670000000001</v>
      </c>
      <c r="M5" s="380">
        <v>1381.212</v>
      </c>
    </row>
    <row r="6" spans="1:14" s="381" customFormat="1" ht="14" x14ac:dyDescent="0.25">
      <c r="A6" s="379">
        <v>2021</v>
      </c>
      <c r="B6" s="380">
        <v>1411.759</v>
      </c>
      <c r="C6" s="380">
        <v>1496.011</v>
      </c>
      <c r="D6" s="380">
        <v>1512.4739999999999</v>
      </c>
      <c r="E6" s="380">
        <v>1533.5640000000001</v>
      </c>
      <c r="F6" s="380">
        <v>1524.1569999999999</v>
      </c>
      <c r="G6" s="380">
        <v>1467.5909999999999</v>
      </c>
      <c r="H6" s="380">
        <v>1562.087</v>
      </c>
      <c r="I6" s="380">
        <v>1558.3620000000001</v>
      </c>
      <c r="J6" s="380">
        <v>1560.6489999999999</v>
      </c>
      <c r="K6" s="380">
        <v>1567.1890000000001</v>
      </c>
      <c r="L6" s="380">
        <v>1566.444</v>
      </c>
      <c r="M6" s="380">
        <v>1623.9480000000001</v>
      </c>
    </row>
    <row r="7" spans="1:14" s="381" customFormat="1" ht="14" x14ac:dyDescent="0.25">
      <c r="A7" s="379">
        <v>2022</v>
      </c>
      <c r="B7" s="380">
        <v>1631.2270000000001</v>
      </c>
      <c r="C7" s="380">
        <v>1631.001</v>
      </c>
      <c r="D7" s="380">
        <v>1802.69</v>
      </c>
      <c r="E7" s="380">
        <v>1933.5419999999999</v>
      </c>
      <c r="F7" s="380">
        <v>1999.7929999999999</v>
      </c>
      <c r="G7" s="380">
        <v>1971.124</v>
      </c>
      <c r="H7" s="380">
        <v>1923.895</v>
      </c>
      <c r="I7" s="380">
        <v>1894.325</v>
      </c>
      <c r="J7" s="380">
        <v>1881.38</v>
      </c>
      <c r="K7" s="380">
        <v>1856.3420000000001</v>
      </c>
      <c r="L7" s="380">
        <v>1895.904</v>
      </c>
      <c r="M7" s="380">
        <v>1870.576</v>
      </c>
    </row>
    <row r="8" spans="1:14" s="381" customFormat="1" ht="12.75" customHeight="1" x14ac:dyDescent="0.25">
      <c r="A8" s="379">
        <v>2023</v>
      </c>
      <c r="B8" s="380">
        <v>1906.2850000000001</v>
      </c>
      <c r="C8" s="380">
        <v>1871.3019999999999</v>
      </c>
      <c r="D8" s="380">
        <v>1869.18</v>
      </c>
      <c r="E8" s="380">
        <v>1812.133</v>
      </c>
      <c r="F8" s="380">
        <v>1764.365</v>
      </c>
      <c r="G8" s="380">
        <v>1814.6030000000001</v>
      </c>
      <c r="H8" s="380">
        <v>1683.451</v>
      </c>
      <c r="I8" s="380">
        <v>1609.251</v>
      </c>
      <c r="J8" s="380">
        <v>1588.4280000000001</v>
      </c>
      <c r="K8" s="380">
        <v>1583.4839999999999</v>
      </c>
      <c r="L8" s="380">
        <v>1594.5730000000001</v>
      </c>
      <c r="M8" s="380">
        <v>1577.143</v>
      </c>
    </row>
    <row r="9" spans="1:14" s="382" customFormat="1" ht="13.5" customHeight="1" x14ac:dyDescent="0.25">
      <c r="A9" s="379">
        <v>2024</v>
      </c>
      <c r="B9" s="380">
        <v>1582.845</v>
      </c>
      <c r="C9" s="380">
        <v>1545.2329999999999</v>
      </c>
      <c r="D9" s="380">
        <v>1513.3330000000001</v>
      </c>
      <c r="E9" s="380">
        <v>1551.8330000000001</v>
      </c>
      <c r="F9" s="380">
        <v>1493.316</v>
      </c>
      <c r="G9" s="380">
        <v>1536.433</v>
      </c>
      <c r="H9" s="380">
        <v>1535.5840000000001</v>
      </c>
      <c r="I9" s="380">
        <v>1534.9084447346522</v>
      </c>
      <c r="J9" s="380">
        <v>1498.4420983394441</v>
      </c>
      <c r="K9" s="380">
        <v>1474.73</v>
      </c>
      <c r="L9" s="380">
        <v>1515.3963864493708</v>
      </c>
      <c r="M9" s="380"/>
      <c r="N9" s="381"/>
    </row>
    <row r="10" spans="1:14" ht="14.5" x14ac:dyDescent="0.35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4" s="376" customFormat="1" ht="15" x14ac:dyDescent="0.3">
      <c r="A11" s="376" t="s">
        <v>170</v>
      </c>
    </row>
    <row r="12" spans="1:14" s="378" customFormat="1" ht="12.75" customHeight="1" x14ac:dyDescent="0.3">
      <c r="A12" s="377"/>
      <c r="B12" s="385" t="s">
        <v>158</v>
      </c>
      <c r="C12" s="385" t="s">
        <v>159</v>
      </c>
      <c r="D12" s="385" t="s">
        <v>160</v>
      </c>
      <c r="E12" s="385" t="s">
        <v>161</v>
      </c>
      <c r="F12" s="385" t="s">
        <v>162</v>
      </c>
      <c r="G12" s="385" t="s">
        <v>163</v>
      </c>
      <c r="H12" s="385" t="s">
        <v>164</v>
      </c>
      <c r="I12" s="385" t="s">
        <v>165</v>
      </c>
      <c r="J12" s="385" t="s">
        <v>166</v>
      </c>
      <c r="K12" s="385" t="s">
        <v>167</v>
      </c>
      <c r="L12" s="385" t="s">
        <v>168</v>
      </c>
      <c r="M12" s="385" t="s">
        <v>169</v>
      </c>
    </row>
    <row r="13" spans="1:14" s="381" customFormat="1" ht="14" x14ac:dyDescent="0.25">
      <c r="A13" s="379">
        <v>2020</v>
      </c>
      <c r="B13" s="380">
        <v>1302.19</v>
      </c>
      <c r="C13" s="380">
        <v>1312.432</v>
      </c>
      <c r="D13" s="380">
        <v>1324.502</v>
      </c>
      <c r="E13" s="380">
        <v>1336.8040000000001</v>
      </c>
      <c r="F13" s="380">
        <v>1374.78</v>
      </c>
      <c r="G13" s="380">
        <v>1358.6120000000001</v>
      </c>
      <c r="H13" s="380">
        <v>1365.011</v>
      </c>
      <c r="I13" s="380">
        <v>1366.662</v>
      </c>
      <c r="J13" s="380">
        <v>1358.377</v>
      </c>
      <c r="K13" s="380">
        <v>1353.98</v>
      </c>
      <c r="L13" s="380">
        <v>1386.5429999999999</v>
      </c>
      <c r="M13" s="380">
        <v>1401.261</v>
      </c>
    </row>
    <row r="14" spans="1:14" s="381" customFormat="1" ht="14" x14ac:dyDescent="0.25">
      <c r="A14" s="379">
        <v>2021</v>
      </c>
      <c r="B14" s="380">
        <v>1439.9590000000001</v>
      </c>
      <c r="C14" s="380">
        <v>1522.0419999999999</v>
      </c>
      <c r="D14" s="380">
        <v>1558.883</v>
      </c>
      <c r="E14" s="380">
        <v>1576.49</v>
      </c>
      <c r="F14" s="380">
        <v>1598.979</v>
      </c>
      <c r="G14" s="380">
        <v>1581.5830000000001</v>
      </c>
      <c r="H14" s="380">
        <v>1636.6489999999999</v>
      </c>
      <c r="I14" s="380">
        <v>1644.788</v>
      </c>
      <c r="J14" s="380">
        <v>1529.2850000000001</v>
      </c>
      <c r="K14" s="380">
        <v>1551.63</v>
      </c>
      <c r="L14" s="380">
        <v>1596.3589999999999</v>
      </c>
      <c r="M14" s="380">
        <v>1683.4490000000001</v>
      </c>
    </row>
    <row r="15" spans="1:14" s="381" customFormat="1" ht="14" x14ac:dyDescent="0.25">
      <c r="A15" s="379">
        <v>2022</v>
      </c>
      <c r="B15" s="380">
        <v>1738.7809999999999</v>
      </c>
      <c r="C15" s="380">
        <v>1775.067</v>
      </c>
      <c r="D15" s="380">
        <v>2035.56</v>
      </c>
      <c r="E15" s="380">
        <v>2248.837</v>
      </c>
      <c r="F15" s="380">
        <v>2284.277</v>
      </c>
      <c r="G15" s="380">
        <v>2297.654</v>
      </c>
      <c r="H15" s="380">
        <v>2269.87</v>
      </c>
      <c r="I15" s="380">
        <v>2250.9270000000001</v>
      </c>
      <c r="J15" s="380">
        <v>2255.9369999999999</v>
      </c>
      <c r="K15" s="380">
        <v>2289.88</v>
      </c>
      <c r="L15" s="380">
        <v>2293.3609999999999</v>
      </c>
      <c r="M15" s="380">
        <v>2269.1289999999999</v>
      </c>
    </row>
    <row r="16" spans="1:14" s="381" customFormat="1" ht="12.75" customHeight="1" x14ac:dyDescent="0.25">
      <c r="A16" s="379">
        <v>2023</v>
      </c>
      <c r="B16" s="380">
        <v>2244.6950000000002</v>
      </c>
      <c r="C16" s="380">
        <v>2217.4870000000001</v>
      </c>
      <c r="D16" s="380">
        <v>2173.857</v>
      </c>
      <c r="E16" s="380">
        <v>2112.7559999999999</v>
      </c>
      <c r="F16" s="380">
        <v>2036.021</v>
      </c>
      <c r="G16" s="380">
        <v>1964.81</v>
      </c>
      <c r="H16" s="380">
        <v>1816.7139999999999</v>
      </c>
      <c r="I16" s="380">
        <v>1781.646</v>
      </c>
      <c r="J16" s="380">
        <v>1723.087</v>
      </c>
      <c r="K16" s="380">
        <v>1726.8720000000001</v>
      </c>
      <c r="L16" s="380">
        <v>1666.915</v>
      </c>
      <c r="M16" s="380">
        <v>1645.9390000000001</v>
      </c>
    </row>
    <row r="17" spans="1:13" s="381" customFormat="1" ht="14" x14ac:dyDescent="0.25">
      <c r="A17" s="379">
        <v>2024</v>
      </c>
      <c r="B17" s="380">
        <v>1633.423</v>
      </c>
      <c r="C17" s="380">
        <v>1614.415</v>
      </c>
      <c r="D17" s="380">
        <v>1582.1669999999999</v>
      </c>
      <c r="E17" s="380">
        <v>1581.1030000000001</v>
      </c>
      <c r="F17" s="380">
        <v>1562.431</v>
      </c>
      <c r="G17" s="380">
        <v>1578.335</v>
      </c>
      <c r="H17" s="380">
        <v>1606.597</v>
      </c>
      <c r="I17" s="380">
        <v>1598.5085191029675</v>
      </c>
      <c r="J17" s="380">
        <v>1593.0718977170104</v>
      </c>
      <c r="K17" s="380">
        <v>1583.8012331186524</v>
      </c>
      <c r="L17" s="380">
        <v>1599.1453051368101</v>
      </c>
      <c r="M17" s="380"/>
    </row>
    <row r="18" spans="1:13" ht="14.5" x14ac:dyDescent="0.35">
      <c r="A18" s="374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</row>
    <row r="19" spans="1:13" s="376" customFormat="1" ht="15" x14ac:dyDescent="0.3">
      <c r="A19" s="376" t="s">
        <v>171</v>
      </c>
    </row>
    <row r="20" spans="1:13" s="378" customFormat="1" ht="13.5" customHeight="1" x14ac:dyDescent="0.3">
      <c r="A20" s="377"/>
      <c r="B20" s="384" t="s">
        <v>158</v>
      </c>
      <c r="C20" s="384" t="s">
        <v>159</v>
      </c>
      <c r="D20" s="384" t="s">
        <v>160</v>
      </c>
      <c r="E20" s="384" t="s">
        <v>161</v>
      </c>
      <c r="F20" s="384" t="s">
        <v>162</v>
      </c>
      <c r="G20" s="384" t="s">
        <v>163</v>
      </c>
      <c r="H20" s="384" t="s">
        <v>164</v>
      </c>
      <c r="I20" s="384" t="s">
        <v>165</v>
      </c>
      <c r="J20" s="384" t="s">
        <v>166</v>
      </c>
      <c r="K20" s="384" t="s">
        <v>167</v>
      </c>
      <c r="L20" s="384" t="s">
        <v>168</v>
      </c>
      <c r="M20" s="384" t="s">
        <v>169</v>
      </c>
    </row>
    <row r="21" spans="1:13" s="381" customFormat="1" ht="12.75" customHeight="1" x14ac:dyDescent="0.25">
      <c r="A21" s="379">
        <v>2020</v>
      </c>
      <c r="B21" s="380">
        <v>1084.028</v>
      </c>
      <c r="C21" s="380">
        <v>1104.461</v>
      </c>
      <c r="D21" s="380">
        <v>1114.3230000000001</v>
      </c>
      <c r="E21" s="380">
        <v>1113.56</v>
      </c>
      <c r="F21" s="380">
        <v>1115.96</v>
      </c>
      <c r="G21" s="380">
        <v>1117.9100000000001</v>
      </c>
      <c r="H21" s="380">
        <v>1118.9880000000001</v>
      </c>
      <c r="I21" s="380">
        <v>1119.6949999999999</v>
      </c>
      <c r="J21" s="380">
        <v>1094.5329999999999</v>
      </c>
      <c r="K21" s="380">
        <v>1083.9839999999999</v>
      </c>
      <c r="L21" s="380">
        <v>1113.6990000000001</v>
      </c>
      <c r="M21" s="380">
        <v>1141.3679999999999</v>
      </c>
    </row>
    <row r="22" spans="1:13" s="381" customFormat="1" ht="12.75" customHeight="1" x14ac:dyDescent="0.25">
      <c r="A22" s="379">
        <v>2021</v>
      </c>
      <c r="B22" s="380">
        <v>1149.211</v>
      </c>
      <c r="C22" s="380">
        <v>1218.4860000000001</v>
      </c>
      <c r="D22" s="380">
        <v>1265.778</v>
      </c>
      <c r="E22" s="380">
        <v>1319.8969999999999</v>
      </c>
      <c r="F22" s="380">
        <v>1329.239</v>
      </c>
      <c r="G22" s="380">
        <v>1280.297</v>
      </c>
      <c r="H22" s="380">
        <v>1282.001</v>
      </c>
      <c r="I22" s="380">
        <v>1258.847</v>
      </c>
      <c r="J22" s="380">
        <v>1250.615</v>
      </c>
      <c r="K22" s="380">
        <v>1271.3720000000001</v>
      </c>
      <c r="L22" s="380">
        <v>1308.424</v>
      </c>
      <c r="M22" s="380">
        <v>1394.915</v>
      </c>
    </row>
    <row r="23" spans="1:13" s="381" customFormat="1" ht="13.5" customHeight="1" x14ac:dyDescent="0.25">
      <c r="A23" s="379">
        <v>2022</v>
      </c>
      <c r="B23" s="380">
        <v>1429.981</v>
      </c>
      <c r="C23" s="380">
        <v>1471.386</v>
      </c>
      <c r="D23" s="380">
        <v>1623.93</v>
      </c>
      <c r="E23" s="380">
        <v>1818.4580000000001</v>
      </c>
      <c r="F23" s="380">
        <v>1843.576</v>
      </c>
      <c r="G23" s="380">
        <v>1818.0260000000001</v>
      </c>
      <c r="H23" s="380">
        <v>1821.548</v>
      </c>
      <c r="I23" s="380">
        <v>1797.9590000000001</v>
      </c>
      <c r="J23" s="380">
        <v>1782.3610000000001</v>
      </c>
      <c r="K23" s="380">
        <v>1784.9949999999999</v>
      </c>
      <c r="L23" s="380">
        <v>1803.7429999999999</v>
      </c>
      <c r="M23" s="380">
        <v>1791.924</v>
      </c>
    </row>
    <row r="24" spans="1:13" s="381" customFormat="1" ht="12.75" customHeight="1" x14ac:dyDescent="0.25">
      <c r="A24" s="379">
        <v>2023</v>
      </c>
      <c r="B24" s="380">
        <v>1763.0119999999999</v>
      </c>
      <c r="C24" s="380">
        <v>1747.79</v>
      </c>
      <c r="D24" s="380">
        <v>1713.6990000000001</v>
      </c>
      <c r="E24" s="380">
        <v>1638.3889999999999</v>
      </c>
      <c r="F24" s="380">
        <v>1574.806</v>
      </c>
      <c r="G24" s="380">
        <v>1724.951</v>
      </c>
      <c r="H24" s="380">
        <v>1453.085</v>
      </c>
      <c r="I24" s="380">
        <v>1415.04</v>
      </c>
      <c r="J24" s="380">
        <v>1385.35</v>
      </c>
      <c r="K24" s="380">
        <v>1364.355</v>
      </c>
      <c r="L24" s="380">
        <v>1347.346</v>
      </c>
      <c r="M24" s="380">
        <v>1327.8710000000001</v>
      </c>
    </row>
    <row r="25" spans="1:13" s="381" customFormat="1" ht="14" x14ac:dyDescent="0.25">
      <c r="A25" s="379">
        <v>2024</v>
      </c>
      <c r="B25" s="380">
        <v>1325.4290000000001</v>
      </c>
      <c r="C25" s="380">
        <v>1306.434</v>
      </c>
      <c r="D25" s="380">
        <v>1295.6030000000001</v>
      </c>
      <c r="E25" s="380">
        <v>1275.5219999999999</v>
      </c>
      <c r="F25" s="380">
        <v>1244.462</v>
      </c>
      <c r="G25" s="380">
        <v>1262.19</v>
      </c>
      <c r="H25" s="380">
        <v>1278.3579999999999</v>
      </c>
      <c r="I25" s="380">
        <v>1249.7773589916314</v>
      </c>
      <c r="J25" s="380">
        <v>1229.685713570919</v>
      </c>
      <c r="K25" s="380">
        <v>1220.2294856817132</v>
      </c>
      <c r="L25" s="380">
        <v>1236.8346279372231</v>
      </c>
      <c r="M25" s="380"/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K21" sqref="K21"/>
    </sheetView>
  </sheetViews>
  <sheetFormatPr defaultColWidth="9.1796875" defaultRowHeight="15.5" x14ac:dyDescent="0.35"/>
  <cols>
    <col min="1" max="1" width="29.81640625" style="85" customWidth="1"/>
    <col min="2" max="3" width="13.7265625" style="85" customWidth="1"/>
    <col min="4" max="4" width="11.7265625" style="85" customWidth="1"/>
    <col min="5" max="6" width="12.453125" style="85" bestFit="1" customWidth="1"/>
    <col min="7" max="16384" width="9.1796875" style="85"/>
  </cols>
  <sheetData>
    <row r="1" spans="1:9" s="89" customFormat="1" ht="21" customHeight="1" x14ac:dyDescent="0.5">
      <c r="A1" s="91" t="s">
        <v>137</v>
      </c>
      <c r="B1" s="119"/>
      <c r="D1" s="120" t="str">
        <f>INFO!D15</f>
        <v>październik - listopad 2024r.</v>
      </c>
    </row>
    <row r="2" spans="1:9" ht="20.25" customHeight="1" thickBot="1" x14ac:dyDescent="0.4"/>
    <row r="3" spans="1:9" ht="21" customHeight="1" thickBot="1" x14ac:dyDescent="0.4">
      <c r="A3" s="643" t="s">
        <v>5</v>
      </c>
      <c r="B3" s="644"/>
      <c r="C3" s="644"/>
      <c r="D3" s="644"/>
      <c r="E3" s="644"/>
      <c r="F3" s="645"/>
    </row>
    <row r="4" spans="1:9" ht="16" thickBot="1" x14ac:dyDescent="0.4">
      <c r="A4" s="646" t="s">
        <v>6</v>
      </c>
      <c r="B4" s="92">
        <v>2024</v>
      </c>
      <c r="C4" s="112"/>
      <c r="D4" s="113"/>
      <c r="E4" s="92"/>
      <c r="F4" s="282"/>
    </row>
    <row r="5" spans="1:9" ht="22" customHeight="1" x14ac:dyDescent="0.35">
      <c r="A5" s="647"/>
      <c r="B5" s="93" t="s">
        <v>132</v>
      </c>
      <c r="C5" s="114"/>
      <c r="D5" s="115"/>
      <c r="E5" s="94" t="s">
        <v>134</v>
      </c>
      <c r="F5" s="115"/>
    </row>
    <row r="6" spans="1:9" ht="16" thickBot="1" x14ac:dyDescent="0.4">
      <c r="A6" s="648"/>
      <c r="B6" s="122" t="s">
        <v>191</v>
      </c>
      <c r="C6" s="123" t="s">
        <v>181</v>
      </c>
      <c r="D6" s="124" t="s">
        <v>7</v>
      </c>
      <c r="E6" s="122" t="s">
        <v>191</v>
      </c>
      <c r="F6" s="283" t="s">
        <v>181</v>
      </c>
    </row>
    <row r="7" spans="1:9" ht="16" thickBot="1" x14ac:dyDescent="0.4">
      <c r="A7" s="95" t="s">
        <v>36</v>
      </c>
      <c r="B7" s="125">
        <v>1909.4484878647656</v>
      </c>
      <c r="C7" s="126">
        <v>1822.617107512845</v>
      </c>
      <c r="D7" s="149">
        <v>4.7641043197718744</v>
      </c>
      <c r="E7" s="150">
        <v>100</v>
      </c>
      <c r="F7" s="284">
        <v>100</v>
      </c>
    </row>
    <row r="8" spans="1:9" ht="16.5" customHeight="1" x14ac:dyDescent="0.35">
      <c r="A8" s="96" t="s">
        <v>10</v>
      </c>
      <c r="B8" s="127"/>
      <c r="C8" s="128"/>
      <c r="D8" s="129"/>
      <c r="E8" s="129"/>
      <c r="F8" s="130"/>
      <c r="I8" s="116"/>
    </row>
    <row r="9" spans="1:9" ht="16.5" customHeight="1" x14ac:dyDescent="0.35">
      <c r="A9" s="97" t="s">
        <v>8</v>
      </c>
      <c r="B9" s="131">
        <v>1981.887112412423</v>
      </c>
      <c r="C9" s="132">
        <v>1950.0820629840387</v>
      </c>
      <c r="D9" s="133">
        <v>1.6309595391957952</v>
      </c>
      <c r="E9" s="98">
        <v>2.759752665211729</v>
      </c>
      <c r="F9" s="285">
        <v>2.5126523808469305</v>
      </c>
    </row>
    <row r="10" spans="1:9" x14ac:dyDescent="0.35">
      <c r="A10" s="97" t="s">
        <v>9</v>
      </c>
      <c r="B10" s="134">
        <v>1515.3963864493708</v>
      </c>
      <c r="C10" s="135">
        <v>1474.7287237131234</v>
      </c>
      <c r="D10" s="136">
        <v>2.7576368509221774</v>
      </c>
      <c r="E10" s="99">
        <v>86.749115251519299</v>
      </c>
      <c r="F10" s="121">
        <v>87.988934053637692</v>
      </c>
    </row>
    <row r="11" spans="1:9" x14ac:dyDescent="0.35">
      <c r="A11" s="97" t="s">
        <v>32</v>
      </c>
      <c r="B11" s="134">
        <v>4038.0714231817833</v>
      </c>
      <c r="C11" s="135">
        <v>3993.3937126835394</v>
      </c>
      <c r="D11" s="136">
        <v>1.1187905253704795</v>
      </c>
      <c r="E11" s="99">
        <v>4.5092217237756262</v>
      </c>
      <c r="F11" s="121">
        <v>4.2869606754568066</v>
      </c>
    </row>
    <row r="12" spans="1:9" x14ac:dyDescent="0.35">
      <c r="A12" s="97" t="s">
        <v>39</v>
      </c>
      <c r="B12" s="134">
        <v>3657.5234078058802</v>
      </c>
      <c r="C12" s="135">
        <v>3662.9080165584028</v>
      </c>
      <c r="D12" s="121">
        <v>-0.14700365742686203</v>
      </c>
      <c r="E12" s="100">
        <v>1.5230325500172346</v>
      </c>
      <c r="F12" s="121">
        <v>1.2899717682920002</v>
      </c>
    </row>
    <row r="13" spans="1:9" ht="16" thickBot="1" x14ac:dyDescent="0.4">
      <c r="A13" s="101" t="s">
        <v>82</v>
      </c>
      <c r="B13" s="137">
        <v>6781.2910494312564</v>
      </c>
      <c r="C13" s="138">
        <v>6568.29739993153</v>
      </c>
      <c r="D13" s="139">
        <v>3.2427528251377096</v>
      </c>
      <c r="E13" s="102">
        <v>4.4588778094761183</v>
      </c>
      <c r="F13" s="139">
        <v>3.9214811217665582</v>
      </c>
    </row>
    <row r="14" spans="1:9" x14ac:dyDescent="0.35">
      <c r="A14" s="96" t="s">
        <v>11</v>
      </c>
      <c r="B14" s="127"/>
      <c r="C14" s="140"/>
      <c r="D14" s="129"/>
      <c r="E14" s="129"/>
      <c r="F14" s="130"/>
    </row>
    <row r="15" spans="1:9" ht="16" thickBot="1" x14ac:dyDescent="0.4">
      <c r="A15" s="103" t="s">
        <v>18</v>
      </c>
      <c r="B15" s="141">
        <v>1981.887112412423</v>
      </c>
      <c r="C15" s="132">
        <v>1950.0820629840387</v>
      </c>
      <c r="D15" s="133">
        <v>1.6309595391957952</v>
      </c>
      <c r="E15" s="98">
        <v>2.759752665211729</v>
      </c>
      <c r="F15" s="285">
        <v>2.5126523808469305</v>
      </c>
      <c r="G15" s="117"/>
    </row>
    <row r="16" spans="1:9" x14ac:dyDescent="0.35">
      <c r="A16" s="96" t="s">
        <v>9</v>
      </c>
      <c r="B16" s="127"/>
      <c r="C16" s="140"/>
      <c r="D16" s="129"/>
      <c r="E16" s="129"/>
      <c r="F16" s="130"/>
      <c r="I16" s="116"/>
    </row>
    <row r="17" spans="1:6" x14ac:dyDescent="0.35">
      <c r="A17" s="104" t="s">
        <v>18</v>
      </c>
      <c r="B17" s="131">
        <v>2092.4721913970529</v>
      </c>
      <c r="C17" s="142">
        <v>2088.3390515521496</v>
      </c>
      <c r="D17" s="133">
        <v>0.19791517291367924</v>
      </c>
      <c r="E17" s="98">
        <v>3.3890588086179783</v>
      </c>
      <c r="F17" s="285">
        <v>3.2207813982783615</v>
      </c>
    </row>
    <row r="18" spans="1:6" x14ac:dyDescent="0.35">
      <c r="A18" s="105" t="s">
        <v>19</v>
      </c>
      <c r="B18" s="134">
        <v>1457.8698471999032</v>
      </c>
      <c r="C18" s="143">
        <v>1416.3775325448273</v>
      </c>
      <c r="D18" s="121">
        <v>2.929467158415457</v>
      </c>
      <c r="E18" s="99">
        <v>78.288480642887606</v>
      </c>
      <c r="F18" s="121">
        <v>79.954647940292773</v>
      </c>
    </row>
    <row r="19" spans="1:6" x14ac:dyDescent="0.35">
      <c r="A19" s="105" t="s">
        <v>20</v>
      </c>
      <c r="B19" s="134">
        <v>1884.1099891672643</v>
      </c>
      <c r="C19" s="143">
        <v>1895.8371475522401</v>
      </c>
      <c r="D19" s="136">
        <v>-0.61857414283273471</v>
      </c>
      <c r="E19" s="99">
        <v>4.688679236570974</v>
      </c>
      <c r="F19" s="121">
        <v>4.4416881039812326</v>
      </c>
    </row>
    <row r="20" spans="1:6" ht="16" thickBot="1" x14ac:dyDescent="0.4">
      <c r="A20" s="106" t="s">
        <v>21</v>
      </c>
      <c r="B20" s="134">
        <v>3654.7253316249621</v>
      </c>
      <c r="C20" s="143">
        <v>3676.6527798226243</v>
      </c>
      <c r="D20" s="136">
        <v>-0.59639703585825354</v>
      </c>
      <c r="E20" s="99">
        <v>0.38289656344274003</v>
      </c>
      <c r="F20" s="121">
        <v>0.37181661108533809</v>
      </c>
    </row>
    <row r="21" spans="1:6" x14ac:dyDescent="0.35">
      <c r="A21" s="96" t="s">
        <v>32</v>
      </c>
      <c r="B21" s="127"/>
      <c r="C21" s="140"/>
      <c r="D21" s="129"/>
      <c r="E21" s="129"/>
      <c r="F21" s="130"/>
    </row>
    <row r="22" spans="1:6" x14ac:dyDescent="0.35">
      <c r="A22" s="104" t="s">
        <v>18</v>
      </c>
      <c r="B22" s="131">
        <v>3754.4850032686859</v>
      </c>
      <c r="C22" s="132">
        <v>3984.4674628125331</v>
      </c>
      <c r="D22" s="133">
        <v>-5.7719748420660588</v>
      </c>
      <c r="E22" s="98">
        <v>0.13243234320460762</v>
      </c>
      <c r="F22" s="285">
        <v>0.12354785489108285</v>
      </c>
    </row>
    <row r="23" spans="1:6" x14ac:dyDescent="0.35">
      <c r="A23" s="105" t="s">
        <v>19</v>
      </c>
      <c r="B23" s="134">
        <v>3892.9855699980703</v>
      </c>
      <c r="C23" s="143">
        <v>3832.6101891921712</v>
      </c>
      <c r="D23" s="136">
        <v>1.5753071099209517</v>
      </c>
      <c r="E23" s="99">
        <v>3.6644280434966805</v>
      </c>
      <c r="F23" s="121">
        <v>3.5431215184715641</v>
      </c>
    </row>
    <row r="24" spans="1:6" x14ac:dyDescent="0.35">
      <c r="A24" s="105" t="s">
        <v>20</v>
      </c>
      <c r="B24" s="134">
        <v>3142.6368069540795</v>
      </c>
      <c r="C24" s="143">
        <v>2921.0360924418924</v>
      </c>
      <c r="D24" s="136">
        <v>7.5863737214878446</v>
      </c>
      <c r="E24" s="99">
        <v>0.53450547933409032</v>
      </c>
      <c r="F24" s="121">
        <v>0.42315433561798893</v>
      </c>
    </row>
    <row r="25" spans="1:6" ht="16" thickBot="1" x14ac:dyDescent="0.4">
      <c r="A25" s="106" t="s">
        <v>21</v>
      </c>
      <c r="B25" s="134" t="s">
        <v>38</v>
      </c>
      <c r="C25" s="143" t="s">
        <v>38</v>
      </c>
      <c r="D25" s="144" t="s">
        <v>133</v>
      </c>
      <c r="E25" s="99">
        <v>0.1778558577402477</v>
      </c>
      <c r="F25" s="121">
        <v>0.19713696647617132</v>
      </c>
    </row>
    <row r="26" spans="1:6" x14ac:dyDescent="0.35">
      <c r="A26" s="96" t="s">
        <v>39</v>
      </c>
      <c r="B26" s="127"/>
      <c r="C26" s="140"/>
      <c r="D26" s="129"/>
      <c r="E26" s="129"/>
      <c r="F26" s="130"/>
    </row>
    <row r="27" spans="1:6" x14ac:dyDescent="0.35">
      <c r="A27" s="104" t="s">
        <v>18</v>
      </c>
      <c r="B27" s="131">
        <v>5759.0523243243242</v>
      </c>
      <c r="C27" s="142">
        <v>5907.5983687943271</v>
      </c>
      <c r="D27" s="133">
        <v>-2.5144912567967861</v>
      </c>
      <c r="E27" s="98">
        <v>0.17351263096920969</v>
      </c>
      <c r="F27" s="285">
        <v>0.15988622596781446</v>
      </c>
    </row>
    <row r="28" spans="1:6" x14ac:dyDescent="0.35">
      <c r="A28" s="105" t="s">
        <v>19</v>
      </c>
      <c r="B28" s="134">
        <v>3576.5739185208427</v>
      </c>
      <c r="C28" s="143">
        <v>3752.1340108892923</v>
      </c>
      <c r="D28" s="136">
        <v>-4.6789398208844943</v>
      </c>
      <c r="E28" s="99">
        <v>1.0482442743861939</v>
      </c>
      <c r="F28" s="121">
        <v>0.82876250368092186</v>
      </c>
    </row>
    <row r="29" spans="1:6" x14ac:dyDescent="0.35">
      <c r="A29" s="105" t="s">
        <v>20</v>
      </c>
      <c r="B29" s="145">
        <v>4270.6721679953334</v>
      </c>
      <c r="C29" s="146">
        <v>3650.9686049116754</v>
      </c>
      <c r="D29" s="136">
        <v>16.973675485731821</v>
      </c>
      <c r="E29" s="99">
        <v>5.9368014042388048E-2</v>
      </c>
      <c r="F29" s="121">
        <v>7.5628908957222088E-2</v>
      </c>
    </row>
    <row r="30" spans="1:6" ht="16" thickBot="1" x14ac:dyDescent="0.4">
      <c r="A30" s="107" t="s">
        <v>21</v>
      </c>
      <c r="B30" s="137">
        <v>2350.4608893528184</v>
      </c>
      <c r="C30" s="147" t="s">
        <v>38</v>
      </c>
      <c r="D30" s="148" t="s">
        <v>133</v>
      </c>
      <c r="E30" s="108">
        <v>0.24190763061944287</v>
      </c>
      <c r="F30" s="286">
        <v>0.2256941296860418</v>
      </c>
    </row>
    <row r="31" spans="1:6" x14ac:dyDescent="0.35">
      <c r="A31" s="281"/>
    </row>
    <row r="32" spans="1:6" x14ac:dyDescent="0.35">
      <c r="A32" s="109"/>
    </row>
    <row r="33" spans="1:5" x14ac:dyDescent="0.35">
      <c r="A33" s="109"/>
    </row>
    <row r="39" spans="1:5" ht="12.75" customHeight="1" x14ac:dyDescent="0.35">
      <c r="A39" s="118"/>
      <c r="B39" s="118"/>
      <c r="C39" s="118"/>
      <c r="D39" s="118"/>
      <c r="E39" s="118"/>
    </row>
    <row r="40" spans="1:5" ht="12.75" customHeight="1" x14ac:dyDescent="0.35">
      <c r="A40" s="118"/>
      <c r="B40" s="118"/>
      <c r="C40" s="118"/>
      <c r="D40" s="118"/>
      <c r="E40" s="118"/>
    </row>
    <row r="41" spans="1:5" ht="12.75" customHeight="1" x14ac:dyDescent="0.35">
      <c r="A41" s="118"/>
      <c r="B41" s="118"/>
      <c r="C41" s="118"/>
      <c r="D41" s="118"/>
      <c r="E41" s="118"/>
    </row>
    <row r="42" spans="1:5" ht="12.75" customHeight="1" x14ac:dyDescent="0.35">
      <c r="A42" s="118"/>
      <c r="B42" s="118"/>
      <c r="C42" s="118"/>
      <c r="D42" s="118"/>
      <c r="E42" s="118"/>
    </row>
    <row r="43" spans="1:5" ht="12.75" customHeight="1" x14ac:dyDescent="0.35">
      <c r="A43" s="118"/>
      <c r="B43" s="118"/>
      <c r="C43" s="118"/>
      <c r="D43" s="118"/>
      <c r="E43" s="118"/>
    </row>
    <row r="44" spans="1:5" ht="12.75" customHeight="1" x14ac:dyDescent="0.35">
      <c r="A44" s="118"/>
      <c r="B44" s="118"/>
      <c r="C44" s="118"/>
      <c r="D44" s="118"/>
      <c r="E44" s="118"/>
    </row>
    <row r="80" ht="28.5" customHeight="1" x14ac:dyDescent="0.35"/>
    <row r="140" ht="27.75" customHeight="1" x14ac:dyDescent="0.35"/>
  </sheetData>
  <mergeCells count="2">
    <mergeCell ref="A3:F3"/>
    <mergeCell ref="A4:A6"/>
  </mergeCells>
  <phoneticPr fontId="4" type="noConversion"/>
  <conditionalFormatting sqref="D7:D30">
    <cfRule type="beginsWith" dxfId="57" priority="1" operator="beginsWith" text="*">
      <formula>LEFT(D7,LEN("*"))="*"</formula>
    </cfRule>
    <cfRule type="cellIs" dxfId="56" priority="3" operator="lessThan">
      <formula>0</formula>
    </cfRule>
    <cfRule type="cellIs" dxfId="55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40"/>
  <sheetViews>
    <sheetView showGridLines="0" zoomScale="90" zoomScaleNormal="90" zoomScaleSheetLayoutView="75" workbookViewId="0">
      <selection activeCell="G34" sqref="G34"/>
    </sheetView>
  </sheetViews>
  <sheetFormatPr defaultColWidth="9.1796875" defaultRowHeight="15.5" x14ac:dyDescent="0.35"/>
  <cols>
    <col min="1" max="1" width="29.81640625" style="85" customWidth="1"/>
    <col min="2" max="3" width="13.7265625" style="85" customWidth="1"/>
    <col min="4" max="4" width="11.7265625" style="85" customWidth="1"/>
    <col min="5" max="5" width="9.1796875" style="85"/>
    <col min="6" max="6" width="29.81640625" style="85" customWidth="1"/>
    <col min="7" max="8" width="13.7265625" style="85" customWidth="1"/>
    <col min="9" max="9" width="11.7265625" style="85" customWidth="1"/>
    <col min="10" max="16384" width="9.1796875" style="85"/>
  </cols>
  <sheetData>
    <row r="1" spans="1:9" s="89" customFormat="1" ht="21" customHeight="1" x14ac:dyDescent="0.5">
      <c r="A1" s="91" t="s">
        <v>137</v>
      </c>
      <c r="B1" s="119"/>
      <c r="D1" s="120" t="str">
        <f>Bydło_PL!D1</f>
        <v>październik - listopad 2024r.</v>
      </c>
    </row>
    <row r="2" spans="1:9" ht="20.25" customHeight="1" thickBot="1" x14ac:dyDescent="0.4"/>
    <row r="3" spans="1:9" ht="21" customHeight="1" thickBot="1" x14ac:dyDescent="0.4">
      <c r="A3" s="643" t="s">
        <v>135</v>
      </c>
      <c r="B3" s="644"/>
      <c r="C3" s="644"/>
      <c r="D3" s="645"/>
      <c r="F3" s="643" t="s">
        <v>136</v>
      </c>
      <c r="G3" s="644"/>
      <c r="H3" s="644"/>
      <c r="I3" s="645"/>
    </row>
    <row r="4" spans="1:9" ht="16" thickBot="1" x14ac:dyDescent="0.4">
      <c r="A4" s="646" t="s">
        <v>6</v>
      </c>
      <c r="B4" s="92">
        <v>2024</v>
      </c>
      <c r="C4" s="112"/>
      <c r="D4" s="113"/>
      <c r="F4" s="646" t="s">
        <v>6</v>
      </c>
      <c r="G4" s="92">
        <v>2024</v>
      </c>
      <c r="H4" s="112"/>
      <c r="I4" s="113"/>
    </row>
    <row r="5" spans="1:9" ht="22" customHeight="1" x14ac:dyDescent="0.35">
      <c r="A5" s="647"/>
      <c r="B5" s="93" t="s">
        <v>132</v>
      </c>
      <c r="C5" s="114"/>
      <c r="D5" s="115"/>
      <c r="F5" s="647"/>
      <c r="G5" s="93" t="s">
        <v>132</v>
      </c>
      <c r="H5" s="114"/>
      <c r="I5" s="115"/>
    </row>
    <row r="6" spans="1:9" ht="16" thickBot="1" x14ac:dyDescent="0.4">
      <c r="A6" s="648"/>
      <c r="B6" s="122" t="s">
        <v>191</v>
      </c>
      <c r="C6" s="123" t="s">
        <v>181</v>
      </c>
      <c r="D6" s="124" t="s">
        <v>7</v>
      </c>
      <c r="F6" s="648"/>
      <c r="G6" s="122" t="s">
        <v>191</v>
      </c>
      <c r="H6" s="123" t="s">
        <v>181</v>
      </c>
      <c r="I6" s="124" t="s">
        <v>7</v>
      </c>
    </row>
    <row r="7" spans="1:9" ht="16" thickBot="1" x14ac:dyDescent="0.4">
      <c r="A7" s="95" t="s">
        <v>36</v>
      </c>
      <c r="B7" s="125">
        <v>1766.8420552482144</v>
      </c>
      <c r="C7" s="126">
        <v>1664.0335668374091</v>
      </c>
      <c r="D7" s="149">
        <v>6.1782701058247662</v>
      </c>
      <c r="F7" s="95" t="s">
        <v>36</v>
      </c>
      <c r="G7" s="125">
        <v>2448.6178371152209</v>
      </c>
      <c r="H7" s="126">
        <v>2421.0824169233238</v>
      </c>
      <c r="I7" s="149">
        <v>1.1373185811199598</v>
      </c>
    </row>
    <row r="8" spans="1:9" ht="16.5" customHeight="1" x14ac:dyDescent="0.35">
      <c r="A8" s="96" t="s">
        <v>10</v>
      </c>
      <c r="B8" s="127"/>
      <c r="C8" s="128"/>
      <c r="D8" s="130"/>
      <c r="F8" s="96" t="s">
        <v>10</v>
      </c>
      <c r="G8" s="127"/>
      <c r="H8" s="128"/>
      <c r="I8" s="130"/>
    </row>
    <row r="9" spans="1:9" ht="16.5" customHeight="1" x14ac:dyDescent="0.35">
      <c r="A9" s="97" t="s">
        <v>8</v>
      </c>
      <c r="B9" s="131">
        <v>2112.5186001451266</v>
      </c>
      <c r="C9" s="132">
        <v>2072.0331768437004</v>
      </c>
      <c r="D9" s="133">
        <v>1.9538984102125754</v>
      </c>
      <c r="F9" s="97" t="s">
        <v>8</v>
      </c>
      <c r="G9" s="131">
        <v>1707.7002595677111</v>
      </c>
      <c r="H9" s="132">
        <v>1709.0176155770359</v>
      </c>
      <c r="I9" s="133">
        <v>-7.7082646622108994E-2</v>
      </c>
    </row>
    <row r="10" spans="1:9" x14ac:dyDescent="0.35">
      <c r="A10" s="97" t="s">
        <v>9</v>
      </c>
      <c r="B10" s="134">
        <v>1421.8664321080523</v>
      </c>
      <c r="C10" s="135">
        <v>1376.4557510603574</v>
      </c>
      <c r="D10" s="136">
        <v>3.2991021333386565</v>
      </c>
      <c r="F10" s="97" t="s">
        <v>9</v>
      </c>
      <c r="G10" s="134">
        <v>1904.4600680674957</v>
      </c>
      <c r="H10" s="135">
        <v>1889.8340960220266</v>
      </c>
      <c r="I10" s="136">
        <v>0.77392889017378741</v>
      </c>
    </row>
    <row r="11" spans="1:9" x14ac:dyDescent="0.35">
      <c r="A11" s="97" t="s">
        <v>32</v>
      </c>
      <c r="B11" s="134">
        <v>4081.4461836612491</v>
      </c>
      <c r="C11" s="135">
        <v>4058.7142255470953</v>
      </c>
      <c r="D11" s="136">
        <v>0.56007781900657361</v>
      </c>
      <c r="F11" s="97" t="s">
        <v>32</v>
      </c>
      <c r="G11" s="134">
        <v>3905.4717052462129</v>
      </c>
      <c r="H11" s="135">
        <v>3800.3808101868558</v>
      </c>
      <c r="I11" s="136">
        <v>2.765272753132074</v>
      </c>
    </row>
    <row r="12" spans="1:9" x14ac:dyDescent="0.35">
      <c r="A12" s="97" t="s">
        <v>39</v>
      </c>
      <c r="B12" s="134">
        <v>2953.1446504997934</v>
      </c>
      <c r="C12" s="135">
        <v>2708.4069261109294</v>
      </c>
      <c r="D12" s="121">
        <v>9.0362242848156207</v>
      </c>
      <c r="F12" s="97" t="s">
        <v>39</v>
      </c>
      <c r="G12" s="134" t="s">
        <v>38</v>
      </c>
      <c r="H12" s="135" t="s">
        <v>38</v>
      </c>
      <c r="I12" s="121" t="s">
        <v>133</v>
      </c>
    </row>
    <row r="13" spans="1:9" ht="16" thickBot="1" x14ac:dyDescent="0.4">
      <c r="A13" s="101" t="s">
        <v>82</v>
      </c>
      <c r="B13" s="137">
        <v>7093.8597309202969</v>
      </c>
      <c r="C13" s="138">
        <v>7005.8826736761639</v>
      </c>
      <c r="D13" s="139">
        <v>1.2557597856255451</v>
      </c>
      <c r="F13" s="101" t="s">
        <v>82</v>
      </c>
      <c r="G13" s="137">
        <v>6319.1878742089939</v>
      </c>
      <c r="H13" s="138">
        <v>6073.9774404711343</v>
      </c>
      <c r="I13" s="139">
        <v>4.0370652696866056</v>
      </c>
    </row>
    <row r="14" spans="1:9" x14ac:dyDescent="0.35">
      <c r="A14" s="96" t="s">
        <v>11</v>
      </c>
      <c r="B14" s="127"/>
      <c r="C14" s="140"/>
      <c r="D14" s="130"/>
      <c r="F14" s="96" t="s">
        <v>11</v>
      </c>
      <c r="G14" s="127"/>
      <c r="H14" s="140"/>
      <c r="I14" s="130"/>
    </row>
    <row r="15" spans="1:9" ht="16" thickBot="1" x14ac:dyDescent="0.4">
      <c r="A15" s="103" t="s">
        <v>18</v>
      </c>
      <c r="B15" s="141">
        <v>2112.5186001451266</v>
      </c>
      <c r="C15" s="132">
        <v>2072.0331768437004</v>
      </c>
      <c r="D15" s="133">
        <v>1.9538984102125754</v>
      </c>
      <c r="E15" s="117"/>
      <c r="F15" s="103" t="s">
        <v>18</v>
      </c>
      <c r="G15" s="141">
        <v>1707.7002595677111</v>
      </c>
      <c r="H15" s="132">
        <v>1709.0176155770359</v>
      </c>
      <c r="I15" s="133">
        <v>-7.7082646622108994E-2</v>
      </c>
    </row>
    <row r="16" spans="1:9" x14ac:dyDescent="0.35">
      <c r="A16" s="96" t="s">
        <v>9</v>
      </c>
      <c r="B16" s="127"/>
      <c r="C16" s="140"/>
      <c r="D16" s="130"/>
      <c r="F16" s="96" t="s">
        <v>9</v>
      </c>
      <c r="G16" s="127"/>
      <c r="H16" s="140"/>
      <c r="I16" s="130"/>
    </row>
    <row r="17" spans="1:9" x14ac:dyDescent="0.35">
      <c r="A17" s="104" t="s">
        <v>18</v>
      </c>
      <c r="B17" s="131">
        <v>1992.4369590974288</v>
      </c>
      <c r="C17" s="142">
        <v>1969.8636188768019</v>
      </c>
      <c r="D17" s="133">
        <v>1.1459341654067439</v>
      </c>
      <c r="F17" s="104" t="s">
        <v>18</v>
      </c>
      <c r="G17" s="131">
        <v>2288.3286438052542</v>
      </c>
      <c r="H17" s="142">
        <v>2283.8965245047034</v>
      </c>
      <c r="I17" s="133">
        <v>0.19405954923951454</v>
      </c>
    </row>
    <row r="18" spans="1:9" x14ac:dyDescent="0.35">
      <c r="A18" s="105" t="s">
        <v>19</v>
      </c>
      <c r="B18" s="134">
        <v>1380.8257114752776</v>
      </c>
      <c r="C18" s="143">
        <v>1337.8556409927794</v>
      </c>
      <c r="D18" s="121">
        <v>3.2118615167337086</v>
      </c>
      <c r="F18" s="105" t="s">
        <v>19</v>
      </c>
      <c r="G18" s="134">
        <v>1862.3266888863545</v>
      </c>
      <c r="H18" s="143">
        <v>1834.9654668162414</v>
      </c>
      <c r="I18" s="121">
        <v>1.4911028335364962</v>
      </c>
    </row>
    <row r="19" spans="1:9" x14ac:dyDescent="0.35">
      <c r="A19" s="105" t="s">
        <v>20</v>
      </c>
      <c r="B19" s="134">
        <v>1929.1980960530716</v>
      </c>
      <c r="C19" s="143">
        <v>1917.9787555039281</v>
      </c>
      <c r="D19" s="136">
        <v>0.58495645569315458</v>
      </c>
      <c r="F19" s="105" t="s">
        <v>20</v>
      </c>
      <c r="G19" s="134">
        <v>1856.7538741977273</v>
      </c>
      <c r="H19" s="143">
        <v>1882.6159183023074</v>
      </c>
      <c r="I19" s="136">
        <v>-1.3737291740261994</v>
      </c>
    </row>
    <row r="20" spans="1:9" ht="16" thickBot="1" x14ac:dyDescent="0.4">
      <c r="A20" s="106" t="s">
        <v>21</v>
      </c>
      <c r="B20" s="134" t="s">
        <v>38</v>
      </c>
      <c r="C20" s="143" t="s">
        <v>38</v>
      </c>
      <c r="D20" s="136" t="s">
        <v>133</v>
      </c>
      <c r="F20" s="106" t="s">
        <v>21</v>
      </c>
      <c r="G20" s="134" t="s">
        <v>38</v>
      </c>
      <c r="H20" s="143" t="s">
        <v>38</v>
      </c>
      <c r="I20" s="136" t="s">
        <v>133</v>
      </c>
    </row>
    <row r="21" spans="1:9" x14ac:dyDescent="0.35">
      <c r="A21" s="96" t="s">
        <v>32</v>
      </c>
      <c r="B21" s="127"/>
      <c r="C21" s="140"/>
      <c r="D21" s="130"/>
      <c r="F21" s="96" t="s">
        <v>32</v>
      </c>
      <c r="G21" s="127" t="s">
        <v>30</v>
      </c>
      <c r="H21" s="140" t="s">
        <v>30</v>
      </c>
      <c r="I21" s="130"/>
    </row>
    <row r="22" spans="1:9" x14ac:dyDescent="0.35">
      <c r="A22" s="104" t="s">
        <v>18</v>
      </c>
      <c r="B22" s="131">
        <v>3769.1013316739263</v>
      </c>
      <c r="C22" s="132">
        <v>4284.9006453624315</v>
      </c>
      <c r="D22" s="133">
        <v>-12.037602651225001</v>
      </c>
      <c r="F22" s="104" t="s">
        <v>18</v>
      </c>
      <c r="G22" s="131" t="s">
        <v>38</v>
      </c>
      <c r="H22" s="132" t="s">
        <v>38</v>
      </c>
      <c r="I22" s="133" t="s">
        <v>133</v>
      </c>
    </row>
    <row r="23" spans="1:9" x14ac:dyDescent="0.35">
      <c r="A23" s="105" t="s">
        <v>19</v>
      </c>
      <c r="B23" s="134">
        <v>3811.460693390201</v>
      </c>
      <c r="C23" s="143">
        <v>3769.4256885495729</v>
      </c>
      <c r="D23" s="136">
        <v>1.1151567457164171</v>
      </c>
      <c r="F23" s="105" t="s">
        <v>19</v>
      </c>
      <c r="G23" s="134">
        <v>4132.3953105671899</v>
      </c>
      <c r="H23" s="143">
        <v>4015.7341557920095</v>
      </c>
      <c r="I23" s="136">
        <v>2.9051015393266675</v>
      </c>
    </row>
    <row r="24" spans="1:9" x14ac:dyDescent="0.35">
      <c r="A24" s="105" t="s">
        <v>20</v>
      </c>
      <c r="B24" s="134">
        <v>3387.5338226344529</v>
      </c>
      <c r="C24" s="143">
        <v>3126.3581971961007</v>
      </c>
      <c r="D24" s="136">
        <v>8.3539891773306607</v>
      </c>
      <c r="F24" s="105" t="s">
        <v>20</v>
      </c>
      <c r="G24" s="134">
        <v>2458.625349170592</v>
      </c>
      <c r="H24" s="143">
        <v>2483.4235532407406</v>
      </c>
      <c r="I24" s="136">
        <v>-0.99854912134453266</v>
      </c>
    </row>
    <row r="25" spans="1:9" ht="16" thickBot="1" x14ac:dyDescent="0.4">
      <c r="A25" s="106" t="s">
        <v>21</v>
      </c>
      <c r="B25" s="134" t="s">
        <v>38</v>
      </c>
      <c r="C25" s="143" t="s">
        <v>38</v>
      </c>
      <c r="D25" s="144" t="s">
        <v>133</v>
      </c>
      <c r="F25" s="106" t="s">
        <v>21</v>
      </c>
      <c r="G25" s="134" t="s">
        <v>30</v>
      </c>
      <c r="H25" s="143" t="s">
        <v>30</v>
      </c>
      <c r="I25" s="144" t="s">
        <v>30</v>
      </c>
    </row>
    <row r="26" spans="1:9" x14ac:dyDescent="0.35">
      <c r="A26" s="96" t="s">
        <v>39</v>
      </c>
      <c r="B26" s="127"/>
      <c r="C26" s="140"/>
      <c r="D26" s="130"/>
      <c r="F26" s="96" t="s">
        <v>39</v>
      </c>
      <c r="G26" s="127" t="s">
        <v>30</v>
      </c>
      <c r="H26" s="140" t="s">
        <v>30</v>
      </c>
      <c r="I26" s="130"/>
    </row>
    <row r="27" spans="1:9" x14ac:dyDescent="0.35">
      <c r="A27" s="104" t="s">
        <v>18</v>
      </c>
      <c r="B27" s="131" t="s">
        <v>38</v>
      </c>
      <c r="C27" s="142">
        <v>3765.9615756136186</v>
      </c>
      <c r="D27" s="133" t="s">
        <v>133</v>
      </c>
      <c r="F27" s="104" t="s">
        <v>18</v>
      </c>
      <c r="G27" s="131" t="s">
        <v>38</v>
      </c>
      <c r="H27" s="142" t="s">
        <v>38</v>
      </c>
      <c r="I27" s="133" t="s">
        <v>133</v>
      </c>
    </row>
    <row r="28" spans="1:9" x14ac:dyDescent="0.35">
      <c r="A28" s="105" t="s">
        <v>19</v>
      </c>
      <c r="B28" s="134">
        <v>2907.3279051028048</v>
      </c>
      <c r="C28" s="143">
        <v>2983.8317188612823</v>
      </c>
      <c r="D28" s="136">
        <v>-2.5639453215435877</v>
      </c>
      <c r="F28" s="105" t="s">
        <v>19</v>
      </c>
      <c r="G28" s="134" t="s">
        <v>38</v>
      </c>
      <c r="H28" s="143" t="s">
        <v>38</v>
      </c>
      <c r="I28" s="136" t="s">
        <v>133</v>
      </c>
    </row>
    <row r="29" spans="1:9" x14ac:dyDescent="0.35">
      <c r="A29" s="105" t="s">
        <v>20</v>
      </c>
      <c r="B29" s="145" t="s">
        <v>38</v>
      </c>
      <c r="C29" s="146">
        <v>2802.898210870072</v>
      </c>
      <c r="D29" s="136" t="s">
        <v>133</v>
      </c>
      <c r="F29" s="105" t="s">
        <v>20</v>
      </c>
      <c r="G29" s="145" t="s">
        <v>38</v>
      </c>
      <c r="H29" s="146" t="s">
        <v>38</v>
      </c>
      <c r="I29" s="136" t="s">
        <v>133</v>
      </c>
    </row>
    <row r="30" spans="1:9" ht="16" thickBot="1" x14ac:dyDescent="0.4">
      <c r="A30" s="107" t="s">
        <v>21</v>
      </c>
      <c r="B30" s="137">
        <v>2350.4608893528184</v>
      </c>
      <c r="C30" s="147" t="s">
        <v>38</v>
      </c>
      <c r="D30" s="148" t="s">
        <v>133</v>
      </c>
      <c r="F30" s="107" t="s">
        <v>21</v>
      </c>
      <c r="G30" s="137" t="s">
        <v>30</v>
      </c>
      <c r="H30" s="147" t="s">
        <v>30</v>
      </c>
      <c r="I30" s="148" t="s">
        <v>133</v>
      </c>
    </row>
    <row r="31" spans="1:9" x14ac:dyDescent="0.35">
      <c r="A31" s="274"/>
      <c r="F31" s="281"/>
    </row>
    <row r="32" spans="1:9" x14ac:dyDescent="0.35">
      <c r="A32" s="109"/>
    </row>
    <row r="33" spans="1:4" x14ac:dyDescent="0.35">
      <c r="A33" s="109"/>
    </row>
    <row r="39" spans="1:4" ht="12.75" customHeight="1" x14ac:dyDescent="0.35">
      <c r="A39" s="118"/>
      <c r="B39" s="118"/>
      <c r="C39" s="118"/>
      <c r="D39" s="118"/>
    </row>
    <row r="40" spans="1:4" ht="12.75" customHeight="1" x14ac:dyDescent="0.35">
      <c r="A40" s="118"/>
      <c r="B40" s="118"/>
      <c r="C40" s="118"/>
      <c r="D40" s="118"/>
    </row>
    <row r="41" spans="1:4" ht="12.75" customHeight="1" x14ac:dyDescent="0.35">
      <c r="A41" s="118"/>
      <c r="B41" s="118"/>
      <c r="C41" s="118"/>
      <c r="D41" s="118"/>
    </row>
    <row r="42" spans="1:4" ht="12.75" customHeight="1" x14ac:dyDescent="0.35">
      <c r="A42" s="118"/>
      <c r="B42" s="118"/>
      <c r="C42" s="118"/>
      <c r="D42" s="118"/>
    </row>
    <row r="43" spans="1:4" ht="12.75" customHeight="1" x14ac:dyDescent="0.35">
      <c r="A43" s="118"/>
      <c r="B43" s="118"/>
      <c r="C43" s="118"/>
      <c r="D43" s="118"/>
    </row>
    <row r="44" spans="1:4" ht="12.75" customHeight="1" x14ac:dyDescent="0.35">
      <c r="A44" s="118"/>
      <c r="B44" s="118"/>
      <c r="C44" s="118"/>
      <c r="D44" s="118"/>
    </row>
    <row r="80" ht="28.5" customHeight="1" x14ac:dyDescent="0.35"/>
    <row r="140" ht="27.75" customHeight="1" x14ac:dyDescent="0.35"/>
  </sheetData>
  <mergeCells count="4">
    <mergeCell ref="A4:A6"/>
    <mergeCell ref="F4:F6"/>
    <mergeCell ref="A3:D3"/>
    <mergeCell ref="F3:I3"/>
  </mergeCells>
  <conditionalFormatting sqref="D7:D30">
    <cfRule type="beginsWith" dxfId="53" priority="9" operator="beginsWith" text="*">
      <formula>LEFT(D7,LEN("*"))="*"</formula>
    </cfRule>
    <cfRule type="cellIs" dxfId="52" priority="11" operator="lessThan">
      <formula>0</formula>
    </cfRule>
    <cfRule type="cellIs" dxfId="51" priority="12" operator="greaterThan">
      <formula>0</formula>
    </cfRule>
  </conditionalFormatting>
  <conditionalFormatting sqref="I7:I30">
    <cfRule type="beginsWith" dxfId="50" priority="1" operator="beginsWith" text="*">
      <formula>LEFT(I7,LEN("*"))="*"</formula>
    </cfRule>
    <cfRule type="cellIs" dxfId="49" priority="3" operator="lessThan">
      <formula>0</formula>
    </cfRule>
    <cfRule type="cellIs" dxfId="4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RIGHT(I7,LEN("-"))="-"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I7:I30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B4" sqref="B4"/>
    </sheetView>
  </sheetViews>
  <sheetFormatPr defaultColWidth="9.1796875" defaultRowHeight="12.5" x14ac:dyDescent="0.25"/>
  <cols>
    <col min="1" max="1" width="2.453125" style="1" customWidth="1"/>
    <col min="2" max="11" width="9.1796875" style="1"/>
    <col min="12" max="12" width="3.453125" style="1" customWidth="1"/>
    <col min="13" max="16384" width="9.1796875" style="1"/>
  </cols>
  <sheetData>
    <row r="7" ht="17.25" customHeight="1" x14ac:dyDescent="0.25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I62"/>
  <sheetViews>
    <sheetView showGridLines="0" zoomScale="90" zoomScaleNormal="90" workbookViewId="0">
      <selection activeCell="L27" sqref="L27"/>
    </sheetView>
  </sheetViews>
  <sheetFormatPr defaultColWidth="9.1796875" defaultRowHeight="15.5" x14ac:dyDescent="0.35"/>
  <cols>
    <col min="1" max="1" width="45.7265625" style="393" customWidth="1"/>
    <col min="2" max="3" width="13.7265625" style="393" customWidth="1"/>
    <col min="4" max="4" width="11.7265625" style="393" customWidth="1"/>
    <col min="5" max="6" width="13.7265625" style="393" customWidth="1"/>
    <col min="7" max="16384" width="9.1796875" style="393"/>
  </cols>
  <sheetData>
    <row r="1" spans="1:9" s="390" customFormat="1" ht="20.25" customHeight="1" x14ac:dyDescent="0.5">
      <c r="A1" s="389" t="s">
        <v>138</v>
      </c>
      <c r="C1" s="391" t="str">
        <f>INFO!$D$15</f>
        <v>październik - listopad 2024r.</v>
      </c>
    </row>
    <row r="2" spans="1:9" ht="20.25" customHeight="1" thickBot="1" x14ac:dyDescent="0.4">
      <c r="A2" s="392"/>
      <c r="F2" s="394"/>
    </row>
    <row r="3" spans="1:9" s="395" customFormat="1" ht="21" customHeight="1" thickBot="1" x14ac:dyDescent="0.4">
      <c r="A3" s="649" t="s">
        <v>5</v>
      </c>
      <c r="B3" s="650"/>
      <c r="C3" s="650"/>
      <c r="D3" s="650"/>
      <c r="E3" s="650"/>
      <c r="F3" s="651"/>
      <c r="I3" s="396"/>
    </row>
    <row r="4" spans="1:9" s="395" customFormat="1" ht="16" thickBot="1" x14ac:dyDescent="0.4">
      <c r="A4" s="652" t="s">
        <v>6</v>
      </c>
      <c r="B4" s="397">
        <v>2024</v>
      </c>
      <c r="C4" s="398"/>
      <c r="D4" s="399"/>
      <c r="E4" s="400"/>
      <c r="F4" s="401"/>
      <c r="I4" s="396"/>
    </row>
    <row r="5" spans="1:9" s="395" customFormat="1" ht="22" customHeight="1" x14ac:dyDescent="0.35">
      <c r="A5" s="653"/>
      <c r="B5" s="402" t="s">
        <v>132</v>
      </c>
      <c r="C5" s="403"/>
      <c r="D5" s="404"/>
      <c r="E5" s="405" t="s">
        <v>134</v>
      </c>
      <c r="F5" s="404"/>
      <c r="I5" s="396"/>
    </row>
    <row r="6" spans="1:9" s="395" customFormat="1" ht="16" thickBot="1" x14ac:dyDescent="0.4">
      <c r="A6" s="654"/>
      <c r="B6" s="406" t="s">
        <v>191</v>
      </c>
      <c r="C6" s="407" t="s">
        <v>181</v>
      </c>
      <c r="D6" s="408" t="s">
        <v>7</v>
      </c>
      <c r="E6" s="406" t="s">
        <v>191</v>
      </c>
      <c r="F6" s="409" t="s">
        <v>181</v>
      </c>
      <c r="I6" s="396"/>
    </row>
    <row r="7" spans="1:9" s="395" customFormat="1" ht="16" thickBot="1" x14ac:dyDescent="0.4">
      <c r="A7" s="410" t="s">
        <v>31</v>
      </c>
      <c r="B7" s="411">
        <v>1653.7380569007905</v>
      </c>
      <c r="C7" s="478">
        <v>1638.1826677800102</v>
      </c>
      <c r="D7" s="412">
        <v>0.94955156263863205</v>
      </c>
      <c r="E7" s="413">
        <v>100</v>
      </c>
      <c r="F7" s="414">
        <v>100</v>
      </c>
      <c r="I7" s="396"/>
    </row>
    <row r="8" spans="1:9" s="395" customFormat="1" ht="16" thickBot="1" x14ac:dyDescent="0.4">
      <c r="A8" s="498"/>
      <c r="B8" s="471"/>
      <c r="C8" s="500"/>
      <c r="D8" s="497"/>
      <c r="E8" s="497"/>
      <c r="F8" s="412"/>
      <c r="I8" s="396"/>
    </row>
    <row r="9" spans="1:9" s="395" customFormat="1" x14ac:dyDescent="0.35">
      <c r="A9" s="415" t="s">
        <v>8</v>
      </c>
      <c r="B9" s="416">
        <v>1599.1453051368101</v>
      </c>
      <c r="C9" s="479">
        <v>1583.8012331186524</v>
      </c>
      <c r="D9" s="417">
        <v>0.96881298595429144</v>
      </c>
      <c r="E9" s="418">
        <v>97.633442790188838</v>
      </c>
      <c r="F9" s="419">
        <v>97.993760478108356</v>
      </c>
      <c r="I9" s="396"/>
    </row>
    <row r="10" spans="1:9" s="395" customFormat="1" x14ac:dyDescent="0.35">
      <c r="A10" s="420" t="s">
        <v>9</v>
      </c>
      <c r="B10" s="421">
        <v>2383.9773815720723</v>
      </c>
      <c r="C10" s="422">
        <v>2650.8611313921838</v>
      </c>
      <c r="D10" s="423">
        <v>-10.06781331015816</v>
      </c>
      <c r="E10" s="424">
        <v>0.51008090485551261</v>
      </c>
      <c r="F10" s="425">
        <v>0.37793210929236465</v>
      </c>
      <c r="I10" s="396"/>
    </row>
    <row r="11" spans="1:9" s="395" customFormat="1" x14ac:dyDescent="0.35">
      <c r="A11" s="420" t="s">
        <v>32</v>
      </c>
      <c r="B11" s="421">
        <v>5864.0945536957615</v>
      </c>
      <c r="C11" s="422">
        <v>5719.5747849483896</v>
      </c>
      <c r="D11" s="426">
        <v>2.526757218520677</v>
      </c>
      <c r="E11" s="424">
        <v>0.35441231050064897</v>
      </c>
      <c r="F11" s="425">
        <v>0.40155975531917987</v>
      </c>
      <c r="I11" s="396"/>
    </row>
    <row r="12" spans="1:9" s="395" customFormat="1" ht="16" thickBot="1" x14ac:dyDescent="0.4">
      <c r="A12" s="427" t="s">
        <v>39</v>
      </c>
      <c r="B12" s="428">
        <v>3960.8268422990668</v>
      </c>
      <c r="C12" s="429">
        <v>4334.2503841630087</v>
      </c>
      <c r="D12" s="430">
        <v>-8.6156430470283976</v>
      </c>
      <c r="E12" s="431">
        <v>1.5020639944549961</v>
      </c>
      <c r="F12" s="432">
        <v>1.2267476572800877</v>
      </c>
      <c r="I12" s="396"/>
    </row>
    <row r="13" spans="1:9" s="395" customFormat="1" ht="16" thickBot="1" x14ac:dyDescent="0.4">
      <c r="A13" s="494"/>
      <c r="B13" s="495"/>
      <c r="C13" s="496"/>
      <c r="D13" s="497"/>
      <c r="E13" s="497"/>
      <c r="F13" s="412"/>
      <c r="I13" s="396"/>
    </row>
    <row r="14" spans="1:9" s="395" customFormat="1" x14ac:dyDescent="0.35">
      <c r="A14" s="433" t="s">
        <v>12</v>
      </c>
      <c r="B14" s="421">
        <v>1700.4435451314673</v>
      </c>
      <c r="C14" s="434">
        <v>1678.1726837788617</v>
      </c>
      <c r="D14" s="435">
        <v>1.3270899692191815</v>
      </c>
      <c r="E14" s="436">
        <v>68.264599457617209</v>
      </c>
      <c r="F14" s="437">
        <v>69.404260331649809</v>
      </c>
    </row>
    <row r="15" spans="1:9" s="395" customFormat="1" x14ac:dyDescent="0.35">
      <c r="A15" s="420" t="s">
        <v>13</v>
      </c>
      <c r="B15" s="421">
        <v>1729.7007779216967</v>
      </c>
      <c r="C15" s="422">
        <v>1771.0938887197888</v>
      </c>
      <c r="D15" s="426">
        <v>-2.3371494341281074</v>
      </c>
      <c r="E15" s="424">
        <v>11.522912911088417</v>
      </c>
      <c r="F15" s="425">
        <v>10.294487296328239</v>
      </c>
    </row>
    <row r="16" spans="1:9" s="395" customFormat="1" x14ac:dyDescent="0.35">
      <c r="A16" s="420" t="s">
        <v>25</v>
      </c>
      <c r="B16" s="499">
        <v>1448.091501638009</v>
      </c>
      <c r="C16" s="460">
        <v>1429.3050591105928</v>
      </c>
      <c r="D16" s="426">
        <v>1.3143759904625567</v>
      </c>
      <c r="E16" s="424">
        <v>19.872829339651897</v>
      </c>
      <c r="F16" s="425">
        <v>20.01801685513</v>
      </c>
    </row>
    <row r="17" spans="1:6" s="395" customFormat="1" ht="16" thickBot="1" x14ac:dyDescent="0.4">
      <c r="A17" s="438" t="s">
        <v>26</v>
      </c>
      <c r="B17" s="428">
        <v>1721.8524890842384</v>
      </c>
      <c r="C17" s="429">
        <v>1770.8818958318129</v>
      </c>
      <c r="D17" s="439">
        <v>-2.7686435138885743</v>
      </c>
      <c r="E17" s="440">
        <v>0.33965829164249589</v>
      </c>
      <c r="F17" s="441">
        <v>0.28323551689195853</v>
      </c>
    </row>
    <row r="18" spans="1:6" s="395" customFormat="1" ht="16" thickBot="1" x14ac:dyDescent="0.4">
      <c r="A18" s="442"/>
      <c r="B18" s="443"/>
      <c r="C18" s="444"/>
      <c r="D18" s="445"/>
      <c r="E18" s="445"/>
      <c r="F18" s="445"/>
    </row>
    <row r="19" spans="1:6" s="395" customFormat="1" ht="16" thickBot="1" x14ac:dyDescent="0.4">
      <c r="A19" s="649" t="s">
        <v>5</v>
      </c>
      <c r="B19" s="650"/>
      <c r="C19" s="650"/>
      <c r="D19" s="650"/>
      <c r="E19" s="650"/>
      <c r="F19" s="651"/>
    </row>
    <row r="20" spans="1:6" s="395" customFormat="1" ht="16" thickBot="1" x14ac:dyDescent="0.4">
      <c r="A20" s="652" t="s">
        <v>6</v>
      </c>
      <c r="B20" s="397">
        <v>2024</v>
      </c>
      <c r="C20" s="398"/>
      <c r="D20" s="399"/>
      <c r="E20" s="400"/>
      <c r="F20" s="401"/>
    </row>
    <row r="21" spans="1:6" s="395" customFormat="1" ht="22" customHeight="1" x14ac:dyDescent="0.35">
      <c r="A21" s="653"/>
      <c r="B21" s="446" t="s">
        <v>132</v>
      </c>
      <c r="C21" s="403"/>
      <c r="D21" s="404"/>
      <c r="E21" s="447" t="s">
        <v>134</v>
      </c>
      <c r="F21" s="404"/>
    </row>
    <row r="22" spans="1:6" s="395" customFormat="1" ht="16" thickBot="1" x14ac:dyDescent="0.4">
      <c r="A22" s="654"/>
      <c r="B22" s="448" t="s">
        <v>191</v>
      </c>
      <c r="C22" s="449" t="s">
        <v>181</v>
      </c>
      <c r="D22" s="450" t="s">
        <v>7</v>
      </c>
      <c r="E22" s="451" t="s">
        <v>191</v>
      </c>
      <c r="F22" s="452" t="s">
        <v>181</v>
      </c>
    </row>
    <row r="23" spans="1:6" s="457" customFormat="1" x14ac:dyDescent="0.25">
      <c r="A23" s="453" t="s">
        <v>14</v>
      </c>
      <c r="B23" s="454">
        <v>1663.0797799845725</v>
      </c>
      <c r="C23" s="455">
        <v>1643.8138207053216</v>
      </c>
      <c r="D23" s="419">
        <v>1.1720280628243105</v>
      </c>
      <c r="E23" s="456">
        <v>67.196917319630714</v>
      </c>
      <c r="F23" s="419">
        <v>68.519525893336109</v>
      </c>
    </row>
    <row r="24" spans="1:6" s="395" customFormat="1" x14ac:dyDescent="0.35">
      <c r="A24" s="458" t="s">
        <v>33</v>
      </c>
      <c r="B24" s="459">
        <v>1762.93625581011</v>
      </c>
      <c r="C24" s="460">
        <v>1743.7864152087097</v>
      </c>
      <c r="D24" s="435">
        <v>1.0981758106601736</v>
      </c>
      <c r="E24" s="461">
        <v>6.7784488285900046</v>
      </c>
      <c r="F24" s="437">
        <v>8.0087546984747586</v>
      </c>
    </row>
    <row r="25" spans="1:6" s="395" customFormat="1" ht="16" thickBot="1" x14ac:dyDescent="0.4">
      <c r="A25" s="458" t="s">
        <v>22</v>
      </c>
      <c r="B25" s="462">
        <v>1651.8725467491004</v>
      </c>
      <c r="C25" s="434">
        <v>1630.5821931762425</v>
      </c>
      <c r="D25" s="426">
        <v>1.3056903026388353</v>
      </c>
      <c r="E25" s="463">
        <v>60.417234671099393</v>
      </c>
      <c r="F25" s="425">
        <v>60.51077119486137</v>
      </c>
    </row>
    <row r="26" spans="1:6" s="457" customFormat="1" x14ac:dyDescent="0.25">
      <c r="A26" s="453" t="s">
        <v>15</v>
      </c>
      <c r="B26" s="454">
        <v>2657.0556138184133</v>
      </c>
      <c r="C26" s="464">
        <v>2777.3981672495693</v>
      </c>
      <c r="D26" s="419">
        <v>-4.3329240600144123</v>
      </c>
      <c r="E26" s="456">
        <v>6.9930446633417048E-2</v>
      </c>
      <c r="F26" s="419">
        <v>8.798421905640956E-2</v>
      </c>
    </row>
    <row r="27" spans="1:6" s="395" customFormat="1" x14ac:dyDescent="0.35">
      <c r="A27" s="458" t="s">
        <v>33</v>
      </c>
      <c r="B27" s="459">
        <v>2637.4497183554549</v>
      </c>
      <c r="C27" s="460">
        <v>2911.8856596624187</v>
      </c>
      <c r="D27" s="435">
        <v>-9.4246812334925174</v>
      </c>
      <c r="E27" s="461">
        <v>7.622539597396707E-3</v>
      </c>
      <c r="F27" s="437">
        <v>6.6664453703804598E-3</v>
      </c>
    </row>
    <row r="28" spans="1:6" s="395" customFormat="1" ht="16" thickBot="1" x14ac:dyDescent="0.4">
      <c r="A28" s="458" t="s">
        <v>22</v>
      </c>
      <c r="B28" s="462">
        <v>2909.4113227545645</v>
      </c>
      <c r="C28" s="422">
        <v>2997.7854680355808</v>
      </c>
      <c r="D28" s="426">
        <v>-2.94798097540072</v>
      </c>
      <c r="E28" s="463">
        <v>4.0276818164036603E-2</v>
      </c>
      <c r="F28" s="425">
        <v>5.5246759462836074E-2</v>
      </c>
    </row>
    <row r="29" spans="1:6" s="457" customFormat="1" x14ac:dyDescent="0.25">
      <c r="A29" s="453" t="s">
        <v>34</v>
      </c>
      <c r="B29" s="454">
        <v>6218.7607902682366</v>
      </c>
      <c r="C29" s="464">
        <v>6051.4012877330661</v>
      </c>
      <c r="D29" s="419">
        <v>2.7656321995110265</v>
      </c>
      <c r="E29" s="456">
        <v>0.11278594847478596</v>
      </c>
      <c r="F29" s="419">
        <v>8.9538880963315387E-2</v>
      </c>
    </row>
    <row r="30" spans="1:6" s="395" customFormat="1" x14ac:dyDescent="0.35">
      <c r="A30" s="458" t="s">
        <v>33</v>
      </c>
      <c r="B30" s="459" t="s">
        <v>38</v>
      </c>
      <c r="C30" s="460" t="s">
        <v>38</v>
      </c>
      <c r="D30" s="465" t="s">
        <v>133</v>
      </c>
      <c r="E30" s="461">
        <v>4.9352797652293349E-4</v>
      </c>
      <c r="F30" s="437">
        <v>1.7911909710288526E-3</v>
      </c>
    </row>
    <row r="31" spans="1:6" s="395" customFormat="1" ht="16" thickBot="1" x14ac:dyDescent="0.4">
      <c r="A31" s="458" t="s">
        <v>22</v>
      </c>
      <c r="B31" s="462">
        <v>6223.2822194875407</v>
      </c>
      <c r="C31" s="422">
        <v>6060.1751255668405</v>
      </c>
      <c r="D31" s="426">
        <v>2.6914584239088954</v>
      </c>
      <c r="E31" s="463">
        <v>0.11229242049826305</v>
      </c>
      <c r="F31" s="425">
        <v>8.6594897854521805E-2</v>
      </c>
    </row>
    <row r="32" spans="1:6" s="457" customFormat="1" x14ac:dyDescent="0.25">
      <c r="A32" s="453" t="s">
        <v>83</v>
      </c>
      <c r="B32" s="454">
        <v>3886.0997105488568</v>
      </c>
      <c r="C32" s="464">
        <v>4316.6548684813279</v>
      </c>
      <c r="D32" s="419">
        <v>-9.9742780243153337</v>
      </c>
      <c r="E32" s="456">
        <v>0.884965742878286</v>
      </c>
      <c r="F32" s="419">
        <v>0.70721133829396032</v>
      </c>
    </row>
    <row r="33" spans="1:6" s="395" customFormat="1" x14ac:dyDescent="0.35">
      <c r="A33" s="458" t="s">
        <v>33</v>
      </c>
      <c r="B33" s="459">
        <v>2820.2624777666397</v>
      </c>
      <c r="C33" s="460" t="s">
        <v>38</v>
      </c>
      <c r="D33" s="465" t="s">
        <v>133</v>
      </c>
      <c r="E33" s="461">
        <v>0.11570516645591913</v>
      </c>
      <c r="F33" s="437">
        <v>7.1916317486808434E-2</v>
      </c>
    </row>
    <row r="34" spans="1:6" s="395" customFormat="1" ht="16" thickBot="1" x14ac:dyDescent="0.4">
      <c r="A34" s="458" t="s">
        <v>22</v>
      </c>
      <c r="B34" s="462">
        <v>4443.5760344911851</v>
      </c>
      <c r="C34" s="422">
        <v>4560.2595466387247</v>
      </c>
      <c r="D34" s="426">
        <v>-2.5587033140152018</v>
      </c>
      <c r="E34" s="463">
        <v>0.67052536943918872</v>
      </c>
      <c r="F34" s="425">
        <v>0.61082230006579996</v>
      </c>
    </row>
    <row r="35" spans="1:6" s="457" customFormat="1" x14ac:dyDescent="0.25">
      <c r="A35" s="453" t="s">
        <v>16</v>
      </c>
      <c r="B35" s="454">
        <v>1654.9013666246424</v>
      </c>
      <c r="C35" s="466">
        <v>1678.8207948661016</v>
      </c>
      <c r="D35" s="419">
        <v>-1.4247755516613627</v>
      </c>
      <c r="E35" s="456">
        <v>11.199734012109998</v>
      </c>
      <c r="F35" s="419">
        <v>10.094155675691143</v>
      </c>
    </row>
    <row r="36" spans="1:6" s="395" customFormat="1" x14ac:dyDescent="0.35">
      <c r="A36" s="458" t="s">
        <v>33</v>
      </c>
      <c r="B36" s="459">
        <v>2049.5176970156726</v>
      </c>
      <c r="C36" s="422">
        <v>2063.8051544295613</v>
      </c>
      <c r="D36" s="435">
        <v>-0.6922871271652451</v>
      </c>
      <c r="E36" s="461">
        <v>1.2426146098489723</v>
      </c>
      <c r="F36" s="437">
        <v>1.1508792376636114</v>
      </c>
    </row>
    <row r="37" spans="1:6" s="395" customFormat="1" ht="16" thickBot="1" x14ac:dyDescent="0.4">
      <c r="A37" s="458" t="s">
        <v>22</v>
      </c>
      <c r="B37" s="462">
        <v>1604.6798931382323</v>
      </c>
      <c r="C37" s="422">
        <v>1631.5493782386247</v>
      </c>
      <c r="D37" s="426">
        <v>-1.6468692556151756</v>
      </c>
      <c r="E37" s="463">
        <v>9.8401458689054433</v>
      </c>
      <c r="F37" s="425">
        <v>8.8296437421051976</v>
      </c>
    </row>
    <row r="38" spans="1:6" s="457" customFormat="1" x14ac:dyDescent="0.25">
      <c r="A38" s="453" t="s">
        <v>17</v>
      </c>
      <c r="B38" s="454" t="s">
        <v>38</v>
      </c>
      <c r="C38" s="466" t="s">
        <v>38</v>
      </c>
      <c r="D38" s="419" t="s">
        <v>133</v>
      </c>
      <c r="E38" s="456">
        <v>0.14167214094067329</v>
      </c>
      <c r="F38" s="419">
        <v>1.4696951557159816E-3</v>
      </c>
    </row>
    <row r="39" spans="1:6" s="395" customFormat="1" x14ac:dyDescent="0.35">
      <c r="A39" s="458" t="s">
        <v>33</v>
      </c>
      <c r="B39" s="459" t="s">
        <v>30</v>
      </c>
      <c r="C39" s="422" t="s">
        <v>38</v>
      </c>
      <c r="D39" s="465" t="s">
        <v>30</v>
      </c>
      <c r="E39" s="461">
        <v>0</v>
      </c>
      <c r="F39" s="437">
        <v>9.1855947232248849E-6</v>
      </c>
    </row>
    <row r="40" spans="1:6" s="395" customFormat="1" ht="16" thickBot="1" x14ac:dyDescent="0.4">
      <c r="A40" s="458" t="s">
        <v>22</v>
      </c>
      <c r="B40" s="462" t="s">
        <v>38</v>
      </c>
      <c r="C40" s="422" t="s">
        <v>38</v>
      </c>
      <c r="D40" s="426" t="s">
        <v>133</v>
      </c>
      <c r="E40" s="463">
        <v>0.14167214094067329</v>
      </c>
      <c r="F40" s="425">
        <v>1.4605095609927566E-3</v>
      </c>
    </row>
    <row r="41" spans="1:6" s="457" customFormat="1" x14ac:dyDescent="0.25">
      <c r="A41" s="453" t="s">
        <v>35</v>
      </c>
      <c r="B41" s="454" t="s">
        <v>38</v>
      </c>
      <c r="C41" s="466">
        <v>5781.3075055514437</v>
      </c>
      <c r="D41" s="467" t="s">
        <v>133</v>
      </c>
      <c r="E41" s="456">
        <v>5.1623026344298835E-2</v>
      </c>
      <c r="F41" s="419">
        <v>8.686816929753774E-2</v>
      </c>
    </row>
    <row r="42" spans="1:6" s="395" customFormat="1" x14ac:dyDescent="0.35">
      <c r="A42" s="458" t="s">
        <v>33</v>
      </c>
      <c r="B42" s="459" t="s">
        <v>30</v>
      </c>
      <c r="C42" s="422" t="s">
        <v>38</v>
      </c>
      <c r="D42" s="435" t="s">
        <v>30</v>
      </c>
      <c r="E42" s="461">
        <v>0</v>
      </c>
      <c r="F42" s="437">
        <v>1.618961069968386E-3</v>
      </c>
    </row>
    <row r="43" spans="1:6" s="395" customFormat="1" ht="16" thickBot="1" x14ac:dyDescent="0.4">
      <c r="A43" s="458" t="s">
        <v>22</v>
      </c>
      <c r="B43" s="462" t="s">
        <v>38</v>
      </c>
      <c r="C43" s="422">
        <v>5787.5936432939143</v>
      </c>
      <c r="D43" s="468" t="s">
        <v>133</v>
      </c>
      <c r="E43" s="463">
        <v>5.1623026344298835E-2</v>
      </c>
      <c r="F43" s="425">
        <v>8.5249208227569359E-2</v>
      </c>
    </row>
    <row r="44" spans="1:6" s="457" customFormat="1" x14ac:dyDescent="0.25">
      <c r="A44" s="453" t="s">
        <v>84</v>
      </c>
      <c r="B44" s="454">
        <v>6298.4760798939087</v>
      </c>
      <c r="C44" s="466">
        <v>6926.0981905420003</v>
      </c>
      <c r="D44" s="419">
        <v>-9.0616981362630256</v>
      </c>
      <c r="E44" s="456">
        <v>0.12988373169344652</v>
      </c>
      <c r="F44" s="419">
        <v>0.11199375618384283</v>
      </c>
    </row>
    <row r="45" spans="1:6" s="395" customFormat="1" x14ac:dyDescent="0.35">
      <c r="A45" s="458" t="s">
        <v>33</v>
      </c>
      <c r="B45" s="459" t="s">
        <v>38</v>
      </c>
      <c r="C45" s="422" t="s">
        <v>38</v>
      </c>
      <c r="D45" s="465" t="s">
        <v>133</v>
      </c>
      <c r="E45" s="461">
        <v>1.6093947314412861E-2</v>
      </c>
      <c r="F45" s="437">
        <v>1.4538500048184189E-2</v>
      </c>
    </row>
    <row r="46" spans="1:6" s="395" customFormat="1" ht="16" thickBot="1" x14ac:dyDescent="0.4">
      <c r="A46" s="458" t="s">
        <v>22</v>
      </c>
      <c r="B46" s="469">
        <v>5757.302474584063</v>
      </c>
      <c r="C46" s="429">
        <v>6597.2599544279565</v>
      </c>
      <c r="D46" s="430">
        <v>-12.731914243884384</v>
      </c>
      <c r="E46" s="463">
        <v>0.11378978437903363</v>
      </c>
      <c r="F46" s="425">
        <v>9.7455256135658669E-2</v>
      </c>
    </row>
    <row r="47" spans="1:6" s="457" customFormat="1" ht="16.5" customHeight="1" thickBot="1" x14ac:dyDescent="0.3">
      <c r="A47" s="470" t="s">
        <v>27</v>
      </c>
      <c r="B47" s="471"/>
      <c r="C47" s="472"/>
      <c r="D47" s="473"/>
      <c r="E47" s="473"/>
      <c r="F47" s="474"/>
    </row>
    <row r="48" spans="1:6" s="395" customFormat="1" x14ac:dyDescent="0.35">
      <c r="A48" s="415" t="s">
        <v>8</v>
      </c>
      <c r="B48" s="416">
        <v>1328.8369062563968</v>
      </c>
      <c r="C48" s="466">
        <v>1303.6203660276108</v>
      </c>
      <c r="D48" s="417">
        <v>1.934346906962324</v>
      </c>
      <c r="E48" s="418">
        <v>13.652902420633071</v>
      </c>
      <c r="F48" s="419">
        <v>13.390476382280159</v>
      </c>
    </row>
    <row r="49" spans="1:6" s="395" customFormat="1" x14ac:dyDescent="0.35">
      <c r="A49" s="420" t="s">
        <v>9</v>
      </c>
      <c r="B49" s="421">
        <v>2264.8824218505779</v>
      </c>
      <c r="C49" s="422">
        <v>2291.2991445700677</v>
      </c>
      <c r="D49" s="423">
        <v>-1.152914615365362</v>
      </c>
      <c r="E49" s="424">
        <v>0.25260735950349827</v>
      </c>
      <c r="F49" s="425">
        <v>0.23824906673496465</v>
      </c>
    </row>
    <row r="50" spans="1:6" s="395" customFormat="1" x14ac:dyDescent="0.35">
      <c r="A50" s="475" t="s">
        <v>32</v>
      </c>
      <c r="B50" s="421">
        <v>5625.6011206300755</v>
      </c>
      <c r="C50" s="422">
        <v>5572.3216838433482</v>
      </c>
      <c r="D50" s="426">
        <v>0.95614431128784572</v>
      </c>
      <c r="E50" s="424">
        <v>0.17138252512735386</v>
      </c>
      <c r="F50" s="425">
        <v>0.18828402423798291</v>
      </c>
    </row>
    <row r="51" spans="1:6" s="395" customFormat="1" ht="16" thickBot="1" x14ac:dyDescent="0.4">
      <c r="A51" s="427" t="s">
        <v>39</v>
      </c>
      <c r="B51" s="428">
        <v>3552.5597912500048</v>
      </c>
      <c r="C51" s="429">
        <v>3601.0887609368369</v>
      </c>
      <c r="D51" s="430">
        <v>-1.3476193703763963</v>
      </c>
      <c r="E51" s="431">
        <v>0.28785389376682491</v>
      </c>
      <c r="F51" s="432">
        <v>0.29839243710488383</v>
      </c>
    </row>
    <row r="52" spans="1:6" s="457" customFormat="1" ht="16" thickBot="1" x14ac:dyDescent="0.3">
      <c r="A52" s="470" t="s">
        <v>28</v>
      </c>
      <c r="B52" s="471"/>
      <c r="C52" s="472"/>
      <c r="D52" s="473"/>
      <c r="E52" s="473"/>
      <c r="F52" s="474"/>
    </row>
    <row r="53" spans="1:6" s="395" customFormat="1" x14ac:dyDescent="0.35">
      <c r="A53" s="415" t="s">
        <v>8</v>
      </c>
      <c r="B53" s="416">
        <v>1311.1801670910911</v>
      </c>
      <c r="C53" s="466">
        <v>1299.349033074388</v>
      </c>
      <c r="D53" s="417">
        <v>0.91054318089647446</v>
      </c>
      <c r="E53" s="418">
        <v>3.0339854444336765</v>
      </c>
      <c r="F53" s="419">
        <v>3.4337957618148196</v>
      </c>
    </row>
    <row r="54" spans="1:6" s="395" customFormat="1" x14ac:dyDescent="0.35">
      <c r="A54" s="420" t="s">
        <v>9</v>
      </c>
      <c r="B54" s="421" t="s">
        <v>38</v>
      </c>
      <c r="C54" s="422" t="s">
        <v>38</v>
      </c>
      <c r="D54" s="476" t="s">
        <v>133</v>
      </c>
      <c r="E54" s="424">
        <v>3.4843075142519096E-3</v>
      </c>
      <c r="F54" s="425">
        <v>3.1667337808317791E-3</v>
      </c>
    </row>
    <row r="55" spans="1:6" s="395" customFormat="1" x14ac:dyDescent="0.35">
      <c r="A55" s="475" t="s">
        <v>32</v>
      </c>
      <c r="B55" s="421" t="s">
        <v>38</v>
      </c>
      <c r="C55" s="422" t="s">
        <v>38</v>
      </c>
      <c r="D55" s="468" t="s">
        <v>133</v>
      </c>
      <c r="E55" s="424">
        <v>7.9408651422540003E-3</v>
      </c>
      <c r="F55" s="425">
        <v>2.0295571540965382E-2</v>
      </c>
    </row>
    <row r="56" spans="1:6" s="395" customFormat="1" ht="16" thickBot="1" x14ac:dyDescent="0.4">
      <c r="A56" s="427" t="s">
        <v>39</v>
      </c>
      <c r="B56" s="428">
        <v>3830.1531768843352</v>
      </c>
      <c r="C56" s="429">
        <v>4049.1806249779306</v>
      </c>
      <c r="D56" s="430">
        <v>-5.4091794952908341</v>
      </c>
      <c r="E56" s="431">
        <v>0.11366936355276204</v>
      </c>
      <c r="F56" s="432">
        <v>6.5036307039113006E-2</v>
      </c>
    </row>
    <row r="57" spans="1:6" s="395" customFormat="1" ht="16" thickBot="1" x14ac:dyDescent="0.4">
      <c r="A57" s="470" t="s">
        <v>29</v>
      </c>
      <c r="B57" s="471"/>
      <c r="C57" s="472"/>
      <c r="D57" s="473"/>
      <c r="E57" s="473"/>
      <c r="F57" s="474"/>
    </row>
    <row r="58" spans="1:6" s="395" customFormat="1" x14ac:dyDescent="0.35">
      <c r="A58" s="415" t="s">
        <v>8</v>
      </c>
      <c r="B58" s="416">
        <v>1471.7745456131527</v>
      </c>
      <c r="C58" s="466">
        <v>1457.910926497198</v>
      </c>
      <c r="D58" s="417">
        <v>0.9509236033550833</v>
      </c>
      <c r="E58" s="418">
        <v>2.2912949336833752</v>
      </c>
      <c r="F58" s="419">
        <v>2.3262725312448294</v>
      </c>
    </row>
    <row r="59" spans="1:6" s="395" customFormat="1" x14ac:dyDescent="0.35">
      <c r="A59" s="420" t="s">
        <v>9</v>
      </c>
      <c r="B59" s="421">
        <v>4642.3280039590891</v>
      </c>
      <c r="C59" s="422">
        <v>4649.3826162137884</v>
      </c>
      <c r="D59" s="426">
        <v>-0.1517322370952609</v>
      </c>
      <c r="E59" s="424">
        <v>2.9917665936820225E-2</v>
      </c>
      <c r="F59" s="425">
        <v>3.0677589976890313E-2</v>
      </c>
    </row>
    <row r="60" spans="1:6" s="395" customFormat="1" ht="16.5" customHeight="1" x14ac:dyDescent="0.35">
      <c r="A60" s="475" t="s">
        <v>32</v>
      </c>
      <c r="B60" s="421" t="s">
        <v>38</v>
      </c>
      <c r="C60" s="422" t="s">
        <v>38</v>
      </c>
      <c r="D60" s="468" t="s">
        <v>133</v>
      </c>
      <c r="E60" s="424">
        <v>6.1197469088843754E-3</v>
      </c>
      <c r="F60" s="425">
        <v>1.143147263305337E-2</v>
      </c>
    </row>
    <row r="61" spans="1:6" s="395" customFormat="1" ht="16" thickBot="1" x14ac:dyDescent="0.4">
      <c r="A61" s="427" t="s">
        <v>39</v>
      </c>
      <c r="B61" s="428" t="s">
        <v>38</v>
      </c>
      <c r="C61" s="429" t="s">
        <v>38</v>
      </c>
      <c r="D61" s="477" t="s">
        <v>133</v>
      </c>
      <c r="E61" s="431">
        <v>2.1670813449122004E-2</v>
      </c>
      <c r="F61" s="432">
        <v>1.1938976741511544E-2</v>
      </c>
    </row>
    <row r="62" spans="1:6" s="395" customFormat="1" x14ac:dyDescent="0.35">
      <c r="A62" s="442"/>
      <c r="B62" s="443"/>
      <c r="C62" s="444"/>
      <c r="D62" s="445"/>
      <c r="E62" s="445"/>
      <c r="F62" s="445"/>
    </row>
  </sheetData>
  <mergeCells count="4">
    <mergeCell ref="A3:F3"/>
    <mergeCell ref="A4:A6"/>
    <mergeCell ref="A19:F19"/>
    <mergeCell ref="A20:A22"/>
  </mergeCells>
  <conditionalFormatting sqref="D7:D11 D23:D61 D13:D17">
    <cfRule type="beginsWith" dxfId="45" priority="5" operator="beginsWith" text="*">
      <formula>LEFT(D7,LEN("*"))="*"</formula>
    </cfRule>
    <cfRule type="cellIs" dxfId="44" priority="7" operator="lessThan">
      <formula>0</formula>
    </cfRule>
    <cfRule type="cellIs" dxfId="43" priority="8" operator="greaterThan">
      <formula>0</formula>
    </cfRule>
  </conditionalFormatting>
  <conditionalFormatting sqref="D12">
    <cfRule type="beginsWith" dxfId="42" priority="1" operator="beginsWith" text="*">
      <formula>LEFT(D12,LEN("*"))="*"</formula>
    </cfRule>
    <cfRule type="cellIs" dxfId="41" priority="3" operator="lessThan">
      <formula>0</formula>
    </cfRule>
    <cfRule type="cellIs" dxfId="4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0272701C-56F7-4F13-89F3-2734D159FE02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D23:D61 D13:D17</xm:sqref>
        </x14:conditionalFormatting>
        <x14:conditionalFormatting xmlns:xm="http://schemas.microsoft.com/office/excel/2006/main">
          <x14:cfRule type="endsWith" priority="2" operator="endsWith" id="{88A84D4E-67A0-4481-9EBB-27AFE46089BB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I36"/>
  <sheetViews>
    <sheetView showGridLines="0" zoomScale="90" zoomScaleNormal="90" workbookViewId="0">
      <selection activeCell="Q26" sqref="Q26"/>
    </sheetView>
  </sheetViews>
  <sheetFormatPr defaultColWidth="9.1796875" defaultRowHeight="15.5" x14ac:dyDescent="0.35"/>
  <cols>
    <col min="1" max="1" width="45.7265625" style="393" customWidth="1"/>
    <col min="2" max="3" width="13.7265625" style="393" customWidth="1"/>
    <col min="4" max="4" width="11.7265625" style="393" customWidth="1"/>
    <col min="5" max="5" width="9.1796875" style="393"/>
    <col min="6" max="6" width="45.7265625" style="393" customWidth="1"/>
    <col min="7" max="8" width="13.7265625" style="393" customWidth="1"/>
    <col min="9" max="9" width="11.7265625" style="393" customWidth="1"/>
    <col min="10" max="16384" width="9.1796875" style="393"/>
  </cols>
  <sheetData>
    <row r="1" spans="1:9" s="390" customFormat="1" ht="20.25" customHeight="1" x14ac:dyDescent="0.5">
      <c r="A1" s="389" t="s">
        <v>138</v>
      </c>
      <c r="C1" s="391" t="str">
        <f>INFO!$D$15</f>
        <v>październik - listopad 2024r.</v>
      </c>
    </row>
    <row r="2" spans="1:9" ht="20.25" customHeight="1" thickBot="1" x14ac:dyDescent="0.4">
      <c r="A2" s="392"/>
    </row>
    <row r="3" spans="1:9" s="395" customFormat="1" ht="21" customHeight="1" thickBot="1" x14ac:dyDescent="0.4">
      <c r="A3" s="649" t="s">
        <v>135</v>
      </c>
      <c r="B3" s="650"/>
      <c r="C3" s="650"/>
      <c r="D3" s="651"/>
      <c r="E3" s="457"/>
      <c r="F3" s="655" t="s">
        <v>136</v>
      </c>
      <c r="G3" s="656"/>
      <c r="H3" s="656"/>
      <c r="I3" s="657"/>
    </row>
    <row r="4" spans="1:9" s="395" customFormat="1" ht="22" customHeight="1" thickBot="1" x14ac:dyDescent="0.4">
      <c r="A4" s="652" t="s">
        <v>6</v>
      </c>
      <c r="B4" s="397">
        <v>2024</v>
      </c>
      <c r="C4" s="398"/>
      <c r="D4" s="399"/>
      <c r="E4" s="457"/>
      <c r="F4" s="652" t="s">
        <v>6</v>
      </c>
      <c r="G4" s="397">
        <v>2024</v>
      </c>
      <c r="H4" s="398"/>
      <c r="I4" s="399"/>
    </row>
    <row r="5" spans="1:9" s="395" customFormat="1" ht="22" customHeight="1" x14ac:dyDescent="0.35">
      <c r="A5" s="653"/>
      <c r="B5" s="402" t="s">
        <v>132</v>
      </c>
      <c r="C5" s="403"/>
      <c r="D5" s="404"/>
      <c r="E5" s="457"/>
      <c r="F5" s="653"/>
      <c r="G5" s="402" t="s">
        <v>132</v>
      </c>
      <c r="H5" s="403"/>
      <c r="I5" s="404"/>
    </row>
    <row r="6" spans="1:9" s="395" customFormat="1" ht="16" thickBot="1" x14ac:dyDescent="0.4">
      <c r="A6" s="654"/>
      <c r="B6" s="406" t="s">
        <v>191</v>
      </c>
      <c r="C6" s="407" t="s">
        <v>181</v>
      </c>
      <c r="D6" s="408" t="s">
        <v>7</v>
      </c>
      <c r="E6" s="457"/>
      <c r="F6" s="654"/>
      <c r="G6" s="406" t="s">
        <v>191</v>
      </c>
      <c r="H6" s="407" t="s">
        <v>181</v>
      </c>
      <c r="I6" s="408" t="s">
        <v>7</v>
      </c>
    </row>
    <row r="7" spans="1:9" s="395" customFormat="1" ht="16" thickBot="1" x14ac:dyDescent="0.4">
      <c r="A7" s="410" t="s">
        <v>31</v>
      </c>
      <c r="B7" s="411">
        <v>1681.8478510564428</v>
      </c>
      <c r="C7" s="478">
        <v>1672.8218382624752</v>
      </c>
      <c r="D7" s="412">
        <v>0.53956808713967219</v>
      </c>
      <c r="E7" s="457"/>
      <c r="F7" s="410" t="s">
        <v>31</v>
      </c>
      <c r="G7" s="411">
        <v>1588.0134109512301</v>
      </c>
      <c r="H7" s="478">
        <v>1554.2870595824679</v>
      </c>
      <c r="I7" s="412">
        <v>2.1698920518467255</v>
      </c>
    </row>
    <row r="8" spans="1:9" s="395" customFormat="1" ht="16" thickBot="1" x14ac:dyDescent="0.4">
      <c r="A8" s="498"/>
      <c r="B8" s="471"/>
      <c r="C8" s="500"/>
      <c r="D8" s="412"/>
      <c r="E8" s="457"/>
      <c r="F8" s="489"/>
      <c r="G8" s="490"/>
      <c r="H8" s="455"/>
      <c r="I8" s="474"/>
    </row>
    <row r="9" spans="1:9" s="395" customFormat="1" x14ac:dyDescent="0.35">
      <c r="A9" s="415" t="s">
        <v>8</v>
      </c>
      <c r="B9" s="416">
        <v>1606.4570320408466</v>
      </c>
      <c r="C9" s="479">
        <v>1598.7293440546246</v>
      </c>
      <c r="D9" s="417">
        <v>0.48336436776868047</v>
      </c>
      <c r="E9" s="457"/>
      <c r="F9" s="415" t="s">
        <v>8</v>
      </c>
      <c r="G9" s="416">
        <v>1582.3451699619318</v>
      </c>
      <c r="H9" s="479">
        <v>1548.1875391149504</v>
      </c>
      <c r="I9" s="417">
        <v>2.2062980087353146</v>
      </c>
    </row>
    <row r="10" spans="1:9" s="395" customFormat="1" x14ac:dyDescent="0.35">
      <c r="A10" s="420" t="s">
        <v>9</v>
      </c>
      <c r="B10" s="421">
        <v>3013.0378410019057</v>
      </c>
      <c r="C10" s="422">
        <v>2931.6192689974323</v>
      </c>
      <c r="D10" s="423">
        <v>2.777255998604391</v>
      </c>
      <c r="E10" s="457"/>
      <c r="F10" s="420" t="s">
        <v>9</v>
      </c>
      <c r="G10" s="421">
        <v>2009.5122423306968</v>
      </c>
      <c r="H10" s="422">
        <v>2309.2987855565129</v>
      </c>
      <c r="I10" s="423">
        <v>-12.981713111392434</v>
      </c>
    </row>
    <row r="11" spans="1:9" s="395" customFormat="1" x14ac:dyDescent="0.35">
      <c r="A11" s="420" t="s">
        <v>32</v>
      </c>
      <c r="B11" s="421">
        <v>5862.611011306708</v>
      </c>
      <c r="C11" s="422">
        <v>5717.5072188442009</v>
      </c>
      <c r="D11" s="426">
        <v>2.5378856013379885</v>
      </c>
      <c r="E11" s="457"/>
      <c r="F11" s="420" t="s">
        <v>32</v>
      </c>
      <c r="G11" s="421" t="s">
        <v>38</v>
      </c>
      <c r="H11" s="422" t="s">
        <v>38</v>
      </c>
      <c r="I11" s="426" t="s">
        <v>133</v>
      </c>
    </row>
    <row r="12" spans="1:9" s="395" customFormat="1" ht="16" thickBot="1" x14ac:dyDescent="0.4">
      <c r="A12" s="427" t="s">
        <v>39</v>
      </c>
      <c r="B12" s="428">
        <v>3990.1111082142443</v>
      </c>
      <c r="C12" s="429">
        <v>4564.1358451010992</v>
      </c>
      <c r="D12" s="430">
        <v>-12.576854773132631</v>
      </c>
      <c r="E12" s="457"/>
      <c r="F12" s="427" t="s">
        <v>39</v>
      </c>
      <c r="G12" s="428" t="s">
        <v>38</v>
      </c>
      <c r="H12" s="429">
        <v>1930.5215208984737</v>
      </c>
      <c r="I12" s="430" t="s">
        <v>133</v>
      </c>
    </row>
    <row r="13" spans="1:9" s="395" customFormat="1" ht="16" thickBot="1" x14ac:dyDescent="0.4">
      <c r="A13" s="494"/>
      <c r="B13" s="495"/>
      <c r="C13" s="496"/>
      <c r="D13" s="412"/>
      <c r="E13" s="457"/>
      <c r="F13" s="494"/>
      <c r="G13" s="495"/>
      <c r="H13" s="496"/>
      <c r="I13" s="412"/>
    </row>
    <row r="14" spans="1:9" s="395" customFormat="1" ht="16" thickBot="1" x14ac:dyDescent="0.4">
      <c r="A14" s="433" t="s">
        <v>12</v>
      </c>
      <c r="B14" s="421">
        <v>1713.5393820266474</v>
      </c>
      <c r="C14" s="434">
        <v>1695.8993172344383</v>
      </c>
      <c r="D14" s="435">
        <v>1.0401599088426678</v>
      </c>
      <c r="E14" s="457"/>
      <c r="F14" s="491" t="s">
        <v>12</v>
      </c>
      <c r="G14" s="492">
        <v>1665.0502964169089</v>
      </c>
      <c r="H14" s="503">
        <v>1625.7206177347259</v>
      </c>
      <c r="I14" s="493">
        <v>2.4192151008692249</v>
      </c>
    </row>
    <row r="15" spans="1:9" s="395" customFormat="1" x14ac:dyDescent="0.35">
      <c r="A15" s="420" t="s">
        <v>13</v>
      </c>
      <c r="B15" s="421">
        <v>1758.7594787763305</v>
      </c>
      <c r="C15" s="422">
        <v>1817.9059970812077</v>
      </c>
      <c r="D15" s="426">
        <v>-3.2535520758411942</v>
      </c>
      <c r="E15" s="457"/>
      <c r="F15" s="415" t="s">
        <v>13</v>
      </c>
      <c r="G15" s="416" t="s">
        <v>38</v>
      </c>
      <c r="H15" s="466" t="s">
        <v>38</v>
      </c>
      <c r="I15" s="417" t="s">
        <v>133</v>
      </c>
    </row>
    <row r="16" spans="1:9" s="395" customFormat="1" x14ac:dyDescent="0.35">
      <c r="A16" s="420" t="s">
        <v>25</v>
      </c>
      <c r="B16" s="499">
        <v>1503.646899529879</v>
      </c>
      <c r="C16" s="460">
        <v>1497.7528124967503</v>
      </c>
      <c r="D16" s="426">
        <v>0.39352869071253954</v>
      </c>
      <c r="E16" s="457"/>
      <c r="F16" s="420" t="s">
        <v>25</v>
      </c>
      <c r="G16" s="499">
        <v>1351.2428191231422</v>
      </c>
      <c r="H16" s="460">
        <v>1313.965520237005</v>
      </c>
      <c r="I16" s="426">
        <v>2.8370073880944311</v>
      </c>
    </row>
    <row r="17" spans="1:9" s="395" customFormat="1" ht="16" thickBot="1" x14ac:dyDescent="0.4">
      <c r="A17" s="438" t="s">
        <v>26</v>
      </c>
      <c r="B17" s="428">
        <v>2739.2341735320861</v>
      </c>
      <c r="C17" s="429">
        <v>3155.9207279249654</v>
      </c>
      <c r="D17" s="501">
        <v>-13.203327659844389</v>
      </c>
      <c r="E17" s="457"/>
      <c r="F17" s="438" t="s">
        <v>26</v>
      </c>
      <c r="G17" s="428">
        <v>1357.5396637461522</v>
      </c>
      <c r="H17" s="429">
        <v>1387.0985892232184</v>
      </c>
      <c r="I17" s="501">
        <v>-2.1309895134144217</v>
      </c>
    </row>
    <row r="18" spans="1:9" s="395" customFormat="1" ht="16" thickBot="1" x14ac:dyDescent="0.4">
      <c r="A18" s="502"/>
      <c r="B18" s="480"/>
      <c r="C18" s="481"/>
      <c r="D18" s="493"/>
      <c r="E18" s="457"/>
      <c r="F18" s="502"/>
      <c r="G18" s="480"/>
      <c r="H18" s="481"/>
      <c r="I18" s="493"/>
    </row>
    <row r="19" spans="1:9" s="395" customFormat="1" x14ac:dyDescent="0.35">
      <c r="A19" s="453" t="s">
        <v>14</v>
      </c>
      <c r="B19" s="454">
        <v>1662.7287900652966</v>
      </c>
      <c r="C19" s="455">
        <v>1651.1408340990843</v>
      </c>
      <c r="D19" s="419">
        <v>0.70181511636680649</v>
      </c>
      <c r="E19" s="457"/>
      <c r="F19" s="453" t="s">
        <v>14</v>
      </c>
      <c r="G19" s="454">
        <v>1664.0108896498821</v>
      </c>
      <c r="H19" s="455">
        <v>1622.3018142144851</v>
      </c>
      <c r="I19" s="419">
        <v>2.5709812483685326</v>
      </c>
    </row>
    <row r="20" spans="1:9" s="395" customFormat="1" x14ac:dyDescent="0.35">
      <c r="A20" s="458" t="s">
        <v>33</v>
      </c>
      <c r="B20" s="459">
        <v>1758.4824677759732</v>
      </c>
      <c r="C20" s="460">
        <v>1744.9396126446868</v>
      </c>
      <c r="D20" s="435">
        <v>0.776121708347282</v>
      </c>
      <c r="E20" s="457"/>
      <c r="F20" s="458" t="s">
        <v>33</v>
      </c>
      <c r="G20" s="459">
        <v>1780.7214206875487</v>
      </c>
      <c r="H20" s="460">
        <v>1740.0716148433805</v>
      </c>
      <c r="I20" s="435">
        <v>2.3360995890865675</v>
      </c>
    </row>
    <row r="21" spans="1:9" s="395" customFormat="1" ht="16" thickBot="1" x14ac:dyDescent="0.4">
      <c r="A21" s="458" t="s">
        <v>22</v>
      </c>
      <c r="B21" s="462">
        <v>1650.7630534145758</v>
      </c>
      <c r="C21" s="434">
        <v>1638.401713352871</v>
      </c>
      <c r="D21" s="426">
        <v>0.75447553313455895</v>
      </c>
      <c r="E21" s="457"/>
      <c r="F21" s="458" t="s">
        <v>22</v>
      </c>
      <c r="G21" s="462">
        <v>1654.697533449875</v>
      </c>
      <c r="H21" s="434">
        <v>1607.8970803900925</v>
      </c>
      <c r="I21" s="426">
        <v>2.9106622327113274</v>
      </c>
    </row>
    <row r="22" spans="1:9" s="395" customFormat="1" x14ac:dyDescent="0.35">
      <c r="A22" s="453" t="s">
        <v>16</v>
      </c>
      <c r="B22" s="454">
        <v>1647.3336261701033</v>
      </c>
      <c r="C22" s="466">
        <v>1666.2409424576008</v>
      </c>
      <c r="D22" s="419">
        <v>-1.134728826169062</v>
      </c>
      <c r="E22" s="457"/>
      <c r="F22" s="453" t="s">
        <v>16</v>
      </c>
      <c r="G22" s="454" t="s">
        <v>38</v>
      </c>
      <c r="H22" s="466" t="s">
        <v>38</v>
      </c>
      <c r="I22" s="419" t="s">
        <v>133</v>
      </c>
    </row>
    <row r="23" spans="1:9" s="395" customFormat="1" x14ac:dyDescent="0.35">
      <c r="A23" s="458" t="s">
        <v>33</v>
      </c>
      <c r="B23" s="459">
        <v>2026.776676248192</v>
      </c>
      <c r="C23" s="422">
        <v>2020.8160382111134</v>
      </c>
      <c r="D23" s="435">
        <v>0.2949619324258263</v>
      </c>
      <c r="E23" s="457"/>
      <c r="F23" s="458" t="s">
        <v>33</v>
      </c>
      <c r="G23" s="459" t="s">
        <v>38</v>
      </c>
      <c r="H23" s="422" t="s">
        <v>38</v>
      </c>
      <c r="I23" s="435" t="s">
        <v>133</v>
      </c>
    </row>
    <row r="24" spans="1:9" s="395" customFormat="1" ht="16" thickBot="1" x14ac:dyDescent="0.4">
      <c r="A24" s="458" t="s">
        <v>22</v>
      </c>
      <c r="B24" s="462">
        <v>1615.9036618849248</v>
      </c>
      <c r="C24" s="422">
        <v>1631.7822703489501</v>
      </c>
      <c r="D24" s="426">
        <v>-0.97308377180919758</v>
      </c>
      <c r="E24" s="457"/>
      <c r="F24" s="458" t="s">
        <v>22</v>
      </c>
      <c r="G24" s="462" t="s">
        <v>38</v>
      </c>
      <c r="H24" s="422" t="s">
        <v>38</v>
      </c>
      <c r="I24" s="426" t="s">
        <v>133</v>
      </c>
    </row>
    <row r="25" spans="1:9" s="395" customFormat="1" ht="16.5" customHeight="1" thickBot="1" x14ac:dyDescent="0.4">
      <c r="A25" s="470" t="s">
        <v>27</v>
      </c>
      <c r="B25" s="471"/>
      <c r="C25" s="472"/>
      <c r="D25" s="474"/>
      <c r="E25" s="457"/>
      <c r="F25" s="470" t="s">
        <v>27</v>
      </c>
      <c r="G25" s="471"/>
      <c r="H25" s="472"/>
      <c r="I25" s="474"/>
    </row>
    <row r="26" spans="1:9" s="395" customFormat="1" x14ac:dyDescent="0.35">
      <c r="A26" s="415" t="s">
        <v>8</v>
      </c>
      <c r="B26" s="416">
        <v>1347.174855889042</v>
      </c>
      <c r="C26" s="466">
        <v>1335.3242640829633</v>
      </c>
      <c r="D26" s="417">
        <v>0.88746921813909385</v>
      </c>
      <c r="E26" s="457"/>
      <c r="F26" s="415" t="s">
        <v>8</v>
      </c>
      <c r="G26" s="416">
        <v>1284.6214786418873</v>
      </c>
      <c r="H26" s="466">
        <v>1226.4365607796512</v>
      </c>
      <c r="I26" s="417">
        <v>4.744225647125818</v>
      </c>
    </row>
    <row r="27" spans="1:9" s="395" customFormat="1" ht="16" thickBot="1" x14ac:dyDescent="0.4">
      <c r="A27" s="420" t="s">
        <v>9</v>
      </c>
      <c r="B27" s="421">
        <v>2491.8799993500866</v>
      </c>
      <c r="C27" s="422">
        <v>2478.7338734634568</v>
      </c>
      <c r="D27" s="423">
        <v>0.53035648672768143</v>
      </c>
      <c r="E27" s="457"/>
      <c r="F27" s="420" t="s">
        <v>9</v>
      </c>
      <c r="G27" s="421">
        <v>2078.4639729220039</v>
      </c>
      <c r="H27" s="422">
        <v>2110.5956441322905</v>
      </c>
      <c r="I27" s="423">
        <v>-1.5223982528162867</v>
      </c>
    </row>
    <row r="28" spans="1:9" s="395" customFormat="1" ht="16" thickBot="1" x14ac:dyDescent="0.4">
      <c r="A28" s="470" t="s">
        <v>28</v>
      </c>
      <c r="B28" s="471"/>
      <c r="C28" s="472"/>
      <c r="D28" s="474"/>
      <c r="E28" s="457"/>
      <c r="F28" s="470" t="s">
        <v>28</v>
      </c>
      <c r="G28" s="471"/>
      <c r="H28" s="472"/>
      <c r="I28" s="474"/>
    </row>
    <row r="29" spans="1:9" s="395" customFormat="1" ht="16" thickBot="1" x14ac:dyDescent="0.4">
      <c r="A29" s="482" t="s">
        <v>8</v>
      </c>
      <c r="B29" s="411">
        <v>1301.055943595456</v>
      </c>
      <c r="C29" s="483">
        <v>1288.0376321511551</v>
      </c>
      <c r="D29" s="412">
        <v>1.0107089357753483</v>
      </c>
      <c r="E29" s="457"/>
      <c r="F29" s="482" t="s">
        <v>8</v>
      </c>
      <c r="G29" s="411">
        <v>1334.1840611260741</v>
      </c>
      <c r="H29" s="483">
        <v>1319.9802894007266</v>
      </c>
      <c r="I29" s="412">
        <v>1.0760593805378706</v>
      </c>
    </row>
    <row r="30" spans="1:9" s="395" customFormat="1" x14ac:dyDescent="0.35">
      <c r="B30" s="443"/>
      <c r="C30" s="444"/>
      <c r="D30" s="445"/>
      <c r="F30" s="442"/>
    </row>
    <row r="36" spans="1:9" ht="115.5" customHeight="1" x14ac:dyDescent="0.35">
      <c r="A36" s="484"/>
      <c r="B36" s="485"/>
      <c r="C36" s="486"/>
      <c r="D36" s="487"/>
      <c r="E36" s="488"/>
      <c r="F36" s="484"/>
      <c r="G36" s="485"/>
      <c r="H36" s="486"/>
      <c r="I36" s="487"/>
    </row>
  </sheetData>
  <mergeCells count="4">
    <mergeCell ref="A4:A6"/>
    <mergeCell ref="F4:F6"/>
    <mergeCell ref="A3:D3"/>
    <mergeCell ref="F3:I3"/>
  </mergeCells>
  <conditionalFormatting sqref="D19:D29 I19:I29">
    <cfRule type="beginsWith" dxfId="37" priority="17" operator="beginsWith" text="*">
      <formula>LEFT(D19,LEN("*"))="*"</formula>
    </cfRule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I7:I12 I14:I17">
    <cfRule type="beginsWith" dxfId="34" priority="13" operator="beginsWith" text="*">
      <formula>LEFT(I7,LEN("*"))="*"</formula>
    </cfRule>
    <cfRule type="cellIs" dxfId="33" priority="15" operator="lessThan">
      <formula>0</formula>
    </cfRule>
    <cfRule type="cellIs" dxfId="32" priority="16" operator="greaterThan">
      <formula>0</formula>
    </cfRule>
  </conditionalFormatting>
  <conditionalFormatting sqref="D7:D11 D13:D17">
    <cfRule type="beginsWith" dxfId="31" priority="9" operator="beginsWith" text="*">
      <formula>LEFT(D7,LEN("*"))="*"</formula>
    </cfRule>
    <cfRule type="cellIs" dxfId="30" priority="11" operator="lessThan">
      <formula>0</formula>
    </cfRule>
    <cfRule type="cellIs" dxfId="29" priority="12" operator="greaterThan">
      <formula>0</formula>
    </cfRule>
  </conditionalFormatting>
  <conditionalFormatting sqref="D12">
    <cfRule type="beginsWith" dxfId="28" priority="5" operator="beginsWith" text="*">
      <formula>LEFT(D12,LEN("*"))="*"</formula>
    </cfRule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I13">
    <cfRule type="beginsWith" dxfId="25" priority="1" operator="beginsWith" text="*">
      <formula>LEFT(I13,LEN("*"))="*"</formula>
    </cfRule>
    <cfRule type="cellIs" dxfId="24" priority="3" operator="lessThan">
      <formula>0</formula>
    </cfRule>
    <cfRule type="cellIs" dxfId="23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8" operator="endsWith" id="{EEE4FBD6-0B56-4984-8B62-688375E42C5A}">
            <xm:f>RIGHT(D19,LEN("-"))="-"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D19:D29 I19:I29</xm:sqref>
        </x14:conditionalFormatting>
        <x14:conditionalFormatting xmlns:xm="http://schemas.microsoft.com/office/excel/2006/main">
          <x14:cfRule type="endsWith" priority="14" operator="endsWith" id="{4930E78A-4630-412A-AE7F-22FAC6946D03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I7:I12 I14:I17</xm:sqref>
        </x14:conditionalFormatting>
        <x14:conditionalFormatting xmlns:xm="http://schemas.microsoft.com/office/excel/2006/main">
          <x14:cfRule type="endsWith" priority="10" operator="endsWith" id="{BF56D2CF-58DB-49D7-8B59-F6D391BAEBA8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D13:D17</xm:sqref>
        </x14:conditionalFormatting>
        <x14:conditionalFormatting xmlns:xm="http://schemas.microsoft.com/office/excel/2006/main">
          <x14:cfRule type="endsWith" priority="6" operator="endsWith" id="{7F869F78-E8ED-48A7-A5F3-BD661F1C785A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ndsWith" priority="2" operator="endsWith" id="{60A61414-306B-45F7-AF78-7CA3D52A7735}">
            <xm:f>RIGHT(I13,LEN("-"))="-"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2024-12-17T08:32:19Z</dcterms:modified>
</cp:coreProperties>
</file>