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portal/BAZI/Grafika_i_multimedia/Publikacje/Przetarg na druk - 2019/Dokumenty do przetargu 2019/Projekt SIWZ/"/>
    </mc:Choice>
  </mc:AlternateContent>
  <bookViews>
    <workbookView minimized="1" xWindow="28800" yWindow="180" windowWidth="24792" windowHeight="14040"/>
  </bookViews>
  <sheets>
    <sheet name="Arkusz1" sheetId="1" r:id="rId1"/>
    <sheet name="Arkusz2" sheetId="2" r:id="rId2"/>
  </sheets>
  <definedNames>
    <definedName name="Z_197D6F7A_6C89_4611_9BF4_D685AF31D5AC_.wvu.Rows" localSheetId="0" hidden="1">Arkusz1!$35:$36,Arkusz1!$52:$53</definedName>
    <definedName name="Z_724240A2_B08B_443F_A4DD_A0925D0BF6FC_.wvu.Rows" localSheetId="0" hidden="1">Arkusz1!#REF!</definedName>
  </definedNames>
  <calcPr calcId="162913"/>
  <customWorkbookViews>
    <customWorkbookView name="Michalak Aleksandra - Widok osobisty" guid="{724240A2-B08B-443F-A4DD-A0925D0BF6FC}" mergeInterval="0" personalView="1" maximized="1" windowWidth="1258" windowHeight="453" activeSheetId="1"/>
    <customWorkbookView name="Ceglińska Beata - Widok osobisty" guid="{197D6F7A-6C89-4611-9BF4-D685AF31D5AC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S48" i="2" l="1"/>
  <c r="V50" i="1" l="1"/>
</calcChain>
</file>

<file path=xl/sharedStrings.xml><?xml version="1.0" encoding="utf-8"?>
<sst xmlns="http://schemas.openxmlformats.org/spreadsheetml/2006/main" count="279" uniqueCount="136">
  <si>
    <t>Typ druku</t>
  </si>
  <si>
    <t>Papier środka:</t>
  </si>
  <si>
    <t>Oprawa:</t>
  </si>
  <si>
    <t>Klejenie klejem TWO-SHOT</t>
  </si>
  <si>
    <t xml:space="preserve">Zakres stron </t>
  </si>
  <si>
    <t>Format wkładu po obcięciu</t>
  </si>
  <si>
    <t>Rodzaj</t>
  </si>
  <si>
    <r>
      <t>Gramatura (g/m</t>
    </r>
    <r>
      <rPr>
        <b/>
        <vertAlign val="superscript"/>
        <sz val="9"/>
        <color indexed="8"/>
        <rFont val="Calibri"/>
        <family val="2"/>
        <charset val="238"/>
      </rPr>
      <t>2</t>
    </r>
    <r>
      <rPr>
        <b/>
        <sz val="9"/>
        <color indexed="8"/>
        <rFont val="Calibri"/>
        <family val="2"/>
        <charset val="238"/>
      </rPr>
      <t>)</t>
    </r>
  </si>
  <si>
    <t>1+1 druk jednokolorowy  4+4 CMYK druk kolorowy</t>
  </si>
  <si>
    <t>Rodzaj/ kolorystyka</t>
  </si>
  <si>
    <t>Łączenie</t>
  </si>
  <si>
    <t>Folia/lakier</t>
  </si>
  <si>
    <t>Dodatkowe</t>
  </si>
  <si>
    <t>Nakład jednego zlecenia</t>
  </si>
  <si>
    <t>B5</t>
  </si>
  <si>
    <t>4+4</t>
  </si>
  <si>
    <t>miękka/4+4</t>
  </si>
  <si>
    <t>szyte drutem (zeszytowe)</t>
  </si>
  <si>
    <t>brak</t>
  </si>
  <si>
    <t>16-56</t>
  </si>
  <si>
    <t>32-72</t>
  </si>
  <si>
    <t>szyto-klejone</t>
  </si>
  <si>
    <t>128-240</t>
  </si>
  <si>
    <t>twarda tektura lub oprawa zintegrowana</t>
  </si>
  <si>
    <t>2,0 mm lub karton 200 g</t>
  </si>
  <si>
    <t>offset plus dodatkowo 8-16 stron kredowych na zdjęcia</t>
  </si>
  <si>
    <t>twarda tektura</t>
  </si>
  <si>
    <t>Zadrukowana wyklejka: offset 1+0 
140 g/m2</t>
  </si>
  <si>
    <t>48-144</t>
  </si>
  <si>
    <t>128-272</t>
  </si>
  <si>
    <t>A5</t>
  </si>
  <si>
    <t>24-56</t>
  </si>
  <si>
    <t>kreda</t>
  </si>
  <si>
    <t>A4</t>
  </si>
  <si>
    <t>–</t>
  </si>
  <si>
    <t>56-136</t>
  </si>
  <si>
    <t xml:space="preserve">certyfikowany ekologiczny, 100% makulatury </t>
  </si>
  <si>
    <t>Lakier dyspersyjny + folia matowa nierysująca się</t>
  </si>
  <si>
    <t xml:space="preserve">miękka, karton offsetowy, 4+4 </t>
  </si>
  <si>
    <t>szyto-klejone, dyspersja + hotmelt</t>
  </si>
  <si>
    <t>Liczba stron, co ile może się zwiększać minimalna objętość publikacji w zakresie wskazanym w kolumnie D</t>
  </si>
  <si>
    <t>Różnica między minimalną a maksymalną liczbą stron</t>
  </si>
  <si>
    <t>130+200 do 150+200</t>
  </si>
  <si>
    <t xml:space="preserve">2,0 mm </t>
  </si>
  <si>
    <t>115-130</t>
  </si>
  <si>
    <t>80 offset i 115-130 kreda</t>
  </si>
  <si>
    <t>Format</t>
  </si>
  <si>
    <t xml:space="preserve">kreda </t>
  </si>
  <si>
    <t xml:space="preserve">folia matowa jednostronnie </t>
  </si>
  <si>
    <t xml:space="preserve">115-130 </t>
  </si>
  <si>
    <t>zintegrowana/4+4</t>
  </si>
  <si>
    <t>kreda 130-150 + karton 200 g</t>
  </si>
  <si>
    <t>offset</t>
  </si>
  <si>
    <t>offset plus dodatkowo kilkanaście (12 lub 16) stron kredowych na zdjęcia</t>
  </si>
  <si>
    <t>1+1</t>
  </si>
  <si>
    <t>folia matowa jednostronnie</t>
  </si>
  <si>
    <t xml:space="preserve">Zadrukowana wyklejka: offset 1+0 
140 g/m2 </t>
  </si>
  <si>
    <t xml:space="preserve">1+1 offset, 4+4 kreda </t>
  </si>
  <si>
    <t xml:space="preserve"> szyto-klejone</t>
  </si>
  <si>
    <t>248-504</t>
  </si>
  <si>
    <t>tłoczony wypukły tytuł na okładce</t>
  </si>
  <si>
    <t>– tłoczony wypukły tytuł na okładce, – gumka zamykająca wklejona w tylną okładkę, – kapitałki kolorowe, – tasiemka/ zakładka</t>
  </si>
  <si>
    <t xml:space="preserve">115 </t>
  </si>
  <si>
    <t xml:space="preserve">80-100 </t>
  </si>
  <si>
    <t>80-100</t>
  </si>
  <si>
    <t>170 mm x 240 mm</t>
  </si>
  <si>
    <t>175 mm x 240 mm</t>
  </si>
  <si>
    <t>148 mm × 210 mm</t>
  </si>
  <si>
    <t>210 mm × 297 mm</t>
  </si>
  <si>
    <t>130 mm x 205 mm</t>
  </si>
  <si>
    <t xml:space="preserve">lakier błyszczący UV (punktowy) </t>
  </si>
  <si>
    <t>Zintegrowana, kreda 130 g, druk 4+0, - wyklejka:  karton offsetowy 130 do 150 g, zadruk 1+0,  karton wewnętrzny okładki 200 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</si>
  <si>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</si>
  <si>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</si>
  <si>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</si>
  <si>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</si>
  <si>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</si>
  <si>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</si>
  <si>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</si>
  <si>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</si>
  <si>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</si>
  <si>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</si>
  <si>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</si>
  <si>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</si>
  <si>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</si>
  <si>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</si>
  <si>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</si>
  <si>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</si>
  <si>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</si>
  <si>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48-160</t>
  </si>
  <si>
    <t xml:space="preserve">Perforowane kartki z możliwością wyrwania </t>
  </si>
  <si>
    <t>220 mm x 260 mm</t>
  </si>
  <si>
    <t>lakier błyszczący  UV (punktowy) + tłoczenia wypukłe</t>
  </si>
  <si>
    <t>170 mm × 240 mm</t>
  </si>
  <si>
    <t>200-416</t>
  </si>
  <si>
    <t>48-272</t>
  </si>
  <si>
    <t>210 mm × 210 mm</t>
  </si>
  <si>
    <t>115 x 170 mm</t>
  </si>
  <si>
    <t xml:space="preserve"> 115-130 </t>
  </si>
  <si>
    <t>lakier błyszczący UV (punktowy) + tłoczenia wypukłe</t>
  </si>
  <si>
    <t>klejone</t>
  </si>
  <si>
    <t>Q</t>
  </si>
  <si>
    <t>136-248</t>
  </si>
  <si>
    <t>240-616</t>
  </si>
  <si>
    <t>offset plus dodatkowo 8 stron kredowych na zdjęcia</t>
  </si>
  <si>
    <t>Termin realizacji usługi dla jednego nakładu ustalony w dniach roboczych, liczony od daty ostatecznej akceptacji przez Zamawiającego  plików PDF</t>
  </si>
  <si>
    <t>Liczba stron okładki</t>
  </si>
  <si>
    <t>64-128</t>
  </si>
  <si>
    <t>kreda  wolumenowa</t>
  </si>
  <si>
    <t>papier certyfikowany ekologiczny, 100 proc. makulatury (dwustronnie powlekany matowy)</t>
  </si>
  <si>
    <t>papier certyfikowany ekologiczny, 100 proc. makulatury – dwustronnie powlekany matowy</t>
  </si>
  <si>
    <t>łączenie klejem poliuretanowym</t>
  </si>
  <si>
    <t>wkładka insertowana w dowolnym miejscu, format: 290 x 240 mm falcowana przez środek  
(4-stronicowa broszurka w formacie 120 x 290 mm), papier: kreda matowa 170 g/m2, 4+4</t>
  </si>
  <si>
    <t>S</t>
  </si>
  <si>
    <t>T</t>
  </si>
  <si>
    <t>2000</t>
  </si>
  <si>
    <t>48-120</t>
  </si>
  <si>
    <t>8</t>
  </si>
  <si>
    <t>210 mm × 297 mm (układ poziomy)</t>
  </si>
  <si>
    <t>300--350</t>
  </si>
  <si>
    <t>64-136</t>
  </si>
  <si>
    <t>100-115</t>
  </si>
  <si>
    <t xml:space="preserve">twarda tektura lub oprawa zintegrowana  </t>
  </si>
  <si>
    <t>48-128</t>
  </si>
  <si>
    <t>Kwota brutto za liczbę stron wskazaną w kolumnie R (VAT 5%)</t>
  </si>
  <si>
    <r>
      <t xml:space="preserve">Kwota brutto za jedno zlecenie (druk i dostawę publikacji) za </t>
    </r>
    <r>
      <rPr>
        <b/>
        <u/>
        <sz val="9"/>
        <color theme="1"/>
        <rFont val="Calibri"/>
        <family val="2"/>
        <charset val="238"/>
      </rPr>
      <t xml:space="preserve">minimalną liczbę stron </t>
    </r>
    <r>
      <rPr>
        <b/>
        <sz val="9"/>
        <color theme="1"/>
        <rFont val="Calibri"/>
        <family val="2"/>
        <charset val="238"/>
      </rPr>
      <t>wskazaną w kolumnie D (VAT 5%)</t>
    </r>
  </si>
  <si>
    <t>V = P*U</t>
  </si>
  <si>
    <r>
      <t xml:space="preserve">Wartość </t>
    </r>
    <r>
      <rPr>
        <b/>
        <u/>
        <sz val="9"/>
        <color theme="1"/>
        <rFont val="Calibri"/>
        <family val="2"/>
        <charset val="238"/>
      </rPr>
      <t>brutto</t>
    </r>
    <r>
      <rPr>
        <b/>
        <sz val="9"/>
        <color theme="1"/>
        <rFont val="Calibri"/>
        <family val="2"/>
        <charset val="238"/>
      </rPr>
      <t xml:space="preserve"> wszystkich zleceń za </t>
    </r>
    <r>
      <rPr>
        <b/>
        <u/>
        <sz val="9"/>
        <color theme="1"/>
        <rFont val="Calibri"/>
        <family val="2"/>
        <charset val="238"/>
      </rPr>
      <t>maksymalną liczbę stron</t>
    </r>
    <r>
      <rPr>
        <b/>
        <sz val="9"/>
        <color theme="1"/>
        <rFont val="Calibri"/>
        <family val="2"/>
        <charset val="238"/>
      </rPr>
      <t xml:space="preserve"> z zakresu wskazanego w kolumnie D</t>
    </r>
  </si>
  <si>
    <t xml:space="preserve">U =  T + (E/R*S) </t>
  </si>
  <si>
    <r>
      <t xml:space="preserve">kreda </t>
    </r>
    <r>
      <rPr>
        <b/>
        <sz val="9"/>
        <rFont val="Calibri"/>
        <family val="2"/>
        <charset val="238"/>
      </rPr>
      <t>silk</t>
    </r>
    <r>
      <rPr>
        <b/>
        <sz val="9"/>
        <color rgb="FF000000"/>
        <rFont val="Calibri"/>
        <family val="2"/>
        <charset val="238"/>
      </rPr>
      <t xml:space="preserve"> </t>
    </r>
  </si>
  <si>
    <t>kreda silk</t>
  </si>
  <si>
    <r>
      <t xml:space="preserve">Należy wypełnić kolumny </t>
    </r>
    <r>
      <rPr>
        <b/>
        <sz val="11"/>
        <color rgb="FF00B050"/>
        <rFont val="Calibri"/>
        <family val="2"/>
        <charset val="238"/>
        <scheme val="minor"/>
      </rPr>
      <t xml:space="preserve">S, T, U i V </t>
    </r>
    <r>
      <rPr>
        <sz val="11"/>
        <color theme="1"/>
        <rFont val="Calibri"/>
        <family val="2"/>
        <charset val="238"/>
        <scheme val="minor"/>
      </rPr>
      <t xml:space="preserve">zgodnie z poniższą instrukcją obliczania cen poszczególnych typów publikacji na przykładzie typu druku nr 1:
a) obliczenie liczby wielokrotności ośmiu lub dwunastu stron: różnicę między minimalną a maksymalną liczbą stron (kolumna E) należy podzielić przez liczbę stron, co ile może się zwiększyć minimalna liczba objętości publikacji (w kolumnie R) – w typie druku nr 1 jest to 8. Uzyskany wynik stanowi liczbę wielokrotności ośmiu stron, w tym przypadku 7 (56/8 = 7).
b) powyższą wartość należy pomnożyć przez kwotę brutto z kolumny </t>
    </r>
    <r>
      <rPr>
        <b/>
        <sz val="11"/>
        <color rgb="FF00B050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 xml:space="preserve">, czyli </t>
    </r>
    <r>
      <rPr>
        <b/>
        <sz val="11"/>
        <color rgb="FF00B050"/>
        <rFont val="Calibri"/>
        <family val="2"/>
        <charset val="238"/>
        <scheme val="minor"/>
      </rPr>
      <t>7 × S</t>
    </r>
    <r>
      <rPr>
        <sz val="11"/>
        <color theme="1"/>
        <rFont val="Calibri"/>
        <family val="2"/>
        <charset val="238"/>
        <scheme val="minor"/>
      </rPr>
      <t xml:space="preserve">. Uzyskana kwota stanowi wartość brutto za różnicę między minimalną a maksymalną liczbą stron (z kolumny E), w tym przypadku siedmiu wielokrotności ośmiu stron.
c) kolumna T - podanie kwoty brutto za jedno zlecenie za minimalną liczbę stron wskazaną w kolumnie D                                                                                                                                                          
d) kolumna U - obliczenie kwoty brutto za jedno zlecenie za maksymalną liczbę stron wskazaną w kolumnie D poprzez dodanie do kwoty brutto z kolumny T kwoty brutto za maksymalną wielokrotność liczby wskazanej w kolumnie R. </t>
    </r>
    <r>
      <rPr>
        <b/>
        <sz val="11"/>
        <color rgb="FF00B050"/>
        <rFont val="Calibri"/>
        <family val="2"/>
        <charset val="238"/>
        <scheme val="minor"/>
      </rPr>
      <t>U = T + (E/R*S)</t>
    </r>
    <r>
      <rPr>
        <sz val="11"/>
        <color theme="1"/>
        <rFont val="Calibri"/>
        <family val="2"/>
        <charset val="238"/>
        <scheme val="minor"/>
      </rPr>
      <t xml:space="preserve">
e) obliczenie wartości brutto (V) wszystkich zleceń za maksymalną liczbę stron: 
Liczbę zleceń w danym typie druku (kolumna P) należy pomnożyć przez kwotę brutto za jedno zlecenie za maksymalną liczbę stron z kolumny U (brutto) </t>
    </r>
    <r>
      <rPr>
        <b/>
        <sz val="11"/>
        <color rgb="FF00B050"/>
        <rFont val="Calibri"/>
        <family val="2"/>
        <charset val="238"/>
        <scheme val="minor"/>
      </rPr>
      <t>V = P*U</t>
    </r>
    <r>
      <rPr>
        <sz val="11"/>
        <color theme="1"/>
        <rFont val="Calibri"/>
        <family val="2"/>
        <charset val="238"/>
        <scheme val="minor"/>
      </rPr>
      <t xml:space="preserve">.
</t>
    </r>
  </si>
  <si>
    <t xml:space="preserve">Liczba zleceń (51) </t>
  </si>
  <si>
    <r>
      <t xml:space="preserve">Kwota brutto za jedno zlecenie (druk i dostawę publikacji) za </t>
    </r>
    <r>
      <rPr>
        <b/>
        <u/>
        <sz val="9"/>
        <color theme="1"/>
        <rFont val="Calibri"/>
        <family val="2"/>
        <charset val="238"/>
      </rPr>
      <t xml:space="preserve">maksymalną liczbę stron </t>
    </r>
    <r>
      <rPr>
        <b/>
        <sz val="9"/>
        <color theme="1"/>
        <rFont val="Calibri"/>
        <family val="2"/>
        <charset val="238"/>
      </rPr>
      <t xml:space="preserve">wskazaną w kolumnie D liczona poprzez dodanie do kwoty brutto z kolumny T kwoty brutto za maksymalną wielokrotność liczby wskazanej w kolumnie R  </t>
    </r>
  </si>
  <si>
    <t>Formularz cenowy                                                                                                    Załącznik nr 3a do SIWZ</t>
  </si>
  <si>
    <t>48-400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</si>
</sst>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vertAlign val="superscript"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0" fillId="0" borderId="8" xfId="0" applyBorder="1"/>
    <xf numFmtId="49" fontId="2" fillId="2" borderId="2" xfId="1" applyNumberFormat="1" applyFont="1" applyFill="1" applyBorder="1" applyAlignment="1">
      <alignment horizontal="center" vertical="center" wrapText="1"/>
    </xf>
    <xf numFmtId="49" fontId="2" fillId="4" borderId="7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6" xfId="1" applyNumberFormat="1" applyFont="1" applyFill="1" applyBorder="1" applyAlignment="1">
      <alignment horizontal="center"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49" fontId="7" fillId="4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4" borderId="7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Fill="1" applyBorder="1" applyAlignment="1">
      <alignment horizontal="center" vertical="center" wrapText="1"/>
    </xf>
    <xf numFmtId="0" fontId="7" fillId="4" borderId="1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7" fillId="2" borderId="9" xfId="1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7" xfId="1" applyNumberFormat="1" applyFont="1" applyFill="1" applyBorder="1" applyAlignment="1">
      <alignment horizontal="center" vertical="center" wrapText="1"/>
    </xf>
    <xf numFmtId="0" fontId="7" fillId="6" borderId="12" xfId="1" applyNumberFormat="1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vertical="center" wrapText="1"/>
    </xf>
    <xf numFmtId="0" fontId="3" fillId="8" borderId="6" xfId="1" applyFont="1" applyFill="1" applyBorder="1" applyAlignment="1">
      <alignment vertical="center" wrapText="1"/>
    </xf>
    <xf numFmtId="49" fontId="7" fillId="8" borderId="18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3" fillId="9" borderId="2" xfId="1" applyFont="1" applyFill="1" applyBorder="1" applyAlignment="1">
      <alignment horizontal="center" vertical="center" wrapText="1"/>
    </xf>
    <xf numFmtId="49" fontId="2" fillId="9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7" xfId="1" applyNumberFormat="1" applyFont="1" applyFill="1" applyBorder="1" applyAlignment="1">
      <alignment horizontal="center" vertical="center" wrapText="1"/>
    </xf>
    <xf numFmtId="2" fontId="7" fillId="8" borderId="18" xfId="1" applyNumberFormat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center" vertical="center" wrapText="1"/>
    </xf>
    <xf numFmtId="0" fontId="3" fillId="10" borderId="7" xfId="1" applyFont="1" applyFill="1" applyBorder="1" applyAlignment="1">
      <alignment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2" fontId="3" fillId="11" borderId="6" xfId="1" applyNumberFormat="1" applyFont="1" applyFill="1" applyBorder="1" applyAlignment="1">
      <alignment horizontal="center" vertical="center" wrapText="1"/>
    </xf>
    <xf numFmtId="2" fontId="3" fillId="11" borderId="7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 applyBorder="1"/>
    <xf numFmtId="49" fontId="7" fillId="0" borderId="0" xfId="1" applyNumberFormat="1" applyFont="1" applyFill="1" applyBorder="1" applyAlignment="1">
      <alignment vertical="center" wrapText="1"/>
    </xf>
    <xf numFmtId="164" fontId="12" fillId="8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9" borderId="7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7" fillId="8" borderId="2" xfId="1" applyNumberFormat="1" applyFont="1" applyFill="1" applyBorder="1" applyAlignment="1">
      <alignment horizontal="center" vertical="center" wrapText="1"/>
    </xf>
    <xf numFmtId="49" fontId="7" fillId="8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4" borderId="13" xfId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6" xfId="1" applyNumberFormat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49" fontId="7" fillId="4" borderId="6" xfId="1" applyNumberFormat="1" applyFont="1" applyFill="1" applyBorder="1" applyAlignment="1">
      <alignment horizontal="center" vertical="center" wrapText="1"/>
    </xf>
    <xf numFmtId="49" fontId="2" fillId="4" borderId="2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7" fillId="4" borderId="6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9" borderId="2" xfId="1" applyFont="1" applyFill="1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textRotation="90"/>
    </xf>
    <xf numFmtId="0" fontId="2" fillId="3" borderId="6" xfId="1" applyFont="1" applyFill="1" applyBorder="1" applyAlignment="1">
      <alignment horizontal="center" vertical="center" textRotation="90"/>
    </xf>
    <xf numFmtId="0" fontId="2" fillId="3" borderId="2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3" borderId="6" xfId="1" applyFont="1" applyFill="1" applyBorder="1" applyAlignment="1">
      <alignment horizontal="center" vertical="center" textRotation="90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7" fillId="4" borderId="2" xfId="1" applyNumberFormat="1" applyFont="1" applyFill="1" applyBorder="1" applyAlignment="1">
      <alignment horizontal="center" vertical="center" wrapText="1"/>
    </xf>
    <xf numFmtId="2" fontId="7" fillId="4" borderId="6" xfId="1" applyNumberFormat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1" xfId="1" applyNumberFormat="1" applyFont="1" applyFill="1" applyBorder="1" applyAlignment="1">
      <alignment horizontal="center" vertical="center" wrapText="1"/>
    </xf>
    <xf numFmtId="0" fontId="2" fillId="9" borderId="6" xfId="1" applyNumberFormat="1" applyFont="1" applyFill="1" applyBorder="1" applyAlignment="1">
      <alignment horizontal="center" vertical="center" wrapText="1"/>
    </xf>
    <xf numFmtId="49" fontId="2" fillId="9" borderId="2" xfId="1" applyNumberFormat="1" applyFont="1" applyFill="1" applyBorder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49" fontId="2" fillId="9" borderId="6" xfId="1" applyNumberFormat="1" applyFont="1" applyFill="1" applyBorder="1" applyAlignment="1">
      <alignment horizontal="center" vertical="center" wrapText="1"/>
    </xf>
    <xf numFmtId="2" fontId="3" fillId="8" borderId="1" xfId="1" applyNumberFormat="1" applyFont="1" applyFill="1" applyBorder="1" applyAlignment="1">
      <alignment horizontal="center" vertical="center" wrapText="1"/>
    </xf>
    <xf numFmtId="2" fontId="7" fillId="8" borderId="2" xfId="1" applyNumberFormat="1" applyFont="1" applyFill="1" applyBorder="1" applyAlignment="1">
      <alignment horizontal="center" vertical="center" wrapText="1"/>
    </xf>
    <xf numFmtId="2" fontId="7" fillId="8" borderId="6" xfId="1" applyNumberFormat="1" applyFont="1" applyFill="1" applyBorder="1" applyAlignment="1">
      <alignment horizontal="center" vertical="center" wrapText="1"/>
    </xf>
    <xf numFmtId="2" fontId="3" fillId="11" borderId="2" xfId="1" applyNumberFormat="1" applyFont="1" applyFill="1" applyBorder="1" applyAlignment="1">
      <alignment horizontal="center" vertical="center" wrapText="1"/>
    </xf>
    <xf numFmtId="2" fontId="3" fillId="11" borderId="6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B98362F-05A3-4CAD-9814-BE959064F87F}" diskRevisions="1" revisionId="1" version="2">
  <header guid="{809609EA-1315-4B6D-A7F6-1D7313D3FEA3}" dateTime="2019-04-08T13:22:42" maxSheetId="3" userName="Ceglińska Beata" r:id="rId1">
    <sheetIdMap count="2">
      <sheetId val="1"/>
      <sheetId val="2"/>
    </sheetIdMap>
  </header>
  <header guid="{4B98362F-05A3-4CAD-9814-BE959064F87F}" dateTime="2019-04-08T13:22:52" maxSheetId="3" userName="Ceglińska Beata" r:id="rId2" minRId="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37" t="inlineStr">
      <is>
        <t>48-200</t>
      </is>
    </oc>
    <nc r="D37" t="inlineStr">
      <is>
        <t>48-400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4B98362F-05A3-4CAD-9814-BE959064F87F}" name="Ceglińska Beata" id="-1962604668" dateTime="2019-04-08T13:22:42"/>
  <userInfo guid="{4B98362F-05A3-4CAD-9814-BE959064F87F}" name="Ceglińska Beata" id="-1962552970" dateTime="2019-04-10T11:40:44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tabSelected="1" view="pageBreakPreview" topLeftCell="A28" zoomScale="60" zoomScaleNormal="90" zoomScalePageLayoutView="125" workbookViewId="0">
      <selection activeCell="U6" sqref="U6"/>
    </sheetView>
  </sheetViews>
  <sheetFormatPr defaultColWidth="8.88671875" defaultRowHeight="14.4" x14ac:dyDescent="0.3"/>
  <cols>
    <col min="1" max="1" width="4" customWidth="1"/>
    <col min="2" max="2" width="4.109375" customWidth="1"/>
    <col min="3" max="3" width="9.44140625" customWidth="1"/>
    <col min="4" max="4" width="7.6640625" customWidth="1"/>
    <col min="5" max="5" width="10.44140625" style="9" customWidth="1"/>
    <col min="6" max="6" width="6.33203125" customWidth="1"/>
    <col min="7" max="7" width="9.44140625" style="9" customWidth="1"/>
    <col min="8" max="8" width="7.6640625" style="9" customWidth="1"/>
    <col min="9" max="9" width="8.109375" customWidth="1"/>
    <col min="10" max="10" width="10.6640625" customWidth="1"/>
    <col min="11" max="12" width="11.6640625" customWidth="1"/>
    <col min="13" max="13" width="11.33203125" customWidth="1"/>
    <col min="14" max="14" width="10.6640625" customWidth="1"/>
    <col min="15" max="15" width="9.33203125" customWidth="1"/>
    <col min="16" max="16" width="8.44140625" customWidth="1"/>
    <col min="17" max="17" width="10.6640625" customWidth="1"/>
    <col min="21" max="21" width="12.33203125" customWidth="1"/>
    <col min="22" max="22" width="20.5546875" customWidth="1"/>
  </cols>
  <sheetData>
    <row r="1" spans="1:35" ht="25.5" customHeight="1" thickBot="1" x14ac:dyDescent="0.35">
      <c r="A1" s="130" t="s">
        <v>134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AI1" s="6"/>
    </row>
    <row r="2" spans="1:35" s="1" customFormat="1" ht="15" customHeight="1" x14ac:dyDescent="0.3">
      <c r="A2" s="160" t="s">
        <v>0</v>
      </c>
      <c r="B2" s="163" t="s">
        <v>46</v>
      </c>
      <c r="C2" s="163" t="s">
        <v>5</v>
      </c>
      <c r="D2" s="121" t="s">
        <v>4</v>
      </c>
      <c r="E2" s="121" t="s">
        <v>41</v>
      </c>
      <c r="F2" s="121" t="s">
        <v>106</v>
      </c>
      <c r="G2" s="166" t="s">
        <v>1</v>
      </c>
      <c r="H2" s="167"/>
      <c r="I2" s="168"/>
      <c r="J2" s="166" t="s">
        <v>2</v>
      </c>
      <c r="K2" s="167"/>
      <c r="L2" s="167"/>
      <c r="M2" s="168"/>
      <c r="N2" s="121" t="s">
        <v>12</v>
      </c>
      <c r="O2" s="121" t="s">
        <v>13</v>
      </c>
      <c r="P2" s="121" t="s">
        <v>132</v>
      </c>
      <c r="Q2" s="121" t="s">
        <v>105</v>
      </c>
      <c r="R2" s="121" t="s">
        <v>40</v>
      </c>
      <c r="S2" s="117" t="s">
        <v>124</v>
      </c>
      <c r="T2" s="117" t="s">
        <v>125</v>
      </c>
      <c r="U2" s="117" t="s">
        <v>133</v>
      </c>
      <c r="V2" s="117" t="s">
        <v>127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6" customHeight="1" thickBot="1" x14ac:dyDescent="0.35">
      <c r="A3" s="161"/>
      <c r="B3" s="164"/>
      <c r="C3" s="164"/>
      <c r="D3" s="122"/>
      <c r="E3" s="122"/>
      <c r="F3" s="122"/>
      <c r="G3" s="169"/>
      <c r="H3" s="170"/>
      <c r="I3" s="171"/>
      <c r="J3" s="169"/>
      <c r="K3" s="170"/>
      <c r="L3" s="170"/>
      <c r="M3" s="171"/>
      <c r="N3" s="122"/>
      <c r="O3" s="122"/>
      <c r="P3" s="122"/>
      <c r="Q3" s="122"/>
      <c r="R3" s="122"/>
      <c r="S3" s="118"/>
      <c r="T3" s="118"/>
      <c r="U3" s="118"/>
      <c r="V3" s="118"/>
      <c r="AI3" s="6"/>
    </row>
    <row r="4" spans="1:35" ht="338.25" customHeight="1" thickBot="1" x14ac:dyDescent="0.35">
      <c r="A4" s="162"/>
      <c r="B4" s="165"/>
      <c r="C4" s="165"/>
      <c r="D4" s="123"/>
      <c r="E4" s="123"/>
      <c r="F4" s="123"/>
      <c r="G4" s="4" t="s">
        <v>6</v>
      </c>
      <c r="H4" s="4" t="s">
        <v>7</v>
      </c>
      <c r="I4" s="4" t="s">
        <v>8</v>
      </c>
      <c r="J4" s="4" t="s">
        <v>9</v>
      </c>
      <c r="K4" s="5" t="s">
        <v>7</v>
      </c>
      <c r="L4" s="5" t="s">
        <v>10</v>
      </c>
      <c r="M4" s="5" t="s">
        <v>11</v>
      </c>
      <c r="N4" s="123"/>
      <c r="O4" s="123"/>
      <c r="P4" s="123"/>
      <c r="Q4" s="123"/>
      <c r="R4" s="123"/>
      <c r="S4" s="119"/>
      <c r="T4" s="119"/>
      <c r="U4" s="119"/>
      <c r="V4" s="119"/>
      <c r="AI4" s="6"/>
    </row>
    <row r="5" spans="1:35" ht="24" customHeight="1" thickBot="1" x14ac:dyDescent="0.35">
      <c r="A5" s="15" t="s">
        <v>72</v>
      </c>
      <c r="B5" s="15" t="s">
        <v>73</v>
      </c>
      <c r="C5" s="15" t="s">
        <v>74</v>
      </c>
      <c r="D5" s="15" t="s">
        <v>75</v>
      </c>
      <c r="E5" s="15" t="s">
        <v>76</v>
      </c>
      <c r="F5" s="15" t="s">
        <v>77</v>
      </c>
      <c r="G5" s="15" t="s">
        <v>78</v>
      </c>
      <c r="H5" s="15" t="s">
        <v>79</v>
      </c>
      <c r="I5" s="15" t="s">
        <v>80</v>
      </c>
      <c r="J5" s="15" t="s">
        <v>81</v>
      </c>
      <c r="K5" s="15" t="s">
        <v>82</v>
      </c>
      <c r="L5" s="15" t="s">
        <v>83</v>
      </c>
      <c r="M5" s="15" t="s">
        <v>84</v>
      </c>
      <c r="N5" s="15" t="s">
        <v>85</v>
      </c>
      <c r="O5" s="15" t="s">
        <v>86</v>
      </c>
      <c r="P5" s="15" t="s">
        <v>87</v>
      </c>
      <c r="Q5" s="15" t="s">
        <v>101</v>
      </c>
      <c r="R5" s="25" t="s">
        <v>88</v>
      </c>
      <c r="S5" s="52" t="s">
        <v>113</v>
      </c>
      <c r="T5" s="48" t="s">
        <v>114</v>
      </c>
      <c r="U5" s="48" t="s">
        <v>128</v>
      </c>
      <c r="V5" s="48" t="s">
        <v>126</v>
      </c>
      <c r="AI5" s="6"/>
    </row>
    <row r="6" spans="1:35" ht="26.25" customHeight="1" thickBot="1" x14ac:dyDescent="0.35">
      <c r="A6" s="36">
        <v>1</v>
      </c>
      <c r="B6" s="28" t="s">
        <v>14</v>
      </c>
      <c r="C6" s="32" t="s">
        <v>65</v>
      </c>
      <c r="D6" s="26" t="s">
        <v>19</v>
      </c>
      <c r="E6" s="66">
        <v>40</v>
      </c>
      <c r="F6" s="26">
        <v>4</v>
      </c>
      <c r="G6" s="26" t="s">
        <v>47</v>
      </c>
      <c r="H6" s="26" t="s">
        <v>44</v>
      </c>
      <c r="I6" s="26" t="s">
        <v>15</v>
      </c>
      <c r="J6" s="26" t="s">
        <v>16</v>
      </c>
      <c r="K6" s="30">
        <v>300</v>
      </c>
      <c r="L6" s="30" t="s">
        <v>17</v>
      </c>
      <c r="M6" s="30" t="s">
        <v>48</v>
      </c>
      <c r="N6" s="27" t="s">
        <v>18</v>
      </c>
      <c r="O6" s="27">
        <v>200</v>
      </c>
      <c r="P6" s="39">
        <v>4</v>
      </c>
      <c r="Q6" s="27">
        <v>5</v>
      </c>
      <c r="R6" s="27">
        <v>8</v>
      </c>
      <c r="S6" s="49"/>
      <c r="T6" s="51"/>
      <c r="U6" s="80"/>
      <c r="V6" s="73"/>
      <c r="AI6" s="6"/>
    </row>
    <row r="7" spans="1:35" ht="15.75" customHeight="1" thickBot="1" x14ac:dyDescent="0.35">
      <c r="A7" s="134">
        <v>2</v>
      </c>
      <c r="B7" s="138" t="s">
        <v>14</v>
      </c>
      <c r="C7" s="115" t="s">
        <v>65</v>
      </c>
      <c r="D7" s="113" t="s">
        <v>20</v>
      </c>
      <c r="E7" s="113">
        <v>40</v>
      </c>
      <c r="F7" s="113">
        <v>4</v>
      </c>
      <c r="G7" s="113" t="s">
        <v>47</v>
      </c>
      <c r="H7" s="113" t="s">
        <v>44</v>
      </c>
      <c r="I7" s="113" t="s">
        <v>15</v>
      </c>
      <c r="J7" s="113" t="s">
        <v>16</v>
      </c>
      <c r="K7" s="115">
        <v>300</v>
      </c>
      <c r="L7" s="115" t="s">
        <v>17</v>
      </c>
      <c r="M7" s="115" t="s">
        <v>48</v>
      </c>
      <c r="N7" s="94" t="s">
        <v>18</v>
      </c>
      <c r="O7" s="19">
        <v>300</v>
      </c>
      <c r="P7" s="40">
        <v>1</v>
      </c>
      <c r="Q7" s="23">
        <v>5</v>
      </c>
      <c r="R7" s="94">
        <v>8</v>
      </c>
      <c r="S7" s="49"/>
      <c r="T7" s="49"/>
      <c r="U7" s="80"/>
      <c r="V7" s="74"/>
      <c r="AI7" s="6"/>
    </row>
    <row r="8" spans="1:35" ht="15" thickBot="1" x14ac:dyDescent="0.35">
      <c r="A8" s="139"/>
      <c r="B8" s="139"/>
      <c r="C8" s="116"/>
      <c r="D8" s="114"/>
      <c r="E8" s="114"/>
      <c r="F8" s="114"/>
      <c r="G8" s="114"/>
      <c r="H8" s="114"/>
      <c r="I8" s="114"/>
      <c r="J8" s="114"/>
      <c r="K8" s="116"/>
      <c r="L8" s="116"/>
      <c r="M8" s="116"/>
      <c r="N8" s="96"/>
      <c r="O8" s="19">
        <v>500</v>
      </c>
      <c r="P8" s="38">
        <v>1</v>
      </c>
      <c r="Q8" s="23">
        <v>7</v>
      </c>
      <c r="R8" s="96"/>
      <c r="S8" s="49"/>
      <c r="T8" s="49"/>
      <c r="U8" s="80"/>
      <c r="V8" s="74"/>
      <c r="AI8" s="6"/>
    </row>
    <row r="9" spans="1:35" ht="15" thickBot="1" x14ac:dyDescent="0.35">
      <c r="A9" s="155">
        <v>3</v>
      </c>
      <c r="B9" s="97" t="s">
        <v>14</v>
      </c>
      <c r="C9" s="156" t="s">
        <v>66</v>
      </c>
      <c r="D9" s="127" t="s">
        <v>123</v>
      </c>
      <c r="E9" s="158">
        <v>80</v>
      </c>
      <c r="F9" s="127">
        <v>4</v>
      </c>
      <c r="G9" s="127" t="s">
        <v>47</v>
      </c>
      <c r="H9" s="127" t="s">
        <v>49</v>
      </c>
      <c r="I9" s="127" t="s">
        <v>15</v>
      </c>
      <c r="J9" s="127" t="s">
        <v>16</v>
      </c>
      <c r="K9" s="124">
        <v>300</v>
      </c>
      <c r="L9" s="124" t="s">
        <v>21</v>
      </c>
      <c r="M9" s="124" t="s">
        <v>48</v>
      </c>
      <c r="N9" s="101" t="s">
        <v>18</v>
      </c>
      <c r="O9" s="18">
        <v>500</v>
      </c>
      <c r="P9" s="40">
        <v>8</v>
      </c>
      <c r="Q9" s="22">
        <v>6</v>
      </c>
      <c r="R9" s="18">
        <v>8</v>
      </c>
      <c r="S9" s="49"/>
      <c r="T9" s="50"/>
      <c r="U9" s="80"/>
      <c r="V9" s="74"/>
      <c r="AI9" s="6"/>
    </row>
    <row r="10" spans="1:35" ht="15" thickBot="1" x14ac:dyDescent="0.35">
      <c r="A10" s="98"/>
      <c r="B10" s="98"/>
      <c r="C10" s="157"/>
      <c r="D10" s="129"/>
      <c r="E10" s="159"/>
      <c r="F10" s="129"/>
      <c r="G10" s="129"/>
      <c r="H10" s="129"/>
      <c r="I10" s="129"/>
      <c r="J10" s="129"/>
      <c r="K10" s="126"/>
      <c r="L10" s="126"/>
      <c r="M10" s="126"/>
      <c r="N10" s="102"/>
      <c r="O10" s="18">
        <v>1000</v>
      </c>
      <c r="P10" s="40">
        <v>1</v>
      </c>
      <c r="Q10" s="22">
        <v>8</v>
      </c>
      <c r="R10" s="18">
        <v>8</v>
      </c>
      <c r="S10" s="49"/>
      <c r="T10" s="49"/>
      <c r="U10" s="80"/>
      <c r="V10" s="74"/>
      <c r="AI10" s="6"/>
    </row>
    <row r="11" spans="1:35" ht="124.5" customHeight="1" thickBot="1" x14ac:dyDescent="0.35">
      <c r="A11" s="7">
        <v>4</v>
      </c>
      <c r="B11" s="3" t="s">
        <v>14</v>
      </c>
      <c r="C11" s="3" t="s">
        <v>93</v>
      </c>
      <c r="D11" s="3" t="s">
        <v>28</v>
      </c>
      <c r="E11" s="8">
        <v>96</v>
      </c>
      <c r="F11" s="8">
        <v>4</v>
      </c>
      <c r="G11" s="3" t="s">
        <v>109</v>
      </c>
      <c r="H11" s="3" t="s">
        <v>62</v>
      </c>
      <c r="I11" s="3" t="s">
        <v>15</v>
      </c>
      <c r="J11" s="3" t="s">
        <v>16</v>
      </c>
      <c r="K11" s="3">
        <v>300</v>
      </c>
      <c r="L11" s="3" t="s">
        <v>21</v>
      </c>
      <c r="M11" s="3" t="s">
        <v>48</v>
      </c>
      <c r="N11" s="20" t="s">
        <v>18</v>
      </c>
      <c r="O11" s="33">
        <v>1000</v>
      </c>
      <c r="P11" s="41">
        <v>1</v>
      </c>
      <c r="Q11" s="35">
        <v>8</v>
      </c>
      <c r="R11" s="20">
        <v>8</v>
      </c>
      <c r="S11" s="49"/>
      <c r="T11" s="49"/>
      <c r="U11" s="49"/>
      <c r="V11" s="49"/>
      <c r="AI11" s="6"/>
    </row>
    <row r="12" spans="1:35" ht="24.6" thickBot="1" x14ac:dyDescent="0.35">
      <c r="A12" s="10">
        <v>5</v>
      </c>
      <c r="B12" s="11" t="s">
        <v>14</v>
      </c>
      <c r="C12" s="11" t="s">
        <v>65</v>
      </c>
      <c r="D12" s="11" t="s">
        <v>59</v>
      </c>
      <c r="E12" s="67">
        <v>256</v>
      </c>
      <c r="F12" s="29">
        <v>4</v>
      </c>
      <c r="G12" s="11" t="s">
        <v>52</v>
      </c>
      <c r="H12" s="11" t="s">
        <v>63</v>
      </c>
      <c r="I12" s="11" t="s">
        <v>15</v>
      </c>
      <c r="J12" s="11" t="s">
        <v>16</v>
      </c>
      <c r="K12" s="11">
        <v>300</v>
      </c>
      <c r="L12" s="11" t="s">
        <v>21</v>
      </c>
      <c r="M12" s="11" t="s">
        <v>48</v>
      </c>
      <c r="N12" s="16" t="s">
        <v>18</v>
      </c>
      <c r="O12" s="14">
        <v>500</v>
      </c>
      <c r="P12" s="42">
        <v>2</v>
      </c>
      <c r="Q12" s="34">
        <v>7</v>
      </c>
      <c r="R12" s="18">
        <v>8</v>
      </c>
      <c r="S12" s="49"/>
      <c r="T12" s="49"/>
      <c r="U12" s="49"/>
      <c r="V12" s="74"/>
      <c r="AI12" s="6"/>
    </row>
    <row r="13" spans="1:35" ht="66" customHeight="1" x14ac:dyDescent="0.3">
      <c r="A13" s="134">
        <v>6</v>
      </c>
      <c r="B13" s="138" t="s">
        <v>14</v>
      </c>
      <c r="C13" s="115" t="s">
        <v>65</v>
      </c>
      <c r="D13" s="113" t="s">
        <v>22</v>
      </c>
      <c r="E13" s="113">
        <v>112</v>
      </c>
      <c r="F13" s="113">
        <v>4</v>
      </c>
      <c r="G13" s="113" t="s">
        <v>53</v>
      </c>
      <c r="H13" s="113" t="s">
        <v>45</v>
      </c>
      <c r="I13" s="113" t="s">
        <v>57</v>
      </c>
      <c r="J13" s="113" t="s">
        <v>23</v>
      </c>
      <c r="K13" s="115" t="s">
        <v>24</v>
      </c>
      <c r="L13" s="115" t="s">
        <v>21</v>
      </c>
      <c r="M13" s="115" t="s">
        <v>48</v>
      </c>
      <c r="N13" s="94" t="s">
        <v>27</v>
      </c>
      <c r="O13" s="108">
        <v>500</v>
      </c>
      <c r="P13" s="109">
        <v>1</v>
      </c>
      <c r="Q13" s="108">
        <v>7</v>
      </c>
      <c r="R13" s="94">
        <v>8</v>
      </c>
      <c r="S13" s="90"/>
      <c r="T13" s="90"/>
      <c r="U13" s="90"/>
      <c r="V13" s="92"/>
      <c r="AI13" s="6"/>
    </row>
    <row r="14" spans="1:35" ht="30" customHeight="1" thickBot="1" x14ac:dyDescent="0.35">
      <c r="A14" s="135"/>
      <c r="B14" s="139"/>
      <c r="C14" s="116"/>
      <c r="D14" s="114"/>
      <c r="E14" s="114"/>
      <c r="F14" s="114"/>
      <c r="G14" s="114"/>
      <c r="H14" s="114"/>
      <c r="I14" s="114"/>
      <c r="J14" s="114"/>
      <c r="K14" s="116"/>
      <c r="L14" s="116"/>
      <c r="M14" s="116"/>
      <c r="N14" s="96"/>
      <c r="O14" s="96"/>
      <c r="P14" s="110"/>
      <c r="Q14" s="96"/>
      <c r="R14" s="96"/>
      <c r="S14" s="91"/>
      <c r="T14" s="91"/>
      <c r="U14" s="91"/>
      <c r="V14" s="93"/>
    </row>
    <row r="15" spans="1:35" ht="53.25" customHeight="1" thickBot="1" x14ac:dyDescent="0.35">
      <c r="A15" s="36">
        <v>7</v>
      </c>
      <c r="B15" s="2" t="s">
        <v>14</v>
      </c>
      <c r="C15" s="2" t="s">
        <v>65</v>
      </c>
      <c r="D15" s="2" t="s">
        <v>22</v>
      </c>
      <c r="E15" s="64">
        <v>112</v>
      </c>
      <c r="F15" s="36">
        <v>4</v>
      </c>
      <c r="G15" s="2" t="s">
        <v>52</v>
      </c>
      <c r="H15" s="2" t="s">
        <v>64</v>
      </c>
      <c r="I15" s="2" t="s">
        <v>54</v>
      </c>
      <c r="J15" s="2" t="s">
        <v>23</v>
      </c>
      <c r="K15" s="2" t="s">
        <v>24</v>
      </c>
      <c r="L15" s="2" t="s">
        <v>3</v>
      </c>
      <c r="M15" s="2" t="s">
        <v>55</v>
      </c>
      <c r="N15" s="21" t="s">
        <v>56</v>
      </c>
      <c r="O15" s="21">
        <v>1000</v>
      </c>
      <c r="P15" s="43">
        <v>1</v>
      </c>
      <c r="Q15" s="37">
        <v>8</v>
      </c>
      <c r="R15" s="18">
        <v>8</v>
      </c>
      <c r="S15" s="49"/>
      <c r="T15" s="49"/>
      <c r="U15" s="49"/>
      <c r="V15" s="74"/>
    </row>
    <row r="16" spans="1:35" ht="60.6" thickBot="1" x14ac:dyDescent="0.35">
      <c r="A16" s="17">
        <v>8</v>
      </c>
      <c r="B16" s="17" t="s">
        <v>14</v>
      </c>
      <c r="C16" s="17" t="s">
        <v>65</v>
      </c>
      <c r="D16" s="17" t="s">
        <v>103</v>
      </c>
      <c r="E16" s="47">
        <v>376</v>
      </c>
      <c r="F16" s="31">
        <v>4</v>
      </c>
      <c r="G16" s="17" t="s">
        <v>25</v>
      </c>
      <c r="H16" s="17" t="s">
        <v>45</v>
      </c>
      <c r="I16" s="17" t="s">
        <v>57</v>
      </c>
      <c r="J16" s="17" t="s">
        <v>26</v>
      </c>
      <c r="K16" s="17" t="s">
        <v>43</v>
      </c>
      <c r="L16" s="17" t="s">
        <v>21</v>
      </c>
      <c r="M16" s="17" t="s">
        <v>48</v>
      </c>
      <c r="N16" s="17" t="s">
        <v>27</v>
      </c>
      <c r="O16" s="17">
        <v>500</v>
      </c>
      <c r="P16" s="44">
        <v>2</v>
      </c>
      <c r="Q16" s="17">
        <v>8</v>
      </c>
      <c r="R16" s="17">
        <v>8</v>
      </c>
      <c r="S16" s="49"/>
      <c r="T16" s="49"/>
      <c r="U16" s="49"/>
      <c r="V16" s="74"/>
    </row>
    <row r="17" spans="1:22" ht="15.75" customHeight="1" x14ac:dyDescent="0.3">
      <c r="A17" s="155">
        <v>9</v>
      </c>
      <c r="B17" s="97" t="s">
        <v>14</v>
      </c>
      <c r="C17" s="97" t="s">
        <v>65</v>
      </c>
      <c r="D17" s="97" t="s">
        <v>95</v>
      </c>
      <c r="E17" s="146">
        <v>224</v>
      </c>
      <c r="F17" s="97">
        <v>4</v>
      </c>
      <c r="G17" s="97" t="s">
        <v>47</v>
      </c>
      <c r="H17" s="97" t="s">
        <v>49</v>
      </c>
      <c r="I17" s="97" t="s">
        <v>15</v>
      </c>
      <c r="J17" s="97" t="s">
        <v>16</v>
      </c>
      <c r="K17" s="97">
        <v>300</v>
      </c>
      <c r="L17" s="97" t="s">
        <v>21</v>
      </c>
      <c r="M17" s="97" t="s">
        <v>48</v>
      </c>
      <c r="N17" s="97" t="s">
        <v>18</v>
      </c>
      <c r="O17" s="101">
        <v>500</v>
      </c>
      <c r="P17" s="103">
        <v>1</v>
      </c>
      <c r="Q17" s="101">
        <v>6</v>
      </c>
      <c r="R17" s="101">
        <v>8</v>
      </c>
      <c r="S17" s="90"/>
      <c r="T17" s="90"/>
      <c r="U17" s="90"/>
      <c r="V17" s="92"/>
    </row>
    <row r="18" spans="1:22" ht="15" thickBot="1" x14ac:dyDescent="0.35">
      <c r="A18" s="98"/>
      <c r="B18" s="98"/>
      <c r="C18" s="98"/>
      <c r="D18" s="98"/>
      <c r="E18" s="148"/>
      <c r="F18" s="98"/>
      <c r="G18" s="98"/>
      <c r="H18" s="98"/>
      <c r="I18" s="98"/>
      <c r="J18" s="98"/>
      <c r="K18" s="98"/>
      <c r="L18" s="98"/>
      <c r="M18" s="98"/>
      <c r="N18" s="98"/>
      <c r="O18" s="102"/>
      <c r="P18" s="105"/>
      <c r="Q18" s="102"/>
      <c r="R18" s="102"/>
      <c r="S18" s="91"/>
      <c r="T18" s="91"/>
      <c r="U18" s="91"/>
      <c r="V18" s="93"/>
    </row>
    <row r="19" spans="1:22" ht="15.75" customHeight="1" x14ac:dyDescent="0.3">
      <c r="A19" s="134">
        <v>10</v>
      </c>
      <c r="B19" s="138" t="s">
        <v>14</v>
      </c>
      <c r="C19" s="115" t="s">
        <v>65</v>
      </c>
      <c r="D19" s="113" t="s">
        <v>29</v>
      </c>
      <c r="E19" s="113">
        <v>144</v>
      </c>
      <c r="F19" s="113">
        <v>4</v>
      </c>
      <c r="G19" s="113" t="s">
        <v>32</v>
      </c>
      <c r="H19" s="113" t="s">
        <v>49</v>
      </c>
      <c r="I19" s="113" t="s">
        <v>15</v>
      </c>
      <c r="J19" s="113" t="s">
        <v>50</v>
      </c>
      <c r="K19" s="115" t="s">
        <v>51</v>
      </c>
      <c r="L19" s="115" t="s">
        <v>21</v>
      </c>
      <c r="M19" s="115" t="s">
        <v>48</v>
      </c>
      <c r="N19" s="94" t="s">
        <v>18</v>
      </c>
      <c r="O19" s="94">
        <v>1000</v>
      </c>
      <c r="P19" s="103">
        <v>1</v>
      </c>
      <c r="Q19" s="94">
        <v>8</v>
      </c>
      <c r="R19" s="113">
        <v>8</v>
      </c>
      <c r="S19" s="90"/>
      <c r="T19" s="90"/>
      <c r="U19" s="90"/>
      <c r="V19" s="92"/>
    </row>
    <row r="20" spans="1:22" ht="21.75" customHeight="1" thickBot="1" x14ac:dyDescent="0.35">
      <c r="A20" s="135"/>
      <c r="B20" s="139"/>
      <c r="C20" s="116"/>
      <c r="D20" s="114"/>
      <c r="E20" s="114"/>
      <c r="F20" s="114"/>
      <c r="G20" s="114"/>
      <c r="H20" s="114"/>
      <c r="I20" s="114"/>
      <c r="J20" s="114"/>
      <c r="K20" s="116"/>
      <c r="L20" s="116"/>
      <c r="M20" s="116"/>
      <c r="N20" s="96"/>
      <c r="O20" s="96"/>
      <c r="P20" s="105"/>
      <c r="Q20" s="96"/>
      <c r="R20" s="114"/>
      <c r="S20" s="91"/>
      <c r="T20" s="91"/>
      <c r="U20" s="91"/>
      <c r="V20" s="93"/>
    </row>
    <row r="21" spans="1:22" ht="60.6" thickBot="1" x14ac:dyDescent="0.35">
      <c r="A21" s="65">
        <v>11</v>
      </c>
      <c r="B21" s="64" t="s">
        <v>14</v>
      </c>
      <c r="C21" s="63" t="s">
        <v>65</v>
      </c>
      <c r="D21" s="61" t="s">
        <v>94</v>
      </c>
      <c r="E21" s="61">
        <v>216</v>
      </c>
      <c r="F21" s="61">
        <v>4</v>
      </c>
      <c r="G21" s="61" t="s">
        <v>104</v>
      </c>
      <c r="H21" s="61" t="s">
        <v>45</v>
      </c>
      <c r="I21" s="61" t="s">
        <v>57</v>
      </c>
      <c r="J21" s="61" t="s">
        <v>23</v>
      </c>
      <c r="K21" s="63" t="s">
        <v>24</v>
      </c>
      <c r="L21" s="63" t="s">
        <v>21</v>
      </c>
      <c r="M21" s="63" t="s">
        <v>48</v>
      </c>
      <c r="N21" s="59" t="s">
        <v>27</v>
      </c>
      <c r="O21" s="59">
        <v>1000</v>
      </c>
      <c r="P21" s="45">
        <v>2</v>
      </c>
      <c r="Q21" s="59">
        <v>10</v>
      </c>
      <c r="R21" s="59">
        <v>8</v>
      </c>
      <c r="S21" s="49"/>
      <c r="T21" s="49"/>
      <c r="U21" s="49"/>
      <c r="V21" s="74"/>
    </row>
    <row r="22" spans="1:22" ht="36.75" customHeight="1" x14ac:dyDescent="0.3">
      <c r="A22" s="134">
        <v>12</v>
      </c>
      <c r="B22" s="138" t="s">
        <v>30</v>
      </c>
      <c r="C22" s="115" t="s">
        <v>67</v>
      </c>
      <c r="D22" s="113" t="s">
        <v>31</v>
      </c>
      <c r="E22" s="113">
        <v>32</v>
      </c>
      <c r="F22" s="113">
        <v>4</v>
      </c>
      <c r="G22" s="113" t="s">
        <v>32</v>
      </c>
      <c r="H22" s="113" t="s">
        <v>44</v>
      </c>
      <c r="I22" s="113" t="s">
        <v>15</v>
      </c>
      <c r="J22" s="113" t="s">
        <v>16</v>
      </c>
      <c r="K22" s="115">
        <v>250</v>
      </c>
      <c r="L22" s="115" t="s">
        <v>17</v>
      </c>
      <c r="M22" s="115" t="s">
        <v>55</v>
      </c>
      <c r="N22" s="94" t="s">
        <v>70</v>
      </c>
      <c r="O22" s="94">
        <v>500</v>
      </c>
      <c r="P22" s="103">
        <v>1</v>
      </c>
      <c r="Q22" s="94">
        <v>5</v>
      </c>
      <c r="R22" s="94">
        <v>8</v>
      </c>
      <c r="S22" s="90"/>
      <c r="T22" s="90"/>
      <c r="U22" s="90"/>
      <c r="V22" s="92"/>
    </row>
    <row r="23" spans="1:22" ht="14.25" customHeight="1" thickBot="1" x14ac:dyDescent="0.35">
      <c r="A23" s="135"/>
      <c r="B23" s="139"/>
      <c r="C23" s="116"/>
      <c r="D23" s="114"/>
      <c r="E23" s="114"/>
      <c r="F23" s="114"/>
      <c r="G23" s="114"/>
      <c r="H23" s="114"/>
      <c r="I23" s="114"/>
      <c r="J23" s="114"/>
      <c r="K23" s="116"/>
      <c r="L23" s="116"/>
      <c r="M23" s="116"/>
      <c r="N23" s="96"/>
      <c r="O23" s="96"/>
      <c r="P23" s="105"/>
      <c r="Q23" s="96"/>
      <c r="R23" s="96"/>
      <c r="S23" s="91"/>
      <c r="T23" s="91"/>
      <c r="U23" s="91"/>
      <c r="V23" s="93"/>
    </row>
    <row r="24" spans="1:22" ht="21.6" customHeight="1" thickBot="1" x14ac:dyDescent="0.35">
      <c r="A24" s="146">
        <v>13</v>
      </c>
      <c r="B24" s="149" t="s">
        <v>33</v>
      </c>
      <c r="C24" s="124" t="s">
        <v>68</v>
      </c>
      <c r="D24" s="127" t="s">
        <v>89</v>
      </c>
      <c r="E24" s="127">
        <v>112</v>
      </c>
      <c r="F24" s="127">
        <v>4</v>
      </c>
      <c r="G24" s="127" t="s">
        <v>32</v>
      </c>
      <c r="H24" s="68" t="s">
        <v>49</v>
      </c>
      <c r="I24" s="127" t="s">
        <v>15</v>
      </c>
      <c r="J24" s="127" t="s">
        <v>16</v>
      </c>
      <c r="K24" s="124">
        <v>300</v>
      </c>
      <c r="L24" s="124" t="s">
        <v>58</v>
      </c>
      <c r="M24" s="124" t="s">
        <v>48</v>
      </c>
      <c r="N24" s="59" t="s">
        <v>18</v>
      </c>
      <c r="O24" s="18">
        <v>200</v>
      </c>
      <c r="P24" s="40">
        <v>2</v>
      </c>
      <c r="Q24" s="22">
        <v>5</v>
      </c>
      <c r="R24" s="101">
        <v>8</v>
      </c>
      <c r="S24" s="49"/>
      <c r="T24" s="50"/>
      <c r="U24" s="49"/>
      <c r="V24" s="72"/>
    </row>
    <row r="25" spans="1:22" s="9" customFormat="1" ht="15" thickBot="1" x14ac:dyDescent="0.35">
      <c r="A25" s="147"/>
      <c r="B25" s="150"/>
      <c r="C25" s="125"/>
      <c r="D25" s="128"/>
      <c r="E25" s="128"/>
      <c r="F25" s="128"/>
      <c r="G25" s="128"/>
      <c r="H25" s="69" t="s">
        <v>49</v>
      </c>
      <c r="I25" s="128"/>
      <c r="J25" s="128"/>
      <c r="K25" s="125"/>
      <c r="L25" s="125"/>
      <c r="M25" s="125"/>
      <c r="N25" s="18" t="s">
        <v>18</v>
      </c>
      <c r="O25" s="18">
        <v>500</v>
      </c>
      <c r="P25" s="40">
        <v>2</v>
      </c>
      <c r="Q25" s="22">
        <v>6</v>
      </c>
      <c r="R25" s="120"/>
      <c r="S25" s="49"/>
      <c r="T25" s="53"/>
      <c r="U25" s="49"/>
      <c r="V25" s="74"/>
    </row>
    <row r="26" spans="1:22" ht="180.6" thickBot="1" x14ac:dyDescent="0.35">
      <c r="A26" s="148"/>
      <c r="B26" s="151"/>
      <c r="C26" s="126"/>
      <c r="D26" s="129"/>
      <c r="E26" s="129"/>
      <c r="F26" s="129"/>
      <c r="G26" s="129"/>
      <c r="H26" s="62">
        <v>170</v>
      </c>
      <c r="I26" s="129"/>
      <c r="J26" s="129"/>
      <c r="K26" s="126"/>
      <c r="L26" s="126"/>
      <c r="M26" s="126"/>
      <c r="N26" s="60" t="s">
        <v>112</v>
      </c>
      <c r="O26" s="18">
        <v>2000</v>
      </c>
      <c r="P26" s="40">
        <v>1</v>
      </c>
      <c r="Q26" s="22">
        <v>7</v>
      </c>
      <c r="R26" s="102"/>
      <c r="S26" s="49"/>
      <c r="T26" s="54"/>
      <c r="U26" s="54"/>
      <c r="V26" s="72"/>
    </row>
    <row r="27" spans="1:22" s="9" customFormat="1" ht="15" thickBot="1" x14ac:dyDescent="0.35">
      <c r="A27" s="134">
        <v>14</v>
      </c>
      <c r="B27" s="138" t="s">
        <v>33</v>
      </c>
      <c r="C27" s="115" t="s">
        <v>68</v>
      </c>
      <c r="D27" s="113" t="s">
        <v>35</v>
      </c>
      <c r="E27" s="113">
        <v>80</v>
      </c>
      <c r="F27" s="113">
        <v>4</v>
      </c>
      <c r="G27" s="113" t="s">
        <v>36</v>
      </c>
      <c r="H27" s="113" t="s">
        <v>44</v>
      </c>
      <c r="I27" s="113" t="s">
        <v>15</v>
      </c>
      <c r="J27" s="113" t="s">
        <v>16</v>
      </c>
      <c r="K27" s="115">
        <v>300</v>
      </c>
      <c r="L27" s="115" t="s">
        <v>21</v>
      </c>
      <c r="M27" s="115" t="s">
        <v>48</v>
      </c>
      <c r="N27" s="94" t="s">
        <v>18</v>
      </c>
      <c r="O27" s="19">
        <v>200</v>
      </c>
      <c r="P27" s="40">
        <v>2</v>
      </c>
      <c r="Q27" s="19">
        <v>5</v>
      </c>
      <c r="R27" s="94">
        <v>8</v>
      </c>
      <c r="S27" s="49"/>
      <c r="T27" s="49"/>
      <c r="U27" s="49"/>
      <c r="V27" s="74"/>
    </row>
    <row r="28" spans="1:22" ht="52.5" customHeight="1" thickBot="1" x14ac:dyDescent="0.35">
      <c r="A28" s="135"/>
      <c r="B28" s="139"/>
      <c r="C28" s="116"/>
      <c r="D28" s="114"/>
      <c r="E28" s="114"/>
      <c r="F28" s="114"/>
      <c r="G28" s="114"/>
      <c r="H28" s="114"/>
      <c r="I28" s="114"/>
      <c r="J28" s="114"/>
      <c r="K28" s="116"/>
      <c r="L28" s="116"/>
      <c r="M28" s="116"/>
      <c r="N28" s="96"/>
      <c r="O28" s="19">
        <v>500</v>
      </c>
      <c r="P28" s="40">
        <v>1</v>
      </c>
      <c r="Q28" s="23">
        <v>6</v>
      </c>
      <c r="R28" s="96"/>
      <c r="S28" s="49"/>
      <c r="T28" s="50"/>
      <c r="U28" s="81"/>
      <c r="V28" s="72"/>
    </row>
    <row r="29" spans="1:22" ht="72.75" customHeight="1" thickBot="1" x14ac:dyDescent="0.35">
      <c r="A29" s="152">
        <v>15</v>
      </c>
      <c r="B29" s="131" t="s">
        <v>34</v>
      </c>
      <c r="C29" s="131" t="s">
        <v>69</v>
      </c>
      <c r="D29" s="101" t="s">
        <v>102</v>
      </c>
      <c r="E29" s="101">
        <v>112</v>
      </c>
      <c r="F29" s="101">
        <v>4</v>
      </c>
      <c r="G29" s="101" t="s">
        <v>130</v>
      </c>
      <c r="H29" s="101">
        <v>115</v>
      </c>
      <c r="I29" s="101" t="s">
        <v>15</v>
      </c>
      <c r="J29" s="101" t="s">
        <v>71</v>
      </c>
      <c r="K29" s="101" t="s">
        <v>42</v>
      </c>
      <c r="L29" s="101" t="s">
        <v>39</v>
      </c>
      <c r="M29" s="101" t="s">
        <v>37</v>
      </c>
      <c r="N29" s="101" t="s">
        <v>61</v>
      </c>
      <c r="O29" s="18">
        <v>500</v>
      </c>
      <c r="P29" s="40">
        <v>2</v>
      </c>
      <c r="Q29" s="18">
        <v>8</v>
      </c>
      <c r="R29" s="101">
        <v>8</v>
      </c>
      <c r="S29" s="49"/>
      <c r="T29" s="49"/>
      <c r="U29" s="49"/>
      <c r="V29" s="79"/>
    </row>
    <row r="30" spans="1:22" s="9" customFormat="1" ht="48.75" customHeight="1" x14ac:dyDescent="0.3">
      <c r="A30" s="153"/>
      <c r="B30" s="132"/>
      <c r="C30" s="132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01">
        <v>1000</v>
      </c>
      <c r="P30" s="103">
        <v>2</v>
      </c>
      <c r="Q30" s="101">
        <v>9</v>
      </c>
      <c r="R30" s="120"/>
      <c r="S30" s="90"/>
      <c r="T30" s="90"/>
      <c r="U30" s="90"/>
      <c r="V30" s="92"/>
    </row>
    <row r="31" spans="1:22" ht="34.5" customHeight="1" thickBot="1" x14ac:dyDescent="0.35">
      <c r="A31" s="154"/>
      <c r="B31" s="133"/>
      <c r="C31" s="133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  <c r="P31" s="105"/>
      <c r="Q31" s="102"/>
      <c r="R31" s="102"/>
      <c r="S31" s="91"/>
      <c r="T31" s="91"/>
      <c r="U31" s="91"/>
      <c r="V31" s="93"/>
    </row>
    <row r="32" spans="1:22" ht="15" thickBot="1" x14ac:dyDescent="0.35">
      <c r="A32" s="141">
        <v>16</v>
      </c>
      <c r="B32" s="136" t="s">
        <v>34</v>
      </c>
      <c r="C32" s="136" t="s">
        <v>69</v>
      </c>
      <c r="D32" s="94" t="s">
        <v>102</v>
      </c>
      <c r="E32" s="94">
        <v>112</v>
      </c>
      <c r="F32" s="94">
        <v>4</v>
      </c>
      <c r="G32" s="94" t="s">
        <v>130</v>
      </c>
      <c r="H32" s="94">
        <v>115</v>
      </c>
      <c r="I32" s="94" t="s">
        <v>15</v>
      </c>
      <c r="J32" s="94" t="s">
        <v>38</v>
      </c>
      <c r="K32" s="94">
        <v>300</v>
      </c>
      <c r="L32" s="94" t="s">
        <v>111</v>
      </c>
      <c r="M32" s="94" t="s">
        <v>37</v>
      </c>
      <c r="N32" s="94" t="s">
        <v>60</v>
      </c>
      <c r="O32" s="58">
        <v>1000</v>
      </c>
      <c r="P32" s="45">
        <v>2</v>
      </c>
      <c r="Q32" s="57">
        <v>6</v>
      </c>
      <c r="R32" s="94">
        <v>8</v>
      </c>
      <c r="S32" s="49"/>
      <c r="T32" s="50"/>
      <c r="U32" s="81"/>
      <c r="V32" s="79"/>
    </row>
    <row r="33" spans="1:23" s="9" customFormat="1" ht="15.75" customHeight="1" x14ac:dyDescent="0.3">
      <c r="A33" s="142"/>
      <c r="B33" s="140"/>
      <c r="C33" s="140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4">
        <v>2000</v>
      </c>
      <c r="P33" s="103">
        <v>2</v>
      </c>
      <c r="Q33" s="94">
        <v>7</v>
      </c>
      <c r="R33" s="95"/>
      <c r="S33" s="90"/>
      <c r="T33" s="90"/>
      <c r="U33" s="90"/>
      <c r="V33" s="92"/>
    </row>
    <row r="34" spans="1:23" ht="60" customHeight="1" thickBot="1" x14ac:dyDescent="0.35">
      <c r="A34" s="142"/>
      <c r="B34" s="140"/>
      <c r="C34" s="14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4"/>
      <c r="Q34" s="95"/>
      <c r="R34" s="96"/>
      <c r="S34" s="91"/>
      <c r="T34" s="91"/>
      <c r="U34" s="91"/>
      <c r="V34" s="93"/>
    </row>
    <row r="35" spans="1:23" ht="15.75" hidden="1" customHeight="1" thickBot="1" x14ac:dyDescent="0.35">
      <c r="A35" s="142"/>
      <c r="B35" s="140"/>
      <c r="C35" s="14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4"/>
      <c r="Q35" s="95"/>
      <c r="R35" s="70"/>
      <c r="S35" s="49"/>
      <c r="T35" s="51"/>
      <c r="U35" s="76"/>
      <c r="V35" s="73"/>
    </row>
    <row r="36" spans="1:23" ht="15.75" hidden="1" customHeight="1" thickBot="1" x14ac:dyDescent="0.35">
      <c r="A36" s="143"/>
      <c r="B36" s="137"/>
      <c r="C36" s="13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05"/>
      <c r="Q36" s="96"/>
      <c r="R36" s="70"/>
      <c r="S36" s="54"/>
      <c r="T36" s="53"/>
      <c r="U36" s="77"/>
      <c r="V36" s="74"/>
    </row>
    <row r="37" spans="1:23" ht="36.75" customHeight="1" x14ac:dyDescent="0.3">
      <c r="A37" s="144">
        <v>17</v>
      </c>
      <c r="B37" s="172" t="s">
        <v>34</v>
      </c>
      <c r="C37" s="149" t="s">
        <v>91</v>
      </c>
      <c r="D37" s="149" t="s">
        <v>135</v>
      </c>
      <c r="E37" s="146">
        <v>152</v>
      </c>
      <c r="F37" s="146">
        <v>4</v>
      </c>
      <c r="G37" s="127" t="s">
        <v>108</v>
      </c>
      <c r="H37" s="127">
        <v>150</v>
      </c>
      <c r="I37" s="127" t="s">
        <v>15</v>
      </c>
      <c r="J37" s="127" t="s">
        <v>16</v>
      </c>
      <c r="K37" s="127">
        <v>350</v>
      </c>
      <c r="L37" s="127" t="s">
        <v>21</v>
      </c>
      <c r="M37" s="127" t="s">
        <v>48</v>
      </c>
      <c r="N37" s="101" t="s">
        <v>92</v>
      </c>
      <c r="O37" s="101">
        <v>500</v>
      </c>
      <c r="P37" s="103">
        <v>1</v>
      </c>
      <c r="Q37" s="101">
        <v>6</v>
      </c>
      <c r="R37" s="101">
        <v>8</v>
      </c>
      <c r="S37" s="90"/>
      <c r="T37" s="90"/>
      <c r="U37" s="90"/>
      <c r="V37" s="92"/>
    </row>
    <row r="38" spans="1:23" ht="56.25" customHeight="1" thickBot="1" x14ac:dyDescent="0.35">
      <c r="A38" s="145"/>
      <c r="B38" s="173"/>
      <c r="C38" s="151"/>
      <c r="D38" s="151"/>
      <c r="E38" s="148"/>
      <c r="F38" s="148"/>
      <c r="G38" s="129"/>
      <c r="H38" s="129"/>
      <c r="I38" s="129"/>
      <c r="J38" s="129"/>
      <c r="K38" s="129"/>
      <c r="L38" s="129"/>
      <c r="M38" s="129"/>
      <c r="N38" s="102"/>
      <c r="O38" s="102"/>
      <c r="P38" s="105"/>
      <c r="Q38" s="102"/>
      <c r="R38" s="102"/>
      <c r="S38" s="91"/>
      <c r="T38" s="91"/>
      <c r="U38" s="91"/>
      <c r="V38" s="93"/>
    </row>
    <row r="39" spans="1:23" s="9" customFormat="1" x14ac:dyDescent="0.3">
      <c r="A39" s="134">
        <v>18</v>
      </c>
      <c r="B39" s="136" t="s">
        <v>34</v>
      </c>
      <c r="C39" s="136" t="s">
        <v>96</v>
      </c>
      <c r="D39" s="94" t="s">
        <v>116</v>
      </c>
      <c r="E39" s="94">
        <v>72</v>
      </c>
      <c r="F39" s="94">
        <v>4</v>
      </c>
      <c r="G39" s="94" t="s">
        <v>130</v>
      </c>
      <c r="H39" s="94" t="s">
        <v>44</v>
      </c>
      <c r="I39" s="94" t="s">
        <v>15</v>
      </c>
      <c r="J39" s="94" t="s">
        <v>16</v>
      </c>
      <c r="K39" s="94">
        <v>350</v>
      </c>
      <c r="L39" s="94" t="s">
        <v>21</v>
      </c>
      <c r="M39" s="94" t="s">
        <v>48</v>
      </c>
      <c r="N39" s="94" t="s">
        <v>18</v>
      </c>
      <c r="O39" s="94">
        <v>500</v>
      </c>
      <c r="P39" s="103">
        <v>1</v>
      </c>
      <c r="Q39" s="94">
        <v>5</v>
      </c>
      <c r="R39" s="94">
        <v>12</v>
      </c>
      <c r="S39" s="90"/>
      <c r="T39" s="90"/>
      <c r="U39" s="90"/>
      <c r="V39" s="92"/>
    </row>
    <row r="40" spans="1:23" ht="15" thickBot="1" x14ac:dyDescent="0.35">
      <c r="A40" s="135"/>
      <c r="B40" s="137"/>
      <c r="C40" s="137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05"/>
      <c r="Q40" s="96"/>
      <c r="R40" s="96"/>
      <c r="S40" s="91"/>
      <c r="T40" s="91"/>
      <c r="U40" s="91"/>
      <c r="V40" s="93"/>
    </row>
    <row r="41" spans="1:23" ht="48.6" thickBot="1" x14ac:dyDescent="0.35">
      <c r="A41" s="12">
        <v>19</v>
      </c>
      <c r="B41" s="14" t="s">
        <v>30</v>
      </c>
      <c r="C41" s="14" t="s">
        <v>67</v>
      </c>
      <c r="D41" s="13" t="s">
        <v>107</v>
      </c>
      <c r="E41" s="71">
        <v>64</v>
      </c>
      <c r="F41" s="13">
        <v>4</v>
      </c>
      <c r="G41" s="13" t="s">
        <v>52</v>
      </c>
      <c r="H41" s="13" t="s">
        <v>44</v>
      </c>
      <c r="I41" s="13" t="s">
        <v>15</v>
      </c>
      <c r="J41" s="13" t="s">
        <v>23</v>
      </c>
      <c r="K41" s="13" t="s">
        <v>24</v>
      </c>
      <c r="L41" s="13" t="s">
        <v>100</v>
      </c>
      <c r="M41" s="13" t="s">
        <v>55</v>
      </c>
      <c r="N41" s="13" t="s">
        <v>90</v>
      </c>
      <c r="O41" s="13">
        <v>2000</v>
      </c>
      <c r="P41" s="46">
        <v>1</v>
      </c>
      <c r="Q41" s="24">
        <v>6</v>
      </c>
      <c r="R41" s="18">
        <v>8</v>
      </c>
      <c r="S41" s="54"/>
      <c r="T41" s="50"/>
      <c r="U41" s="81"/>
      <c r="V41" s="72"/>
    </row>
    <row r="42" spans="1:23" ht="60.75" customHeight="1" thickBot="1" x14ac:dyDescent="0.35">
      <c r="A42" s="141">
        <v>20</v>
      </c>
      <c r="B42" s="136" t="s">
        <v>34</v>
      </c>
      <c r="C42" s="136" t="s">
        <v>97</v>
      </c>
      <c r="D42" s="174" t="s">
        <v>89</v>
      </c>
      <c r="E42" s="141">
        <v>112</v>
      </c>
      <c r="F42" s="141">
        <v>4</v>
      </c>
      <c r="G42" s="136" t="s">
        <v>110</v>
      </c>
      <c r="H42" s="136" t="s">
        <v>98</v>
      </c>
      <c r="I42" s="136" t="s">
        <v>15</v>
      </c>
      <c r="J42" s="136" t="s">
        <v>16</v>
      </c>
      <c r="K42" s="136">
        <v>300</v>
      </c>
      <c r="L42" s="136" t="s">
        <v>21</v>
      </c>
      <c r="M42" s="136" t="s">
        <v>55</v>
      </c>
      <c r="N42" s="136" t="s">
        <v>99</v>
      </c>
      <c r="O42" s="20">
        <v>300</v>
      </c>
      <c r="P42" s="41">
        <v>1</v>
      </c>
      <c r="Q42" s="35">
        <v>6</v>
      </c>
      <c r="R42" s="89">
        <v>8</v>
      </c>
      <c r="S42" s="54"/>
      <c r="T42" s="49"/>
      <c r="U42" s="49"/>
      <c r="V42" s="74"/>
      <c r="W42" s="88"/>
    </row>
    <row r="43" spans="1:23" ht="74.400000000000006" customHeight="1" thickBot="1" x14ac:dyDescent="0.35">
      <c r="A43" s="143"/>
      <c r="B43" s="137"/>
      <c r="C43" s="137"/>
      <c r="D43" s="175"/>
      <c r="E43" s="137"/>
      <c r="F43" s="143"/>
      <c r="G43" s="137"/>
      <c r="H43" s="137"/>
      <c r="I43" s="137"/>
      <c r="J43" s="137"/>
      <c r="K43" s="137"/>
      <c r="L43" s="137"/>
      <c r="M43" s="137"/>
      <c r="N43" s="137"/>
      <c r="O43" s="20" t="s">
        <v>115</v>
      </c>
      <c r="P43" s="41">
        <v>1</v>
      </c>
      <c r="Q43" s="35">
        <v>8</v>
      </c>
      <c r="R43" s="89" t="s">
        <v>117</v>
      </c>
      <c r="S43" s="54"/>
      <c r="T43" s="51"/>
      <c r="U43" s="80"/>
      <c r="V43" s="73"/>
      <c r="W43" s="88"/>
    </row>
    <row r="44" spans="1:23" ht="15.75" customHeight="1" x14ac:dyDescent="0.3">
      <c r="A44" s="183">
        <v>21</v>
      </c>
      <c r="B44" s="186" t="s">
        <v>33</v>
      </c>
      <c r="C44" s="180" t="s">
        <v>118</v>
      </c>
      <c r="D44" s="158" t="s">
        <v>120</v>
      </c>
      <c r="E44" s="158">
        <v>72</v>
      </c>
      <c r="F44" s="158">
        <v>4</v>
      </c>
      <c r="G44" s="158" t="s">
        <v>129</v>
      </c>
      <c r="H44" s="158" t="s">
        <v>44</v>
      </c>
      <c r="I44" s="158" t="s">
        <v>15</v>
      </c>
      <c r="J44" s="158" t="s">
        <v>122</v>
      </c>
      <c r="K44" s="180" t="s">
        <v>119</v>
      </c>
      <c r="L44" s="180" t="s">
        <v>21</v>
      </c>
      <c r="M44" s="180" t="s">
        <v>55</v>
      </c>
      <c r="N44" s="176" t="s">
        <v>18</v>
      </c>
      <c r="O44" s="176">
        <v>2000</v>
      </c>
      <c r="P44" s="103">
        <v>1</v>
      </c>
      <c r="Q44" s="176">
        <v>6</v>
      </c>
      <c r="R44" s="176">
        <v>8</v>
      </c>
      <c r="S44" s="90"/>
      <c r="T44" s="90"/>
      <c r="U44" s="90"/>
      <c r="V44" s="92"/>
    </row>
    <row r="45" spans="1:23" x14ac:dyDescent="0.3">
      <c r="A45" s="184"/>
      <c r="B45" s="187"/>
      <c r="C45" s="181"/>
      <c r="D45" s="179"/>
      <c r="E45" s="179"/>
      <c r="F45" s="179"/>
      <c r="G45" s="179"/>
      <c r="H45" s="179"/>
      <c r="I45" s="179"/>
      <c r="J45" s="179"/>
      <c r="K45" s="181"/>
      <c r="L45" s="181"/>
      <c r="M45" s="181"/>
      <c r="N45" s="177"/>
      <c r="O45" s="177"/>
      <c r="P45" s="104"/>
      <c r="Q45" s="177"/>
      <c r="R45" s="177"/>
      <c r="S45" s="111"/>
      <c r="T45" s="111"/>
      <c r="U45" s="111"/>
      <c r="V45" s="189"/>
    </row>
    <row r="46" spans="1:23" ht="24.6" customHeight="1" thickBot="1" x14ac:dyDescent="0.35">
      <c r="A46" s="185"/>
      <c r="B46" s="188"/>
      <c r="C46" s="182"/>
      <c r="D46" s="159"/>
      <c r="E46" s="159"/>
      <c r="F46" s="159"/>
      <c r="G46" s="159"/>
      <c r="H46" s="159"/>
      <c r="I46" s="159"/>
      <c r="J46" s="159"/>
      <c r="K46" s="182"/>
      <c r="L46" s="182"/>
      <c r="M46" s="182"/>
      <c r="N46" s="178"/>
      <c r="O46" s="178"/>
      <c r="P46" s="105"/>
      <c r="Q46" s="178"/>
      <c r="R46" s="178"/>
      <c r="S46" s="91"/>
      <c r="T46" s="91"/>
      <c r="U46" s="91"/>
      <c r="V46" s="93"/>
    </row>
    <row r="47" spans="1:23" ht="24.75" customHeight="1" thickBot="1" x14ac:dyDescent="0.35">
      <c r="A47" s="141">
        <v>22</v>
      </c>
      <c r="B47" s="141" t="s">
        <v>34</v>
      </c>
      <c r="C47" s="141" t="s">
        <v>69</v>
      </c>
      <c r="D47" s="141" t="s">
        <v>102</v>
      </c>
      <c r="E47" s="141">
        <v>112</v>
      </c>
      <c r="F47" s="141">
        <v>4</v>
      </c>
      <c r="G47" s="141" t="s">
        <v>52</v>
      </c>
      <c r="H47" s="141" t="s">
        <v>121</v>
      </c>
      <c r="I47" s="141" t="s">
        <v>15</v>
      </c>
      <c r="J47" s="141" t="s">
        <v>71</v>
      </c>
      <c r="K47" s="141" t="s">
        <v>42</v>
      </c>
      <c r="L47" s="141" t="s">
        <v>39</v>
      </c>
      <c r="M47" s="141" t="s">
        <v>37</v>
      </c>
      <c r="N47" s="141" t="s">
        <v>61</v>
      </c>
      <c r="O47" s="20">
        <v>1000</v>
      </c>
      <c r="P47" s="40">
        <v>1</v>
      </c>
      <c r="Q47" s="35">
        <v>9</v>
      </c>
      <c r="R47" s="141">
        <v>8</v>
      </c>
      <c r="S47" s="55"/>
      <c r="T47" s="55"/>
      <c r="U47" s="55"/>
      <c r="V47" s="75"/>
    </row>
    <row r="48" spans="1:23" ht="15" customHeight="1" x14ac:dyDescent="0.3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1">
        <v>2000</v>
      </c>
      <c r="P48" s="103">
        <v>1</v>
      </c>
      <c r="Q48" s="141">
        <v>10</v>
      </c>
      <c r="R48" s="142"/>
      <c r="S48" s="99"/>
      <c r="T48" s="99"/>
      <c r="U48" s="99"/>
      <c r="V48" s="190"/>
    </row>
    <row r="49" spans="1:22" ht="115.5" customHeight="1" thickBot="1" x14ac:dyDescent="0.3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05"/>
      <c r="Q49" s="143"/>
      <c r="R49" s="143"/>
      <c r="S49" s="100"/>
      <c r="T49" s="100"/>
      <c r="U49" s="100"/>
      <c r="V49" s="191"/>
    </row>
    <row r="50" spans="1:22" ht="72" customHeight="1" thickBot="1" x14ac:dyDescent="0.35">
      <c r="P50" s="56"/>
      <c r="V50" s="87">
        <f>SUM(V6:V49)</f>
        <v>0</v>
      </c>
    </row>
    <row r="51" spans="1:22" ht="9" customHeight="1" thickTop="1" x14ac:dyDescent="0.3">
      <c r="B51" s="106" t="s">
        <v>131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V51" s="86"/>
    </row>
    <row r="52" spans="1:22" hidden="1" x14ac:dyDescent="0.3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</row>
    <row r="53" spans="1:22" hidden="1" x14ac:dyDescent="0.3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</row>
    <row r="54" spans="1:22" ht="175.2" customHeight="1" x14ac:dyDescent="0.3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V54" s="85"/>
    </row>
  </sheetData>
  <customSheetViews>
    <customSheetView guid="{724240A2-B08B-443F-A4DD-A0925D0BF6FC}" scale="50" fitToPage="1" hiddenRows="1" topLeftCell="A53">
      <selection activeCell="Q61" sqref="Q61"/>
      <pageMargins left="0.7" right="0.7" top="0.75" bottom="0.75" header="0.3" footer="0.3"/>
      <pageSetup paperSize="256" scale="73" fitToHeight="0" orientation="landscape"/>
    </customSheetView>
    <customSheetView guid="{197D6F7A-6C89-4611-9BF4-D685AF31D5AC}" scale="60" showPageBreaks="1" fitToPage="1" hiddenRows="1" view="pageBreakPreview" topLeftCell="A28">
      <selection activeCell="U6" sqref="U6"/>
      <pageMargins left="0.23622047244094491" right="0.23622047244094491" top="0.19685039370078741" bottom="0.19685039370078741" header="0.31496062992125984" footer="0.31496062992125984"/>
      <pageSetup paperSize="256" scale="68" fitToHeight="0" orientation="landscape" r:id="rId1"/>
    </customSheetView>
  </customSheetViews>
  <mergeCells count="310">
    <mergeCell ref="V44:V46"/>
    <mergeCell ref="V48:V49"/>
    <mergeCell ref="Q44:Q46"/>
    <mergeCell ref="R44:R46"/>
    <mergeCell ref="U48:U49"/>
    <mergeCell ref="S44:S46"/>
    <mergeCell ref="R47:R49"/>
    <mergeCell ref="O48:O49"/>
    <mergeCell ref="P48:P49"/>
    <mergeCell ref="Q48:Q49"/>
    <mergeCell ref="U44:U46"/>
    <mergeCell ref="J47:J49"/>
    <mergeCell ref="K47:K49"/>
    <mergeCell ref="L47:L49"/>
    <mergeCell ref="M47:M49"/>
    <mergeCell ref="N47:N49"/>
    <mergeCell ref="H44:H46"/>
    <mergeCell ref="N44:N46"/>
    <mergeCell ref="M44:M46"/>
    <mergeCell ref="L44:L46"/>
    <mergeCell ref="F47:F49"/>
    <mergeCell ref="G47:G49"/>
    <mergeCell ref="H47:H49"/>
    <mergeCell ref="I47:I49"/>
    <mergeCell ref="E44:E46"/>
    <mergeCell ref="F44:F46"/>
    <mergeCell ref="G44:G46"/>
    <mergeCell ref="A44:A46"/>
    <mergeCell ref="B44:B46"/>
    <mergeCell ref="C44:C46"/>
    <mergeCell ref="D44:D46"/>
    <mergeCell ref="A47:A49"/>
    <mergeCell ref="B47:B49"/>
    <mergeCell ref="C47:C49"/>
    <mergeCell ref="D47:D49"/>
    <mergeCell ref="E47:E49"/>
    <mergeCell ref="H39:H40"/>
    <mergeCell ref="I39:I40"/>
    <mergeCell ref="J39:J40"/>
    <mergeCell ref="K39:K40"/>
    <mergeCell ref="L39:L40"/>
    <mergeCell ref="M39:M40"/>
    <mergeCell ref="N39:N40"/>
    <mergeCell ref="O44:O46"/>
    <mergeCell ref="P44:P46"/>
    <mergeCell ref="I44:I46"/>
    <mergeCell ref="J44:J46"/>
    <mergeCell ref="K44:K46"/>
    <mergeCell ref="J42:J43"/>
    <mergeCell ref="K42:K43"/>
    <mergeCell ref="L42:L43"/>
    <mergeCell ref="M42:M43"/>
    <mergeCell ref="N42:N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B37:B38"/>
    <mergeCell ref="C37:C38"/>
    <mergeCell ref="D37:D38"/>
    <mergeCell ref="F37:F38"/>
    <mergeCell ref="R37:R38"/>
    <mergeCell ref="K37:K38"/>
    <mergeCell ref="L37:L38"/>
    <mergeCell ref="N37:N38"/>
    <mergeCell ref="G37:G38"/>
    <mergeCell ref="H37:H38"/>
    <mergeCell ref="I37:I38"/>
    <mergeCell ref="M37:M38"/>
    <mergeCell ref="E37:E38"/>
    <mergeCell ref="O37:O38"/>
    <mergeCell ref="P37:P38"/>
    <mergeCell ref="Q37:Q38"/>
    <mergeCell ref="G9:G10"/>
    <mergeCell ref="M9:M10"/>
    <mergeCell ref="R19:R20"/>
    <mergeCell ref="M17:M18"/>
    <mergeCell ref="Q19:Q20"/>
    <mergeCell ref="P19:P20"/>
    <mergeCell ref="O19:O20"/>
    <mergeCell ref="G17:G18"/>
    <mergeCell ref="G13:G14"/>
    <mergeCell ref="L13:L14"/>
    <mergeCell ref="K13:K14"/>
    <mergeCell ref="J13:J14"/>
    <mergeCell ref="I17:I18"/>
    <mergeCell ref="J17:J18"/>
    <mergeCell ref="L9:L10"/>
    <mergeCell ref="K9:K10"/>
    <mergeCell ref="J9:J10"/>
    <mergeCell ref="I9:I10"/>
    <mergeCell ref="H9:H10"/>
    <mergeCell ref="I13:I14"/>
    <mergeCell ref="H13:H14"/>
    <mergeCell ref="M13:M14"/>
    <mergeCell ref="K17:K18"/>
    <mergeCell ref="L17:L18"/>
    <mergeCell ref="A2:A4"/>
    <mergeCell ref="B2:B4"/>
    <mergeCell ref="C2:C4"/>
    <mergeCell ref="R2:R4"/>
    <mergeCell ref="G2:I3"/>
    <mergeCell ref="D2:D4"/>
    <mergeCell ref="H7:H8"/>
    <mergeCell ref="I7:I8"/>
    <mergeCell ref="A7:A8"/>
    <mergeCell ref="B7:B8"/>
    <mergeCell ref="C7:C8"/>
    <mergeCell ref="D7:D8"/>
    <mergeCell ref="G7:G8"/>
    <mergeCell ref="O2:O4"/>
    <mergeCell ref="Q2:Q4"/>
    <mergeCell ref="J2:M3"/>
    <mergeCell ref="N2:N4"/>
    <mergeCell ref="J7:J8"/>
    <mergeCell ref="K7:K8"/>
    <mergeCell ref="L7:L8"/>
    <mergeCell ref="M7:M8"/>
    <mergeCell ref="N7:N8"/>
    <mergeCell ref="E2:E4"/>
    <mergeCell ref="F2:F4"/>
    <mergeCell ref="C13:C14"/>
    <mergeCell ref="B17:B18"/>
    <mergeCell ref="C17:C18"/>
    <mergeCell ref="D17:D18"/>
    <mergeCell ref="A9:A10"/>
    <mergeCell ref="B9:B10"/>
    <mergeCell ref="F7:F8"/>
    <mergeCell ref="F9:F10"/>
    <mergeCell ref="C9:C10"/>
    <mergeCell ref="D9:D10"/>
    <mergeCell ref="B13:B14"/>
    <mergeCell ref="A13:A14"/>
    <mergeCell ref="D13:D14"/>
    <mergeCell ref="F13:F14"/>
    <mergeCell ref="E7:E8"/>
    <mergeCell ref="E9:E10"/>
    <mergeCell ref="E13:E14"/>
    <mergeCell ref="E17:E18"/>
    <mergeCell ref="F17:F18"/>
    <mergeCell ref="A17:A18"/>
    <mergeCell ref="A19:A20"/>
    <mergeCell ref="B19:B20"/>
    <mergeCell ref="A24:A26"/>
    <mergeCell ref="B24:B26"/>
    <mergeCell ref="C24:C26"/>
    <mergeCell ref="D24:D26"/>
    <mergeCell ref="B29:B31"/>
    <mergeCell ref="G19:G20"/>
    <mergeCell ref="F22:F23"/>
    <mergeCell ref="B22:B23"/>
    <mergeCell ref="A22:A23"/>
    <mergeCell ref="C22:C23"/>
    <mergeCell ref="D22:D23"/>
    <mergeCell ref="C19:C20"/>
    <mergeCell ref="D19:D20"/>
    <mergeCell ref="F24:F26"/>
    <mergeCell ref="G24:G26"/>
    <mergeCell ref="E24:E26"/>
    <mergeCell ref="E22:E23"/>
    <mergeCell ref="E19:E20"/>
    <mergeCell ref="G22:G23"/>
    <mergeCell ref="F19:F20"/>
    <mergeCell ref="A29:A31"/>
    <mergeCell ref="J27:J28"/>
    <mergeCell ref="A39:A40"/>
    <mergeCell ref="B39:B40"/>
    <mergeCell ref="C39:C40"/>
    <mergeCell ref="D39:D40"/>
    <mergeCell ref="E39:E40"/>
    <mergeCell ref="F39:F40"/>
    <mergeCell ref="G39:G40"/>
    <mergeCell ref="A27:A28"/>
    <mergeCell ref="B27:B28"/>
    <mergeCell ref="F29:F31"/>
    <mergeCell ref="G29:G31"/>
    <mergeCell ref="C27:C28"/>
    <mergeCell ref="D27:D28"/>
    <mergeCell ref="D32:D36"/>
    <mergeCell ref="C32:C36"/>
    <mergeCell ref="E29:E31"/>
    <mergeCell ref="E27:E28"/>
    <mergeCell ref="E32:E36"/>
    <mergeCell ref="A32:A36"/>
    <mergeCell ref="B32:B36"/>
    <mergeCell ref="A37:A38"/>
    <mergeCell ref="G27:G28"/>
    <mergeCell ref="J37:J38"/>
    <mergeCell ref="K32:K36"/>
    <mergeCell ref="K27:K28"/>
    <mergeCell ref="L27:L28"/>
    <mergeCell ref="M27:M28"/>
    <mergeCell ref="N27:N28"/>
    <mergeCell ref="A1:R1"/>
    <mergeCell ref="L29:L31"/>
    <mergeCell ref="H32:H36"/>
    <mergeCell ref="I32:I36"/>
    <mergeCell ref="J32:J36"/>
    <mergeCell ref="H29:H31"/>
    <mergeCell ref="I29:I31"/>
    <mergeCell ref="K29:K31"/>
    <mergeCell ref="M29:M31"/>
    <mergeCell ref="N29:N31"/>
    <mergeCell ref="J29:J31"/>
    <mergeCell ref="M32:M36"/>
    <mergeCell ref="L32:L36"/>
    <mergeCell ref="F27:F28"/>
    <mergeCell ref="F32:F36"/>
    <mergeCell ref="C29:C31"/>
    <mergeCell ref="G32:G36"/>
    <mergeCell ref="D29:D31"/>
    <mergeCell ref="K24:K26"/>
    <mergeCell ref="K19:K20"/>
    <mergeCell ref="K22:K23"/>
    <mergeCell ref="L22:L23"/>
    <mergeCell ref="M22:M23"/>
    <mergeCell ref="L24:L26"/>
    <mergeCell ref="I22:I23"/>
    <mergeCell ref="H22:H23"/>
    <mergeCell ref="J19:J20"/>
    <mergeCell ref="M24:M26"/>
    <mergeCell ref="L19:L20"/>
    <mergeCell ref="I24:I26"/>
    <mergeCell ref="J24:J26"/>
    <mergeCell ref="I19:I20"/>
    <mergeCell ref="H19:H20"/>
    <mergeCell ref="U2:U4"/>
    <mergeCell ref="V2:V4"/>
    <mergeCell ref="S30:S31"/>
    <mergeCell ref="T30:T31"/>
    <mergeCell ref="R27:R28"/>
    <mergeCell ref="N17:N18"/>
    <mergeCell ref="N9:N10"/>
    <mergeCell ref="R13:R14"/>
    <mergeCell ref="R7:R8"/>
    <mergeCell ref="R17:R18"/>
    <mergeCell ref="R29:R31"/>
    <mergeCell ref="R22:R23"/>
    <mergeCell ref="P2:P4"/>
    <mergeCell ref="T2:T4"/>
    <mergeCell ref="S2:S4"/>
    <mergeCell ref="U19:U20"/>
    <mergeCell ref="R24:R26"/>
    <mergeCell ref="N13:N14"/>
    <mergeCell ref="S19:S20"/>
    <mergeCell ref="T19:T20"/>
    <mergeCell ref="N19:N20"/>
    <mergeCell ref="N22:N23"/>
    <mergeCell ref="B51:S54"/>
    <mergeCell ref="O13:O14"/>
    <mergeCell ref="P13:P14"/>
    <mergeCell ref="Q13:Q14"/>
    <mergeCell ref="S13:S14"/>
    <mergeCell ref="T13:T14"/>
    <mergeCell ref="U13:U14"/>
    <mergeCell ref="O17:O18"/>
    <mergeCell ref="P17:P18"/>
    <mergeCell ref="Q17:Q18"/>
    <mergeCell ref="S17:S18"/>
    <mergeCell ref="T17:T18"/>
    <mergeCell ref="U17:U18"/>
    <mergeCell ref="O22:O23"/>
    <mergeCell ref="P22:P23"/>
    <mergeCell ref="U22:U23"/>
    <mergeCell ref="T44:T46"/>
    <mergeCell ref="O30:O31"/>
    <mergeCell ref="P30:P31"/>
    <mergeCell ref="H27:H28"/>
    <mergeCell ref="I27:I28"/>
    <mergeCell ref="N32:N36"/>
    <mergeCell ref="J22:J23"/>
    <mergeCell ref="M19:M20"/>
    <mergeCell ref="R32:R34"/>
    <mergeCell ref="H17:H18"/>
    <mergeCell ref="S48:S49"/>
    <mergeCell ref="T48:T49"/>
    <mergeCell ref="S37:S38"/>
    <mergeCell ref="T37:T38"/>
    <mergeCell ref="U37:U38"/>
    <mergeCell ref="Q30:Q31"/>
    <mergeCell ref="O33:O36"/>
    <mergeCell ref="P33:P36"/>
    <mergeCell ref="Q33:Q36"/>
    <mergeCell ref="S33:S34"/>
    <mergeCell ref="T33:T34"/>
    <mergeCell ref="U33:U34"/>
    <mergeCell ref="U30:U31"/>
    <mergeCell ref="O39:O40"/>
    <mergeCell ref="P39:P40"/>
    <mergeCell ref="Q39:Q40"/>
    <mergeCell ref="R39:R40"/>
    <mergeCell ref="S39:S40"/>
    <mergeCell ref="T39:T40"/>
    <mergeCell ref="Q22:Q23"/>
    <mergeCell ref="S22:S23"/>
    <mergeCell ref="T22:T23"/>
    <mergeCell ref="U39:U40"/>
    <mergeCell ref="V39:V40"/>
    <mergeCell ref="V37:V38"/>
    <mergeCell ref="V33:V34"/>
    <mergeCell ref="V30:V31"/>
    <mergeCell ref="V13:V14"/>
    <mergeCell ref="V17:V18"/>
    <mergeCell ref="V22:V23"/>
    <mergeCell ref="V19:V20"/>
  </mergeCells>
  <pageMargins left="0.23622047244094491" right="0.23622047244094491" top="0.19685039370078741" bottom="0.19685039370078741" header="0.31496062992125984" footer="0.31496062992125984"/>
  <pageSetup paperSize="256" scale="68" fitToHeight="0" orientation="landscape" r:id="rId2"/>
  <ignoredErrors>
    <ignoredError sqref="H11 O43 R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3:S48"/>
  <sheetViews>
    <sheetView topLeftCell="A19" workbookViewId="0">
      <selection activeCell="S4" sqref="S4:S48"/>
    </sheetView>
  </sheetViews>
  <sheetFormatPr defaultRowHeight="14.4" x14ac:dyDescent="0.3"/>
  <cols>
    <col min="19" max="19" width="9.5546875" bestFit="1" customWidth="1"/>
  </cols>
  <sheetData>
    <row r="3" spans="19:19" ht="15" thickBot="1" x14ac:dyDescent="0.35"/>
    <row r="4" spans="19:19" ht="15" thickBot="1" x14ac:dyDescent="0.35">
      <c r="S4" s="78">
        <v>9660</v>
      </c>
    </row>
    <row r="5" spans="19:19" ht="15" thickBot="1" x14ac:dyDescent="0.35">
      <c r="S5" s="74">
        <v>4410</v>
      </c>
    </row>
    <row r="6" spans="19:19" ht="15" thickBot="1" x14ac:dyDescent="0.35">
      <c r="S6" s="74">
        <v>7350</v>
      </c>
    </row>
    <row r="7" spans="19:19" ht="15" thickBot="1" x14ac:dyDescent="0.35">
      <c r="S7" s="82">
        <v>49560</v>
      </c>
    </row>
    <row r="8" spans="19:19" ht="15" thickBot="1" x14ac:dyDescent="0.35">
      <c r="S8" s="74">
        <v>10185</v>
      </c>
    </row>
    <row r="9" spans="19:19" ht="15" thickBot="1" x14ac:dyDescent="0.35">
      <c r="S9" s="74">
        <v>13335</v>
      </c>
    </row>
    <row r="10" spans="19:19" ht="15" thickBot="1" x14ac:dyDescent="0.35">
      <c r="S10" s="74">
        <v>37170</v>
      </c>
    </row>
    <row r="11" spans="19:19" x14ac:dyDescent="0.3">
      <c r="S11" s="92">
        <v>13545</v>
      </c>
    </row>
    <row r="12" spans="19:19" ht="15" thickBot="1" x14ac:dyDescent="0.35">
      <c r="S12" s="93"/>
    </row>
    <row r="13" spans="19:19" ht="15" thickBot="1" x14ac:dyDescent="0.35">
      <c r="S13" s="74">
        <v>12600</v>
      </c>
    </row>
    <row r="14" spans="19:19" ht="15" thickBot="1" x14ac:dyDescent="0.35">
      <c r="S14" s="74">
        <v>49350</v>
      </c>
    </row>
    <row r="15" spans="19:19" x14ac:dyDescent="0.3">
      <c r="S15" s="92">
        <v>13755</v>
      </c>
    </row>
    <row r="16" spans="19:19" ht="15" thickBot="1" x14ac:dyDescent="0.35">
      <c r="S16" s="93"/>
    </row>
    <row r="17" spans="19:19" x14ac:dyDescent="0.3">
      <c r="S17" s="92">
        <v>19425</v>
      </c>
    </row>
    <row r="18" spans="19:19" ht="15" thickBot="1" x14ac:dyDescent="0.35">
      <c r="S18" s="93"/>
    </row>
    <row r="19" spans="19:19" ht="15" thickBot="1" x14ac:dyDescent="0.35">
      <c r="S19" s="74">
        <v>36960</v>
      </c>
    </row>
    <row r="20" spans="19:19" x14ac:dyDescent="0.3">
      <c r="S20" s="92">
        <v>5670</v>
      </c>
    </row>
    <row r="21" spans="19:19" ht="15" thickBot="1" x14ac:dyDescent="0.35">
      <c r="S21" s="93"/>
    </row>
    <row r="22" spans="19:19" ht="15" thickBot="1" x14ac:dyDescent="0.35">
      <c r="S22" s="79">
        <v>20160</v>
      </c>
    </row>
    <row r="23" spans="19:19" ht="15" thickBot="1" x14ac:dyDescent="0.35">
      <c r="S23" s="74">
        <v>26250</v>
      </c>
    </row>
    <row r="24" spans="19:19" ht="15" thickBot="1" x14ac:dyDescent="0.35">
      <c r="S24" s="79">
        <v>25725</v>
      </c>
    </row>
    <row r="25" spans="19:19" ht="15" thickBot="1" x14ac:dyDescent="0.35">
      <c r="S25" s="74">
        <v>22050</v>
      </c>
    </row>
    <row r="26" spans="19:19" ht="15" thickBot="1" x14ac:dyDescent="0.35">
      <c r="S26" s="79">
        <v>14490</v>
      </c>
    </row>
    <row r="27" spans="19:19" ht="15" thickBot="1" x14ac:dyDescent="0.35">
      <c r="S27" s="83">
        <v>31080</v>
      </c>
    </row>
    <row r="28" spans="19:19" x14ac:dyDescent="0.3">
      <c r="S28" s="192">
        <v>40565</v>
      </c>
    </row>
    <row r="29" spans="19:19" ht="15" thickBot="1" x14ac:dyDescent="0.35">
      <c r="S29" s="193"/>
    </row>
    <row r="30" spans="19:19" ht="15" thickBot="1" x14ac:dyDescent="0.35">
      <c r="S30" s="79">
        <v>29400</v>
      </c>
    </row>
    <row r="31" spans="19:19" x14ac:dyDescent="0.3">
      <c r="S31" s="192">
        <v>40565</v>
      </c>
    </row>
    <row r="32" spans="19:19" ht="15" thickBot="1" x14ac:dyDescent="0.35">
      <c r="S32" s="193"/>
    </row>
    <row r="33" spans="19:19" ht="15" thickBot="1" x14ac:dyDescent="0.35">
      <c r="S33" s="78"/>
    </row>
    <row r="34" spans="19:19" ht="15" thickBot="1" x14ac:dyDescent="0.35">
      <c r="S34" s="74"/>
    </row>
    <row r="35" spans="19:19" x14ac:dyDescent="0.3">
      <c r="S35" s="92">
        <v>19740</v>
      </c>
    </row>
    <row r="36" spans="19:19" ht="15" thickBot="1" x14ac:dyDescent="0.35">
      <c r="S36" s="93"/>
    </row>
    <row r="37" spans="19:19" x14ac:dyDescent="0.3">
      <c r="S37" s="192">
        <v>9975</v>
      </c>
    </row>
    <row r="38" spans="19:19" ht="15" thickBot="1" x14ac:dyDescent="0.35">
      <c r="S38" s="193"/>
    </row>
    <row r="39" spans="19:19" ht="15" thickBot="1" x14ac:dyDescent="0.35">
      <c r="S39" s="79">
        <v>15300</v>
      </c>
    </row>
    <row r="40" spans="19:19" ht="15" thickBot="1" x14ac:dyDescent="0.35">
      <c r="S40" s="74">
        <v>7140</v>
      </c>
    </row>
    <row r="41" spans="19:19" ht="15" thickBot="1" x14ac:dyDescent="0.35">
      <c r="S41" s="78">
        <v>15015</v>
      </c>
    </row>
    <row r="42" spans="19:19" x14ac:dyDescent="0.3">
      <c r="S42" s="92">
        <v>24045</v>
      </c>
    </row>
    <row r="43" spans="19:19" x14ac:dyDescent="0.3">
      <c r="S43" s="189"/>
    </row>
    <row r="44" spans="19:19" ht="15" thickBot="1" x14ac:dyDescent="0.35">
      <c r="S44" s="93"/>
    </row>
    <row r="45" spans="19:19" ht="15" thickBot="1" x14ac:dyDescent="0.35">
      <c r="S45" s="75">
        <v>19635</v>
      </c>
    </row>
    <row r="46" spans="19:19" x14ac:dyDescent="0.3">
      <c r="S46" s="190">
        <v>25305</v>
      </c>
    </row>
    <row r="47" spans="19:19" ht="15" thickBot="1" x14ac:dyDescent="0.35">
      <c r="S47" s="191"/>
    </row>
    <row r="48" spans="19:19" x14ac:dyDescent="0.3">
      <c r="S48" s="84">
        <f>SUM(S4:S47)</f>
        <v>669415</v>
      </c>
    </row>
  </sheetData>
  <customSheetViews>
    <customSheetView guid="{197D6F7A-6C89-4611-9BF4-D685AF31D5AC}" topLeftCell="A19">
      <selection activeCell="S4" sqref="S4:S48"/>
      <pageMargins left="0.7" right="0.7" top="0.75" bottom="0.75" header="0.3" footer="0.3"/>
    </customSheetView>
  </customSheetViews>
  <mergeCells count="10">
    <mergeCell ref="S35:S36"/>
    <mergeCell ref="S37:S38"/>
    <mergeCell ref="S42:S44"/>
    <mergeCell ref="S46:S47"/>
    <mergeCell ref="S11:S12"/>
    <mergeCell ref="S15:S16"/>
    <mergeCell ref="S17:S18"/>
    <mergeCell ref="S20:S21"/>
    <mergeCell ref="S28:S29"/>
    <mergeCell ref="S31:S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A44384D481ED458C2C883D1690D277" ma:contentTypeVersion="1" ma:contentTypeDescription="Utwórz nowy dokument." ma:contentTypeScope="" ma:versionID="3e8b5663ac87abfdae75e2f1313119b2">
  <xsd:schema xmlns:xsd="http://www.w3.org/2001/XMLSchema" xmlns:xs="http://www.w3.org/2001/XMLSchema" xmlns:p="http://schemas.microsoft.com/office/2006/metadata/properties" xmlns:ns2="51248eea-2b08-4057-9602-2d90c5da29f8" targetNamespace="http://schemas.microsoft.com/office/2006/metadata/properties" ma:root="true" ma:fieldsID="74880ba0d8be096d793f51a3d0cbf347" ns2:_="">
    <xsd:import namespace="51248eea-2b08-4057-9602-2d90c5da29f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48eea-2b08-4057-9602-2d90c5da29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E738DD-7D0E-4480-A052-2FA0BB04E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48eea-2b08-4057-9602-2d90c5da2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CED59-352C-4840-ABA9-C577EF2DB4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B57DE-55F7-4011-AD42-EC2D286A4702}">
  <ds:schemaRefs>
    <ds:schemaRef ds:uri="http://schemas.microsoft.com/office/infopath/2007/PartnerControls"/>
    <ds:schemaRef ds:uri="51248eea-2b08-4057-9602-2d90c5da29f8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Mańk Monika</dc:creator>
  <cp:lastModifiedBy>Ceglińska Beata</cp:lastModifiedBy>
  <cp:lastPrinted>2019-03-05T11:31:00Z</cp:lastPrinted>
  <dcterms:created xsi:type="dcterms:W3CDTF">2016-12-14T08:58:33Z</dcterms:created>
  <dcterms:modified xsi:type="dcterms:W3CDTF">2019-04-10T14:15:45Z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0x010100A3A44384D481ED458C2C883D1690D277</vt:lpwstr>
  </property>
</Properties>
</file>