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wsynowiecka\Desktop\TMP\"/>
    </mc:Choice>
  </mc:AlternateContent>
  <xr:revisionPtr revIDLastSave="0" documentId="13_ncr:1_{F4286EAA-DAE0-479F-B19B-9F6BCB3F5726}" xr6:coauthVersionLast="36" xr6:coauthVersionMax="36" xr10:uidLastSave="{00000000-0000-0000-0000-000000000000}"/>
  <bookViews>
    <workbookView xWindow="0" yWindow="0" windowWidth="23040" windowHeight="9200" xr2:uid="{00000000-000D-0000-FFFF-FFFF00000000}"/>
  </bookViews>
  <sheets>
    <sheet name="gminy wykonanie" sheetId="1" r:id="rId1"/>
    <sheet name="powiaty wykonanie" sheetId="2" r:id="rId2"/>
    <sheet name="marszałek wykonanie" sheetId="3" r:id="rId3"/>
    <sheet name="pozarządowe wykonani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6" i="1" l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/>
  <c r="BO316" i="1"/>
  <c r="BP316" i="1"/>
  <c r="BQ316" i="1"/>
  <c r="AJ3" i="4" l="1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2" i="4"/>
  <c r="AJ263" i="4"/>
  <c r="AJ264" i="4"/>
  <c r="AJ265" i="4"/>
  <c r="AJ266" i="4"/>
  <c r="AJ2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AA267" i="4"/>
  <c r="AB267" i="4"/>
  <c r="AC267" i="4"/>
  <c r="AD267" i="4"/>
  <c r="AE267" i="4"/>
  <c r="AF267" i="4"/>
  <c r="AG267" i="4"/>
  <c r="AH267" i="4"/>
  <c r="AI267" i="4"/>
  <c r="C267" i="4"/>
  <c r="AB2" i="3"/>
  <c r="AB3" i="3" s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C3" i="3"/>
  <c r="AJ267" i="4" l="1"/>
  <c r="BG3" i="2" l="1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2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C44" i="2"/>
  <c r="BG44" i="2" l="1"/>
  <c r="BQ3" i="1" l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2" i="1"/>
  <c r="C316" i="1"/>
</calcChain>
</file>

<file path=xl/sharedStrings.xml><?xml version="1.0" encoding="utf-8"?>
<sst xmlns="http://schemas.openxmlformats.org/spreadsheetml/2006/main" count="814" uniqueCount="801">
  <si>
    <t>750-75011-2010</t>
  </si>
  <si>
    <t>750-75011-2020</t>
  </si>
  <si>
    <t>851-85156-2010</t>
  </si>
  <si>
    <t>852-85203-2010</t>
  </si>
  <si>
    <t>852-85213-2030</t>
  </si>
  <si>
    <t>852-85214-2030</t>
  </si>
  <si>
    <t>852-85215-2010</t>
  </si>
  <si>
    <t>852-85216-2030</t>
  </si>
  <si>
    <t>852-85219-2010</t>
  </si>
  <si>
    <t>852-85219-2030</t>
  </si>
  <si>
    <t>852-85228-2010</t>
  </si>
  <si>
    <t>852-85231-2010</t>
  </si>
  <si>
    <t>855-85501-2060</t>
  </si>
  <si>
    <t>855-85502-2010</t>
  </si>
  <si>
    <t>855-85513-2010</t>
  </si>
  <si>
    <t>Suma końcowa</t>
  </si>
  <si>
    <t>Gmina Radzanów</t>
  </si>
  <si>
    <t>Urząd Gminy Stromiec</t>
  </si>
  <si>
    <t>Urząd Miasta i Gminy Wyśmierzyce</t>
  </si>
  <si>
    <t>Gmina Gostynin</t>
  </si>
  <si>
    <t>Gmina Szczawin Kościelny</t>
  </si>
  <si>
    <t>Gmina Grodzisk Mazowiecki</t>
  </si>
  <si>
    <t>Gmina Grójec</t>
  </si>
  <si>
    <t>Urząd Miasta i Gminy Nowe Miasto nad Pilicą</t>
  </si>
  <si>
    <t>Gmina Gniewoszów</t>
  </si>
  <si>
    <t>Gmina Magnuszew</t>
  </si>
  <si>
    <t>Gmina Jabłonna</t>
  </si>
  <si>
    <t>Urząd Gminy Nieporęt</t>
  </si>
  <si>
    <t>Gmina Wieliszew</t>
  </si>
  <si>
    <t>Gmina Ciepielów</t>
  </si>
  <si>
    <t>Gmina Lipsko</t>
  </si>
  <si>
    <t>Gmina Sienno</t>
  </si>
  <si>
    <t>Gmina Olszanka</t>
  </si>
  <si>
    <t>Urząd Miasta Halinów</t>
  </si>
  <si>
    <t>Urząd Gminy Mrozy</t>
  </si>
  <si>
    <t>Urząd Gminy Lipowiec Kościelny</t>
  </si>
  <si>
    <t>Gmina Szreńsk</t>
  </si>
  <si>
    <t>Gmina Pomiechówek</t>
  </si>
  <si>
    <t>Gmina Czerwin</t>
  </si>
  <si>
    <t>Urząd Miejski w Myszyńcu</t>
  </si>
  <si>
    <t>Urząd Gminy Troszyn</t>
  </si>
  <si>
    <t>Gmina Boguty-Pianki</t>
  </si>
  <si>
    <t>Gmina Zaręby Kościelne</t>
  </si>
  <si>
    <t>Gmina Góra Kalwaria</t>
  </si>
  <si>
    <t>Urząd Miasta i Gminy Konstancin Jeziorna</t>
  </si>
  <si>
    <t>Gmina Tarczyn</t>
  </si>
  <si>
    <t>Gmina Bodzanów</t>
  </si>
  <si>
    <t>Gmina Drobin</t>
  </si>
  <si>
    <t>Gmina Gąbin</t>
  </si>
  <si>
    <t>Urząd Gminy Słubice</t>
  </si>
  <si>
    <t>Gmina Wyszogród</t>
  </si>
  <si>
    <t>Gmina Czerwińsk n/Wisłą</t>
  </si>
  <si>
    <t>Gmina Joniec</t>
  </si>
  <si>
    <t>Gmina Płońsk</t>
  </si>
  <si>
    <t>Gmina Raciąż</t>
  </si>
  <si>
    <t>Urząd Miasta Piastów</t>
  </si>
  <si>
    <t>Gmina Klwów</t>
  </si>
  <si>
    <t>Gmina Winnica</t>
  </si>
  <si>
    <t>Gmina Jedlińsk</t>
  </si>
  <si>
    <t>Urząd Gminy Pionki</t>
  </si>
  <si>
    <t>Gmina Skaryszew</t>
  </si>
  <si>
    <t>Gmina Wierzbica</t>
  </si>
  <si>
    <t>Gmina Mokobody</t>
  </si>
  <si>
    <t>Gmina Przesmyki</t>
  </si>
  <si>
    <t>Urząd Gminy Zbuczyn</t>
  </si>
  <si>
    <t>Gmina Sierpc</t>
  </si>
  <si>
    <t>Gmina Chlewiska</t>
  </si>
  <si>
    <t>Gmina Orońsko</t>
  </si>
  <si>
    <t>Miasto Stołeczne Warszawa (zadania gmin)</t>
  </si>
  <si>
    <t>Urząd Gminy Leszno</t>
  </si>
  <si>
    <t>Gmina Ożarów Mazowiecki</t>
  </si>
  <si>
    <t>Urząd Gminy Sadowne</t>
  </si>
  <si>
    <t>Gmina Stoczek</t>
  </si>
  <si>
    <t>Gmina Zwoleń</t>
  </si>
  <si>
    <t>Urząd Gminy Siemiątkowo-Koziebrodzkie</t>
  </si>
  <si>
    <t>Gmina Żuromin</t>
  </si>
  <si>
    <t>010-01005-2110</t>
  </si>
  <si>
    <t>700-70005-2110</t>
  </si>
  <si>
    <t>710-71012-2110</t>
  </si>
  <si>
    <t>710-71015-2110</t>
  </si>
  <si>
    <t>750-75011-2110</t>
  </si>
  <si>
    <t>750-75011-2120</t>
  </si>
  <si>
    <t>754-75411-2110</t>
  </si>
  <si>
    <t>755-75515-2110</t>
  </si>
  <si>
    <t>851-85156-2110</t>
  </si>
  <si>
    <t>852-85202-2130</t>
  </si>
  <si>
    <t>852-85203-2110</t>
  </si>
  <si>
    <t>852-85205-2110</t>
  </si>
  <si>
    <t>852-85213-2110</t>
  </si>
  <si>
    <t>852-85231-2110</t>
  </si>
  <si>
    <t>853-85321-2110</t>
  </si>
  <si>
    <t>855-85508-2110</t>
  </si>
  <si>
    <t>855-85508-2160</t>
  </si>
  <si>
    <t>855-85510-2110</t>
  </si>
  <si>
    <t>855-85510-2160</t>
  </si>
  <si>
    <t>Starostwo Powiatowe Białobrzegi</t>
  </si>
  <si>
    <t>Starostwo Powiatowe Grodzisk Mazowiecki</t>
  </si>
  <si>
    <t>Starostwo Powiatowe Maków Mazowiecki</t>
  </si>
  <si>
    <t>Starostwo Powiatowe Mińsk Mazowiecki</t>
  </si>
  <si>
    <t>Starostwo Powiatowe Nowy Dwór Mazowiecki</t>
  </si>
  <si>
    <t>Starostwo Powiatowe Ostrów Mazowiecka</t>
  </si>
  <si>
    <t>Starostwo Powiatowe Radom</t>
  </si>
  <si>
    <t>Starostwo Powiatowe Sokołów Podlaski</t>
  </si>
  <si>
    <t>Miasto Stołeczne Warszawa /ZP/</t>
  </si>
  <si>
    <t>Starostwo Powiatowe Warszawa-Zachód</t>
  </si>
  <si>
    <t>Starostwo Powiatowe Wyszków</t>
  </si>
  <si>
    <t>010-01095-2210</t>
  </si>
  <si>
    <t>600-60003-2210</t>
  </si>
  <si>
    <t>630-63095-2210</t>
  </si>
  <si>
    <t>750-75011-2210</t>
  </si>
  <si>
    <t>750-75018-2230</t>
  </si>
  <si>
    <t>851-85156-2210</t>
  </si>
  <si>
    <t>855-85509-2210</t>
  </si>
  <si>
    <t>925-92502-2230</t>
  </si>
  <si>
    <t>Urząd Marszałkowski Województwa Mazowieckiego</t>
  </si>
  <si>
    <t>Urząd Gminy Staroźreby</t>
  </si>
  <si>
    <t>Urząd Miasta i Gminy Białobrzegi</t>
  </si>
  <si>
    <t>Urząd Gminy Promna</t>
  </si>
  <si>
    <t>Urząd Gminy Stara Błotnica</t>
  </si>
  <si>
    <t>Urząd Miasta Ciechanów</t>
  </si>
  <si>
    <t>Urząd Gminy Ciechanów</t>
  </si>
  <si>
    <t>Urząd Miasta i Gminy Glinojeck</t>
  </si>
  <si>
    <t>Urząd Gminy Gołymin Ośrodek</t>
  </si>
  <si>
    <t>Urząd Gminy Grudusk</t>
  </si>
  <si>
    <t>Urząd Gminy Ojrzeń</t>
  </si>
  <si>
    <t>Urząd Gminy Opinogóra Górna</t>
  </si>
  <si>
    <t>Urząd Gminy Regimin</t>
  </si>
  <si>
    <t>Urząd Gminy Sońsk</t>
  </si>
  <si>
    <t>Urząd Miejski Garwolin</t>
  </si>
  <si>
    <t>Urząd Miasta Łaskarzew</t>
  </si>
  <si>
    <t>Urząd Gminy Borowie</t>
  </si>
  <si>
    <t>Urząd Gminy Garwolin</t>
  </si>
  <si>
    <t>Urząd Gminy Górzno</t>
  </si>
  <si>
    <t>Urząd Gminy Łaskarzew</t>
  </si>
  <si>
    <t>Urząd Gminy Maciejowice</t>
  </si>
  <si>
    <t>Urząd Gminy Miastków Kościelny</t>
  </si>
  <si>
    <t>Urząd Gminy Parysów</t>
  </si>
  <si>
    <t>Urząd Miasta i Gminy Pilawa</t>
  </si>
  <si>
    <t>Urząd Gminy Sobolew</t>
  </si>
  <si>
    <t>Urząd Gminy Trojanów</t>
  </si>
  <si>
    <t>Urząd Gminy Wilga</t>
  </si>
  <si>
    <t>Urząd Gminy Żelechów</t>
  </si>
  <si>
    <t>Urząd Miasta Gostynin</t>
  </si>
  <si>
    <t>Urząd Gminy Pacyna</t>
  </si>
  <si>
    <t>Urząd Gminy Sanniki</t>
  </si>
  <si>
    <t>Urząd Gminy Baranów</t>
  </si>
  <si>
    <t>Urząd Gminy Jaktorów</t>
  </si>
  <si>
    <t>Urząd Miasta Milanówek</t>
  </si>
  <si>
    <t>Urząd Miasta Podkowa Leśna</t>
  </si>
  <si>
    <t>Urząd Gminy Żabia Wola</t>
  </si>
  <si>
    <t>Urząd Gminy Belsk Duży</t>
  </si>
  <si>
    <t>Urząd Gminy Błędów</t>
  </si>
  <si>
    <t>Urząd Gminy Chynów</t>
  </si>
  <si>
    <t>Urząd Gminy Goszczyn</t>
  </si>
  <si>
    <t>Urząd Gminy Jasieniec</t>
  </si>
  <si>
    <t>Urząd Miasta i Gminy Mogielnica</t>
  </si>
  <si>
    <t>Urząd Gminy Pniewy</t>
  </si>
  <si>
    <t>Urząd Miasta i Gminy Warka</t>
  </si>
  <si>
    <t>Urząd Gminy Garbatka-Letnisko</t>
  </si>
  <si>
    <t>Urząd Gminy Głowaczów</t>
  </si>
  <si>
    <t>Urząd Gminy Grabów n.Pilicą</t>
  </si>
  <si>
    <t>Urząd Miasta i Gminy Kozienice</t>
  </si>
  <si>
    <t>Urząd Gminy Sieciechów</t>
  </si>
  <si>
    <t>Urząd Miasta Legionowo</t>
  </si>
  <si>
    <t>Urząd Miasta i Gminy Serock</t>
  </si>
  <si>
    <t>Urząd Gminy Chotcza</t>
  </si>
  <si>
    <t>Urząd Gminy Rzeczniów</t>
  </si>
  <si>
    <t>Urząd Gminy Solec n.Wisłą</t>
  </si>
  <si>
    <t>Gmina  Huszlew</t>
  </si>
  <si>
    <t>Urząd Miasta i Gminy Łosice</t>
  </si>
  <si>
    <t>Urząd Gminy Platerów</t>
  </si>
  <si>
    <t>Urząd Gminy Sarnaki</t>
  </si>
  <si>
    <t>Urząd Gminy Stara Kornica</t>
  </si>
  <si>
    <t>Urząd Miasta Maków Mazowiecki</t>
  </si>
  <si>
    <t>Urząd Gminy Czerwonka</t>
  </si>
  <si>
    <t>Urząd Gminy Karniewo</t>
  </si>
  <si>
    <t>Urząd Gminy Krasnosielc</t>
  </si>
  <si>
    <t>Urząd Gminy Młynarze</t>
  </si>
  <si>
    <t>Urząd Gminy Płoniawy-Bramura</t>
  </si>
  <si>
    <t>Urząd Miasta i Gminy Różan</t>
  </si>
  <si>
    <t>Urząd Gminy Rzewnie</t>
  </si>
  <si>
    <t>Urząd Gminy Sypniewo</t>
  </si>
  <si>
    <t>Urząd Gminy Szelków</t>
  </si>
  <si>
    <t>Urząd Miasta Mińsk Mazowiecki</t>
  </si>
  <si>
    <t>Urząd Miasta Sulejówek</t>
  </si>
  <si>
    <t>Urząd Gminy Cegłów</t>
  </si>
  <si>
    <t>Urząd Gminy Dębe Wielkie</t>
  </si>
  <si>
    <t>Urząd Gminy Dobre</t>
  </si>
  <si>
    <t>Urząd Gminy Jakubów</t>
  </si>
  <si>
    <t>Urząd Miasta Kałuszyn</t>
  </si>
  <si>
    <t>Urząd Gminy Latowicz</t>
  </si>
  <si>
    <t>Urząd Gminy Mińsk Mazowiecki</t>
  </si>
  <si>
    <t>Urząd Gminy Siennica</t>
  </si>
  <si>
    <t>Urząd Gminy Stanisławów</t>
  </si>
  <si>
    <t>Urząd Miasta Mława</t>
  </si>
  <si>
    <t>Urząd Gminy Dzierzgowo</t>
  </si>
  <si>
    <t>Urząd Gminy Radzanów</t>
  </si>
  <si>
    <t>Urząd Gminy Strzegowo</t>
  </si>
  <si>
    <t>Urząd Gminy Stupsk</t>
  </si>
  <si>
    <t>Urząd Gminy Szydłowo</t>
  </si>
  <si>
    <t>Urząd Gminy Wieczfnia Kościelna</t>
  </si>
  <si>
    <t>Urząd Gminy Wiśniewo</t>
  </si>
  <si>
    <t>Urząd Miasta Nowy Dwór Maz.</t>
  </si>
  <si>
    <t>Urząd Gminy Czosnów</t>
  </si>
  <si>
    <t>Urząd Gminy Leoncin</t>
  </si>
  <si>
    <t>Urząd Miasta i Gminy Nasielsk</t>
  </si>
  <si>
    <t>Urząd Gminy Zakroczym</t>
  </si>
  <si>
    <t>Urząd Miasta Ostrołęka</t>
  </si>
  <si>
    <t>Urząd Gminy Baranowo</t>
  </si>
  <si>
    <t>Urząd Gminy Czarnia</t>
  </si>
  <si>
    <t>Urząd Gminy Goworowo</t>
  </si>
  <si>
    <t>Urząd Gminy Kadzidło</t>
  </si>
  <si>
    <t>Urząd Gminy Lelis</t>
  </si>
  <si>
    <t>Urząd Gminy Łyse</t>
  </si>
  <si>
    <t>Urząd Gminy Olszewo-Borki</t>
  </si>
  <si>
    <t>Urząd Gminy Rzekuń</t>
  </si>
  <si>
    <t>Urząd Miasta Ostrów Mazowiecka</t>
  </si>
  <si>
    <t>Urząd Gminy Andrzejewo</t>
  </si>
  <si>
    <t>Urząd Miasta i Gminy Brok</t>
  </si>
  <si>
    <t>Urząd Gminy Małkinia Górna</t>
  </si>
  <si>
    <t>Urząd Gminy Nur</t>
  </si>
  <si>
    <t>Urząd Gminy Ostrów Mazowiecka</t>
  </si>
  <si>
    <t>Urząd Gminy Stary Lubotyń</t>
  </si>
  <si>
    <t>Urząd Gminy Szulborze Wielkie</t>
  </si>
  <si>
    <t>Urząd Gminy Wąsewo</t>
  </si>
  <si>
    <t>Urząd Miasta Józefów</t>
  </si>
  <si>
    <t>Urząd Miasta Otwock</t>
  </si>
  <si>
    <t>Urząd Gminy Celestynów</t>
  </si>
  <si>
    <t>Urząd Miasta i Gminy Karczew</t>
  </si>
  <si>
    <t>Urząd Gminy Kołbiel</t>
  </si>
  <si>
    <t>Urząd Gminy Osieck</t>
  </si>
  <si>
    <t>Urząd Gminy Sobienie-Jeziory</t>
  </si>
  <si>
    <t>Urząd Gminy Wiązowna</t>
  </si>
  <si>
    <t>Urząd Gminy Lesznowola</t>
  </si>
  <si>
    <t>Urząd Gminy Piaseczno</t>
  </si>
  <si>
    <t>Urząd Gminy Prażmów</t>
  </si>
  <si>
    <t>Gmina-Miasto Płock</t>
  </si>
  <si>
    <t>Urząd Gminy Bielsk</t>
  </si>
  <si>
    <t>Urząd Gminy Brudzeń Duży</t>
  </si>
  <si>
    <t>Urząd Gminy Bulkowo</t>
  </si>
  <si>
    <t>Urząd Gminy Łąck</t>
  </si>
  <si>
    <t>Urząd Gminy Mała Wieś</t>
  </si>
  <si>
    <t>Urząd Gminy Nowy Duninów</t>
  </si>
  <si>
    <t>Urząd Gminy Radzanowo</t>
  </si>
  <si>
    <t>Urząd Gminy Słupno</t>
  </si>
  <si>
    <t>Urząd Gminy Stara Biała</t>
  </si>
  <si>
    <t>Urząd Miasta Płońsk</t>
  </si>
  <si>
    <t>Urząd Miasta Raciąż</t>
  </si>
  <si>
    <t>Urząd Gminy Baboszewo</t>
  </si>
  <si>
    <t>Urząd Gminy Dzierzążnia</t>
  </si>
  <si>
    <t>Urząd Gminy Naruszewo</t>
  </si>
  <si>
    <t>Urząd Gminy Nowe Miasto</t>
  </si>
  <si>
    <t>Urząd Gminy Sochocin</t>
  </si>
  <si>
    <t>Urząd Gminy Załuski</t>
  </si>
  <si>
    <t>Urząd Miasta Pruszków</t>
  </si>
  <si>
    <t>Urząd Miasta i Gminy Brwinów</t>
  </si>
  <si>
    <t>Urząd Gminy Michałowice</t>
  </si>
  <si>
    <t>Urząd Gminy Nadarzyn</t>
  </si>
  <si>
    <t>Urząd Gminy Raszyn</t>
  </si>
  <si>
    <t>Urząd Miasta Przasnysz</t>
  </si>
  <si>
    <t>Urząd Miasta i Gminy Chorzele</t>
  </si>
  <si>
    <t>Urząd Gminy Czernice Borowe</t>
  </si>
  <si>
    <t>Urząd Gminy Jednorożec</t>
  </si>
  <si>
    <t>Urząd Gminy Krasne</t>
  </si>
  <si>
    <t>Urząd Gminy Krzynowłoga Mała</t>
  </si>
  <si>
    <t>Urząd Gminy Przasnysz</t>
  </si>
  <si>
    <t>Urząd Gminy Borkowice</t>
  </si>
  <si>
    <t>Urząd Gminy Gielniów</t>
  </si>
  <si>
    <t>Urząd Gminy Odrzywół</t>
  </si>
  <si>
    <t>Urząd Gminy Potworów</t>
  </si>
  <si>
    <t>Urząd Miasta i Gminy Przysucha</t>
  </si>
  <si>
    <t>Urząd Gminy Rusinów</t>
  </si>
  <si>
    <t>Urząd Gminy Wieniawa</t>
  </si>
  <si>
    <t>Urząd Gminy Gzy</t>
  </si>
  <si>
    <t>Urząd Gminy Obryte</t>
  </si>
  <si>
    <t>Urząd Gminy Pokrzywnica</t>
  </si>
  <si>
    <t>Urząd Miasta i Gminy Pułtusk</t>
  </si>
  <si>
    <t>Urząd Gminy Świercze</t>
  </si>
  <si>
    <t>Urząd Gminy Zatory</t>
  </si>
  <si>
    <t>Urząd Miasta Radom</t>
  </si>
  <si>
    <t>Urząd Miasta Pionki</t>
  </si>
  <si>
    <t>Urząd Gminy Gózd</t>
  </si>
  <si>
    <t>Urząd Miasta i Gminy Iłża</t>
  </si>
  <si>
    <t>Urząd Gminy Jastrzębia</t>
  </si>
  <si>
    <t>Urząd Gminy Jedlnia-Letnisko</t>
  </si>
  <si>
    <t>Urząd Gminy Kowala</t>
  </si>
  <si>
    <t>Urząd Gminy Przytyk</t>
  </si>
  <si>
    <t>Urząd Gminy Wolanów</t>
  </si>
  <si>
    <t>Urząd Gminy Zakrzew</t>
  </si>
  <si>
    <t>Urząd Miasta Siedlce</t>
  </si>
  <si>
    <t>Urząd Gminy Domanice</t>
  </si>
  <si>
    <t>Urząd Gminy Korczew</t>
  </si>
  <si>
    <t>Urząd Gminy Kotuń</t>
  </si>
  <si>
    <t>Urząd Miasta i Gminy Mordy</t>
  </si>
  <si>
    <t>Urząd Gminy Paprotnia</t>
  </si>
  <si>
    <t>Urząd Gminy Siedlce</t>
  </si>
  <si>
    <t>Urząd Gminy Skórzec</t>
  </si>
  <si>
    <t>Urząd Gminy Suchożebry</t>
  </si>
  <si>
    <t>Urząd Gminy Wiśniew</t>
  </si>
  <si>
    <t>Urząd Gminy Wodynie</t>
  </si>
  <si>
    <t>Urząd Miasta Sierpc</t>
  </si>
  <si>
    <t>Urząd Gminy Gozdowo</t>
  </si>
  <si>
    <t>Urząd Gminy Mochowo</t>
  </si>
  <si>
    <t>Urząd Gminy Rościszewo</t>
  </si>
  <si>
    <t>Urząd Gminy Szczutowo</t>
  </si>
  <si>
    <t>Urząd Gminy Zawidz</t>
  </si>
  <si>
    <t>Urząd Miasta Sochaczew</t>
  </si>
  <si>
    <t>Urząd Gminy Brochów</t>
  </si>
  <si>
    <t>Urząd Gminy Iłów</t>
  </si>
  <si>
    <t>Urząd Gminy Młodzieszyn</t>
  </si>
  <si>
    <t>Urząd Gminy Nowa Sucha</t>
  </si>
  <si>
    <t>Urząd Gminy Rybno</t>
  </si>
  <si>
    <t>Urząd Gminy Sochaczew</t>
  </si>
  <si>
    <t>Urząd Gminy Teresin</t>
  </si>
  <si>
    <t>Urząd Miasta Sokołów Podlaski</t>
  </si>
  <si>
    <t>Urząd Gminy Bielany</t>
  </si>
  <si>
    <t>Urząd Gminy Ceranów</t>
  </si>
  <si>
    <t>Urząd Gminy Jabłonna Lacka</t>
  </si>
  <si>
    <t>Urząd Gminy Kosów Lacki</t>
  </si>
  <si>
    <t>Urząd Gminy Repki</t>
  </si>
  <si>
    <t>Urząd Gminy Sabnie</t>
  </si>
  <si>
    <t>Urząd Gminy Sokołów Podlaski</t>
  </si>
  <si>
    <t>Urząd Gminy Sterdyń</t>
  </si>
  <si>
    <t>Urząd Gminy Jastrząb</t>
  </si>
  <si>
    <t>Urząd Gminy Mirów</t>
  </si>
  <si>
    <t>Urząd Miasta i Gminy Szydłowiec</t>
  </si>
  <si>
    <t>Urząd Miasta i Gminy Błonie</t>
  </si>
  <si>
    <t>Urząd Gminy Izabelin</t>
  </si>
  <si>
    <t>Urząd Gminy Kampinos</t>
  </si>
  <si>
    <t>Urząd Miasta i Gminy Łomianki</t>
  </si>
  <si>
    <t>Urząd Gminy Stare Babice</t>
  </si>
  <si>
    <t>Urząd Miasta Węgrów</t>
  </si>
  <si>
    <t>Urząd Gminy Grębków</t>
  </si>
  <si>
    <t>Urząd Gminy Korytnica</t>
  </si>
  <si>
    <t>Urząd Gminy Liw</t>
  </si>
  <si>
    <t>Urząd Miasta i Gminy Łochów</t>
  </si>
  <si>
    <t>Urząd Gminy Miedzna</t>
  </si>
  <si>
    <t>Urząd Gminy Wierzbno</t>
  </si>
  <si>
    <t>Urząd Miasta Kobyłka</t>
  </si>
  <si>
    <t>Urząd Miasta Marki</t>
  </si>
  <si>
    <t>Urząd Miasta Ząbki</t>
  </si>
  <si>
    <t>Urząd Miasta Zielonka</t>
  </si>
  <si>
    <t>Urząd Gminy Dąbrówka</t>
  </si>
  <si>
    <t>Urząd Gminy Jadów</t>
  </si>
  <si>
    <t>Urząd Gminy Klembów</t>
  </si>
  <si>
    <t>Urząd Gminy Poświętne</t>
  </si>
  <si>
    <t>Urząd Miasta i Gminy Radzymin</t>
  </si>
  <si>
    <t>Urząd Gminy Strachówka</t>
  </si>
  <si>
    <t>Urząd Gminy Tłuszcz</t>
  </si>
  <si>
    <t>Urząd Miasta i Gminy Wołomin</t>
  </si>
  <si>
    <t>Urząd Gminy Brańszczyk</t>
  </si>
  <si>
    <t>Urząd Gminy Długosiodło</t>
  </si>
  <si>
    <t>Urząd Gminy Rząśnik</t>
  </si>
  <si>
    <t>Urząd Gminy Somianka</t>
  </si>
  <si>
    <t>Urząd Miasta Wyszków</t>
  </si>
  <si>
    <t>Urząd Gminy Zabrodzie</t>
  </si>
  <si>
    <t>Urząd Gminy Kazanów</t>
  </si>
  <si>
    <t>Urząd Gminy Policzna</t>
  </si>
  <si>
    <t>Urząd Gminy Przyłęk</t>
  </si>
  <si>
    <t>Urząd Gminy Tczów</t>
  </si>
  <si>
    <t>Urząd Miasta i Gminy Bieżuń</t>
  </si>
  <si>
    <t>Urząd Gminy Kuczbork-Osada</t>
  </si>
  <si>
    <t>Urząd Gminy Lubowidz Maz.</t>
  </si>
  <si>
    <t>Urząd Gminy Lutocin</t>
  </si>
  <si>
    <t>Urząd Miasta Żyrardów</t>
  </si>
  <si>
    <t>Urząd Miasta Mszczonów</t>
  </si>
  <si>
    <t>Urząd Gminy Puszcza Mariańska</t>
  </si>
  <si>
    <t>Urząd Gminy Radziejowice</t>
  </si>
  <si>
    <t>Urząd Gminy Wiskitki</t>
  </si>
  <si>
    <t>Starostwo Powiatowe Ciechanów</t>
  </si>
  <si>
    <t>Starostwo Powiatowe Garwolin</t>
  </si>
  <si>
    <t>Starostwo Powiatowe Gostynin</t>
  </si>
  <si>
    <t>Starostwo Powiatowe Grójec</t>
  </si>
  <si>
    <t>Starostwo Powiatowe Kozienice</t>
  </si>
  <si>
    <t>Starostwo Powiatowe Legionowo</t>
  </si>
  <si>
    <t>Starostwo Powiatowe Lipsko</t>
  </si>
  <si>
    <t>Starostwo Powiatowe Łosice</t>
  </si>
  <si>
    <t>Starostwo Powiatowe Mława</t>
  </si>
  <si>
    <t>Starostwo Powiatowe Ostrołęka</t>
  </si>
  <si>
    <t>Starostwo Powiatowe Otwock</t>
  </si>
  <si>
    <t>Starostwo Powiatowe Piaseczno</t>
  </si>
  <si>
    <t>Starostwo Powiatowe Płock</t>
  </si>
  <si>
    <t>Urząd Miasta Płock Oddział Podatków i Opłat</t>
  </si>
  <si>
    <t>Starostwo Powiatowe Płońsk</t>
  </si>
  <si>
    <t>Starostwo Powiatowe Pruszków</t>
  </si>
  <si>
    <t>Starostwo Powiatowe Przasnysz</t>
  </si>
  <si>
    <t>Starostwo Powiatowe Przysucha</t>
  </si>
  <si>
    <t>Starostwo Powiatowe Pułtusk</t>
  </si>
  <si>
    <t>Starostwo Powiatowe Siedlce</t>
  </si>
  <si>
    <t>Starostwo Powiatowe Sierpc</t>
  </si>
  <si>
    <t>Starostwo Powiatowe Sochaczew</t>
  </si>
  <si>
    <t>Starostwo Powiatowe Szydłowiec</t>
  </si>
  <si>
    <t>Starostwo Powiatowe Węgrów</t>
  </si>
  <si>
    <t>Starostwo Powiatowe Wołomin</t>
  </si>
  <si>
    <t>Starostwo Powiatowe Zwoleń</t>
  </si>
  <si>
    <t>Starostwo Powiatowe Żuromin</t>
  </si>
  <si>
    <t>Starostwo Powiatowe Żyrardów</t>
  </si>
  <si>
    <t>855-85516-2830</t>
  </si>
  <si>
    <t>Pomelo Sp.z o.o.</t>
  </si>
  <si>
    <t>010-01095-2010</t>
  </si>
  <si>
    <t>801-80101-6330</t>
  </si>
  <si>
    <t>801-80104-6330</t>
  </si>
  <si>
    <t>851-85195-2010</t>
  </si>
  <si>
    <t>852-85203-6310</t>
  </si>
  <si>
    <t>855-85503-2010</t>
  </si>
  <si>
    <t>855-85516-2030</t>
  </si>
  <si>
    <t>855-85516-6330</t>
  </si>
  <si>
    <t>600-60014-6430</t>
  </si>
  <si>
    <t>801-80146-2120</t>
  </si>
  <si>
    <t>600-60095-2210</t>
  </si>
  <si>
    <t>750-75084-2210</t>
  </si>
  <si>
    <t>851-85141-2840</t>
  </si>
  <si>
    <t>855-85516-6230</t>
  </si>
  <si>
    <t>Mazowiecki Oddział Wojewódzki NFZ ul. Chałubińskiego 8  Warszawa</t>
  </si>
  <si>
    <t>Niepubliczny Żłobek PRZYJACIEL-Anna Nikodem</t>
  </si>
  <si>
    <t>710-71035-2020</t>
  </si>
  <si>
    <t>754-75421-2020</t>
  </si>
  <si>
    <t>801-80103-2030</t>
  </si>
  <si>
    <t>801-80104-2030</t>
  </si>
  <si>
    <t>801-80105-2030</t>
  </si>
  <si>
    <t>801-80106-2030</t>
  </si>
  <si>
    <t>801-80146-2020</t>
  </si>
  <si>
    <t>801-80149-2030</t>
  </si>
  <si>
    <t>852-85228-2030</t>
  </si>
  <si>
    <t>852-85278-2010</t>
  </si>
  <si>
    <t>852-85295-2010</t>
  </si>
  <si>
    <t>852-85295-2030</t>
  </si>
  <si>
    <t>852-85295-6330</t>
  </si>
  <si>
    <t>854-85415-2030</t>
  </si>
  <si>
    <t>750-75045-2110</t>
  </si>
  <si>
    <t>750-75045-2120</t>
  </si>
  <si>
    <t>754-75421-2120</t>
  </si>
  <si>
    <t>801-80103-2130</t>
  </si>
  <si>
    <t>801-80105-2130</t>
  </si>
  <si>
    <t>853-85334-2110</t>
  </si>
  <si>
    <t>010-01041-2058</t>
  </si>
  <si>
    <t>010-01041-2059</t>
  </si>
  <si>
    <t>801-80103-2230</t>
  </si>
  <si>
    <t>801-80105-2230</t>
  </si>
  <si>
    <t>801-80195-2820</t>
  </si>
  <si>
    <t>Zakład Doskonalenia Zawodowego</t>
  </si>
  <si>
    <t>801-80101-2030</t>
  </si>
  <si>
    <t>801-80115-2030</t>
  </si>
  <si>
    <t>801-80117-2030</t>
  </si>
  <si>
    <t>801-80120-2030</t>
  </si>
  <si>
    <t>852-85230-2030</t>
  </si>
  <si>
    <t>853-85334-2010</t>
  </si>
  <si>
    <t>855-85504-2010</t>
  </si>
  <si>
    <t>801-80102-2130</t>
  </si>
  <si>
    <t>801-80115-2130</t>
  </si>
  <si>
    <t>801-80117-2130</t>
  </si>
  <si>
    <t>801-80120-2130</t>
  </si>
  <si>
    <t>801-80121-2130</t>
  </si>
  <si>
    <t>801-80134-2130</t>
  </si>
  <si>
    <t>851-85111-6430</t>
  </si>
  <si>
    <t>852-85203-2130</t>
  </si>
  <si>
    <t>801-80146-2220</t>
  </si>
  <si>
    <t>801-80101-2820</t>
  </si>
  <si>
    <t>801-80101-2830</t>
  </si>
  <si>
    <t>801-80103-2820</t>
  </si>
  <si>
    <t>801-80104-2830</t>
  </si>
  <si>
    <t>801-80120-2830</t>
  </si>
  <si>
    <t>Federacja Sodalicji Mariańskich w Polsce Warszawa</t>
  </si>
  <si>
    <t>Zgromadzenie Sióstr św.Feliksa z Kantalicjo Prowincja Matki Bożej Królowej Polski Siostry Felicjanki</t>
  </si>
  <si>
    <t>Samodzielne Koło Terenowe nr 141 Społecznego Towarzystwa Oświatowego</t>
  </si>
  <si>
    <t>Zgromadzenie Sióstr Najświętszego Imienia Jezus pod opieką M.Panny Wspomożenia Wiernych</t>
  </si>
  <si>
    <t>Sapientia sp. z. o.o.</t>
  </si>
  <si>
    <t>Stowarzyszenie Rozwoju Wsi Orszymowo i Okolic</t>
  </si>
  <si>
    <t>Stowarzyszenie Rozwoju Wsi Radzikowo Nowe i Okolic</t>
  </si>
  <si>
    <t>Zgromadzenie Sióstr Opatrzności Bożej w Grodzisku Mazowieckim</t>
  </si>
  <si>
    <t>Zielona Wieża Sp.z o.o.</t>
  </si>
  <si>
    <t>756-75615-2680</t>
  </si>
  <si>
    <t>750-75081-2120</t>
  </si>
  <si>
    <t>851-85195-6430</t>
  </si>
  <si>
    <t>853-85395-2110</t>
  </si>
  <si>
    <t>010-01041-2008</t>
  </si>
  <si>
    <t>010-01041-2009</t>
  </si>
  <si>
    <t>801-80147-2230</t>
  </si>
  <si>
    <t>801-80104-2810</t>
  </si>
  <si>
    <t>801-80104-2820</t>
  </si>
  <si>
    <t>801-80195-2810</t>
  </si>
  <si>
    <t>852-85295-2810</t>
  </si>
  <si>
    <t>852-85295-2820</t>
  </si>
  <si>
    <t>852-85295-2830</t>
  </si>
  <si>
    <t>921-92195-2820</t>
  </si>
  <si>
    <t>Towarzystwo Pomocy Młodzieży</t>
  </si>
  <si>
    <t>Związek Stowarzyszeń Radomski Bank Żywności</t>
  </si>
  <si>
    <t>Stowarzyszenie MONAR W-wa</t>
  </si>
  <si>
    <t>Stowarzyszenie Penitencjarne PATRONAT Oddział w Warszawie</t>
  </si>
  <si>
    <t>Caritas Diecezji Radomskiej</t>
  </si>
  <si>
    <t xml:space="preserve"> Bank Żywności w Siedlcach</t>
  </si>
  <si>
    <t>Polskie Towarzystwo Zapobiegania Narkomanii, W-wa</t>
  </si>
  <si>
    <t>Caritas Diecezji Warszawsko-Praskiej</t>
  </si>
  <si>
    <t>INTEGRACJA Stow. Rodzin i Przyjaciół Osób z Zab. Psychicznymi</t>
  </si>
  <si>
    <t>Zgromadzenie Sióstr Św.Michała Archanioła</t>
  </si>
  <si>
    <t>Powiślańska Fundacja Społeczna</t>
  </si>
  <si>
    <t>Stowarzyszenie Niepełnosprawnych Bądźmy Razem</t>
  </si>
  <si>
    <t>Fundacja Kultura i Nauka</t>
  </si>
  <si>
    <t>Anna Zalewska-Lipka Warszawa</t>
  </si>
  <si>
    <t xml:space="preserve"> Bank Żywności w Ciechanowie</t>
  </si>
  <si>
    <t>Stowarzyszenie Pomocy i Interwencji  Społecznej</t>
  </si>
  <si>
    <t>La Fontaine s.c. A.Nowacka-Devillard, K.Olechowska</t>
  </si>
  <si>
    <t>Monika Woźniak</t>
  </si>
  <si>
    <t>ERUDITIO S.C.</t>
  </si>
  <si>
    <t>Mazowieckie Stowarzyszenie na Rzecz Dzieci i Młod.z Mózgowym Poraż.Dziec."Krok Dalej"</t>
  </si>
  <si>
    <t>Radomskie Stowarzyszenie Sportowe CENTRUM</t>
  </si>
  <si>
    <t>Przedszkola Pomarańczowa Ciuchcia sp. z o.o.</t>
  </si>
  <si>
    <t>Fundacja Dom Kultury</t>
  </si>
  <si>
    <t>Fundacja po DRUGIE</t>
  </si>
  <si>
    <t>Bank Żywności SOS w Warszawie</t>
  </si>
  <si>
    <t>MODELOWA EDUKACJA  Sp. z o.o.</t>
  </si>
  <si>
    <t>Mariola Petelewicz Baza Montessori</t>
  </si>
  <si>
    <t>Polskie Towarzystwo Walki z Mukowiscydozą Zarząd Główny</t>
  </si>
  <si>
    <t>Małgorzata Pałżewicz "Świat Muzyki"</t>
  </si>
  <si>
    <t>Bona24 Sp. z o.o.</t>
  </si>
  <si>
    <t>Stowarzyszenie Społeczno-Oświatowe "Przyjazny Krąg"</t>
  </si>
  <si>
    <t>Niepubliczne Przedszkole "Zaczarowany Ołówek" s.c. B.Markuszewski, M.Bogdanowicz</t>
  </si>
  <si>
    <t>Stowarzyszenie Mniejszości Romskiej w Płocku "ROMANI BLUMA"</t>
  </si>
  <si>
    <t>Fundacja Joanny Radziwiłł Opiekuńcze Skrzydła</t>
  </si>
  <si>
    <t>Stowarzyszenie Mentalnie Równi</t>
  </si>
  <si>
    <t>Albena Julitta Mirowska</t>
  </si>
  <si>
    <t>Danuta Kwaśnik</t>
  </si>
  <si>
    <t>Dorota Wisławska</t>
  </si>
  <si>
    <t>Anna Jabłońska, Małgorzata Mazur</t>
  </si>
  <si>
    <t>750-75045-2010</t>
  </si>
  <si>
    <t>801-80148-2030</t>
  </si>
  <si>
    <t>801-80153-2010</t>
  </si>
  <si>
    <t>921-92120-2020</t>
  </si>
  <si>
    <t>020-02001-2110</t>
  </si>
  <si>
    <t>801-80148-2130</t>
  </si>
  <si>
    <t>801-80153-2110</t>
  </si>
  <si>
    <t>852-85203-6410</t>
  </si>
  <si>
    <t>852-85295-2130</t>
  </si>
  <si>
    <t>854-85403-6430</t>
  </si>
  <si>
    <t>710-71005-2210</t>
  </si>
  <si>
    <t>801-80153-2210</t>
  </si>
  <si>
    <t>754-75415-2820</t>
  </si>
  <si>
    <t>Legionowskie Wodne Ochotnicze Pogotowie Ratunkowe</t>
  </si>
  <si>
    <t>Piaseczyńskie Wodne Ochotnicze Pogotowie Ratunkowe</t>
  </si>
  <si>
    <t>Stołeczne Wodne Ochotnicze Pogotowie Ratunkowe</t>
  </si>
  <si>
    <t>Wodne Ochotnicze Pogotowie Ratunkowe "WOPR-OS" w Ostrołęce</t>
  </si>
  <si>
    <t>Rejonowe Płockie Wodne Ochotnicze Pogotowie Ratunkowe</t>
  </si>
  <si>
    <t>Pułtuskie Wodne Ochotnicze Pogotowie Ratunkowe</t>
  </si>
  <si>
    <t>Wodne Ochotnicze Pogotowie Ratunkowe w Radomiu</t>
  </si>
  <si>
    <t>Ochotnicza Straż Pożarna -Ratownictwo Wodne Nowy Dwór Maz.</t>
  </si>
  <si>
    <t>Powiatowe Wodne Ochotnicze Pogotowie Ratunkowe w Białobrzegach</t>
  </si>
  <si>
    <t>Ciechanowskie Wodne  Ochotnicze Pogotowie Ratunkowe</t>
  </si>
  <si>
    <t>750-75095-2030</t>
  </si>
  <si>
    <t>752-75212-2010</t>
  </si>
  <si>
    <t>010-01005-6258</t>
  </si>
  <si>
    <t>010-01005-6259</t>
  </si>
  <si>
    <t>752-75212-2110</t>
  </si>
  <si>
    <t>852-85205-2230</t>
  </si>
  <si>
    <t>010-01009-2580</t>
  </si>
  <si>
    <t>854-85412-2810</t>
  </si>
  <si>
    <t>854-85412-2820</t>
  </si>
  <si>
    <t>854-85412-2830</t>
  </si>
  <si>
    <t>Spółka Wodna w Baboszewie</t>
  </si>
  <si>
    <t>Spółka Wodna Czerwińsk</t>
  </si>
  <si>
    <t>Rejonowy Związek Spółek Wodnych w Płońsku</t>
  </si>
  <si>
    <t>Powiatowy Związek Spółek Wodnych w Pułtusku</t>
  </si>
  <si>
    <t>Gminna Spółka Wodna WINNICA</t>
  </si>
  <si>
    <t>Gminna Spółka Wodna w Bieżuniu</t>
  </si>
  <si>
    <t>Gminna Spółka Wodna ANDRZEJEWO</t>
  </si>
  <si>
    <t>Spółka Wodna Jasienica</t>
  </si>
  <si>
    <t>Gminna Spółka Wodna Szulborze Wielkie</t>
  </si>
  <si>
    <t>Spółka Wodna Zaręby Kościelne</t>
  </si>
  <si>
    <t>Spółka Wodna w Sannikach</t>
  </si>
  <si>
    <t>Gminna Spółka Wodna Gąbin</t>
  </si>
  <si>
    <t>Spółka Wodna GOZDOWO</t>
  </si>
  <si>
    <t>Spółka Wodna Rościszewo</t>
  </si>
  <si>
    <t>Gminna Spółka Wodna Zawidz</t>
  </si>
  <si>
    <t>Rejonowy Związek Spółek Wodnych w Łosicach</t>
  </si>
  <si>
    <t>Rejonowy Związek Spółek Wodnych w Przysusze</t>
  </si>
  <si>
    <t>Gminna Spółka Wodna w Wierzbicy</t>
  </si>
  <si>
    <t>Rejonowy Zwiazek Spółek Wodnych w Zwoleniu</t>
  </si>
  <si>
    <t>Gminna Spółka Wodna GRODZISK MAZOWIECKI</t>
  </si>
  <si>
    <t>Gminna Spółka Wodna GÓRA KALWARIA</t>
  </si>
  <si>
    <t>Gminna Spółka Wodna SŁOMCZYN</t>
  </si>
  <si>
    <t>Gminna Spółka Wodna TARCZYN</t>
  </si>
  <si>
    <t>Gminna  Spółka Wodna BABICE</t>
  </si>
  <si>
    <t>Gminna Spółka Wodno-Melioracyjna Nadarzyn</t>
  </si>
  <si>
    <t>Gminna Spółka Wodna w Rybnie</t>
  </si>
  <si>
    <t>Gminna Spółka Wodna KRASNE</t>
  </si>
  <si>
    <t>Gminna Spółka Wodna NUR</t>
  </si>
  <si>
    <t>Gminna Spółka Wodna w Żurominie</t>
  </si>
  <si>
    <t>Gminna Spółka Wodna w Sońsku</t>
  </si>
  <si>
    <t>Spółka Wodna BRAŃSZCZYK</t>
  </si>
  <si>
    <t>Gminna Spółka Wodna LATOWICZ</t>
  </si>
  <si>
    <t>Gminna Spółka Wodna MIŃSK MAZOWIECKI</t>
  </si>
  <si>
    <t>Gminna Spółka Wodna  MROZY</t>
  </si>
  <si>
    <t>Gminna Spółka Wodna SIENNICA</t>
  </si>
  <si>
    <t>Gminna Spółka Wodna JAKUBÓW</t>
  </si>
  <si>
    <t>Gminna Spółka Wodna DĘBE WIELKIE</t>
  </si>
  <si>
    <t>Gminna Spółka Wodna CEGŁÓW</t>
  </si>
  <si>
    <t>Spółka Wodna ZABRODZIE</t>
  </si>
  <si>
    <t>Rejonowy Związek Spółek Wodnych w Sokołowie Podlaskim</t>
  </si>
  <si>
    <t>Rejonowy Związek Spółek Wodnych w Węgrowie</t>
  </si>
  <si>
    <t>Powiślańska Fundacja  Społeczna Warszawa</t>
  </si>
  <si>
    <t>Spółka Wodna BULKOWO</t>
  </si>
  <si>
    <t>Spółka Wodna MAŁA  WIEŚ</t>
  </si>
  <si>
    <t>Spółka Wodna WYSZOGRÓD</t>
  </si>
  <si>
    <t>Spółka Wodna Bodzanów</t>
  </si>
  <si>
    <t>Gminna Spółka Wodna KAMPINOS</t>
  </si>
  <si>
    <t>Spółka Wodna BIELSK</t>
  </si>
  <si>
    <t>Spółka Wodna BOROWICZKI</t>
  </si>
  <si>
    <t>Spółka Wodna BRUDZEŃ</t>
  </si>
  <si>
    <t>Spółka Wodna RADZANOWO</t>
  </si>
  <si>
    <t>Spółka Wodna STARA BIAŁA</t>
  </si>
  <si>
    <t>Spółka Wodna STAROŹREBY</t>
  </si>
  <si>
    <t>Gminna Spółka Wodna Teresin</t>
  </si>
  <si>
    <t>Gminna Spółka Wodna w Jaktorowie</t>
  </si>
  <si>
    <t>Spółka Wodna ŁĘG</t>
  </si>
  <si>
    <t>Gminna Spółka Wodna LUTOCIN</t>
  </si>
  <si>
    <t>Gminna Spółka Wodna w Gołyminie Ośrodku</t>
  </si>
  <si>
    <t>Spółka Wodna w Raciążu</t>
  </si>
  <si>
    <t>Spółka Wodna Gostynin</t>
  </si>
  <si>
    <t>Spółka Wodna Pacyna</t>
  </si>
  <si>
    <t>Spółka Wodna Drobin</t>
  </si>
  <si>
    <t>Spółka Wodna SIERPC</t>
  </si>
  <si>
    <t>Gminna Spółka Wodna SZCZUTOWO</t>
  </si>
  <si>
    <t>Spółka Wodna DĄBRÓWKA</t>
  </si>
  <si>
    <t>Gminna Spółka Wodna w Lesznie</t>
  </si>
  <si>
    <t>Związek Spółek Wodnych w Siedlcach</t>
  </si>
  <si>
    <t>Rejonowy Związek Spółek Wodnych w Ciechanowie</t>
  </si>
  <si>
    <t>Rejonowy Związek Spółek Wodnych w Szydłowcu</t>
  </si>
  <si>
    <t>Rejonowy Związek Spółek Wodnych w Garwolinie</t>
  </si>
  <si>
    <t>Rejonowy Związek Spółek Wodnych w Mławie</t>
  </si>
  <si>
    <t>Związek Spółek Wodnych w Nowym Dworze Mazowieckim</t>
  </si>
  <si>
    <t>Gminna Spółka Wodna w Szczawinie Kościelnym</t>
  </si>
  <si>
    <t>Gminna Spółka Wodna Lubotyń Orz</t>
  </si>
  <si>
    <t>Spółka Wodna Brwinów</t>
  </si>
  <si>
    <t>Towarzystwo Krzewienia Kultury Fizycznej CHOMICZÓWKA</t>
  </si>
  <si>
    <t>Towarzystwo Przyjaciół Dzieci Oddział Powiatowy w Ostrołęce</t>
  </si>
  <si>
    <t>Fundacja im. W.Witosa na Rzecz Wspierania Inicjatyw w Zakresie Rozwoju Wsi</t>
  </si>
  <si>
    <t>Okręg Mazowiecki Związku Harcerstwa Rzeczypospolitej</t>
  </si>
  <si>
    <t>Chorągiew Stołeczna Związku Harcerstwa Polskiego</t>
  </si>
  <si>
    <t>Parafia Kościoła Starokatolickiego Mariawitów</t>
  </si>
  <si>
    <t>Międzyszkolny Klub Sportowy PIOTRÓWKA</t>
  </si>
  <si>
    <t>Gminna Spółka Wodna Dzierzążnia</t>
  </si>
  <si>
    <t>Gminna Spółka Wodna w Gzach</t>
  </si>
  <si>
    <t>Gminna Spółka Wodna Błonie</t>
  </si>
  <si>
    <t>Gminna Spółka Wodna w Karniewie</t>
  </si>
  <si>
    <t>Gminna Spółka Wodna w Mszczonowie</t>
  </si>
  <si>
    <t>Spółka Wodna Kozików-Sady</t>
  </si>
  <si>
    <t>Gminna Spółka Wodna Boguty</t>
  </si>
  <si>
    <t>Gminna Spółka Wodna Glinojeck</t>
  </si>
  <si>
    <t>Gminna Spółka Wodna Wąsewo</t>
  </si>
  <si>
    <t>Fundacja Pomocy Społecznej EVA</t>
  </si>
  <si>
    <t>Gminna Spółka Wodna w Żabiej Woli</t>
  </si>
  <si>
    <t>Stowarzyszenie Na Rzecz Wiejskich Dzieci i Osób w Podeszłym Wieku</t>
  </si>
  <si>
    <t>Chorągiew Mazowiecka Zwiazku Harcerstwa Polskiego</t>
  </si>
  <si>
    <t>Caritas Diecezji Drohiczyńskiej</t>
  </si>
  <si>
    <t>Stowarzyszenie NA CAŁE ŻYCIE</t>
  </si>
  <si>
    <t>Gminna Spółka Wodna Krzynowłoga Mała</t>
  </si>
  <si>
    <t>Chorzelska Fundacja na rzecz Dzieci i Młodzieży ISKIERKA</t>
  </si>
  <si>
    <t>Stowarzyszenie Aktywni dla Stegien</t>
  </si>
  <si>
    <t>Spółka Wodna Gmina - Miasto Przasnysz</t>
  </si>
  <si>
    <t>Spółka Wodna Mochowo</t>
  </si>
  <si>
    <t>Gminna Spółka Wodna Baranów I</t>
  </si>
  <si>
    <t>Gminna Spółka Wodna w Nowej Suchej</t>
  </si>
  <si>
    <t>Gminna Spółka Wodna w Potworowie</t>
  </si>
  <si>
    <t>Gminna Spółka Wodna Sadowne</t>
  </si>
  <si>
    <t>Towarzystwo Skautowe HORN Wołomin</t>
  </si>
  <si>
    <t>Towarzystwo Skautowe SZMARAGDOWA  W-wa</t>
  </si>
  <si>
    <t>Spółka Wodna Tuchełka</t>
  </si>
  <si>
    <t>Spółka Wodna Kuskowizna</t>
  </si>
  <si>
    <t>Spółka Wodna Pogorzel</t>
  </si>
  <si>
    <t>Spółka Wodna Prosienica</t>
  </si>
  <si>
    <t>Środowiskowo-Lekarskie Wodne Ochotnicze Pogotowie Ratunkowe</t>
  </si>
  <si>
    <t>Stowarzyszenie Kulturalno-Oświatowe 'KOSEM"</t>
  </si>
  <si>
    <t>Spółka Wodna Ostrów</t>
  </si>
  <si>
    <t>Spółka Wodna Wiśniewo-Wymakracz</t>
  </si>
  <si>
    <t>Fundacja " Żyj z pasją"</t>
  </si>
  <si>
    <t>Gminna Spółka Wodna Lesznowola</t>
  </si>
  <si>
    <t>Spółka Wodna "SONA"</t>
  </si>
  <si>
    <t>Nowodworskie Wodne Ochotnicze Pogotowie Ratunkowe</t>
  </si>
  <si>
    <t>Spółka Wodna Stara Wieś</t>
  </si>
  <si>
    <t>Spółka Wodna w Majdanie</t>
  </si>
  <si>
    <t>Związek Harcerstwa Rzeczypospolitej - Okręg Staropolski Warszawa</t>
  </si>
  <si>
    <t>Parafia Rzymskokatolicka Św. Feliksa z Kantalicjo</t>
  </si>
  <si>
    <t>Gminna Spółka Wodna WISKITKI</t>
  </si>
  <si>
    <t>Spółka Wodna "Żbików"</t>
  </si>
  <si>
    <t>Oratorium im. Jana Bosko przy Bazylice Najświetszego Serca Jezusowego W-WA</t>
  </si>
  <si>
    <t>Zarząd Główny PCK-Odział Rejonowy w Ostrołęce</t>
  </si>
  <si>
    <t>Gminna Spółka Wodna Piaseczno</t>
  </si>
  <si>
    <t>Stowarzyszenie Wspierania Inicjatyw Oświatowo-Wychow.im.Teresy Kras</t>
  </si>
  <si>
    <t>Stowarzyszenie Miłośników Urli</t>
  </si>
  <si>
    <t>Stowarzyszenie Lokalne Salezjańskiej Organizacji Sportowej SL SALOS</t>
  </si>
  <si>
    <t>Stowarzyszenie Pomocy Niepełnosprawnym "Do celu" im.Św.Brata Alberta</t>
  </si>
  <si>
    <t>Spółka Wodna Krzynowłoga Wielka</t>
  </si>
  <si>
    <t>Spółka Wodna Zaręby</t>
  </si>
  <si>
    <t>Spółka Wodna Celestynów Południe</t>
  </si>
  <si>
    <t>Radomski Okręgowy Związek Lekkiej Atletyki</t>
  </si>
  <si>
    <t>Spółka Wodna Łochów</t>
  </si>
  <si>
    <t>Stowarzyszenie na Rzecz Dzieci, Młodzieży oraz Rodzin Zastępczych "Chaber"</t>
  </si>
  <si>
    <t>Spółka Wodna Rząśnik</t>
  </si>
  <si>
    <t>Spółka Wodna Bieganów Mariampol</t>
  </si>
  <si>
    <t>Gminna Spółka Wodna w Łomiankach</t>
  </si>
  <si>
    <t>Spółka Wodna w Mokrem</t>
  </si>
  <si>
    <t>Spółka Wodna Wiąz</t>
  </si>
  <si>
    <t>Spółka Wodna Długosiodło</t>
  </si>
  <si>
    <t>Spółka Wodna Somianka</t>
  </si>
  <si>
    <t>Spółka Wodna Wyszków</t>
  </si>
  <si>
    <t>750-75095-6330</t>
  </si>
  <si>
    <t>758-75814-2030</t>
  </si>
  <si>
    <t>758-75814-6330</t>
  </si>
  <si>
    <t>801-80150-2030</t>
  </si>
  <si>
    <t>852-85203-2030</t>
  </si>
  <si>
    <t>801-80132-2130</t>
  </si>
  <si>
    <t>852-85218-2130</t>
  </si>
  <si>
    <t>852-85220-2130</t>
  </si>
  <si>
    <t>900-90095-2210</t>
  </si>
  <si>
    <t>801-80101-2810</t>
  </si>
  <si>
    <t>801-80102-2810</t>
  </si>
  <si>
    <t>801-80102-2820</t>
  </si>
  <si>
    <t>801-80102-2830</t>
  </si>
  <si>
    <t>801-80115-2820</t>
  </si>
  <si>
    <t>801-80120-2810</t>
  </si>
  <si>
    <t>801-80120-2820</t>
  </si>
  <si>
    <t>801-80150-2810</t>
  </si>
  <si>
    <t>801-80150-2820</t>
  </si>
  <si>
    <t>801-80150-2830</t>
  </si>
  <si>
    <t>Oddział Terenowy Towarzystwa Rozwijania Aktywności Dzieci SZANSA</t>
  </si>
  <si>
    <t>Uczniowski Klub Sportowy ORLIK-15</t>
  </si>
  <si>
    <t>Fundacja Na Rzecz Rodziny</t>
  </si>
  <si>
    <t>Ośrodek Wychowawczo-Profilaktyczny MICHAEL</t>
  </si>
  <si>
    <t>Radomskie Centrum Siatkarskie</t>
  </si>
  <si>
    <t>Ewa Straszewska Niepubl.Szkoła Podst. nr 97</t>
  </si>
  <si>
    <t>Samodzielne Koło Terenowe nr 21 Społecznego Tow.Ośw. Warszawa</t>
  </si>
  <si>
    <t>Samodzielne Koło Terenowe nr 158 Społecznego Towarzystwa Oświatowego</t>
  </si>
  <si>
    <t>Kanadyjska Szkoła Podstawowa sp. z. o.o</t>
  </si>
  <si>
    <t>Ostrołęckie Towarzystwo Piłki Siatkowej NIKE</t>
  </si>
  <si>
    <t>Zgomadzenie Sióstr Niepokalanego Poczęcia NMP</t>
  </si>
  <si>
    <t>Samodzielne Koło Terenowe Nr 102 STO</t>
  </si>
  <si>
    <t>Centrum Aktywnego Rozwoju Sp.z o.o</t>
  </si>
  <si>
    <t>Usługi Oświatowe Agnieszka Głasek</t>
  </si>
  <si>
    <t>Radomskie Ludowe Towarzystwo Lekkoatletyczne OPTIMA</t>
  </si>
  <si>
    <t>Heliantus Sp.z o.o. Warszawa</t>
  </si>
  <si>
    <t>Stowarzyszenie "Dajmy Razem Szansę"</t>
  </si>
  <si>
    <t>Niepubliczny Żłobek Sezamkowo Agnieszka Stańczak</t>
  </si>
  <si>
    <t>Stowarzyszenie Rozwoju Wsi Wiciejów i Okolic</t>
  </si>
  <si>
    <t>Uczniowski Klub Sportowy "Młodzik"</t>
  </si>
  <si>
    <t>Grodziski Klub Szermierczy</t>
  </si>
  <si>
    <t>Danuta Żuławnik, Jarosław Żuławnik</t>
  </si>
  <si>
    <t>Stowarzyszenie na Rzecz EkoRozwoju Wsi "Nasze Dzieci" w Ursynowie</t>
  </si>
  <si>
    <t>Fundacja Edukacyjna Non Verba Warszawa</t>
  </si>
  <si>
    <t>Fundacja Niezwyczajni</t>
  </si>
  <si>
    <t>Stowarzyszenie Rozwijamy Talenty</t>
  </si>
  <si>
    <t>Fundacja Edukacji Dwujęzycznej Amaltea Warszawa</t>
  </si>
  <si>
    <t>Fundacja Perie Warszawa</t>
  </si>
  <si>
    <t>Szkółka Piłkarska Beniaminek</t>
  </si>
  <si>
    <t>Radomskie Towarzystwo Koszykówki Basket</t>
  </si>
  <si>
    <t>Uczniowski Klub Sportowy Technik</t>
  </si>
  <si>
    <t>Stowarzyszenie Dzieciaki</t>
  </si>
  <si>
    <t>Klub Sportowy "Drukarz"</t>
  </si>
  <si>
    <t>Uczniowski Klub Sportowy "Szachowa Dwójka Grodzisk Mazowiecki"</t>
  </si>
  <si>
    <t>Społeczne Stowarzyszenie Oświatowe Szkoła z Tradycjami</t>
  </si>
  <si>
    <t>NOVA Szkoła Sp.z o.o.</t>
  </si>
  <si>
    <t>Casa dei Bambini Aneta Topczewska - Scrivo</t>
  </si>
  <si>
    <t>Integracyjne Centrum Oświatowe Sp. z o.o. Sp. kom.</t>
  </si>
  <si>
    <t>Lepszy Start Spółka z ograniczoną odpowiedzialnością, sp. kom.</t>
  </si>
  <si>
    <t>Fundacja Sternik Warszawa Zachód</t>
  </si>
  <si>
    <t>Samodzielne Koło Terenowe nr 5 Społecznego Towarzystwa Oświatowego</t>
  </si>
  <si>
    <t>Zakład Doskonalenia Zawodowego w Warszawie</t>
  </si>
  <si>
    <t>Stowarzyszenie Kulturalno Oświatowe Nadzieja</t>
  </si>
  <si>
    <t>Fundacja Mosty Edukacji</t>
  </si>
  <si>
    <t>Samodzielne Koło Terenowe nr 161 Społecznego Towarzystwa Oświatowego</t>
  </si>
  <si>
    <t>Stowarzyszenie "Grom"</t>
  </si>
  <si>
    <t>Dom Stowarzyszenia Apostolstwa Katolickiego (Księża Pallotyni)</t>
  </si>
  <si>
    <t>Fundacja "Dla Polonii"</t>
  </si>
  <si>
    <t>Marta Jasińska, Aldona Klekowicka</t>
  </si>
  <si>
    <t>Montessori Academies Sp.z o.o.</t>
  </si>
  <si>
    <t>Samodzielne Koło Terenowe  nr 232 Stołecznego Towarzystwa Oświatowego</t>
  </si>
  <si>
    <t>Stowarzyszenie Absolwentów i Wychowanków Liceum i Gimnazjum im.St.Wyspiańskiego "Wyspianum"</t>
  </si>
  <si>
    <t>Szkoła w Chmurze Sp. z o.o.</t>
  </si>
  <si>
    <t>Towarzystwo Przyjaciół I Społecznego Liceum Ogólnoksztrałcącego</t>
  </si>
  <si>
    <t>010-01044-6330</t>
  </si>
  <si>
    <t>600-60016-6330</t>
  </si>
  <si>
    <t>754-75412-6330</t>
  </si>
  <si>
    <t>754-75495-2020</t>
  </si>
  <si>
    <t>754-75495-6320</t>
  </si>
  <si>
    <t>851-85195-6330</t>
  </si>
  <si>
    <t>852-85219-6330</t>
  </si>
  <si>
    <t>854-85415-2040</t>
  </si>
  <si>
    <t>900-90001-6330</t>
  </si>
  <si>
    <t>900-90002-6330</t>
  </si>
  <si>
    <t>wykonanie na dzień 31.12.22</t>
  </si>
  <si>
    <t>700-70005-6410</t>
  </si>
  <si>
    <t>710-71035-2120</t>
  </si>
  <si>
    <t>754-75411-6410</t>
  </si>
  <si>
    <t>754-75495-2120</t>
  </si>
  <si>
    <t>754-75495-6420</t>
  </si>
  <si>
    <t>801-80195-6430</t>
  </si>
  <si>
    <t>010-01005-2210</t>
  </si>
  <si>
    <t>710-71012-2210</t>
  </si>
  <si>
    <t>900-90005-2210</t>
  </si>
  <si>
    <t>750-75011-2001</t>
  </si>
  <si>
    <t>750-75011-2002</t>
  </si>
  <si>
    <t>Fundacja Nauki Języków Obcych Linguae Mundi</t>
  </si>
  <si>
    <t>Fundacja dla Somalii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</si>
</sst>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/>
    <xf numFmtId="0" fontId="1" fillId="0" borderId="1" xfId="0" applyNumberFormat="1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4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left"/>
    </xf>
    <xf numFmtId="0" fontId="3" fillId="2" borderId="2" xfId="0" applyFont="1" applyFill="1" applyBorder="1" applyAlignment="1"/>
    <xf numFmtId="0" fontId="1" fillId="2" borderId="2" xfId="0" applyFont="1" applyFill="1" applyBorder="1" applyAlignment="1"/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16"/>
  <sheetViews>
    <sheetView tabSelected="1" workbookViewId="0">
      <pane xSplit="2" ySplit="1" topLeftCell="BL312" activePane="bottomRight" state="frozen"/>
      <selection pane="topRight" activeCell="C1" sqref="C1"/>
      <selection pane="bottomLeft" activeCell="A3" sqref="A3"/>
      <selection pane="bottomRight" activeCell="BQ323" sqref="BQ323"/>
    </sheetView>
  </sheetViews>
  <sheetFormatPr defaultColWidth="8.7265625" defaultRowHeight="14.5" x14ac:dyDescent="0.35"/>
  <cols>
    <col min="1" max="1" width="5" style="7" customWidth="1"/>
    <col min="2" max="2" width="47.54296875" style="7" bestFit="1" customWidth="1"/>
    <col min="3" max="8" width="14.26953125" style="7" bestFit="1" customWidth="1"/>
    <col min="9" max="9" width="15.26953125" style="7" bestFit="1" customWidth="1"/>
    <col min="10" max="12" width="14.26953125" style="7" bestFit="1" customWidth="1"/>
    <col min="13" max="14" width="15.26953125" style="7" bestFit="1" customWidth="1"/>
    <col min="15" max="19" width="14.26953125" style="7" bestFit="1" customWidth="1"/>
    <col min="20" max="20" width="15.26953125" style="7" bestFit="1" customWidth="1"/>
    <col min="21" max="24" width="14.26953125" style="7" bestFit="1" customWidth="1"/>
    <col min="25" max="25" width="15.26953125" style="7" bestFit="1" customWidth="1"/>
    <col min="26" max="26" width="14.36328125" style="7" bestFit="1" customWidth="1"/>
    <col min="27" max="28" width="15.54296875" style="7" bestFit="1" customWidth="1"/>
    <col min="29" max="34" width="14.36328125" style="7" bestFit="1" customWidth="1"/>
    <col min="35" max="35" width="15.54296875" style="7" bestFit="1" customWidth="1"/>
    <col min="36" max="42" width="14.36328125" style="7" bestFit="1" customWidth="1"/>
    <col min="43" max="43" width="14.1796875" style="7" bestFit="1" customWidth="1"/>
    <col min="44" max="48" width="14.36328125" style="7" bestFit="1" customWidth="1"/>
    <col min="49" max="49" width="14.1796875" style="7" bestFit="1" customWidth="1"/>
    <col min="50" max="50" width="15.54296875" style="7" bestFit="1" customWidth="1"/>
    <col min="51" max="52" width="14.1796875" style="7" bestFit="1" customWidth="1"/>
    <col min="53" max="54" width="14.36328125" style="7" bestFit="1" customWidth="1"/>
    <col min="55" max="56" width="14.1796875" style="7" bestFit="1" customWidth="1"/>
    <col min="57" max="58" width="14.36328125" style="7" bestFit="1" customWidth="1"/>
    <col min="59" max="60" width="15.08984375" style="7" bestFit="1" customWidth="1"/>
    <col min="61" max="68" width="14.1796875" style="7" bestFit="1" customWidth="1"/>
    <col min="69" max="69" width="15.08984375" style="7" bestFit="1" customWidth="1"/>
    <col min="70" max="16384" width="8.7265625" style="7"/>
  </cols>
  <sheetData>
    <row r="1" spans="1:88" x14ac:dyDescent="0.35">
      <c r="A1" s="1" t="s">
        <v>787</v>
      </c>
      <c r="B1" s="8"/>
      <c r="C1" s="8" t="s">
        <v>777</v>
      </c>
      <c r="D1" s="8" t="s">
        <v>399</v>
      </c>
      <c r="E1" s="8" t="s">
        <v>778</v>
      </c>
      <c r="F1" s="8" t="s">
        <v>415</v>
      </c>
      <c r="G1" s="12" t="s">
        <v>0</v>
      </c>
      <c r="H1" s="8" t="s">
        <v>1</v>
      </c>
      <c r="I1" s="8" t="s">
        <v>524</v>
      </c>
      <c r="J1" s="8" t="s">
        <v>547</v>
      </c>
      <c r="K1" s="12" t="s">
        <v>704</v>
      </c>
      <c r="L1" s="8" t="s">
        <v>548</v>
      </c>
      <c r="M1" s="8" t="s">
        <v>779</v>
      </c>
      <c r="N1" s="8" t="s">
        <v>416</v>
      </c>
      <c r="O1" s="8" t="s">
        <v>780</v>
      </c>
      <c r="P1" s="8" t="s">
        <v>781</v>
      </c>
      <c r="Q1" s="12" t="s">
        <v>471</v>
      </c>
      <c r="R1" s="8" t="s">
        <v>705</v>
      </c>
      <c r="S1" s="8" t="s">
        <v>706</v>
      </c>
      <c r="T1" s="8" t="s">
        <v>441</v>
      </c>
      <c r="U1" s="12" t="s">
        <v>400</v>
      </c>
      <c r="V1" s="12" t="s">
        <v>417</v>
      </c>
      <c r="W1" s="12" t="s">
        <v>418</v>
      </c>
      <c r="X1" s="8" t="s">
        <v>401</v>
      </c>
      <c r="Y1" s="12" t="s">
        <v>419</v>
      </c>
      <c r="Z1" s="8" t="s">
        <v>420</v>
      </c>
      <c r="AA1" s="8" t="s">
        <v>442</v>
      </c>
      <c r="AB1" s="8" t="s">
        <v>443</v>
      </c>
      <c r="AC1" s="8" t="s">
        <v>444</v>
      </c>
      <c r="AD1" s="8" t="s">
        <v>421</v>
      </c>
      <c r="AE1" s="8" t="s">
        <v>525</v>
      </c>
      <c r="AF1" s="8" t="s">
        <v>422</v>
      </c>
      <c r="AG1" s="8" t="s">
        <v>707</v>
      </c>
      <c r="AH1" s="8" t="s">
        <v>526</v>
      </c>
      <c r="AI1" s="8" t="s">
        <v>2</v>
      </c>
      <c r="AJ1" s="8" t="s">
        <v>402</v>
      </c>
      <c r="AK1" s="8" t="s">
        <v>782</v>
      </c>
      <c r="AL1" s="8" t="s">
        <v>3</v>
      </c>
      <c r="AM1" s="8" t="s">
        <v>708</v>
      </c>
      <c r="AN1" s="8" t="s">
        <v>403</v>
      </c>
      <c r="AO1" s="8" t="s">
        <v>4</v>
      </c>
      <c r="AP1" s="8" t="s">
        <v>5</v>
      </c>
      <c r="AQ1" s="8" t="s">
        <v>6</v>
      </c>
      <c r="AR1" s="8" t="s">
        <v>7</v>
      </c>
      <c r="AS1" s="8" t="s">
        <v>8</v>
      </c>
      <c r="AT1" s="8" t="s">
        <v>9</v>
      </c>
      <c r="AU1" s="8" t="s">
        <v>783</v>
      </c>
      <c r="AV1" s="8" t="s">
        <v>10</v>
      </c>
      <c r="AW1" s="8" t="s">
        <v>423</v>
      </c>
      <c r="AX1" s="8" t="s">
        <v>445</v>
      </c>
      <c r="AY1" s="8" t="s">
        <v>11</v>
      </c>
      <c r="AZ1" s="8" t="s">
        <v>424</v>
      </c>
      <c r="BA1" s="12" t="s">
        <v>425</v>
      </c>
      <c r="BB1" s="8" t="s">
        <v>426</v>
      </c>
      <c r="BC1" s="8" t="s">
        <v>427</v>
      </c>
      <c r="BD1" s="8" t="s">
        <v>446</v>
      </c>
      <c r="BE1" s="8" t="s">
        <v>428</v>
      </c>
      <c r="BF1" s="12" t="s">
        <v>784</v>
      </c>
      <c r="BG1" s="8" t="s">
        <v>12</v>
      </c>
      <c r="BH1" s="12" t="s">
        <v>13</v>
      </c>
      <c r="BI1" s="8" t="s">
        <v>404</v>
      </c>
      <c r="BJ1" s="8" t="s">
        <v>447</v>
      </c>
      <c r="BK1" s="8" t="s">
        <v>14</v>
      </c>
      <c r="BL1" s="8" t="s">
        <v>405</v>
      </c>
      <c r="BM1" s="12" t="s">
        <v>406</v>
      </c>
      <c r="BN1" s="12" t="s">
        <v>785</v>
      </c>
      <c r="BO1" s="8" t="s">
        <v>786</v>
      </c>
      <c r="BP1" s="8" t="s">
        <v>527</v>
      </c>
      <c r="BQ1" s="1" t="s">
        <v>15</v>
      </c>
    </row>
    <row r="2" spans="1:88" x14ac:dyDescent="0.35">
      <c r="A2" s="11">
        <v>201</v>
      </c>
      <c r="B2" s="2" t="s">
        <v>116</v>
      </c>
      <c r="C2" s="3"/>
      <c r="D2" s="3">
        <v>106352.98</v>
      </c>
      <c r="E2" s="3"/>
      <c r="F2" s="3"/>
      <c r="G2" s="3">
        <v>99236.56</v>
      </c>
      <c r="H2" s="3"/>
      <c r="I2" s="3"/>
      <c r="J2" s="3"/>
      <c r="K2" s="3">
        <v>0</v>
      </c>
      <c r="L2" s="3"/>
      <c r="M2" s="3"/>
      <c r="N2" s="3"/>
      <c r="O2" s="3"/>
      <c r="P2" s="3"/>
      <c r="Q2" s="3">
        <v>0</v>
      </c>
      <c r="R2" s="3">
        <v>28263.599999999999</v>
      </c>
      <c r="S2" s="3">
        <v>16528.86</v>
      </c>
      <c r="T2" s="3">
        <v>39000</v>
      </c>
      <c r="U2" s="3">
        <v>0</v>
      </c>
      <c r="V2" s="3">
        <v>52710</v>
      </c>
      <c r="W2" s="3">
        <v>468366</v>
      </c>
      <c r="X2" s="3"/>
      <c r="Y2" s="3">
        <v>0</v>
      </c>
      <c r="Z2" s="3"/>
      <c r="AA2" s="3"/>
      <c r="AB2" s="3"/>
      <c r="AC2" s="3"/>
      <c r="AD2" s="3"/>
      <c r="AE2" s="3"/>
      <c r="AF2" s="3"/>
      <c r="AG2" s="3"/>
      <c r="AH2" s="3">
        <v>73466.149999999994</v>
      </c>
      <c r="AI2" s="3"/>
      <c r="AJ2" s="3"/>
      <c r="AK2" s="3"/>
      <c r="AL2" s="3"/>
      <c r="AM2" s="3"/>
      <c r="AN2" s="3"/>
      <c r="AO2" s="3">
        <v>31691.24</v>
      </c>
      <c r="AP2" s="3">
        <v>32724</v>
      </c>
      <c r="AQ2" s="3"/>
      <c r="AR2" s="3">
        <v>357800.56</v>
      </c>
      <c r="AS2" s="3">
        <v>2436</v>
      </c>
      <c r="AT2" s="3">
        <v>153867</v>
      </c>
      <c r="AU2" s="3"/>
      <c r="AV2" s="3"/>
      <c r="AW2" s="3"/>
      <c r="AX2" s="3">
        <v>116000</v>
      </c>
      <c r="AY2" s="3"/>
      <c r="AZ2" s="3"/>
      <c r="BA2" s="3">
        <v>930916</v>
      </c>
      <c r="BB2" s="3"/>
      <c r="BC2" s="3"/>
      <c r="BD2" s="3"/>
      <c r="BE2" s="3">
        <v>0</v>
      </c>
      <c r="BF2" s="3">
        <v>10630</v>
      </c>
      <c r="BG2" s="3">
        <v>5122117.08</v>
      </c>
      <c r="BH2" s="3">
        <v>3544146.01</v>
      </c>
      <c r="BI2" s="3">
        <v>992</v>
      </c>
      <c r="BJ2" s="3"/>
      <c r="BK2" s="3">
        <v>92718.7</v>
      </c>
      <c r="BL2" s="3"/>
      <c r="BM2" s="3">
        <v>0</v>
      </c>
      <c r="BN2" s="3">
        <v>0</v>
      </c>
      <c r="BO2" s="3"/>
      <c r="BP2" s="3"/>
      <c r="BQ2" s="3">
        <f>SUM(C2:BP2)</f>
        <v>11279962.739999998</v>
      </c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x14ac:dyDescent="0.35">
      <c r="A3" s="11">
        <v>202</v>
      </c>
      <c r="B3" s="2" t="s">
        <v>117</v>
      </c>
      <c r="C3" s="3"/>
      <c r="D3" s="3">
        <v>589854.81000000006</v>
      </c>
      <c r="E3" s="3"/>
      <c r="F3" s="3"/>
      <c r="G3" s="3">
        <v>66929.8</v>
      </c>
      <c r="H3" s="3"/>
      <c r="I3" s="3"/>
      <c r="J3" s="3"/>
      <c r="K3" s="3">
        <v>0</v>
      </c>
      <c r="L3" s="3"/>
      <c r="M3" s="3"/>
      <c r="N3" s="3"/>
      <c r="O3" s="3"/>
      <c r="P3" s="3"/>
      <c r="Q3" s="3">
        <v>0</v>
      </c>
      <c r="R3" s="3"/>
      <c r="S3" s="3"/>
      <c r="T3" s="3"/>
      <c r="U3" s="3">
        <v>0</v>
      </c>
      <c r="V3" s="3">
        <v>60240</v>
      </c>
      <c r="W3" s="3">
        <v>134034</v>
      </c>
      <c r="X3" s="3"/>
      <c r="Y3" s="3">
        <v>0</v>
      </c>
      <c r="Z3" s="3"/>
      <c r="AA3" s="3"/>
      <c r="AB3" s="3"/>
      <c r="AC3" s="3"/>
      <c r="AD3" s="3"/>
      <c r="AE3" s="3"/>
      <c r="AF3" s="3">
        <v>1506</v>
      </c>
      <c r="AG3" s="3"/>
      <c r="AH3" s="3">
        <v>38642.15</v>
      </c>
      <c r="AI3" s="3"/>
      <c r="AJ3" s="3"/>
      <c r="AK3" s="3"/>
      <c r="AL3" s="3"/>
      <c r="AM3" s="3"/>
      <c r="AN3" s="3"/>
      <c r="AO3" s="3">
        <v>10907.48</v>
      </c>
      <c r="AP3" s="3">
        <v>3135</v>
      </c>
      <c r="AQ3" s="3"/>
      <c r="AR3" s="3">
        <v>127582.31</v>
      </c>
      <c r="AS3" s="3"/>
      <c r="AT3" s="3">
        <v>94930</v>
      </c>
      <c r="AU3" s="3"/>
      <c r="AV3" s="3"/>
      <c r="AW3" s="3"/>
      <c r="AX3" s="3">
        <v>18452.22</v>
      </c>
      <c r="AY3" s="3"/>
      <c r="AZ3" s="3"/>
      <c r="BA3" s="3">
        <v>790046.06</v>
      </c>
      <c r="BB3" s="3"/>
      <c r="BC3" s="3"/>
      <c r="BD3" s="3"/>
      <c r="BE3" s="3">
        <v>62527.76</v>
      </c>
      <c r="BF3" s="3">
        <v>3600</v>
      </c>
      <c r="BG3" s="3">
        <v>2739356.7</v>
      </c>
      <c r="BH3" s="3">
        <v>2312364.23</v>
      </c>
      <c r="BI3" s="3">
        <v>1048</v>
      </c>
      <c r="BJ3" s="3"/>
      <c r="BK3" s="3">
        <v>27258.21</v>
      </c>
      <c r="BL3" s="3"/>
      <c r="BM3" s="3">
        <v>0</v>
      </c>
      <c r="BN3" s="3">
        <v>0</v>
      </c>
      <c r="BO3" s="3"/>
      <c r="BP3" s="3"/>
      <c r="BQ3" s="3">
        <f>SUM(C3:BP3)</f>
        <v>7082414.7299999995</v>
      </c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x14ac:dyDescent="0.35">
      <c r="A4" s="11">
        <v>203</v>
      </c>
      <c r="B4" s="2" t="s">
        <v>16</v>
      </c>
      <c r="C4" s="3"/>
      <c r="D4" s="3">
        <v>496589.76</v>
      </c>
      <c r="E4" s="3"/>
      <c r="F4" s="3"/>
      <c r="G4" s="3">
        <v>59543.770000000004</v>
      </c>
      <c r="H4" s="3"/>
      <c r="I4" s="3"/>
      <c r="J4" s="3"/>
      <c r="K4" s="3">
        <v>0</v>
      </c>
      <c r="L4" s="3"/>
      <c r="M4" s="3"/>
      <c r="N4" s="3"/>
      <c r="O4" s="3"/>
      <c r="P4" s="3"/>
      <c r="Q4" s="3">
        <v>0</v>
      </c>
      <c r="R4" s="3"/>
      <c r="S4" s="3"/>
      <c r="T4" s="3">
        <v>4000</v>
      </c>
      <c r="U4" s="3">
        <v>0</v>
      </c>
      <c r="V4" s="3">
        <v>154094</v>
      </c>
      <c r="W4" s="3">
        <v>0</v>
      </c>
      <c r="X4" s="3"/>
      <c r="Y4" s="3">
        <v>0</v>
      </c>
      <c r="Z4" s="3"/>
      <c r="AA4" s="3"/>
      <c r="AB4" s="3"/>
      <c r="AC4" s="3"/>
      <c r="AD4" s="3"/>
      <c r="AE4" s="3">
        <v>80000</v>
      </c>
      <c r="AF4" s="3"/>
      <c r="AG4" s="3"/>
      <c r="AH4" s="3">
        <v>29901.98</v>
      </c>
      <c r="AI4" s="3"/>
      <c r="AJ4" s="3"/>
      <c r="AK4" s="3"/>
      <c r="AL4" s="3"/>
      <c r="AM4" s="3"/>
      <c r="AN4" s="3"/>
      <c r="AO4" s="3">
        <v>10365.43</v>
      </c>
      <c r="AP4" s="3">
        <v>20000</v>
      </c>
      <c r="AQ4" s="3"/>
      <c r="AR4" s="3">
        <v>118879.31</v>
      </c>
      <c r="AS4" s="3"/>
      <c r="AT4" s="3">
        <v>63988</v>
      </c>
      <c r="AU4" s="3"/>
      <c r="AV4" s="3"/>
      <c r="AW4" s="3"/>
      <c r="AX4" s="3">
        <v>16000</v>
      </c>
      <c r="AY4" s="3"/>
      <c r="AZ4" s="3"/>
      <c r="BA4" s="3">
        <v>627563.73</v>
      </c>
      <c r="BB4" s="3"/>
      <c r="BC4" s="3"/>
      <c r="BD4" s="3"/>
      <c r="BE4" s="3">
        <v>236000</v>
      </c>
      <c r="BF4" s="3">
        <v>0</v>
      </c>
      <c r="BG4" s="3">
        <v>2002183.2</v>
      </c>
      <c r="BH4" s="3">
        <v>2146000</v>
      </c>
      <c r="BI4" s="3">
        <v>534</v>
      </c>
      <c r="BJ4" s="3"/>
      <c r="BK4" s="3">
        <v>6865.56</v>
      </c>
      <c r="BL4" s="3"/>
      <c r="BM4" s="3">
        <v>0</v>
      </c>
      <c r="BN4" s="3">
        <v>0</v>
      </c>
      <c r="BO4" s="3"/>
      <c r="BP4" s="3"/>
      <c r="BQ4" s="3">
        <f>SUM(C4:BP4)</f>
        <v>6072508.7399999993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x14ac:dyDescent="0.35">
      <c r="A5" s="11">
        <v>204</v>
      </c>
      <c r="B5" s="2" t="s">
        <v>118</v>
      </c>
      <c r="C5" s="3"/>
      <c r="D5" s="3">
        <v>635695.35</v>
      </c>
      <c r="E5" s="3"/>
      <c r="F5" s="3"/>
      <c r="G5" s="3">
        <v>76677.430000000008</v>
      </c>
      <c r="H5" s="3"/>
      <c r="I5" s="3"/>
      <c r="J5" s="3">
        <v>7999.92</v>
      </c>
      <c r="K5" s="3">
        <v>0</v>
      </c>
      <c r="L5" s="3"/>
      <c r="M5" s="3"/>
      <c r="N5" s="3"/>
      <c r="O5" s="3"/>
      <c r="P5" s="3"/>
      <c r="Q5" s="3">
        <v>0</v>
      </c>
      <c r="R5" s="3"/>
      <c r="S5" s="3"/>
      <c r="T5" s="3">
        <v>4000</v>
      </c>
      <c r="U5" s="3">
        <v>0</v>
      </c>
      <c r="V5" s="3">
        <v>269062</v>
      </c>
      <c r="W5" s="3">
        <v>0</v>
      </c>
      <c r="X5" s="3"/>
      <c r="Y5" s="3">
        <v>0</v>
      </c>
      <c r="Z5" s="3"/>
      <c r="AA5" s="3"/>
      <c r="AB5" s="3"/>
      <c r="AC5" s="3"/>
      <c r="AD5" s="3"/>
      <c r="AE5" s="3"/>
      <c r="AF5" s="3">
        <v>3012</v>
      </c>
      <c r="AG5" s="3"/>
      <c r="AH5" s="3">
        <v>45599.23</v>
      </c>
      <c r="AI5" s="3"/>
      <c r="AJ5" s="3"/>
      <c r="AK5" s="3"/>
      <c r="AL5" s="3"/>
      <c r="AM5" s="3"/>
      <c r="AN5" s="3"/>
      <c r="AO5" s="3">
        <v>9360.26</v>
      </c>
      <c r="AP5" s="3">
        <v>8762.98</v>
      </c>
      <c r="AQ5" s="3"/>
      <c r="AR5" s="3">
        <v>112805.39</v>
      </c>
      <c r="AS5" s="3"/>
      <c r="AT5" s="3">
        <v>59358</v>
      </c>
      <c r="AU5" s="3"/>
      <c r="AV5" s="3"/>
      <c r="AW5" s="3"/>
      <c r="AX5" s="3">
        <v>44216</v>
      </c>
      <c r="AY5" s="3"/>
      <c r="AZ5" s="3"/>
      <c r="BA5" s="3">
        <v>919945.39</v>
      </c>
      <c r="BB5" s="3"/>
      <c r="BC5" s="3"/>
      <c r="BD5" s="3"/>
      <c r="BE5" s="3">
        <v>76975</v>
      </c>
      <c r="BF5" s="3">
        <v>0</v>
      </c>
      <c r="BG5" s="3">
        <v>3056573.62</v>
      </c>
      <c r="BH5" s="3">
        <v>2709219.15</v>
      </c>
      <c r="BI5" s="3">
        <v>964</v>
      </c>
      <c r="BJ5" s="3"/>
      <c r="BK5" s="3">
        <v>27366.09</v>
      </c>
      <c r="BL5" s="3"/>
      <c r="BM5" s="3">
        <v>0</v>
      </c>
      <c r="BN5" s="3">
        <v>0</v>
      </c>
      <c r="BO5" s="3"/>
      <c r="BP5" s="3"/>
      <c r="BQ5" s="3">
        <f>SUM(C5:BP5)</f>
        <v>8067591.8100000005</v>
      </c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</row>
    <row r="6" spans="1:88" x14ac:dyDescent="0.35">
      <c r="A6" s="11">
        <v>205</v>
      </c>
      <c r="B6" s="2" t="s">
        <v>17</v>
      </c>
      <c r="C6" s="3"/>
      <c r="D6" s="3">
        <v>406540.53</v>
      </c>
      <c r="E6" s="3"/>
      <c r="F6" s="3"/>
      <c r="G6" s="3">
        <v>87938.52</v>
      </c>
      <c r="H6" s="3"/>
      <c r="I6" s="3"/>
      <c r="J6" s="3"/>
      <c r="K6" s="3">
        <v>0</v>
      </c>
      <c r="L6" s="3"/>
      <c r="M6" s="3"/>
      <c r="N6" s="3"/>
      <c r="O6" s="3"/>
      <c r="P6" s="3"/>
      <c r="Q6" s="3">
        <v>0</v>
      </c>
      <c r="R6" s="3"/>
      <c r="S6" s="3"/>
      <c r="T6" s="3"/>
      <c r="U6" s="3">
        <v>0</v>
      </c>
      <c r="V6" s="3">
        <v>228912</v>
      </c>
      <c r="W6" s="3">
        <v>0</v>
      </c>
      <c r="X6" s="3"/>
      <c r="Y6" s="3">
        <v>0</v>
      </c>
      <c r="Z6" s="3"/>
      <c r="AA6" s="3"/>
      <c r="AB6" s="3"/>
      <c r="AC6" s="3"/>
      <c r="AD6" s="3"/>
      <c r="AE6" s="3"/>
      <c r="AF6" s="3">
        <v>3012</v>
      </c>
      <c r="AG6" s="3"/>
      <c r="AH6" s="3">
        <v>69681.67</v>
      </c>
      <c r="AI6" s="3"/>
      <c r="AJ6" s="3"/>
      <c r="AK6" s="3"/>
      <c r="AL6" s="3"/>
      <c r="AM6" s="3"/>
      <c r="AN6" s="3"/>
      <c r="AO6" s="3">
        <v>13448.54</v>
      </c>
      <c r="AP6" s="3">
        <v>18711.419999999998</v>
      </c>
      <c r="AQ6" s="3"/>
      <c r="AR6" s="3">
        <v>169357.37</v>
      </c>
      <c r="AS6" s="3">
        <v>3045</v>
      </c>
      <c r="AT6" s="3">
        <v>110954</v>
      </c>
      <c r="AU6" s="3"/>
      <c r="AV6" s="3">
        <v>1440</v>
      </c>
      <c r="AW6" s="3"/>
      <c r="AX6" s="3">
        <v>57206.5</v>
      </c>
      <c r="AY6" s="3"/>
      <c r="AZ6" s="3"/>
      <c r="BA6" s="3">
        <v>698946.06</v>
      </c>
      <c r="BB6" s="3"/>
      <c r="BC6" s="3"/>
      <c r="BD6" s="3"/>
      <c r="BE6" s="3">
        <v>59866.99</v>
      </c>
      <c r="BF6" s="3">
        <v>0</v>
      </c>
      <c r="BG6" s="3">
        <v>2666240.15</v>
      </c>
      <c r="BH6" s="3">
        <v>2549831.92</v>
      </c>
      <c r="BI6" s="3">
        <v>797</v>
      </c>
      <c r="BJ6" s="3"/>
      <c r="BK6" s="3">
        <v>12526</v>
      </c>
      <c r="BL6" s="3"/>
      <c r="BM6" s="3">
        <v>0</v>
      </c>
      <c r="BN6" s="3">
        <v>0</v>
      </c>
      <c r="BO6" s="3"/>
      <c r="BP6" s="3"/>
      <c r="BQ6" s="3">
        <f>SUM(C6:BP6)</f>
        <v>7158455.6699999999</v>
      </c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</row>
    <row r="7" spans="1:88" x14ac:dyDescent="0.35">
      <c r="A7" s="11">
        <v>206</v>
      </c>
      <c r="B7" s="2" t="s">
        <v>18</v>
      </c>
      <c r="C7" s="3"/>
      <c r="D7" s="3">
        <v>281238.02</v>
      </c>
      <c r="E7" s="3"/>
      <c r="F7" s="3"/>
      <c r="G7" s="3">
        <v>54684.490000000005</v>
      </c>
      <c r="H7" s="3"/>
      <c r="I7" s="3"/>
      <c r="J7" s="3">
        <v>8000</v>
      </c>
      <c r="K7" s="3">
        <v>0</v>
      </c>
      <c r="L7" s="3"/>
      <c r="M7" s="3"/>
      <c r="N7" s="3"/>
      <c r="O7" s="3"/>
      <c r="P7" s="3"/>
      <c r="Q7" s="3">
        <v>0</v>
      </c>
      <c r="R7" s="3">
        <v>19596</v>
      </c>
      <c r="S7" s="3">
        <v>1229.58</v>
      </c>
      <c r="T7" s="3"/>
      <c r="U7" s="3">
        <v>0</v>
      </c>
      <c r="V7" s="3">
        <v>13554</v>
      </c>
      <c r="W7" s="3">
        <v>69276</v>
      </c>
      <c r="X7" s="3"/>
      <c r="Y7" s="3">
        <v>0</v>
      </c>
      <c r="Z7" s="3"/>
      <c r="AA7" s="3"/>
      <c r="AB7" s="3"/>
      <c r="AC7" s="3"/>
      <c r="AD7" s="3"/>
      <c r="AE7" s="3"/>
      <c r="AF7" s="3"/>
      <c r="AG7" s="3"/>
      <c r="AH7" s="3">
        <v>22256.86</v>
      </c>
      <c r="AI7" s="3"/>
      <c r="AJ7" s="3"/>
      <c r="AK7" s="3"/>
      <c r="AL7" s="3"/>
      <c r="AM7" s="3"/>
      <c r="AN7" s="3"/>
      <c r="AO7" s="3">
        <v>6956.26</v>
      </c>
      <c r="AP7" s="3">
        <v>14564</v>
      </c>
      <c r="AQ7" s="3"/>
      <c r="AR7" s="3">
        <v>78294.320000000007</v>
      </c>
      <c r="AS7" s="3"/>
      <c r="AT7" s="3">
        <v>60049</v>
      </c>
      <c r="AU7" s="3"/>
      <c r="AV7" s="3"/>
      <c r="AW7" s="3"/>
      <c r="AX7" s="3">
        <v>12187.17</v>
      </c>
      <c r="AY7" s="3"/>
      <c r="AZ7" s="3"/>
      <c r="BA7" s="3">
        <v>430262.6</v>
      </c>
      <c r="BB7" s="3"/>
      <c r="BC7" s="3"/>
      <c r="BD7" s="3"/>
      <c r="BE7" s="3">
        <v>21963.83</v>
      </c>
      <c r="BF7" s="3">
        <v>0</v>
      </c>
      <c r="BG7" s="3">
        <v>1199959.46</v>
      </c>
      <c r="BH7" s="3">
        <v>1312703.46</v>
      </c>
      <c r="BI7" s="3">
        <v>400</v>
      </c>
      <c r="BJ7" s="3"/>
      <c r="BK7" s="3">
        <v>20188.62</v>
      </c>
      <c r="BL7" s="3"/>
      <c r="BM7" s="3">
        <v>0</v>
      </c>
      <c r="BN7" s="3">
        <v>0</v>
      </c>
      <c r="BO7" s="3"/>
      <c r="BP7" s="3"/>
      <c r="BQ7" s="3">
        <f>SUM(C7:BP7)</f>
        <v>3627363.67</v>
      </c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x14ac:dyDescent="0.35">
      <c r="A8" s="11">
        <v>207</v>
      </c>
      <c r="B8" s="2" t="s">
        <v>119</v>
      </c>
      <c r="C8" s="3"/>
      <c r="D8" s="3">
        <v>50868.36</v>
      </c>
      <c r="E8" s="3"/>
      <c r="F8" s="3"/>
      <c r="G8" s="3">
        <v>673976.3899999999</v>
      </c>
      <c r="H8" s="3"/>
      <c r="I8" s="3"/>
      <c r="J8" s="3"/>
      <c r="K8" s="3">
        <v>0</v>
      </c>
      <c r="L8" s="3"/>
      <c r="M8" s="3"/>
      <c r="N8" s="3"/>
      <c r="O8" s="3"/>
      <c r="P8" s="3"/>
      <c r="Q8" s="3">
        <v>0</v>
      </c>
      <c r="R8" s="3"/>
      <c r="S8" s="3"/>
      <c r="T8" s="3">
        <v>98881.42</v>
      </c>
      <c r="U8" s="3">
        <v>0</v>
      </c>
      <c r="V8" s="3">
        <v>0</v>
      </c>
      <c r="W8" s="3">
        <v>2096546</v>
      </c>
      <c r="X8" s="3"/>
      <c r="Y8" s="3">
        <v>0</v>
      </c>
      <c r="Z8" s="3"/>
      <c r="AA8" s="3"/>
      <c r="AB8" s="3"/>
      <c r="AC8" s="3"/>
      <c r="AD8" s="3"/>
      <c r="AE8" s="3"/>
      <c r="AF8" s="3"/>
      <c r="AG8" s="3"/>
      <c r="AH8" s="3">
        <v>358055.94</v>
      </c>
      <c r="AI8" s="3"/>
      <c r="AJ8" s="3">
        <v>7016.72</v>
      </c>
      <c r="AK8" s="3"/>
      <c r="AL8" s="3">
        <v>984203.79999999993</v>
      </c>
      <c r="AM8" s="3"/>
      <c r="AN8" s="3"/>
      <c r="AO8" s="3">
        <v>71123.55</v>
      </c>
      <c r="AP8" s="3">
        <v>650252.30000000005</v>
      </c>
      <c r="AQ8" s="3">
        <v>10401.31</v>
      </c>
      <c r="AR8" s="3">
        <v>851420.29</v>
      </c>
      <c r="AS8" s="3">
        <v>3198</v>
      </c>
      <c r="AT8" s="3">
        <v>680926</v>
      </c>
      <c r="AU8" s="3"/>
      <c r="AV8" s="3">
        <v>3819.98</v>
      </c>
      <c r="AW8" s="3">
        <v>172000</v>
      </c>
      <c r="AX8" s="3">
        <v>360600</v>
      </c>
      <c r="AY8" s="3"/>
      <c r="AZ8" s="3"/>
      <c r="BA8" s="3">
        <v>2762682.1300000004</v>
      </c>
      <c r="BB8" s="3">
        <v>116640</v>
      </c>
      <c r="BC8" s="3"/>
      <c r="BD8" s="3"/>
      <c r="BE8" s="3">
        <v>172117.34</v>
      </c>
      <c r="BF8" s="3">
        <v>30288.18</v>
      </c>
      <c r="BG8" s="3">
        <v>17723123.760000002</v>
      </c>
      <c r="BH8" s="3">
        <v>15383333</v>
      </c>
      <c r="BI8" s="3">
        <v>5151.9799999999996</v>
      </c>
      <c r="BJ8" s="3"/>
      <c r="BK8" s="3">
        <v>350933.23</v>
      </c>
      <c r="BL8" s="3"/>
      <c r="BM8" s="3">
        <v>0</v>
      </c>
      <c r="BN8" s="3">
        <v>0</v>
      </c>
      <c r="BO8" s="3"/>
      <c r="BP8" s="3"/>
      <c r="BQ8" s="3">
        <f>SUM(C8:BP8)</f>
        <v>43617559.679999992</v>
      </c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88" x14ac:dyDescent="0.35">
      <c r="A9" s="11">
        <v>208</v>
      </c>
      <c r="B9" s="2" t="s">
        <v>120</v>
      </c>
      <c r="C9" s="3"/>
      <c r="D9" s="3">
        <v>884244.04</v>
      </c>
      <c r="E9" s="3"/>
      <c r="F9" s="3"/>
      <c r="G9" s="3">
        <v>54810.42</v>
      </c>
      <c r="H9" s="3"/>
      <c r="I9" s="3"/>
      <c r="J9" s="3"/>
      <c r="K9" s="3">
        <v>0</v>
      </c>
      <c r="L9" s="3"/>
      <c r="M9" s="3"/>
      <c r="N9" s="3"/>
      <c r="O9" s="3"/>
      <c r="P9" s="3"/>
      <c r="Q9" s="3">
        <v>0</v>
      </c>
      <c r="R9" s="3">
        <v>34028.980000000003</v>
      </c>
      <c r="S9" s="3">
        <v>68995.58</v>
      </c>
      <c r="T9" s="3"/>
      <c r="U9" s="3">
        <v>0</v>
      </c>
      <c r="V9" s="3">
        <v>228912</v>
      </c>
      <c r="W9" s="3">
        <v>0</v>
      </c>
      <c r="X9" s="3"/>
      <c r="Y9" s="3">
        <v>0</v>
      </c>
      <c r="Z9" s="3"/>
      <c r="AA9" s="3"/>
      <c r="AB9" s="3"/>
      <c r="AC9" s="3"/>
      <c r="AD9" s="3"/>
      <c r="AE9" s="3"/>
      <c r="AF9" s="3"/>
      <c r="AG9" s="3">
        <v>35000</v>
      </c>
      <c r="AH9" s="3">
        <v>26399.15</v>
      </c>
      <c r="AI9" s="3"/>
      <c r="AJ9" s="3">
        <v>819</v>
      </c>
      <c r="AK9" s="3"/>
      <c r="AL9" s="3"/>
      <c r="AM9" s="3"/>
      <c r="AN9" s="3"/>
      <c r="AO9" s="3">
        <v>5500</v>
      </c>
      <c r="AP9" s="3">
        <v>31471.84</v>
      </c>
      <c r="AQ9" s="3">
        <v>136.33000000000001</v>
      </c>
      <c r="AR9" s="3">
        <v>64439.81</v>
      </c>
      <c r="AS9" s="3"/>
      <c r="AT9" s="3">
        <v>69879.66</v>
      </c>
      <c r="AU9" s="3"/>
      <c r="AV9" s="3">
        <v>43307</v>
      </c>
      <c r="AW9" s="3"/>
      <c r="AX9" s="3">
        <v>92400</v>
      </c>
      <c r="AY9" s="3"/>
      <c r="AZ9" s="3">
        <v>81000</v>
      </c>
      <c r="BA9" s="3">
        <v>620105.52</v>
      </c>
      <c r="BB9" s="3"/>
      <c r="BC9" s="3"/>
      <c r="BD9" s="3"/>
      <c r="BE9" s="3">
        <v>21268.48</v>
      </c>
      <c r="BF9" s="3">
        <v>0</v>
      </c>
      <c r="BG9" s="3">
        <v>3702082.74</v>
      </c>
      <c r="BH9" s="3">
        <v>3067621.27</v>
      </c>
      <c r="BI9" s="3">
        <v>1112</v>
      </c>
      <c r="BJ9" s="3"/>
      <c r="BK9" s="3">
        <v>81009.34</v>
      </c>
      <c r="BL9" s="3"/>
      <c r="BM9" s="3">
        <v>0</v>
      </c>
      <c r="BN9" s="3">
        <v>0</v>
      </c>
      <c r="BO9" s="3"/>
      <c r="BP9" s="3"/>
      <c r="BQ9" s="3">
        <f>SUM(C9:BP9)</f>
        <v>9214543.1600000001</v>
      </c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x14ac:dyDescent="0.35">
      <c r="A10" s="11">
        <v>209</v>
      </c>
      <c r="B10" s="2" t="s">
        <v>121</v>
      </c>
      <c r="C10" s="3"/>
      <c r="D10" s="3">
        <v>425030.72</v>
      </c>
      <c r="E10" s="3"/>
      <c r="F10" s="3">
        <v>6404.76</v>
      </c>
      <c r="G10" s="3">
        <v>80537.759999999995</v>
      </c>
      <c r="H10" s="3"/>
      <c r="I10" s="3"/>
      <c r="J10" s="3"/>
      <c r="K10" s="3">
        <v>0</v>
      </c>
      <c r="L10" s="3"/>
      <c r="M10" s="3"/>
      <c r="N10" s="3"/>
      <c r="O10" s="3"/>
      <c r="P10" s="3"/>
      <c r="Q10" s="3">
        <v>0</v>
      </c>
      <c r="R10" s="3">
        <v>31241.49</v>
      </c>
      <c r="S10" s="3">
        <v>67311.520000000004</v>
      </c>
      <c r="T10" s="3"/>
      <c r="U10" s="3">
        <v>0</v>
      </c>
      <c r="V10" s="3">
        <v>12048</v>
      </c>
      <c r="W10" s="3">
        <v>231924</v>
      </c>
      <c r="X10" s="3"/>
      <c r="Y10" s="3">
        <v>0</v>
      </c>
      <c r="Z10" s="3">
        <v>24096</v>
      </c>
      <c r="AA10" s="3"/>
      <c r="AB10" s="3"/>
      <c r="AC10" s="3"/>
      <c r="AD10" s="3"/>
      <c r="AE10" s="3"/>
      <c r="AF10" s="3"/>
      <c r="AG10" s="3"/>
      <c r="AH10" s="3">
        <v>48442.3</v>
      </c>
      <c r="AI10" s="3"/>
      <c r="AJ10" s="3"/>
      <c r="AK10" s="3"/>
      <c r="AL10" s="3"/>
      <c r="AM10" s="3"/>
      <c r="AN10" s="3"/>
      <c r="AO10" s="3">
        <v>20638.259999999998</v>
      </c>
      <c r="AP10" s="3">
        <v>23024</v>
      </c>
      <c r="AQ10" s="3">
        <v>217.12</v>
      </c>
      <c r="AR10" s="3">
        <v>250628.38</v>
      </c>
      <c r="AS10" s="3"/>
      <c r="AT10" s="3">
        <v>116164</v>
      </c>
      <c r="AU10" s="3"/>
      <c r="AV10" s="3"/>
      <c r="AW10" s="3"/>
      <c r="AX10" s="3">
        <v>72612.429999999993</v>
      </c>
      <c r="AY10" s="3"/>
      <c r="AZ10" s="3"/>
      <c r="BA10" s="3">
        <v>988319.47</v>
      </c>
      <c r="BB10" s="3"/>
      <c r="BC10" s="3"/>
      <c r="BD10" s="3"/>
      <c r="BE10" s="3">
        <v>29762.63</v>
      </c>
      <c r="BF10" s="3">
        <v>0</v>
      </c>
      <c r="BG10" s="3">
        <v>3512746</v>
      </c>
      <c r="BH10" s="3">
        <v>3214217</v>
      </c>
      <c r="BI10" s="3">
        <v>660</v>
      </c>
      <c r="BJ10" s="3"/>
      <c r="BK10" s="3">
        <v>46970.82</v>
      </c>
      <c r="BL10" s="3"/>
      <c r="BM10" s="3">
        <v>0</v>
      </c>
      <c r="BN10" s="3">
        <v>0</v>
      </c>
      <c r="BO10" s="3"/>
      <c r="BP10" s="3"/>
      <c r="BQ10" s="3">
        <f>SUM(C10:BP10)</f>
        <v>9202996.6600000001</v>
      </c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x14ac:dyDescent="0.35">
      <c r="A11" s="11">
        <v>210</v>
      </c>
      <c r="B11" s="2" t="s">
        <v>122</v>
      </c>
      <c r="C11" s="3"/>
      <c r="D11" s="3">
        <v>995419.24</v>
      </c>
      <c r="E11" s="3"/>
      <c r="F11" s="3"/>
      <c r="G11" s="3">
        <v>53013.509999999995</v>
      </c>
      <c r="H11" s="3"/>
      <c r="I11" s="3"/>
      <c r="J11" s="3">
        <v>0</v>
      </c>
      <c r="K11" s="3">
        <v>0</v>
      </c>
      <c r="L11" s="3"/>
      <c r="M11" s="3"/>
      <c r="N11" s="3"/>
      <c r="O11" s="3"/>
      <c r="P11" s="3"/>
      <c r="Q11" s="3">
        <v>0</v>
      </c>
      <c r="R11" s="3"/>
      <c r="S11" s="3"/>
      <c r="T11" s="3"/>
      <c r="U11" s="3">
        <v>0</v>
      </c>
      <c r="V11" s="3">
        <v>64246</v>
      </c>
      <c r="W11" s="3">
        <v>77795.59</v>
      </c>
      <c r="X11" s="3"/>
      <c r="Y11" s="3">
        <v>0</v>
      </c>
      <c r="Z11" s="3"/>
      <c r="AA11" s="3"/>
      <c r="AB11" s="3"/>
      <c r="AC11" s="3"/>
      <c r="AD11" s="3"/>
      <c r="AE11" s="3"/>
      <c r="AF11" s="3">
        <v>1506</v>
      </c>
      <c r="AG11" s="3"/>
      <c r="AH11" s="3">
        <v>26358.34</v>
      </c>
      <c r="AI11" s="3"/>
      <c r="AJ11" s="3"/>
      <c r="AK11" s="3"/>
      <c r="AL11" s="3"/>
      <c r="AM11" s="3"/>
      <c r="AN11" s="3"/>
      <c r="AO11" s="3">
        <v>9309.36</v>
      </c>
      <c r="AP11" s="3">
        <v>129558.05</v>
      </c>
      <c r="AQ11" s="3"/>
      <c r="AR11" s="3">
        <v>103440.57</v>
      </c>
      <c r="AS11" s="3"/>
      <c r="AT11" s="3">
        <v>75939</v>
      </c>
      <c r="AU11" s="3"/>
      <c r="AV11" s="3"/>
      <c r="AW11" s="3"/>
      <c r="AX11" s="3">
        <v>46400</v>
      </c>
      <c r="AY11" s="3"/>
      <c r="AZ11" s="3"/>
      <c r="BA11" s="3">
        <v>475954.57</v>
      </c>
      <c r="BB11" s="3"/>
      <c r="BC11" s="3"/>
      <c r="BD11" s="3"/>
      <c r="BE11" s="3">
        <v>59884</v>
      </c>
      <c r="BF11" s="3">
        <v>0</v>
      </c>
      <c r="BG11" s="3">
        <v>1802589.11</v>
      </c>
      <c r="BH11" s="3">
        <v>1793047.33</v>
      </c>
      <c r="BI11" s="3">
        <v>603</v>
      </c>
      <c r="BJ11" s="3"/>
      <c r="BK11" s="3">
        <v>26896.27</v>
      </c>
      <c r="BL11" s="3"/>
      <c r="BM11" s="3">
        <v>0</v>
      </c>
      <c r="BN11" s="3">
        <v>0</v>
      </c>
      <c r="BO11" s="3"/>
      <c r="BP11" s="3"/>
      <c r="BQ11" s="3">
        <f>SUM(C11:BP11)</f>
        <v>5741959.9400000004</v>
      </c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x14ac:dyDescent="0.35">
      <c r="A12" s="11">
        <v>211</v>
      </c>
      <c r="B12" s="2" t="s">
        <v>123</v>
      </c>
      <c r="C12" s="3"/>
      <c r="D12" s="3">
        <v>960757.19</v>
      </c>
      <c r="E12" s="3"/>
      <c r="F12" s="3">
        <v>10000</v>
      </c>
      <c r="G12" s="3">
        <v>44167.32</v>
      </c>
      <c r="H12" s="3"/>
      <c r="I12" s="3"/>
      <c r="J12" s="3">
        <v>7434.71</v>
      </c>
      <c r="K12" s="3">
        <v>0</v>
      </c>
      <c r="L12" s="3"/>
      <c r="M12" s="3"/>
      <c r="N12" s="3"/>
      <c r="O12" s="3"/>
      <c r="P12" s="3"/>
      <c r="Q12" s="3">
        <v>156769.51</v>
      </c>
      <c r="R12" s="3">
        <v>44053.08</v>
      </c>
      <c r="S12" s="3">
        <v>15250.86</v>
      </c>
      <c r="T12" s="3"/>
      <c r="U12" s="3">
        <v>0</v>
      </c>
      <c r="V12" s="3">
        <v>4518</v>
      </c>
      <c r="W12" s="3">
        <v>0</v>
      </c>
      <c r="X12" s="3"/>
      <c r="Y12" s="3">
        <v>0</v>
      </c>
      <c r="Z12" s="3">
        <v>80827.02</v>
      </c>
      <c r="AA12" s="3"/>
      <c r="AB12" s="3"/>
      <c r="AC12" s="3"/>
      <c r="AD12" s="3"/>
      <c r="AE12" s="3">
        <v>74320</v>
      </c>
      <c r="AF12" s="3"/>
      <c r="AG12" s="3"/>
      <c r="AH12" s="3">
        <v>27091.53</v>
      </c>
      <c r="AI12" s="3"/>
      <c r="AJ12" s="3"/>
      <c r="AK12" s="3"/>
      <c r="AL12" s="3"/>
      <c r="AM12" s="3"/>
      <c r="AN12" s="3"/>
      <c r="AO12" s="3">
        <v>2811.94</v>
      </c>
      <c r="AP12" s="3">
        <v>3541.87</v>
      </c>
      <c r="AQ12" s="3"/>
      <c r="AR12" s="3">
        <v>31458.71</v>
      </c>
      <c r="AS12" s="3"/>
      <c r="AT12" s="3">
        <v>74020</v>
      </c>
      <c r="AU12" s="3"/>
      <c r="AV12" s="3"/>
      <c r="AW12" s="3">
        <v>57400</v>
      </c>
      <c r="AX12" s="3">
        <v>32160</v>
      </c>
      <c r="AY12" s="3"/>
      <c r="AZ12" s="3"/>
      <c r="BA12" s="3">
        <v>482102.2</v>
      </c>
      <c r="BB12" s="3"/>
      <c r="BC12" s="3"/>
      <c r="BD12" s="3"/>
      <c r="BE12" s="3">
        <v>12200.53</v>
      </c>
      <c r="BF12" s="3">
        <v>0</v>
      </c>
      <c r="BG12" s="3">
        <v>1607521.17</v>
      </c>
      <c r="BH12" s="3">
        <v>1304029.33</v>
      </c>
      <c r="BI12" s="3">
        <v>483</v>
      </c>
      <c r="BJ12" s="3"/>
      <c r="BK12" s="3">
        <v>28746.45</v>
      </c>
      <c r="BL12" s="3"/>
      <c r="BM12" s="3">
        <v>0</v>
      </c>
      <c r="BN12" s="3">
        <v>0</v>
      </c>
      <c r="BO12" s="3"/>
      <c r="BP12" s="3"/>
      <c r="BQ12" s="3">
        <f>SUM(C12:BP12)</f>
        <v>5061664.4200000009</v>
      </c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35">
      <c r="A13" s="11">
        <v>212</v>
      </c>
      <c r="B13" s="2" t="s">
        <v>124</v>
      </c>
      <c r="C13" s="3"/>
      <c r="D13" s="3">
        <v>630911.52</v>
      </c>
      <c r="E13" s="3"/>
      <c r="F13" s="3"/>
      <c r="G13" s="3">
        <v>50469.99</v>
      </c>
      <c r="H13" s="3"/>
      <c r="I13" s="3"/>
      <c r="J13" s="3"/>
      <c r="K13" s="3">
        <v>0</v>
      </c>
      <c r="L13" s="3"/>
      <c r="M13" s="3"/>
      <c r="N13" s="3"/>
      <c r="O13" s="3"/>
      <c r="P13" s="3"/>
      <c r="Q13" s="3">
        <v>0</v>
      </c>
      <c r="R13" s="3"/>
      <c r="S13" s="3"/>
      <c r="T13" s="3">
        <v>3000</v>
      </c>
      <c r="U13" s="3">
        <v>0</v>
      </c>
      <c r="V13" s="3">
        <v>131534.04999999999</v>
      </c>
      <c r="W13" s="3">
        <v>0</v>
      </c>
      <c r="X13" s="3"/>
      <c r="Y13" s="3">
        <v>0</v>
      </c>
      <c r="Z13" s="3"/>
      <c r="AA13" s="3"/>
      <c r="AB13" s="3"/>
      <c r="AC13" s="3"/>
      <c r="AD13" s="3"/>
      <c r="AE13" s="3"/>
      <c r="AF13" s="3"/>
      <c r="AG13" s="3"/>
      <c r="AH13" s="3">
        <v>27393.66</v>
      </c>
      <c r="AI13" s="3"/>
      <c r="AJ13" s="3"/>
      <c r="AK13" s="3"/>
      <c r="AL13" s="3"/>
      <c r="AM13" s="3"/>
      <c r="AN13" s="3"/>
      <c r="AO13" s="3">
        <v>11489.7</v>
      </c>
      <c r="AP13" s="3">
        <v>4576</v>
      </c>
      <c r="AQ13" s="3"/>
      <c r="AR13" s="3">
        <v>129812.8</v>
      </c>
      <c r="AS13" s="3">
        <v>12667</v>
      </c>
      <c r="AT13" s="3">
        <v>89816</v>
      </c>
      <c r="AU13" s="3"/>
      <c r="AV13" s="3"/>
      <c r="AW13" s="3"/>
      <c r="AX13" s="3">
        <v>34270</v>
      </c>
      <c r="AY13" s="3"/>
      <c r="AZ13" s="3"/>
      <c r="BA13" s="3">
        <v>569604.86</v>
      </c>
      <c r="BB13" s="3"/>
      <c r="BC13" s="3"/>
      <c r="BD13" s="3"/>
      <c r="BE13" s="3">
        <v>70531.199999999997</v>
      </c>
      <c r="BF13" s="3">
        <v>0</v>
      </c>
      <c r="BG13" s="3">
        <v>1978870.96</v>
      </c>
      <c r="BH13" s="3">
        <v>2040915.94</v>
      </c>
      <c r="BI13" s="3">
        <v>559</v>
      </c>
      <c r="BJ13" s="3"/>
      <c r="BK13" s="3">
        <v>50298.11</v>
      </c>
      <c r="BL13" s="3"/>
      <c r="BM13" s="3">
        <v>0</v>
      </c>
      <c r="BN13" s="3">
        <v>0</v>
      </c>
      <c r="BO13" s="3"/>
      <c r="BP13" s="3"/>
      <c r="BQ13" s="3">
        <f>SUM(C13:BP13)</f>
        <v>5836720.79</v>
      </c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x14ac:dyDescent="0.35">
      <c r="A14" s="11">
        <v>213</v>
      </c>
      <c r="B14" s="2" t="s">
        <v>125</v>
      </c>
      <c r="C14" s="3"/>
      <c r="D14" s="3">
        <v>1337498.83</v>
      </c>
      <c r="E14" s="3"/>
      <c r="F14" s="3">
        <v>1500</v>
      </c>
      <c r="G14" s="3">
        <v>72250.039999999994</v>
      </c>
      <c r="H14" s="3"/>
      <c r="I14" s="3"/>
      <c r="J14" s="3"/>
      <c r="K14" s="3">
        <v>0</v>
      </c>
      <c r="L14" s="3"/>
      <c r="M14" s="3"/>
      <c r="N14" s="3"/>
      <c r="O14" s="3"/>
      <c r="P14" s="3"/>
      <c r="Q14" s="3">
        <v>0</v>
      </c>
      <c r="R14" s="3">
        <v>88552.86</v>
      </c>
      <c r="S14" s="3">
        <v>60401.34</v>
      </c>
      <c r="T14" s="3">
        <v>3000</v>
      </c>
      <c r="U14" s="3">
        <v>0</v>
      </c>
      <c r="V14" s="3">
        <v>207828</v>
      </c>
      <c r="W14" s="3">
        <v>0</v>
      </c>
      <c r="X14" s="3"/>
      <c r="Y14" s="3">
        <v>0</v>
      </c>
      <c r="Z14" s="3"/>
      <c r="AA14" s="3"/>
      <c r="AB14" s="3"/>
      <c r="AC14" s="3"/>
      <c r="AD14" s="3"/>
      <c r="AE14" s="3"/>
      <c r="AF14" s="3"/>
      <c r="AG14" s="3"/>
      <c r="AH14" s="3">
        <v>33168.089999999997</v>
      </c>
      <c r="AI14" s="3"/>
      <c r="AJ14" s="3"/>
      <c r="AK14" s="3"/>
      <c r="AL14" s="3"/>
      <c r="AM14" s="3"/>
      <c r="AN14" s="3"/>
      <c r="AO14" s="3">
        <v>6131.85</v>
      </c>
      <c r="AP14" s="3">
        <v>58611.040000000001</v>
      </c>
      <c r="AQ14" s="3"/>
      <c r="AR14" s="3">
        <v>68131.679999999993</v>
      </c>
      <c r="AS14" s="3"/>
      <c r="AT14" s="3">
        <v>75803</v>
      </c>
      <c r="AU14" s="3"/>
      <c r="AV14" s="3"/>
      <c r="AW14" s="3">
        <v>40620</v>
      </c>
      <c r="AX14" s="3">
        <v>80040</v>
      </c>
      <c r="AY14" s="3"/>
      <c r="AZ14" s="3"/>
      <c r="BA14" s="3">
        <v>596575.37</v>
      </c>
      <c r="BB14" s="3"/>
      <c r="BC14" s="3"/>
      <c r="BD14" s="3"/>
      <c r="BE14" s="3">
        <v>10560</v>
      </c>
      <c r="BF14" s="3">
        <v>0</v>
      </c>
      <c r="BG14" s="3">
        <v>2671091.77</v>
      </c>
      <c r="BH14" s="3">
        <v>2487231.69</v>
      </c>
      <c r="BI14" s="3">
        <v>817</v>
      </c>
      <c r="BJ14" s="3"/>
      <c r="BK14" s="3">
        <v>20036</v>
      </c>
      <c r="BL14" s="3"/>
      <c r="BM14" s="3">
        <v>0</v>
      </c>
      <c r="BN14" s="3">
        <v>0</v>
      </c>
      <c r="BO14" s="3"/>
      <c r="BP14" s="3"/>
      <c r="BQ14" s="3">
        <f>SUM(C14:BP14)</f>
        <v>7919848.5600000005</v>
      </c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x14ac:dyDescent="0.35">
      <c r="A15" s="11">
        <v>214</v>
      </c>
      <c r="B15" s="2" t="s">
        <v>126</v>
      </c>
      <c r="C15" s="3"/>
      <c r="D15" s="3">
        <v>592851.37</v>
      </c>
      <c r="E15" s="3"/>
      <c r="F15" s="3"/>
      <c r="G15" s="3">
        <v>71122.240000000005</v>
      </c>
      <c r="H15" s="3"/>
      <c r="I15" s="3"/>
      <c r="J15" s="3"/>
      <c r="K15" s="3">
        <v>2824.49</v>
      </c>
      <c r="L15" s="3"/>
      <c r="M15" s="3"/>
      <c r="N15" s="3"/>
      <c r="O15" s="3"/>
      <c r="P15" s="3"/>
      <c r="Q15" s="3">
        <v>0</v>
      </c>
      <c r="R15" s="3">
        <v>48709.08</v>
      </c>
      <c r="S15" s="3">
        <v>40841.040000000001</v>
      </c>
      <c r="T15" s="3"/>
      <c r="U15" s="3">
        <v>0</v>
      </c>
      <c r="V15" s="3">
        <v>120480</v>
      </c>
      <c r="W15" s="3">
        <v>0</v>
      </c>
      <c r="X15" s="3"/>
      <c r="Y15" s="3">
        <v>0</v>
      </c>
      <c r="Z15" s="3"/>
      <c r="AA15" s="3"/>
      <c r="AB15" s="3"/>
      <c r="AC15" s="3"/>
      <c r="AD15" s="3"/>
      <c r="AE15" s="3"/>
      <c r="AF15" s="3"/>
      <c r="AG15" s="3"/>
      <c r="AH15" s="3">
        <v>29230.37</v>
      </c>
      <c r="AI15" s="3"/>
      <c r="AJ15" s="3"/>
      <c r="AK15" s="3"/>
      <c r="AL15" s="3"/>
      <c r="AM15" s="3"/>
      <c r="AN15" s="3"/>
      <c r="AO15" s="3">
        <v>10502.89</v>
      </c>
      <c r="AP15" s="3">
        <v>19000</v>
      </c>
      <c r="AQ15" s="3"/>
      <c r="AR15" s="3">
        <v>101013.99</v>
      </c>
      <c r="AS15" s="3"/>
      <c r="AT15" s="3">
        <v>71585</v>
      </c>
      <c r="AU15" s="3"/>
      <c r="AV15" s="3">
        <v>16134.72</v>
      </c>
      <c r="AW15" s="3"/>
      <c r="AX15" s="3">
        <v>67744.11</v>
      </c>
      <c r="AY15" s="3"/>
      <c r="AZ15" s="3"/>
      <c r="BA15" s="3">
        <v>558820.9</v>
      </c>
      <c r="BB15" s="3">
        <v>38880</v>
      </c>
      <c r="BC15" s="3"/>
      <c r="BD15" s="3"/>
      <c r="BE15" s="3">
        <v>40000</v>
      </c>
      <c r="BF15" s="3">
        <v>0</v>
      </c>
      <c r="BG15" s="3">
        <v>2207487.75</v>
      </c>
      <c r="BH15" s="3">
        <v>2995407.82</v>
      </c>
      <c r="BI15" s="3">
        <v>632.24</v>
      </c>
      <c r="BJ15" s="3"/>
      <c r="BK15" s="3">
        <v>74899.98000000001</v>
      </c>
      <c r="BL15" s="3"/>
      <c r="BM15" s="3">
        <v>0</v>
      </c>
      <c r="BN15" s="3">
        <v>0</v>
      </c>
      <c r="BO15" s="3"/>
      <c r="BP15" s="3"/>
      <c r="BQ15" s="3">
        <f>SUM(C15:BP15)</f>
        <v>7108167.9900000002</v>
      </c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x14ac:dyDescent="0.35">
      <c r="A16" s="11">
        <v>215</v>
      </c>
      <c r="B16" s="2" t="s">
        <v>127</v>
      </c>
      <c r="C16" s="3"/>
      <c r="D16" s="3">
        <v>1147573.81</v>
      </c>
      <c r="E16" s="3"/>
      <c r="F16" s="3">
        <v>9500</v>
      </c>
      <c r="G16" s="3">
        <v>80294.81</v>
      </c>
      <c r="H16" s="3"/>
      <c r="I16" s="3"/>
      <c r="J16" s="3">
        <v>4213.9799999999996</v>
      </c>
      <c r="K16" s="3">
        <v>0</v>
      </c>
      <c r="L16" s="3"/>
      <c r="M16" s="3"/>
      <c r="N16" s="3"/>
      <c r="O16" s="3"/>
      <c r="P16" s="3"/>
      <c r="Q16" s="3">
        <v>0</v>
      </c>
      <c r="R16" s="3"/>
      <c r="S16" s="3"/>
      <c r="T16" s="3">
        <v>40400</v>
      </c>
      <c r="U16" s="3">
        <v>0</v>
      </c>
      <c r="V16" s="3">
        <v>58734</v>
      </c>
      <c r="W16" s="3">
        <v>231924</v>
      </c>
      <c r="X16" s="3"/>
      <c r="Y16" s="3">
        <v>0</v>
      </c>
      <c r="Z16" s="3"/>
      <c r="AA16" s="3"/>
      <c r="AB16" s="3"/>
      <c r="AC16" s="3"/>
      <c r="AD16" s="3"/>
      <c r="AE16" s="3"/>
      <c r="AF16" s="3"/>
      <c r="AG16" s="3"/>
      <c r="AH16" s="3">
        <v>52171.54</v>
      </c>
      <c r="AI16" s="3"/>
      <c r="AJ16" s="3"/>
      <c r="AK16" s="3"/>
      <c r="AL16" s="3"/>
      <c r="AM16" s="3"/>
      <c r="AN16" s="3"/>
      <c r="AO16" s="3">
        <v>10210.82</v>
      </c>
      <c r="AP16" s="3">
        <v>39406</v>
      </c>
      <c r="AQ16" s="3"/>
      <c r="AR16" s="3">
        <v>121960.96000000001</v>
      </c>
      <c r="AS16" s="3">
        <v>1979</v>
      </c>
      <c r="AT16" s="3">
        <v>105813</v>
      </c>
      <c r="AU16" s="3"/>
      <c r="AV16" s="3"/>
      <c r="AW16" s="3"/>
      <c r="AX16" s="3">
        <v>12780</v>
      </c>
      <c r="AY16" s="3"/>
      <c r="AZ16" s="3"/>
      <c r="BA16" s="3">
        <v>819806</v>
      </c>
      <c r="BB16" s="3"/>
      <c r="BC16" s="3"/>
      <c r="BD16" s="3"/>
      <c r="BE16" s="3">
        <v>46247.199999999997</v>
      </c>
      <c r="BF16" s="3">
        <v>0</v>
      </c>
      <c r="BG16" s="3">
        <v>3294256</v>
      </c>
      <c r="BH16" s="3">
        <v>3376245</v>
      </c>
      <c r="BI16" s="3">
        <v>1438</v>
      </c>
      <c r="BJ16" s="3"/>
      <c r="BK16" s="3">
        <v>69472</v>
      </c>
      <c r="BL16" s="3"/>
      <c r="BM16" s="3">
        <v>0</v>
      </c>
      <c r="BN16" s="3">
        <v>0</v>
      </c>
      <c r="BO16" s="3"/>
      <c r="BP16" s="3"/>
      <c r="BQ16" s="3">
        <f>SUM(C16:BP16)</f>
        <v>9524426.120000001</v>
      </c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x14ac:dyDescent="0.35">
      <c r="A17" s="11">
        <v>216</v>
      </c>
      <c r="B17" s="2" t="s">
        <v>128</v>
      </c>
      <c r="C17" s="3"/>
      <c r="D17" s="3">
        <v>33455.160000000003</v>
      </c>
      <c r="E17" s="3"/>
      <c r="F17" s="3"/>
      <c r="G17" s="3">
        <v>315155.34999999998</v>
      </c>
      <c r="H17" s="3"/>
      <c r="I17" s="3"/>
      <c r="J17" s="3">
        <v>3997.5</v>
      </c>
      <c r="K17" s="3">
        <v>0</v>
      </c>
      <c r="L17" s="3">
        <v>4000</v>
      </c>
      <c r="M17" s="3"/>
      <c r="N17" s="3"/>
      <c r="O17" s="3">
        <v>60599.96</v>
      </c>
      <c r="P17" s="3"/>
      <c r="Q17" s="3">
        <v>0</v>
      </c>
      <c r="R17" s="3"/>
      <c r="S17" s="3"/>
      <c r="T17" s="3"/>
      <c r="U17" s="3">
        <v>0</v>
      </c>
      <c r="V17" s="3">
        <v>3012</v>
      </c>
      <c r="W17" s="3">
        <v>1028598</v>
      </c>
      <c r="X17" s="3"/>
      <c r="Y17" s="3">
        <v>0</v>
      </c>
      <c r="Z17" s="3"/>
      <c r="AA17" s="3"/>
      <c r="AB17" s="3"/>
      <c r="AC17" s="3"/>
      <c r="AD17" s="3"/>
      <c r="AE17" s="3"/>
      <c r="AF17" s="3">
        <v>52710</v>
      </c>
      <c r="AG17" s="3"/>
      <c r="AH17" s="3">
        <v>206714.00999999998</v>
      </c>
      <c r="AI17" s="3"/>
      <c r="AJ17" s="3"/>
      <c r="AK17" s="3"/>
      <c r="AL17" s="3"/>
      <c r="AM17" s="3"/>
      <c r="AN17" s="3"/>
      <c r="AO17" s="3">
        <v>22892.639999999999</v>
      </c>
      <c r="AP17" s="3">
        <v>183400</v>
      </c>
      <c r="AQ17" s="3">
        <v>162.47999999999999</v>
      </c>
      <c r="AR17" s="3">
        <v>273502.73</v>
      </c>
      <c r="AS17" s="3">
        <v>4974</v>
      </c>
      <c r="AT17" s="3">
        <v>175222</v>
      </c>
      <c r="AU17" s="3"/>
      <c r="AV17" s="3">
        <v>149533.64000000001</v>
      </c>
      <c r="AW17" s="3"/>
      <c r="AX17" s="3">
        <v>240000</v>
      </c>
      <c r="AY17" s="3"/>
      <c r="AZ17" s="3"/>
      <c r="BA17" s="3">
        <v>1035365.84</v>
      </c>
      <c r="BB17" s="3"/>
      <c r="BC17" s="3"/>
      <c r="BD17" s="3"/>
      <c r="BE17" s="3">
        <v>36619.18</v>
      </c>
      <c r="BF17" s="3">
        <v>23597.35</v>
      </c>
      <c r="BG17" s="3">
        <v>9414683.0999999996</v>
      </c>
      <c r="BH17" s="3">
        <v>5688062.0300000003</v>
      </c>
      <c r="BI17" s="3">
        <v>4055</v>
      </c>
      <c r="BJ17" s="3"/>
      <c r="BK17" s="3">
        <v>108333</v>
      </c>
      <c r="BL17" s="3"/>
      <c r="BM17" s="3">
        <v>0</v>
      </c>
      <c r="BN17" s="3">
        <v>0</v>
      </c>
      <c r="BO17" s="3"/>
      <c r="BP17" s="3"/>
      <c r="BQ17" s="3">
        <f>SUM(C17:BP17)</f>
        <v>19068644.969999999</v>
      </c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x14ac:dyDescent="0.35">
      <c r="A18" s="11">
        <v>217</v>
      </c>
      <c r="B18" s="2" t="s">
        <v>129</v>
      </c>
      <c r="C18" s="3"/>
      <c r="D18" s="3">
        <v>33725.910000000003</v>
      </c>
      <c r="E18" s="3"/>
      <c r="F18" s="3"/>
      <c r="G18" s="3">
        <v>86269.26999999999</v>
      </c>
      <c r="H18" s="3"/>
      <c r="I18" s="3"/>
      <c r="J18" s="3">
        <v>8000</v>
      </c>
      <c r="K18" s="3">
        <v>0</v>
      </c>
      <c r="L18" s="3"/>
      <c r="M18" s="3"/>
      <c r="N18" s="3"/>
      <c r="O18" s="3"/>
      <c r="P18" s="3"/>
      <c r="Q18" s="3">
        <v>0</v>
      </c>
      <c r="R18" s="3"/>
      <c r="S18" s="3"/>
      <c r="T18" s="3"/>
      <c r="U18" s="3">
        <v>0</v>
      </c>
      <c r="V18" s="3">
        <v>0</v>
      </c>
      <c r="W18" s="3">
        <v>255824.04</v>
      </c>
      <c r="X18" s="3"/>
      <c r="Y18" s="3">
        <v>0</v>
      </c>
      <c r="Z18" s="3"/>
      <c r="AA18" s="3"/>
      <c r="AB18" s="3"/>
      <c r="AC18" s="3"/>
      <c r="AD18" s="3"/>
      <c r="AE18" s="3"/>
      <c r="AF18" s="3"/>
      <c r="AG18" s="3"/>
      <c r="AH18" s="3">
        <v>29266.15</v>
      </c>
      <c r="AI18" s="3"/>
      <c r="AJ18" s="3"/>
      <c r="AK18" s="3"/>
      <c r="AL18" s="3"/>
      <c r="AM18" s="3"/>
      <c r="AN18" s="3"/>
      <c r="AO18" s="3">
        <v>16729.169999999998</v>
      </c>
      <c r="AP18" s="3">
        <v>18000</v>
      </c>
      <c r="AQ18" s="3">
        <v>68.5</v>
      </c>
      <c r="AR18" s="3">
        <v>215264.11</v>
      </c>
      <c r="AS18" s="3"/>
      <c r="AT18" s="3">
        <v>135130</v>
      </c>
      <c r="AU18" s="3"/>
      <c r="AV18" s="3">
        <v>52760</v>
      </c>
      <c r="AW18" s="3">
        <v>4830</v>
      </c>
      <c r="AX18" s="3">
        <v>80000</v>
      </c>
      <c r="AY18" s="3"/>
      <c r="AZ18" s="3"/>
      <c r="BA18" s="3">
        <v>568280</v>
      </c>
      <c r="BB18" s="3"/>
      <c r="BC18" s="3"/>
      <c r="BD18" s="3"/>
      <c r="BE18" s="3">
        <v>35445.71</v>
      </c>
      <c r="BF18" s="3">
        <v>0</v>
      </c>
      <c r="BG18" s="3">
        <v>2089201</v>
      </c>
      <c r="BH18" s="3">
        <v>2194222.2999999998</v>
      </c>
      <c r="BI18" s="3">
        <v>1363</v>
      </c>
      <c r="BJ18" s="3"/>
      <c r="BK18" s="3">
        <v>32177.73</v>
      </c>
      <c r="BL18" s="3"/>
      <c r="BM18" s="3">
        <v>0</v>
      </c>
      <c r="BN18" s="3">
        <v>0</v>
      </c>
      <c r="BO18" s="3"/>
      <c r="BP18" s="3"/>
      <c r="BQ18" s="3">
        <f>SUM(C18:BP18)</f>
        <v>5856556.8900000006</v>
      </c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x14ac:dyDescent="0.35">
      <c r="A19" s="11">
        <v>218</v>
      </c>
      <c r="B19" s="2" t="s">
        <v>130</v>
      </c>
      <c r="C19" s="3"/>
      <c r="D19" s="3">
        <v>440022.15</v>
      </c>
      <c r="E19" s="3"/>
      <c r="F19" s="3"/>
      <c r="G19" s="3">
        <v>84863.61</v>
      </c>
      <c r="H19" s="3"/>
      <c r="I19" s="3"/>
      <c r="J19" s="3">
        <v>7731.78</v>
      </c>
      <c r="K19" s="3">
        <v>0</v>
      </c>
      <c r="L19" s="3"/>
      <c r="M19" s="3"/>
      <c r="N19" s="3"/>
      <c r="O19" s="3"/>
      <c r="P19" s="3"/>
      <c r="Q19" s="3">
        <v>0</v>
      </c>
      <c r="R19" s="3">
        <v>75928.820000000007</v>
      </c>
      <c r="S19" s="3">
        <v>24643.42</v>
      </c>
      <c r="T19" s="3">
        <v>2500</v>
      </c>
      <c r="U19" s="3">
        <v>0</v>
      </c>
      <c r="V19" s="3">
        <v>0</v>
      </c>
      <c r="W19" s="3">
        <v>265044.04000000004</v>
      </c>
      <c r="X19" s="3"/>
      <c r="Y19" s="3">
        <v>0</v>
      </c>
      <c r="Z19" s="3"/>
      <c r="AA19" s="3"/>
      <c r="AB19" s="3"/>
      <c r="AC19" s="3"/>
      <c r="AD19" s="3"/>
      <c r="AE19" s="3"/>
      <c r="AF19" s="3"/>
      <c r="AG19" s="3"/>
      <c r="AH19" s="3">
        <v>37132.839999999997</v>
      </c>
      <c r="AI19" s="3"/>
      <c r="AJ19" s="3"/>
      <c r="AK19" s="3"/>
      <c r="AL19" s="3"/>
      <c r="AM19" s="3"/>
      <c r="AN19" s="3"/>
      <c r="AO19" s="3">
        <v>3814</v>
      </c>
      <c r="AP19" s="3">
        <v>8380</v>
      </c>
      <c r="AQ19" s="3"/>
      <c r="AR19" s="3">
        <v>44529</v>
      </c>
      <c r="AS19" s="3">
        <v>3551.99</v>
      </c>
      <c r="AT19" s="3">
        <v>86985</v>
      </c>
      <c r="AU19" s="3"/>
      <c r="AV19" s="3">
        <v>116475</v>
      </c>
      <c r="AW19" s="3">
        <v>5304</v>
      </c>
      <c r="AX19" s="3">
        <v>68000</v>
      </c>
      <c r="AY19" s="3"/>
      <c r="AZ19" s="3"/>
      <c r="BA19" s="3">
        <v>554425.19999999995</v>
      </c>
      <c r="BB19" s="3"/>
      <c r="BC19" s="3"/>
      <c r="BD19" s="3"/>
      <c r="BE19" s="3">
        <v>25950.720000000001</v>
      </c>
      <c r="BF19" s="3">
        <v>0</v>
      </c>
      <c r="BG19" s="3">
        <v>2521191</v>
      </c>
      <c r="BH19" s="3">
        <v>2086808.69</v>
      </c>
      <c r="BI19" s="3">
        <v>1398</v>
      </c>
      <c r="BJ19" s="3"/>
      <c r="BK19" s="3">
        <v>20169.7</v>
      </c>
      <c r="BL19" s="3"/>
      <c r="BM19" s="3">
        <v>0</v>
      </c>
      <c r="BN19" s="3">
        <v>0</v>
      </c>
      <c r="BO19" s="3"/>
      <c r="BP19" s="3"/>
      <c r="BQ19" s="3">
        <f>SUM(C19:BP19)</f>
        <v>6484848.96</v>
      </c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x14ac:dyDescent="0.35">
      <c r="A20" s="11">
        <v>219</v>
      </c>
      <c r="B20" s="2" t="s">
        <v>131</v>
      </c>
      <c r="C20" s="3"/>
      <c r="D20" s="3">
        <v>220726.01</v>
      </c>
      <c r="E20" s="3"/>
      <c r="F20" s="3"/>
      <c r="G20" s="3">
        <v>78934.13</v>
      </c>
      <c r="H20" s="3"/>
      <c r="I20" s="3"/>
      <c r="J20" s="3"/>
      <c r="K20" s="3">
        <v>0</v>
      </c>
      <c r="L20" s="3"/>
      <c r="M20" s="3"/>
      <c r="N20" s="3"/>
      <c r="O20" s="3"/>
      <c r="P20" s="3"/>
      <c r="Q20" s="3">
        <v>0</v>
      </c>
      <c r="R20" s="3"/>
      <c r="S20" s="3"/>
      <c r="T20" s="3">
        <v>70000</v>
      </c>
      <c r="U20" s="3">
        <v>0</v>
      </c>
      <c r="V20" s="3">
        <v>70776</v>
      </c>
      <c r="W20" s="3">
        <v>689748</v>
      </c>
      <c r="X20" s="3"/>
      <c r="Y20" s="3">
        <v>0</v>
      </c>
      <c r="Z20" s="3"/>
      <c r="AA20" s="3"/>
      <c r="AB20" s="3"/>
      <c r="AC20" s="3"/>
      <c r="AD20" s="3"/>
      <c r="AE20" s="3"/>
      <c r="AF20" s="3">
        <v>9036</v>
      </c>
      <c r="AG20" s="3"/>
      <c r="AH20" s="3">
        <v>86606.65</v>
      </c>
      <c r="AI20" s="3"/>
      <c r="AJ20" s="3">
        <v>180</v>
      </c>
      <c r="AK20" s="3"/>
      <c r="AL20" s="3"/>
      <c r="AM20" s="3"/>
      <c r="AN20" s="3"/>
      <c r="AO20" s="3">
        <v>12238</v>
      </c>
      <c r="AP20" s="3">
        <v>38666.720000000001</v>
      </c>
      <c r="AQ20" s="3"/>
      <c r="AR20" s="3">
        <v>135977</v>
      </c>
      <c r="AS20" s="3"/>
      <c r="AT20" s="3">
        <v>115355</v>
      </c>
      <c r="AU20" s="3"/>
      <c r="AV20" s="3">
        <v>90446.48</v>
      </c>
      <c r="AW20" s="3"/>
      <c r="AX20" s="3">
        <v>72000</v>
      </c>
      <c r="AY20" s="3"/>
      <c r="AZ20" s="3"/>
      <c r="BA20" s="3">
        <v>1195203.29</v>
      </c>
      <c r="BB20" s="3">
        <v>36316</v>
      </c>
      <c r="BC20" s="3"/>
      <c r="BD20" s="3"/>
      <c r="BE20" s="3">
        <v>17875.84</v>
      </c>
      <c r="BF20" s="3">
        <v>4230</v>
      </c>
      <c r="BG20" s="3">
        <v>8019315.6799999997</v>
      </c>
      <c r="BH20" s="3">
        <v>4390398.62</v>
      </c>
      <c r="BI20" s="3">
        <v>3689.39</v>
      </c>
      <c r="BJ20" s="3"/>
      <c r="BK20" s="3">
        <v>43388.639999999999</v>
      </c>
      <c r="BL20" s="3"/>
      <c r="BM20" s="3">
        <v>0</v>
      </c>
      <c r="BN20" s="3">
        <v>0</v>
      </c>
      <c r="BO20" s="3"/>
      <c r="BP20" s="3"/>
      <c r="BQ20" s="3">
        <f>SUM(C20:BP20)</f>
        <v>15401107.450000003</v>
      </c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x14ac:dyDescent="0.35">
      <c r="A21" s="11">
        <v>220</v>
      </c>
      <c r="B21" s="2" t="s">
        <v>132</v>
      </c>
      <c r="C21" s="3"/>
      <c r="D21" s="3">
        <v>341490.61</v>
      </c>
      <c r="E21" s="3"/>
      <c r="F21" s="3"/>
      <c r="G21" s="3">
        <v>88540.95</v>
      </c>
      <c r="H21" s="3"/>
      <c r="I21" s="3"/>
      <c r="J21" s="3">
        <v>3503.04</v>
      </c>
      <c r="K21" s="3">
        <v>0</v>
      </c>
      <c r="L21" s="3"/>
      <c r="M21" s="3"/>
      <c r="N21" s="3"/>
      <c r="O21" s="3"/>
      <c r="P21" s="3"/>
      <c r="Q21" s="3">
        <v>0</v>
      </c>
      <c r="R21" s="3"/>
      <c r="S21" s="3"/>
      <c r="T21" s="3">
        <v>57000</v>
      </c>
      <c r="U21" s="3">
        <v>0</v>
      </c>
      <c r="V21" s="3">
        <v>16048</v>
      </c>
      <c r="W21" s="3">
        <v>425686</v>
      </c>
      <c r="X21" s="3"/>
      <c r="Y21" s="3">
        <v>0</v>
      </c>
      <c r="Z21" s="3"/>
      <c r="AA21" s="3"/>
      <c r="AB21" s="3"/>
      <c r="AC21" s="3"/>
      <c r="AD21" s="3"/>
      <c r="AE21" s="3"/>
      <c r="AF21" s="3">
        <v>1506</v>
      </c>
      <c r="AG21" s="3"/>
      <c r="AH21" s="3">
        <v>55217.36</v>
      </c>
      <c r="AI21" s="3"/>
      <c r="AJ21" s="3"/>
      <c r="AK21" s="3"/>
      <c r="AL21" s="3"/>
      <c r="AM21" s="3"/>
      <c r="AN21" s="3"/>
      <c r="AO21" s="3">
        <v>9090.33</v>
      </c>
      <c r="AP21" s="3">
        <v>30000</v>
      </c>
      <c r="AQ21" s="3"/>
      <c r="AR21" s="3">
        <v>133127.84</v>
      </c>
      <c r="AS21" s="3"/>
      <c r="AT21" s="3">
        <v>134455</v>
      </c>
      <c r="AU21" s="3"/>
      <c r="AV21" s="3">
        <v>81184</v>
      </c>
      <c r="AW21" s="3"/>
      <c r="AX21" s="3">
        <v>84000</v>
      </c>
      <c r="AY21" s="3"/>
      <c r="AZ21" s="3"/>
      <c r="BA21" s="3">
        <v>843765.49</v>
      </c>
      <c r="BB21" s="3"/>
      <c r="BC21" s="3"/>
      <c r="BD21" s="3"/>
      <c r="BE21" s="3">
        <v>24781.33</v>
      </c>
      <c r="BF21" s="3">
        <v>0</v>
      </c>
      <c r="BG21" s="3">
        <v>3860762.87</v>
      </c>
      <c r="BH21" s="3">
        <v>2730000</v>
      </c>
      <c r="BI21" s="3">
        <v>2391</v>
      </c>
      <c r="BJ21" s="3"/>
      <c r="BK21" s="3">
        <v>16889.29</v>
      </c>
      <c r="BL21" s="3"/>
      <c r="BM21" s="3">
        <v>0</v>
      </c>
      <c r="BN21" s="3">
        <v>0</v>
      </c>
      <c r="BO21" s="3"/>
      <c r="BP21" s="3"/>
      <c r="BQ21" s="3">
        <f>SUM(C21:BP21)</f>
        <v>8939439.1099999994</v>
      </c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x14ac:dyDescent="0.35">
      <c r="A22" s="11">
        <v>221</v>
      </c>
      <c r="B22" s="2" t="s">
        <v>133</v>
      </c>
      <c r="C22" s="3"/>
      <c r="D22" s="3">
        <v>379589.27</v>
      </c>
      <c r="E22" s="3"/>
      <c r="F22" s="3"/>
      <c r="G22" s="3">
        <v>39750.85</v>
      </c>
      <c r="H22" s="3"/>
      <c r="I22" s="3"/>
      <c r="J22" s="3">
        <v>8000</v>
      </c>
      <c r="K22" s="3">
        <v>0</v>
      </c>
      <c r="L22" s="3"/>
      <c r="M22" s="3"/>
      <c r="N22" s="3"/>
      <c r="O22" s="3"/>
      <c r="P22" s="3"/>
      <c r="Q22" s="3">
        <v>0</v>
      </c>
      <c r="R22" s="3">
        <v>37822.93</v>
      </c>
      <c r="S22" s="3">
        <v>71739.45</v>
      </c>
      <c r="T22" s="3">
        <v>41000</v>
      </c>
      <c r="U22" s="3">
        <v>0</v>
      </c>
      <c r="V22" s="3">
        <v>4518</v>
      </c>
      <c r="W22" s="3">
        <v>180720</v>
      </c>
      <c r="X22" s="3"/>
      <c r="Y22" s="3">
        <v>0</v>
      </c>
      <c r="Z22" s="3"/>
      <c r="AA22" s="3"/>
      <c r="AB22" s="3"/>
      <c r="AC22" s="3"/>
      <c r="AD22" s="3"/>
      <c r="AE22" s="3"/>
      <c r="AF22" s="3"/>
      <c r="AG22" s="3"/>
      <c r="AH22" s="3">
        <v>35379.519999999997</v>
      </c>
      <c r="AI22" s="3"/>
      <c r="AJ22" s="3"/>
      <c r="AK22" s="3"/>
      <c r="AL22" s="3"/>
      <c r="AM22" s="3"/>
      <c r="AN22" s="3"/>
      <c r="AO22" s="3">
        <v>22809.9</v>
      </c>
      <c r="AP22" s="3">
        <v>22426</v>
      </c>
      <c r="AQ22" s="3"/>
      <c r="AR22" s="3">
        <v>271112</v>
      </c>
      <c r="AS22" s="3"/>
      <c r="AT22" s="3">
        <v>132798</v>
      </c>
      <c r="AU22" s="3"/>
      <c r="AV22" s="3">
        <v>60060</v>
      </c>
      <c r="AW22" s="3"/>
      <c r="AX22" s="3">
        <v>90400</v>
      </c>
      <c r="AY22" s="3"/>
      <c r="AZ22" s="3"/>
      <c r="BA22" s="3">
        <v>797761.02</v>
      </c>
      <c r="BB22" s="3"/>
      <c r="BC22" s="3"/>
      <c r="BD22" s="3"/>
      <c r="BE22" s="3">
        <v>64719</v>
      </c>
      <c r="BF22" s="3">
        <v>0</v>
      </c>
      <c r="BG22" s="3">
        <v>2760381.59</v>
      </c>
      <c r="BH22" s="3">
        <v>2355158</v>
      </c>
      <c r="BI22" s="3">
        <v>1117</v>
      </c>
      <c r="BJ22" s="3"/>
      <c r="BK22" s="3">
        <v>15190.63</v>
      </c>
      <c r="BL22" s="3"/>
      <c r="BM22" s="3">
        <v>0</v>
      </c>
      <c r="BN22" s="3">
        <v>0</v>
      </c>
      <c r="BO22" s="3"/>
      <c r="BP22" s="3"/>
      <c r="BQ22" s="3">
        <f>SUM(C22:BP22)</f>
        <v>7392453.1599999992</v>
      </c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x14ac:dyDescent="0.35">
      <c r="A23" s="11">
        <v>222</v>
      </c>
      <c r="B23" s="2" t="s">
        <v>134</v>
      </c>
      <c r="C23" s="3"/>
      <c r="D23" s="3">
        <v>505924.35</v>
      </c>
      <c r="E23" s="3"/>
      <c r="F23" s="3"/>
      <c r="G23" s="3">
        <v>80522.350000000006</v>
      </c>
      <c r="H23" s="3"/>
      <c r="I23" s="3"/>
      <c r="J23" s="3">
        <v>4186.92</v>
      </c>
      <c r="K23" s="3">
        <v>0</v>
      </c>
      <c r="L23" s="3"/>
      <c r="M23" s="3"/>
      <c r="N23" s="3"/>
      <c r="O23" s="3"/>
      <c r="P23" s="3"/>
      <c r="Q23" s="3">
        <v>0</v>
      </c>
      <c r="R23" s="3"/>
      <c r="S23" s="3"/>
      <c r="T23" s="3">
        <v>16000</v>
      </c>
      <c r="U23" s="3">
        <v>0</v>
      </c>
      <c r="V23" s="3">
        <v>71770</v>
      </c>
      <c r="W23" s="3">
        <v>173178</v>
      </c>
      <c r="X23" s="3"/>
      <c r="Y23" s="3">
        <v>0</v>
      </c>
      <c r="Z23" s="3"/>
      <c r="AA23" s="3"/>
      <c r="AB23" s="3"/>
      <c r="AC23" s="3"/>
      <c r="AD23" s="3"/>
      <c r="AE23" s="3"/>
      <c r="AF23" s="3">
        <v>6024</v>
      </c>
      <c r="AG23" s="3"/>
      <c r="AH23" s="3">
        <v>39991.54</v>
      </c>
      <c r="AI23" s="3"/>
      <c r="AJ23" s="3"/>
      <c r="AK23" s="3"/>
      <c r="AL23" s="3"/>
      <c r="AM23" s="3"/>
      <c r="AN23" s="3"/>
      <c r="AO23" s="3">
        <v>10247.81</v>
      </c>
      <c r="AP23" s="3">
        <v>8037.81</v>
      </c>
      <c r="AQ23" s="3"/>
      <c r="AR23" s="3">
        <v>115789.88</v>
      </c>
      <c r="AS23" s="3"/>
      <c r="AT23" s="3">
        <v>94940</v>
      </c>
      <c r="AU23" s="3"/>
      <c r="AV23" s="3">
        <v>10660</v>
      </c>
      <c r="AW23" s="3"/>
      <c r="AX23" s="3">
        <v>43976.160000000003</v>
      </c>
      <c r="AY23" s="3"/>
      <c r="AZ23" s="3"/>
      <c r="BA23" s="3">
        <v>832941.58</v>
      </c>
      <c r="BB23" s="3"/>
      <c r="BC23" s="3"/>
      <c r="BD23" s="3"/>
      <c r="BE23" s="3">
        <v>29250.15</v>
      </c>
      <c r="BF23" s="3">
        <v>0</v>
      </c>
      <c r="BG23" s="3">
        <v>2943419.51</v>
      </c>
      <c r="BH23" s="3">
        <v>2795092.51</v>
      </c>
      <c r="BI23" s="3">
        <v>1621</v>
      </c>
      <c r="BJ23" s="3"/>
      <c r="BK23" s="3">
        <v>23444.25</v>
      </c>
      <c r="BL23" s="3"/>
      <c r="BM23" s="3">
        <v>0</v>
      </c>
      <c r="BN23" s="3">
        <v>0</v>
      </c>
      <c r="BO23" s="3"/>
      <c r="BP23" s="3"/>
      <c r="BQ23" s="3">
        <f>SUM(C23:BP23)</f>
        <v>7807017.8199999994</v>
      </c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x14ac:dyDescent="0.35">
      <c r="A24" s="11">
        <v>223</v>
      </c>
      <c r="B24" s="2" t="s">
        <v>135</v>
      </c>
      <c r="C24" s="3"/>
      <c r="D24" s="3">
        <v>516762.78</v>
      </c>
      <c r="E24" s="3"/>
      <c r="F24" s="3"/>
      <c r="G24" s="3">
        <v>126815.92000000001</v>
      </c>
      <c r="H24" s="3"/>
      <c r="I24" s="3"/>
      <c r="J24" s="3"/>
      <c r="K24" s="3">
        <v>0</v>
      </c>
      <c r="L24" s="3"/>
      <c r="M24" s="3"/>
      <c r="N24" s="3"/>
      <c r="O24" s="3"/>
      <c r="P24" s="3"/>
      <c r="Q24" s="3">
        <v>0</v>
      </c>
      <c r="R24" s="3">
        <v>36842.17</v>
      </c>
      <c r="S24" s="3">
        <v>52838.14</v>
      </c>
      <c r="T24" s="3">
        <v>7000</v>
      </c>
      <c r="U24" s="3">
        <v>0</v>
      </c>
      <c r="V24" s="3">
        <v>46686</v>
      </c>
      <c r="W24" s="3">
        <v>208340.04</v>
      </c>
      <c r="X24" s="3"/>
      <c r="Y24" s="3">
        <v>0</v>
      </c>
      <c r="Z24" s="3"/>
      <c r="AA24" s="3"/>
      <c r="AB24" s="3"/>
      <c r="AC24" s="3"/>
      <c r="AD24" s="3"/>
      <c r="AE24" s="3"/>
      <c r="AF24" s="3"/>
      <c r="AG24" s="3"/>
      <c r="AH24" s="3">
        <v>40693.22</v>
      </c>
      <c r="AI24" s="3"/>
      <c r="AJ24" s="3"/>
      <c r="AK24" s="3"/>
      <c r="AL24" s="3"/>
      <c r="AM24" s="3"/>
      <c r="AN24" s="3"/>
      <c r="AO24" s="3">
        <v>6376.98</v>
      </c>
      <c r="AP24" s="3">
        <v>2083</v>
      </c>
      <c r="AQ24" s="3"/>
      <c r="AR24" s="3">
        <v>70858.58</v>
      </c>
      <c r="AS24" s="3"/>
      <c r="AT24" s="3">
        <v>78245</v>
      </c>
      <c r="AU24" s="3"/>
      <c r="AV24" s="3"/>
      <c r="AW24" s="3"/>
      <c r="AX24" s="3">
        <v>32800</v>
      </c>
      <c r="AY24" s="3"/>
      <c r="AZ24" s="3"/>
      <c r="BA24" s="3">
        <v>584254.56000000006</v>
      </c>
      <c r="BB24" s="3"/>
      <c r="BC24" s="3"/>
      <c r="BD24" s="3"/>
      <c r="BE24" s="3">
        <v>32254.38</v>
      </c>
      <c r="BF24" s="3">
        <v>0</v>
      </c>
      <c r="BG24" s="3">
        <v>2385395.91</v>
      </c>
      <c r="BH24" s="3">
        <v>1629567.77</v>
      </c>
      <c r="BI24" s="3">
        <v>1206</v>
      </c>
      <c r="BJ24" s="3"/>
      <c r="BK24" s="3">
        <v>7535.16</v>
      </c>
      <c r="BL24" s="3"/>
      <c r="BM24" s="3">
        <v>0</v>
      </c>
      <c r="BN24" s="3">
        <v>0</v>
      </c>
      <c r="BO24" s="3"/>
      <c r="BP24" s="3"/>
      <c r="BQ24" s="3">
        <f>SUM(C24:BP24)</f>
        <v>5866555.6099999994</v>
      </c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x14ac:dyDescent="0.35">
      <c r="A25" s="11">
        <v>224</v>
      </c>
      <c r="B25" s="2" t="s">
        <v>136</v>
      </c>
      <c r="C25" s="3"/>
      <c r="D25" s="3">
        <v>235250.88</v>
      </c>
      <c r="E25" s="3"/>
      <c r="F25" s="3"/>
      <c r="G25" s="3">
        <v>77621.23</v>
      </c>
      <c r="H25" s="3"/>
      <c r="I25" s="3"/>
      <c r="J25" s="3">
        <v>3173.4</v>
      </c>
      <c r="K25" s="3">
        <v>0</v>
      </c>
      <c r="L25" s="3"/>
      <c r="M25" s="3"/>
      <c r="N25" s="3"/>
      <c r="O25" s="3"/>
      <c r="P25" s="3"/>
      <c r="Q25" s="3">
        <v>0</v>
      </c>
      <c r="R25" s="3">
        <v>23854.639999999999</v>
      </c>
      <c r="S25" s="3">
        <v>31070.959999999999</v>
      </c>
      <c r="T25" s="3">
        <v>12000</v>
      </c>
      <c r="U25" s="3">
        <v>0</v>
      </c>
      <c r="V25" s="3">
        <v>0</v>
      </c>
      <c r="W25" s="3">
        <v>177211.02</v>
      </c>
      <c r="X25" s="3"/>
      <c r="Y25" s="3">
        <v>0</v>
      </c>
      <c r="Z25" s="3">
        <v>31626</v>
      </c>
      <c r="AA25" s="3"/>
      <c r="AB25" s="3"/>
      <c r="AC25" s="3"/>
      <c r="AD25" s="3"/>
      <c r="AE25" s="3"/>
      <c r="AF25" s="3"/>
      <c r="AG25" s="3"/>
      <c r="AH25" s="3">
        <v>31403.54</v>
      </c>
      <c r="AI25" s="3"/>
      <c r="AJ25" s="3"/>
      <c r="AK25" s="3"/>
      <c r="AL25" s="3"/>
      <c r="AM25" s="3"/>
      <c r="AN25" s="3"/>
      <c r="AO25" s="3">
        <v>8672.3700000000008</v>
      </c>
      <c r="AP25" s="3">
        <v>8015</v>
      </c>
      <c r="AQ25" s="3"/>
      <c r="AR25" s="3">
        <v>96360.84</v>
      </c>
      <c r="AS25" s="3"/>
      <c r="AT25" s="3">
        <v>68800</v>
      </c>
      <c r="AU25" s="3"/>
      <c r="AV25" s="3">
        <v>61250</v>
      </c>
      <c r="AW25" s="3"/>
      <c r="AX25" s="3">
        <v>88000</v>
      </c>
      <c r="AY25" s="3"/>
      <c r="AZ25" s="3"/>
      <c r="BA25" s="3">
        <v>609191.68999999994</v>
      </c>
      <c r="BB25" s="3">
        <v>24288.78</v>
      </c>
      <c r="BC25" s="3"/>
      <c r="BD25" s="3"/>
      <c r="BE25" s="3">
        <v>14677</v>
      </c>
      <c r="BF25" s="3">
        <v>0</v>
      </c>
      <c r="BG25" s="3">
        <v>2424370</v>
      </c>
      <c r="BH25" s="3">
        <v>1728807</v>
      </c>
      <c r="BI25" s="3">
        <v>755</v>
      </c>
      <c r="BJ25" s="3"/>
      <c r="BK25" s="3">
        <v>26586.58</v>
      </c>
      <c r="BL25" s="3"/>
      <c r="BM25" s="3">
        <v>0</v>
      </c>
      <c r="BN25" s="3">
        <v>0</v>
      </c>
      <c r="BO25" s="3"/>
      <c r="BP25" s="3"/>
      <c r="BQ25" s="3">
        <f>SUM(C25:BP25)</f>
        <v>5782985.9299999997</v>
      </c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x14ac:dyDescent="0.35">
      <c r="A26" s="11">
        <v>225</v>
      </c>
      <c r="B26" s="2" t="s">
        <v>137</v>
      </c>
      <c r="C26" s="3"/>
      <c r="D26" s="3">
        <v>104338.82</v>
      </c>
      <c r="E26" s="3"/>
      <c r="F26" s="3"/>
      <c r="G26" s="3">
        <v>89793.18</v>
      </c>
      <c r="H26" s="3"/>
      <c r="I26" s="3"/>
      <c r="J26" s="3">
        <v>8000</v>
      </c>
      <c r="K26" s="3">
        <v>0</v>
      </c>
      <c r="L26" s="3"/>
      <c r="M26" s="3"/>
      <c r="N26" s="3"/>
      <c r="O26" s="3"/>
      <c r="P26" s="3"/>
      <c r="Q26" s="3">
        <v>0</v>
      </c>
      <c r="R26" s="3">
        <v>56312.53</v>
      </c>
      <c r="S26" s="3">
        <v>27486.01</v>
      </c>
      <c r="T26" s="3"/>
      <c r="U26" s="3">
        <v>0</v>
      </c>
      <c r="V26" s="3">
        <v>245478</v>
      </c>
      <c r="W26" s="3">
        <v>352404</v>
      </c>
      <c r="X26" s="3"/>
      <c r="Y26" s="3">
        <v>0</v>
      </c>
      <c r="Z26" s="3"/>
      <c r="AA26" s="3"/>
      <c r="AB26" s="3"/>
      <c r="AC26" s="3"/>
      <c r="AD26" s="3"/>
      <c r="AE26" s="3"/>
      <c r="AF26" s="3">
        <v>4518</v>
      </c>
      <c r="AG26" s="3"/>
      <c r="AH26" s="3">
        <v>93691.6</v>
      </c>
      <c r="AI26" s="3"/>
      <c r="AJ26" s="3"/>
      <c r="AK26" s="3"/>
      <c r="AL26" s="3"/>
      <c r="AM26" s="3"/>
      <c r="AN26" s="3"/>
      <c r="AO26" s="3">
        <v>18096.52</v>
      </c>
      <c r="AP26" s="3">
        <v>10864</v>
      </c>
      <c r="AQ26" s="3"/>
      <c r="AR26" s="3">
        <v>206042.97</v>
      </c>
      <c r="AS26" s="3"/>
      <c r="AT26" s="3">
        <v>101039</v>
      </c>
      <c r="AU26" s="3"/>
      <c r="AV26" s="3">
        <v>57080</v>
      </c>
      <c r="AW26" s="3"/>
      <c r="AX26" s="3">
        <v>52160</v>
      </c>
      <c r="AY26" s="3"/>
      <c r="AZ26" s="3"/>
      <c r="BA26" s="3">
        <v>880959.03</v>
      </c>
      <c r="BB26" s="3"/>
      <c r="BC26" s="3"/>
      <c r="BD26" s="3"/>
      <c r="BE26" s="3">
        <v>4919</v>
      </c>
      <c r="BF26" s="3">
        <v>0</v>
      </c>
      <c r="BG26" s="3">
        <v>5804380.6900000004</v>
      </c>
      <c r="BH26" s="3">
        <v>3685790.05</v>
      </c>
      <c r="BI26" s="3">
        <v>2704.99</v>
      </c>
      <c r="BJ26" s="3"/>
      <c r="BK26" s="3">
        <v>13019.13</v>
      </c>
      <c r="BL26" s="3"/>
      <c r="BM26" s="3">
        <v>474814.96</v>
      </c>
      <c r="BN26" s="3">
        <v>0</v>
      </c>
      <c r="BO26" s="3"/>
      <c r="BP26" s="3"/>
      <c r="BQ26" s="3">
        <f>SUM(C26:BP26)</f>
        <v>12293892.480000002</v>
      </c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x14ac:dyDescent="0.35">
      <c r="A27" s="11">
        <v>226</v>
      </c>
      <c r="B27" s="2" t="s">
        <v>138</v>
      </c>
      <c r="C27" s="3"/>
      <c r="D27" s="3">
        <v>438494.54</v>
      </c>
      <c r="E27" s="3"/>
      <c r="F27" s="3"/>
      <c r="G27" s="3">
        <v>81757.34</v>
      </c>
      <c r="H27" s="3"/>
      <c r="I27" s="3"/>
      <c r="J27" s="3">
        <v>6113.1</v>
      </c>
      <c r="K27" s="3">
        <v>0</v>
      </c>
      <c r="L27" s="3"/>
      <c r="M27" s="3"/>
      <c r="N27" s="3"/>
      <c r="O27" s="3"/>
      <c r="P27" s="3"/>
      <c r="Q27" s="3">
        <v>0</v>
      </c>
      <c r="R27" s="3">
        <v>69448.95</v>
      </c>
      <c r="S27" s="3">
        <v>21864.63</v>
      </c>
      <c r="T27" s="3">
        <v>32254.400000000001</v>
      </c>
      <c r="U27" s="3">
        <v>0</v>
      </c>
      <c r="V27" s="3">
        <v>128010</v>
      </c>
      <c r="W27" s="3">
        <v>381530.04</v>
      </c>
      <c r="X27" s="3"/>
      <c r="Y27" s="3">
        <v>0</v>
      </c>
      <c r="Z27" s="3"/>
      <c r="AA27" s="3"/>
      <c r="AB27" s="3"/>
      <c r="AC27" s="3"/>
      <c r="AD27" s="3"/>
      <c r="AE27" s="3"/>
      <c r="AF27" s="3">
        <v>1506</v>
      </c>
      <c r="AG27" s="3"/>
      <c r="AH27" s="3">
        <v>64155.45</v>
      </c>
      <c r="AI27" s="3"/>
      <c r="AJ27" s="3"/>
      <c r="AK27" s="3"/>
      <c r="AL27" s="3"/>
      <c r="AM27" s="3"/>
      <c r="AN27" s="3"/>
      <c r="AO27" s="3">
        <v>8709.08</v>
      </c>
      <c r="AP27" s="3">
        <v>6645</v>
      </c>
      <c r="AQ27" s="3"/>
      <c r="AR27" s="3">
        <v>105145.33</v>
      </c>
      <c r="AS27" s="3">
        <v>8526</v>
      </c>
      <c r="AT27" s="3">
        <v>93545</v>
      </c>
      <c r="AU27" s="3"/>
      <c r="AV27" s="3">
        <v>65800</v>
      </c>
      <c r="AW27" s="3"/>
      <c r="AX27" s="3">
        <v>21309.66</v>
      </c>
      <c r="AY27" s="3"/>
      <c r="AZ27" s="3"/>
      <c r="BA27" s="3">
        <v>885991.15</v>
      </c>
      <c r="BB27" s="3"/>
      <c r="BC27" s="3"/>
      <c r="BD27" s="3"/>
      <c r="BE27" s="3">
        <v>33109.919999999998</v>
      </c>
      <c r="BF27" s="3">
        <v>3840</v>
      </c>
      <c r="BG27" s="3">
        <v>4348946.4800000004</v>
      </c>
      <c r="BH27" s="3">
        <v>3014533.2</v>
      </c>
      <c r="BI27" s="3">
        <v>2328</v>
      </c>
      <c r="BJ27" s="3"/>
      <c r="BK27" s="3">
        <v>17038.07</v>
      </c>
      <c r="BL27" s="3"/>
      <c r="BM27" s="3">
        <v>0</v>
      </c>
      <c r="BN27" s="3">
        <v>0</v>
      </c>
      <c r="BO27" s="3"/>
      <c r="BP27" s="3"/>
      <c r="BQ27" s="3">
        <f>SUM(C27:BP27)</f>
        <v>9840601.3399999999</v>
      </c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x14ac:dyDescent="0.35">
      <c r="A28" s="11">
        <v>227</v>
      </c>
      <c r="B28" s="2" t="s">
        <v>139</v>
      </c>
      <c r="C28" s="3"/>
      <c r="D28" s="3">
        <v>921950.01</v>
      </c>
      <c r="E28" s="3"/>
      <c r="F28" s="3"/>
      <c r="G28" s="3">
        <v>112166.54000000001</v>
      </c>
      <c r="H28" s="3"/>
      <c r="I28" s="3"/>
      <c r="J28" s="3"/>
      <c r="K28" s="3">
        <v>0</v>
      </c>
      <c r="L28" s="3"/>
      <c r="M28" s="3"/>
      <c r="N28" s="3"/>
      <c r="O28" s="3"/>
      <c r="P28" s="3"/>
      <c r="Q28" s="3">
        <v>0</v>
      </c>
      <c r="R28" s="3"/>
      <c r="S28" s="3"/>
      <c r="T28" s="3"/>
      <c r="U28" s="3">
        <v>0</v>
      </c>
      <c r="V28" s="3">
        <v>248490</v>
      </c>
      <c r="W28" s="3">
        <v>60240</v>
      </c>
      <c r="X28" s="3"/>
      <c r="Y28" s="3">
        <v>0</v>
      </c>
      <c r="Z28" s="3"/>
      <c r="AA28" s="3"/>
      <c r="AB28" s="3"/>
      <c r="AC28" s="3"/>
      <c r="AD28" s="3"/>
      <c r="AE28" s="3"/>
      <c r="AF28" s="3"/>
      <c r="AG28" s="3"/>
      <c r="AH28" s="3">
        <v>49710.41</v>
      </c>
      <c r="AI28" s="3"/>
      <c r="AJ28" s="3"/>
      <c r="AK28" s="3"/>
      <c r="AL28" s="3"/>
      <c r="AM28" s="3"/>
      <c r="AN28" s="3"/>
      <c r="AO28" s="3">
        <v>4671.6400000000003</v>
      </c>
      <c r="AP28" s="3">
        <v>24304</v>
      </c>
      <c r="AQ28" s="3"/>
      <c r="AR28" s="3">
        <v>61500.92</v>
      </c>
      <c r="AS28" s="3"/>
      <c r="AT28" s="3">
        <v>97479</v>
      </c>
      <c r="AU28" s="3"/>
      <c r="AV28" s="3">
        <v>7830</v>
      </c>
      <c r="AW28" s="3"/>
      <c r="AX28" s="3">
        <v>34000</v>
      </c>
      <c r="AY28" s="3"/>
      <c r="AZ28" s="3"/>
      <c r="BA28" s="3">
        <v>845923.75</v>
      </c>
      <c r="BB28" s="3"/>
      <c r="BC28" s="3"/>
      <c r="BD28" s="3"/>
      <c r="BE28" s="3">
        <v>34240</v>
      </c>
      <c r="BF28" s="3">
        <v>0</v>
      </c>
      <c r="BG28" s="3">
        <v>3462206</v>
      </c>
      <c r="BH28" s="3">
        <v>2642612.56</v>
      </c>
      <c r="BI28" s="3">
        <v>1354</v>
      </c>
      <c r="BJ28" s="3"/>
      <c r="BK28" s="3">
        <v>22731.3</v>
      </c>
      <c r="BL28" s="3"/>
      <c r="BM28" s="3">
        <v>0</v>
      </c>
      <c r="BN28" s="3">
        <v>0</v>
      </c>
      <c r="BO28" s="3"/>
      <c r="BP28" s="3"/>
      <c r="BQ28" s="3">
        <f>SUM(C28:BP28)</f>
        <v>8631410.1300000008</v>
      </c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x14ac:dyDescent="0.35">
      <c r="A29" s="11">
        <v>228</v>
      </c>
      <c r="B29" s="2" t="s">
        <v>140</v>
      </c>
      <c r="C29" s="3"/>
      <c r="D29" s="3">
        <v>191961.88</v>
      </c>
      <c r="E29" s="3"/>
      <c r="F29" s="3"/>
      <c r="G29" s="3">
        <v>73185.179999999993</v>
      </c>
      <c r="H29" s="3"/>
      <c r="I29" s="3"/>
      <c r="J29" s="3">
        <v>2943.39</v>
      </c>
      <c r="K29" s="3">
        <v>0</v>
      </c>
      <c r="L29" s="3"/>
      <c r="M29" s="3"/>
      <c r="N29" s="3"/>
      <c r="O29" s="3"/>
      <c r="P29" s="3"/>
      <c r="Q29" s="3">
        <v>0</v>
      </c>
      <c r="R29" s="3">
        <v>18015.330000000002</v>
      </c>
      <c r="S29" s="3">
        <v>76048.22</v>
      </c>
      <c r="T29" s="3"/>
      <c r="U29" s="3">
        <v>0</v>
      </c>
      <c r="V29" s="3">
        <v>117980.04</v>
      </c>
      <c r="W29" s="3">
        <v>129516</v>
      </c>
      <c r="X29" s="3"/>
      <c r="Y29" s="3">
        <v>0</v>
      </c>
      <c r="Z29" s="3">
        <v>13554</v>
      </c>
      <c r="AA29" s="3"/>
      <c r="AB29" s="3"/>
      <c r="AC29" s="3"/>
      <c r="AD29" s="3"/>
      <c r="AE29" s="3"/>
      <c r="AF29" s="3"/>
      <c r="AG29" s="3"/>
      <c r="AH29" s="3">
        <v>33802.92</v>
      </c>
      <c r="AI29" s="3"/>
      <c r="AJ29" s="3"/>
      <c r="AK29" s="3"/>
      <c r="AL29" s="3"/>
      <c r="AM29" s="3"/>
      <c r="AN29" s="3"/>
      <c r="AO29" s="3">
        <v>9957.9599999999991</v>
      </c>
      <c r="AP29" s="3">
        <v>7760</v>
      </c>
      <c r="AQ29" s="3"/>
      <c r="AR29" s="3">
        <v>118774.44</v>
      </c>
      <c r="AS29" s="3"/>
      <c r="AT29" s="3">
        <v>64551</v>
      </c>
      <c r="AU29" s="3"/>
      <c r="AV29" s="3">
        <v>60300</v>
      </c>
      <c r="AW29" s="3"/>
      <c r="AX29" s="3">
        <v>22400</v>
      </c>
      <c r="AY29" s="3"/>
      <c r="AZ29" s="3"/>
      <c r="BA29" s="3">
        <v>587210.48</v>
      </c>
      <c r="BB29" s="3"/>
      <c r="BC29" s="3"/>
      <c r="BD29" s="3"/>
      <c r="BE29" s="3">
        <v>13000</v>
      </c>
      <c r="BF29" s="3">
        <v>5407</v>
      </c>
      <c r="BG29" s="3">
        <v>2440459</v>
      </c>
      <c r="BH29" s="3">
        <v>1789412.66</v>
      </c>
      <c r="BI29" s="3">
        <v>1139</v>
      </c>
      <c r="BJ29" s="3"/>
      <c r="BK29" s="3">
        <v>19882</v>
      </c>
      <c r="BL29" s="3"/>
      <c r="BM29" s="3">
        <v>0</v>
      </c>
      <c r="BN29" s="3">
        <v>0</v>
      </c>
      <c r="BO29" s="3"/>
      <c r="BP29" s="3"/>
      <c r="BQ29" s="3">
        <f>SUM(C29:BP29)</f>
        <v>5797260.5</v>
      </c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x14ac:dyDescent="0.35">
      <c r="A30" s="11">
        <v>229</v>
      </c>
      <c r="B30" s="2" t="s">
        <v>141</v>
      </c>
      <c r="C30" s="3"/>
      <c r="D30" s="3">
        <v>514306</v>
      </c>
      <c r="E30" s="3"/>
      <c r="F30" s="3"/>
      <c r="G30" s="3">
        <v>107863.91</v>
      </c>
      <c r="H30" s="3"/>
      <c r="I30" s="3"/>
      <c r="J30" s="3">
        <v>7999.98</v>
      </c>
      <c r="K30" s="3">
        <v>0</v>
      </c>
      <c r="L30" s="3"/>
      <c r="M30" s="3"/>
      <c r="N30" s="3"/>
      <c r="O30" s="3"/>
      <c r="P30" s="3"/>
      <c r="Q30" s="3">
        <v>0</v>
      </c>
      <c r="R30" s="3">
        <v>30205.27</v>
      </c>
      <c r="S30" s="3">
        <v>61917.34</v>
      </c>
      <c r="T30" s="3">
        <v>21000</v>
      </c>
      <c r="U30" s="3">
        <v>0</v>
      </c>
      <c r="V30" s="3">
        <v>115438</v>
      </c>
      <c r="W30" s="3">
        <v>284634</v>
      </c>
      <c r="X30" s="3"/>
      <c r="Y30" s="3">
        <v>0</v>
      </c>
      <c r="Z30" s="3"/>
      <c r="AA30" s="3"/>
      <c r="AB30" s="3"/>
      <c r="AC30" s="3"/>
      <c r="AD30" s="3"/>
      <c r="AE30" s="3"/>
      <c r="AF30" s="3">
        <v>6024</v>
      </c>
      <c r="AG30" s="3"/>
      <c r="AH30" s="3">
        <v>60347.27</v>
      </c>
      <c r="AI30" s="3"/>
      <c r="AJ30" s="3"/>
      <c r="AK30" s="3"/>
      <c r="AL30" s="3"/>
      <c r="AM30" s="3"/>
      <c r="AN30" s="3"/>
      <c r="AO30" s="3">
        <v>11203.29</v>
      </c>
      <c r="AP30" s="3">
        <v>19400</v>
      </c>
      <c r="AQ30" s="3">
        <v>351.37</v>
      </c>
      <c r="AR30" s="3">
        <v>130266.52</v>
      </c>
      <c r="AS30" s="3"/>
      <c r="AT30" s="3">
        <v>103029</v>
      </c>
      <c r="AU30" s="3"/>
      <c r="AV30" s="3">
        <v>13860</v>
      </c>
      <c r="AW30" s="3"/>
      <c r="AX30" s="3">
        <v>40800</v>
      </c>
      <c r="AY30" s="3"/>
      <c r="AZ30" s="3"/>
      <c r="BA30" s="3">
        <v>1056470.51</v>
      </c>
      <c r="BB30" s="3"/>
      <c r="BC30" s="3"/>
      <c r="BD30" s="3"/>
      <c r="BE30" s="3">
        <v>11982.99</v>
      </c>
      <c r="BF30" s="3">
        <v>6010</v>
      </c>
      <c r="BG30" s="3">
        <v>4200421.62</v>
      </c>
      <c r="BH30" s="3">
        <v>3682253.21</v>
      </c>
      <c r="BI30" s="3">
        <v>1688.76</v>
      </c>
      <c r="BJ30" s="3"/>
      <c r="BK30" s="3">
        <v>35627.21</v>
      </c>
      <c r="BL30" s="3"/>
      <c r="BM30" s="3">
        <v>0</v>
      </c>
      <c r="BN30" s="3">
        <v>0</v>
      </c>
      <c r="BO30" s="3"/>
      <c r="BP30" s="3"/>
      <c r="BQ30" s="3">
        <f>SUM(C30:BP30)</f>
        <v>10523100.250000002</v>
      </c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x14ac:dyDescent="0.35">
      <c r="A31" s="11">
        <v>230</v>
      </c>
      <c r="B31" s="2" t="s">
        <v>142</v>
      </c>
      <c r="C31" s="3"/>
      <c r="D31" s="3">
        <v>23161.14</v>
      </c>
      <c r="E31" s="3"/>
      <c r="F31" s="3"/>
      <c r="G31" s="3">
        <v>297773.67000000004</v>
      </c>
      <c r="H31" s="3"/>
      <c r="I31" s="3"/>
      <c r="J31" s="3"/>
      <c r="K31" s="3">
        <v>8000</v>
      </c>
      <c r="L31" s="3"/>
      <c r="M31" s="3"/>
      <c r="N31" s="3"/>
      <c r="O31" s="3"/>
      <c r="P31" s="3">
        <v>100000</v>
      </c>
      <c r="Q31" s="3">
        <v>0</v>
      </c>
      <c r="R31" s="3"/>
      <c r="S31" s="3"/>
      <c r="T31" s="3"/>
      <c r="U31" s="3">
        <v>0</v>
      </c>
      <c r="V31" s="3">
        <v>0</v>
      </c>
      <c r="W31" s="3">
        <v>697278</v>
      </c>
      <c r="X31" s="3"/>
      <c r="Y31" s="3">
        <v>0</v>
      </c>
      <c r="Z31" s="3"/>
      <c r="AA31" s="3"/>
      <c r="AB31" s="3"/>
      <c r="AC31" s="3"/>
      <c r="AD31" s="3"/>
      <c r="AE31" s="3">
        <v>72311.8</v>
      </c>
      <c r="AF31" s="3"/>
      <c r="AG31" s="3">
        <v>9193.86</v>
      </c>
      <c r="AH31" s="3">
        <v>129077.02</v>
      </c>
      <c r="AI31" s="3"/>
      <c r="AJ31" s="3"/>
      <c r="AK31" s="3"/>
      <c r="AL31" s="3"/>
      <c r="AM31" s="3"/>
      <c r="AN31" s="3"/>
      <c r="AO31" s="3">
        <v>61312.480000000003</v>
      </c>
      <c r="AP31" s="3">
        <v>388633.35</v>
      </c>
      <c r="AQ31" s="3">
        <v>3100.63</v>
      </c>
      <c r="AR31" s="3">
        <v>737856.54</v>
      </c>
      <c r="AS31" s="3"/>
      <c r="AT31" s="3">
        <v>467342</v>
      </c>
      <c r="AU31" s="3"/>
      <c r="AV31" s="3">
        <v>137988</v>
      </c>
      <c r="AW31" s="3"/>
      <c r="AX31" s="3">
        <v>600000</v>
      </c>
      <c r="AY31" s="3"/>
      <c r="AZ31" s="3"/>
      <c r="BA31" s="3">
        <v>1331173.78</v>
      </c>
      <c r="BB31" s="3"/>
      <c r="BC31" s="3"/>
      <c r="BD31" s="3"/>
      <c r="BE31" s="3">
        <v>77400</v>
      </c>
      <c r="BF31" s="3">
        <v>11110</v>
      </c>
      <c r="BG31" s="3">
        <v>6591313.1399999997</v>
      </c>
      <c r="BH31" s="3">
        <v>5323636.2699999996</v>
      </c>
      <c r="BI31" s="3">
        <v>2282</v>
      </c>
      <c r="BJ31" s="3"/>
      <c r="BK31" s="3">
        <v>33968.25</v>
      </c>
      <c r="BL31" s="3"/>
      <c r="BM31" s="3">
        <v>0</v>
      </c>
      <c r="BN31" s="3">
        <v>0</v>
      </c>
      <c r="BO31" s="3"/>
      <c r="BP31" s="3"/>
      <c r="BQ31" s="3">
        <f>SUM(C31:BP31)</f>
        <v>17103911.93</v>
      </c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x14ac:dyDescent="0.35">
      <c r="A32" s="11">
        <v>231</v>
      </c>
      <c r="B32" s="2" t="s">
        <v>19</v>
      </c>
      <c r="C32" s="3"/>
      <c r="D32" s="3">
        <v>1074645.06</v>
      </c>
      <c r="E32" s="3"/>
      <c r="F32" s="3"/>
      <c r="G32" s="3">
        <v>101306.74000000002</v>
      </c>
      <c r="H32" s="3"/>
      <c r="I32" s="3"/>
      <c r="J32" s="3">
        <v>6074.7</v>
      </c>
      <c r="K32" s="3">
        <v>0</v>
      </c>
      <c r="L32" s="3"/>
      <c r="M32" s="3"/>
      <c r="N32" s="3"/>
      <c r="O32" s="3"/>
      <c r="P32" s="3"/>
      <c r="Q32" s="3">
        <v>22080</v>
      </c>
      <c r="R32" s="3">
        <v>128928.84</v>
      </c>
      <c r="S32" s="3">
        <v>114319.24</v>
      </c>
      <c r="T32" s="3">
        <v>73394.070000000007</v>
      </c>
      <c r="U32" s="3">
        <v>0</v>
      </c>
      <c r="V32" s="3">
        <v>114456</v>
      </c>
      <c r="W32" s="3">
        <v>0</v>
      </c>
      <c r="X32" s="3"/>
      <c r="Y32" s="3">
        <v>0</v>
      </c>
      <c r="Z32" s="3">
        <v>149094</v>
      </c>
      <c r="AA32" s="3"/>
      <c r="AB32" s="3"/>
      <c r="AC32" s="3"/>
      <c r="AD32" s="3"/>
      <c r="AE32" s="3"/>
      <c r="AF32" s="3"/>
      <c r="AG32" s="3">
        <v>35605.129999999997</v>
      </c>
      <c r="AH32" s="3">
        <v>60177.77</v>
      </c>
      <c r="AI32" s="3"/>
      <c r="AJ32" s="3"/>
      <c r="AK32" s="3"/>
      <c r="AL32" s="3"/>
      <c r="AM32" s="3"/>
      <c r="AN32" s="3"/>
      <c r="AO32" s="3">
        <v>29563.279999999999</v>
      </c>
      <c r="AP32" s="3">
        <v>278579.74</v>
      </c>
      <c r="AQ32" s="3">
        <v>478.17</v>
      </c>
      <c r="AR32" s="3">
        <v>408837.74</v>
      </c>
      <c r="AS32" s="3"/>
      <c r="AT32" s="3">
        <v>267733</v>
      </c>
      <c r="AU32" s="3"/>
      <c r="AV32" s="3"/>
      <c r="AW32" s="3"/>
      <c r="AX32" s="3">
        <v>250000</v>
      </c>
      <c r="AY32" s="3"/>
      <c r="AZ32" s="3"/>
      <c r="BA32" s="3">
        <v>1675067.63</v>
      </c>
      <c r="BB32" s="3"/>
      <c r="BC32" s="3"/>
      <c r="BD32" s="3"/>
      <c r="BE32" s="3">
        <v>185512.91</v>
      </c>
      <c r="BF32" s="3">
        <v>0</v>
      </c>
      <c r="BG32" s="3">
        <v>5232163.7300000004</v>
      </c>
      <c r="BH32" s="3">
        <v>5172191.42</v>
      </c>
      <c r="BI32" s="3">
        <v>2177</v>
      </c>
      <c r="BJ32" s="3"/>
      <c r="BK32" s="3">
        <v>41939.040000000001</v>
      </c>
      <c r="BL32" s="3"/>
      <c r="BM32" s="3">
        <v>0</v>
      </c>
      <c r="BN32" s="3">
        <v>0</v>
      </c>
      <c r="BO32" s="3"/>
      <c r="BP32" s="3"/>
      <c r="BQ32" s="3">
        <f>SUM(C32:BP32)</f>
        <v>15424325.209999999</v>
      </c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x14ac:dyDescent="0.35">
      <c r="A33" s="11">
        <v>232</v>
      </c>
      <c r="B33" s="2" t="s">
        <v>143</v>
      </c>
      <c r="C33" s="3"/>
      <c r="D33" s="3">
        <v>744970.42</v>
      </c>
      <c r="E33" s="3"/>
      <c r="F33" s="3"/>
      <c r="G33" s="3">
        <v>56878.91</v>
      </c>
      <c r="H33" s="3"/>
      <c r="I33" s="3"/>
      <c r="J33" s="3">
        <v>7000</v>
      </c>
      <c r="K33" s="3">
        <v>0</v>
      </c>
      <c r="L33" s="3"/>
      <c r="M33" s="3"/>
      <c r="N33" s="3"/>
      <c r="O33" s="3"/>
      <c r="P33" s="3"/>
      <c r="Q33" s="3">
        <v>0</v>
      </c>
      <c r="R33" s="3"/>
      <c r="S33" s="3"/>
      <c r="T33" s="3"/>
      <c r="U33" s="3">
        <v>0</v>
      </c>
      <c r="V33" s="3">
        <v>0</v>
      </c>
      <c r="W33" s="3">
        <v>63252</v>
      </c>
      <c r="X33" s="3"/>
      <c r="Y33" s="3">
        <v>0</v>
      </c>
      <c r="Z33" s="3"/>
      <c r="AA33" s="3"/>
      <c r="AB33" s="3"/>
      <c r="AC33" s="3"/>
      <c r="AD33" s="3"/>
      <c r="AE33" s="3"/>
      <c r="AF33" s="3"/>
      <c r="AG33" s="3"/>
      <c r="AH33" s="3">
        <v>15218.7</v>
      </c>
      <c r="AI33" s="3"/>
      <c r="AJ33" s="3"/>
      <c r="AK33" s="3"/>
      <c r="AL33" s="3"/>
      <c r="AM33" s="3"/>
      <c r="AN33" s="3"/>
      <c r="AO33" s="3">
        <v>11495.3</v>
      </c>
      <c r="AP33" s="3">
        <v>38267.879999999997</v>
      </c>
      <c r="AQ33" s="3"/>
      <c r="AR33" s="3">
        <v>159361.84</v>
      </c>
      <c r="AS33" s="3"/>
      <c r="AT33" s="3">
        <v>122049</v>
      </c>
      <c r="AU33" s="3"/>
      <c r="AV33" s="3"/>
      <c r="AW33" s="3"/>
      <c r="AX33" s="3">
        <v>68000</v>
      </c>
      <c r="AY33" s="3"/>
      <c r="AZ33" s="3">
        <v>75500</v>
      </c>
      <c r="BA33" s="3">
        <v>435778.44</v>
      </c>
      <c r="BB33" s="3"/>
      <c r="BC33" s="3"/>
      <c r="BD33" s="3"/>
      <c r="BE33" s="3">
        <v>20793.96</v>
      </c>
      <c r="BF33" s="3">
        <v>0</v>
      </c>
      <c r="BG33" s="3">
        <v>1293874.3400000001</v>
      </c>
      <c r="BH33" s="3">
        <v>1440758.12</v>
      </c>
      <c r="BI33" s="3">
        <v>321</v>
      </c>
      <c r="BJ33" s="3"/>
      <c r="BK33" s="3">
        <v>11824.34</v>
      </c>
      <c r="BL33" s="3"/>
      <c r="BM33" s="3">
        <v>0</v>
      </c>
      <c r="BN33" s="3">
        <v>0</v>
      </c>
      <c r="BO33" s="3"/>
      <c r="BP33" s="3"/>
      <c r="BQ33" s="3">
        <f>SUM(C33:BP33)</f>
        <v>4565344.25</v>
      </c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x14ac:dyDescent="0.35">
      <c r="A34" s="11">
        <v>233</v>
      </c>
      <c r="B34" s="2" t="s">
        <v>144</v>
      </c>
      <c r="C34" s="3"/>
      <c r="D34" s="3">
        <v>647278.11</v>
      </c>
      <c r="E34" s="3"/>
      <c r="F34" s="3"/>
      <c r="G34" s="3">
        <v>74466.64</v>
      </c>
      <c r="H34" s="3"/>
      <c r="I34" s="3"/>
      <c r="J34" s="3">
        <v>7549.74</v>
      </c>
      <c r="K34" s="3">
        <v>0</v>
      </c>
      <c r="L34" s="3"/>
      <c r="M34" s="3"/>
      <c r="N34" s="3"/>
      <c r="O34" s="3"/>
      <c r="P34" s="3"/>
      <c r="Q34" s="3">
        <v>1502187.28</v>
      </c>
      <c r="R34" s="3">
        <v>39691.480000000003</v>
      </c>
      <c r="S34" s="3">
        <v>47053.18</v>
      </c>
      <c r="T34" s="3"/>
      <c r="U34" s="3">
        <v>0</v>
      </c>
      <c r="V34" s="3">
        <v>0</v>
      </c>
      <c r="W34" s="3">
        <v>160148.04999999999</v>
      </c>
      <c r="X34" s="3"/>
      <c r="Y34" s="3">
        <v>0</v>
      </c>
      <c r="Z34" s="3"/>
      <c r="AA34" s="3"/>
      <c r="AB34" s="3"/>
      <c r="AC34" s="3"/>
      <c r="AD34" s="3"/>
      <c r="AE34" s="3"/>
      <c r="AF34" s="3"/>
      <c r="AG34" s="3"/>
      <c r="AH34" s="3">
        <v>28626.38</v>
      </c>
      <c r="AI34" s="3"/>
      <c r="AJ34" s="3"/>
      <c r="AK34" s="3"/>
      <c r="AL34" s="3"/>
      <c r="AM34" s="3"/>
      <c r="AN34" s="3"/>
      <c r="AO34" s="3">
        <v>21354.09</v>
      </c>
      <c r="AP34" s="3">
        <v>87646.74</v>
      </c>
      <c r="AQ34" s="3">
        <v>68.5</v>
      </c>
      <c r="AR34" s="3">
        <v>251905.12</v>
      </c>
      <c r="AS34" s="3"/>
      <c r="AT34" s="3">
        <v>197515</v>
      </c>
      <c r="AU34" s="3"/>
      <c r="AV34" s="3">
        <v>75094.259999999995</v>
      </c>
      <c r="AW34" s="3">
        <v>17500</v>
      </c>
      <c r="AX34" s="3">
        <v>30478.5</v>
      </c>
      <c r="AY34" s="3"/>
      <c r="AZ34" s="3"/>
      <c r="BA34" s="3">
        <v>651047.12</v>
      </c>
      <c r="BB34" s="3"/>
      <c r="BC34" s="3"/>
      <c r="BD34" s="3"/>
      <c r="BE34" s="3">
        <v>43881.120000000003</v>
      </c>
      <c r="BF34" s="3">
        <v>3825</v>
      </c>
      <c r="BG34" s="3">
        <v>2434059.79</v>
      </c>
      <c r="BH34" s="3">
        <v>2160598.6800000002</v>
      </c>
      <c r="BI34" s="3">
        <v>1198.17</v>
      </c>
      <c r="BJ34" s="3"/>
      <c r="BK34" s="3">
        <v>21953.52</v>
      </c>
      <c r="BL34" s="3"/>
      <c r="BM34" s="3">
        <v>0</v>
      </c>
      <c r="BN34" s="3">
        <v>0</v>
      </c>
      <c r="BO34" s="3"/>
      <c r="BP34" s="3"/>
      <c r="BQ34" s="3">
        <f>SUM(C34:BP34)</f>
        <v>8505126.4699999988</v>
      </c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x14ac:dyDescent="0.35">
      <c r="A35" s="11">
        <v>234</v>
      </c>
      <c r="B35" s="2" t="s">
        <v>20</v>
      </c>
      <c r="C35" s="3"/>
      <c r="D35" s="3">
        <v>724640.36</v>
      </c>
      <c r="E35" s="3"/>
      <c r="F35" s="3"/>
      <c r="G35" s="3">
        <v>63613.05</v>
      </c>
      <c r="H35" s="3"/>
      <c r="I35" s="3"/>
      <c r="J35" s="3">
        <v>8000</v>
      </c>
      <c r="K35" s="3">
        <v>0</v>
      </c>
      <c r="L35" s="3"/>
      <c r="M35" s="3"/>
      <c r="N35" s="3"/>
      <c r="O35" s="3"/>
      <c r="P35" s="3"/>
      <c r="Q35" s="3">
        <v>8425.82</v>
      </c>
      <c r="R35" s="3"/>
      <c r="S35" s="3"/>
      <c r="T35" s="3"/>
      <c r="U35" s="3">
        <v>0</v>
      </c>
      <c r="V35" s="3">
        <v>10542</v>
      </c>
      <c r="W35" s="3">
        <v>117468</v>
      </c>
      <c r="X35" s="3"/>
      <c r="Y35" s="3">
        <v>0</v>
      </c>
      <c r="Z35" s="3">
        <v>18072</v>
      </c>
      <c r="AA35" s="3"/>
      <c r="AB35" s="3"/>
      <c r="AC35" s="3"/>
      <c r="AD35" s="3"/>
      <c r="AE35" s="3"/>
      <c r="AF35" s="3">
        <v>3012</v>
      </c>
      <c r="AG35" s="3"/>
      <c r="AH35" s="3">
        <v>34328.629999999997</v>
      </c>
      <c r="AI35" s="3"/>
      <c r="AJ35" s="3"/>
      <c r="AK35" s="3"/>
      <c r="AL35" s="3"/>
      <c r="AM35" s="3"/>
      <c r="AN35" s="3"/>
      <c r="AO35" s="3">
        <v>18988</v>
      </c>
      <c r="AP35" s="3">
        <v>28708</v>
      </c>
      <c r="AQ35" s="3"/>
      <c r="AR35" s="3">
        <v>210983.93</v>
      </c>
      <c r="AS35" s="3">
        <v>3654</v>
      </c>
      <c r="AT35" s="3">
        <v>102420.42</v>
      </c>
      <c r="AU35" s="3"/>
      <c r="AV35" s="3"/>
      <c r="AW35" s="3">
        <v>45198</v>
      </c>
      <c r="AX35" s="3">
        <v>24147.599999999999</v>
      </c>
      <c r="AY35" s="3"/>
      <c r="AZ35" s="3"/>
      <c r="BA35" s="3">
        <v>640182.69999999995</v>
      </c>
      <c r="BB35" s="3"/>
      <c r="BC35" s="3"/>
      <c r="BD35" s="3"/>
      <c r="BE35" s="3">
        <v>34049.160000000003</v>
      </c>
      <c r="BF35" s="3">
        <v>0</v>
      </c>
      <c r="BG35" s="3">
        <v>2035282.52</v>
      </c>
      <c r="BH35" s="3">
        <v>2120247.85</v>
      </c>
      <c r="BI35" s="3">
        <v>570</v>
      </c>
      <c r="BJ35" s="3"/>
      <c r="BK35" s="3">
        <v>73245.009999999995</v>
      </c>
      <c r="BL35" s="3"/>
      <c r="BM35" s="3">
        <v>0</v>
      </c>
      <c r="BN35" s="3">
        <v>0</v>
      </c>
      <c r="BO35" s="3"/>
      <c r="BP35" s="3"/>
      <c r="BQ35" s="3">
        <f>SUM(C35:BP35)</f>
        <v>6325779.0499999998</v>
      </c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x14ac:dyDescent="0.35">
      <c r="A36" s="11">
        <v>235</v>
      </c>
      <c r="B36" s="2" t="s">
        <v>145</v>
      </c>
      <c r="C36" s="3"/>
      <c r="D36" s="3">
        <v>443690.47</v>
      </c>
      <c r="E36" s="3"/>
      <c r="F36" s="3"/>
      <c r="G36" s="3">
        <v>64935.75</v>
      </c>
      <c r="H36" s="3"/>
      <c r="I36" s="3"/>
      <c r="J36" s="3">
        <v>8000</v>
      </c>
      <c r="K36" s="3">
        <v>0</v>
      </c>
      <c r="L36" s="3"/>
      <c r="M36" s="3"/>
      <c r="N36" s="3"/>
      <c r="O36" s="3"/>
      <c r="P36" s="3"/>
      <c r="Q36" s="3">
        <v>0</v>
      </c>
      <c r="R36" s="3">
        <v>44775.09</v>
      </c>
      <c r="S36" s="3">
        <v>33894.92</v>
      </c>
      <c r="T36" s="3"/>
      <c r="U36" s="3">
        <v>0</v>
      </c>
      <c r="V36" s="3">
        <v>10542</v>
      </c>
      <c r="W36" s="3">
        <v>156624</v>
      </c>
      <c r="X36" s="3"/>
      <c r="Y36" s="3">
        <v>0</v>
      </c>
      <c r="Z36" s="3"/>
      <c r="AA36" s="3"/>
      <c r="AB36" s="3"/>
      <c r="AC36" s="3"/>
      <c r="AD36" s="3"/>
      <c r="AE36" s="3"/>
      <c r="AF36" s="3"/>
      <c r="AG36" s="3"/>
      <c r="AH36" s="3">
        <v>48788.31</v>
      </c>
      <c r="AI36" s="3"/>
      <c r="AJ36" s="3"/>
      <c r="AK36" s="3"/>
      <c r="AL36" s="3"/>
      <c r="AM36" s="3"/>
      <c r="AN36" s="3"/>
      <c r="AO36" s="3">
        <v>15905.38</v>
      </c>
      <c r="AP36" s="3">
        <v>5866.92</v>
      </c>
      <c r="AQ36" s="3"/>
      <c r="AR36" s="3">
        <v>181825.5</v>
      </c>
      <c r="AS36" s="3"/>
      <c r="AT36" s="3">
        <v>79130</v>
      </c>
      <c r="AU36" s="3"/>
      <c r="AV36" s="3"/>
      <c r="AW36" s="3">
        <v>20000</v>
      </c>
      <c r="AX36" s="3">
        <v>29758.799999999999</v>
      </c>
      <c r="AY36" s="3"/>
      <c r="AZ36" s="3"/>
      <c r="BA36" s="3">
        <v>409092.47</v>
      </c>
      <c r="BB36" s="3"/>
      <c r="BC36" s="3"/>
      <c r="BD36" s="3"/>
      <c r="BE36" s="3">
        <v>13872.22</v>
      </c>
      <c r="BF36" s="3">
        <v>0</v>
      </c>
      <c r="BG36" s="3">
        <v>2865415.88</v>
      </c>
      <c r="BH36" s="3">
        <v>1878578.87</v>
      </c>
      <c r="BI36" s="3">
        <v>547.99</v>
      </c>
      <c r="BJ36" s="3"/>
      <c r="BK36" s="3">
        <v>21226.32</v>
      </c>
      <c r="BL36" s="3"/>
      <c r="BM36" s="3">
        <v>0</v>
      </c>
      <c r="BN36" s="3">
        <v>0</v>
      </c>
      <c r="BO36" s="3"/>
      <c r="BP36" s="3"/>
      <c r="BQ36" s="3">
        <f>SUM(C36:BP36)</f>
        <v>6332470.8900000006</v>
      </c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x14ac:dyDescent="0.35">
      <c r="A37" s="11">
        <v>236</v>
      </c>
      <c r="B37" s="2" t="s">
        <v>21</v>
      </c>
      <c r="C37" s="3"/>
      <c r="D37" s="3">
        <v>136434.12</v>
      </c>
      <c r="E37" s="3"/>
      <c r="F37" s="3"/>
      <c r="G37" s="3">
        <v>595929.76</v>
      </c>
      <c r="H37" s="3"/>
      <c r="I37" s="3"/>
      <c r="J37" s="3"/>
      <c r="K37" s="3">
        <v>0</v>
      </c>
      <c r="L37" s="3"/>
      <c r="M37" s="3"/>
      <c r="N37" s="3"/>
      <c r="O37" s="3"/>
      <c r="P37" s="3"/>
      <c r="Q37" s="3">
        <v>0</v>
      </c>
      <c r="R37" s="3">
        <v>3223.75</v>
      </c>
      <c r="S37" s="3"/>
      <c r="T37" s="3"/>
      <c r="U37" s="3">
        <v>415430</v>
      </c>
      <c r="V37" s="3">
        <v>0</v>
      </c>
      <c r="W37" s="3">
        <v>3198744</v>
      </c>
      <c r="X37" s="3"/>
      <c r="Y37" s="3">
        <v>0</v>
      </c>
      <c r="Z37" s="3"/>
      <c r="AA37" s="3"/>
      <c r="AB37" s="3"/>
      <c r="AC37" s="3"/>
      <c r="AD37" s="3"/>
      <c r="AE37" s="3"/>
      <c r="AF37" s="3"/>
      <c r="AG37" s="3"/>
      <c r="AH37" s="3">
        <v>524445.83000000007</v>
      </c>
      <c r="AI37" s="3"/>
      <c r="AJ37" s="3"/>
      <c r="AK37" s="3"/>
      <c r="AL37" s="3"/>
      <c r="AM37" s="3"/>
      <c r="AN37" s="3"/>
      <c r="AO37" s="3">
        <v>120995.4</v>
      </c>
      <c r="AP37" s="3">
        <v>365246.8</v>
      </c>
      <c r="AQ37" s="3">
        <v>245.49</v>
      </c>
      <c r="AR37" s="3">
        <v>1454036.49</v>
      </c>
      <c r="AS37" s="3">
        <v>2400</v>
      </c>
      <c r="AT37" s="3">
        <v>416500</v>
      </c>
      <c r="AU37" s="3"/>
      <c r="AV37" s="3">
        <v>141390</v>
      </c>
      <c r="AW37" s="3">
        <v>8250</v>
      </c>
      <c r="AX37" s="3">
        <v>150000</v>
      </c>
      <c r="AY37" s="3"/>
      <c r="AZ37" s="3"/>
      <c r="BA37" s="3">
        <v>1700127.69</v>
      </c>
      <c r="BB37" s="3"/>
      <c r="BC37" s="3"/>
      <c r="BD37" s="3"/>
      <c r="BE37" s="3">
        <v>99690</v>
      </c>
      <c r="BF37" s="3">
        <v>31870</v>
      </c>
      <c r="BG37" s="3">
        <v>30098264.030000001</v>
      </c>
      <c r="BH37" s="3">
        <v>15689358.07</v>
      </c>
      <c r="BI37" s="3">
        <v>4690</v>
      </c>
      <c r="BJ37" s="3"/>
      <c r="BK37" s="3">
        <v>196003.59</v>
      </c>
      <c r="BL37" s="3"/>
      <c r="BM37" s="3">
        <v>0</v>
      </c>
      <c r="BN37" s="3">
        <v>0</v>
      </c>
      <c r="BO37" s="3"/>
      <c r="BP37" s="3"/>
      <c r="BQ37" s="3">
        <f>SUM(C37:BP37)</f>
        <v>55353275.020000003</v>
      </c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x14ac:dyDescent="0.35">
      <c r="A38" s="11">
        <v>237</v>
      </c>
      <c r="B38" s="2" t="s">
        <v>146</v>
      </c>
      <c r="C38" s="3"/>
      <c r="D38" s="3">
        <v>112346.46</v>
      </c>
      <c r="E38" s="3"/>
      <c r="F38" s="3"/>
      <c r="G38" s="3">
        <v>104358.13</v>
      </c>
      <c r="H38" s="3"/>
      <c r="I38" s="3"/>
      <c r="J38" s="3"/>
      <c r="K38" s="3">
        <v>0</v>
      </c>
      <c r="L38" s="3"/>
      <c r="M38" s="3"/>
      <c r="N38" s="3"/>
      <c r="O38" s="3"/>
      <c r="P38" s="3"/>
      <c r="Q38" s="3">
        <v>0</v>
      </c>
      <c r="R38" s="3"/>
      <c r="S38" s="3"/>
      <c r="T38" s="3">
        <v>11620.36</v>
      </c>
      <c r="U38" s="3">
        <v>0</v>
      </c>
      <c r="V38" s="3">
        <v>0</v>
      </c>
      <c r="W38" s="3">
        <v>768048</v>
      </c>
      <c r="X38" s="3"/>
      <c r="Y38" s="3">
        <v>0</v>
      </c>
      <c r="Z38" s="3"/>
      <c r="AA38" s="3"/>
      <c r="AB38" s="3"/>
      <c r="AC38" s="3"/>
      <c r="AD38" s="3"/>
      <c r="AE38" s="3"/>
      <c r="AF38" s="3"/>
      <c r="AG38" s="3"/>
      <c r="AH38" s="3">
        <v>126276.19</v>
      </c>
      <c r="AI38" s="3"/>
      <c r="AJ38" s="3"/>
      <c r="AK38" s="3"/>
      <c r="AL38" s="3"/>
      <c r="AM38" s="3"/>
      <c r="AN38" s="3"/>
      <c r="AO38" s="3">
        <v>32419.24</v>
      </c>
      <c r="AP38" s="3">
        <v>29401.22</v>
      </c>
      <c r="AQ38" s="3"/>
      <c r="AR38" s="3">
        <v>391228.24</v>
      </c>
      <c r="AS38" s="3"/>
      <c r="AT38" s="3">
        <v>173488.33000000002</v>
      </c>
      <c r="AU38" s="3"/>
      <c r="AV38" s="3">
        <v>186300.92</v>
      </c>
      <c r="AW38" s="3">
        <v>58711.199999999997</v>
      </c>
      <c r="AX38" s="3">
        <v>103200</v>
      </c>
      <c r="AY38" s="3"/>
      <c r="AZ38" s="3"/>
      <c r="BA38" s="3">
        <v>719691.2</v>
      </c>
      <c r="BB38" s="3"/>
      <c r="BC38" s="3"/>
      <c r="BD38" s="3"/>
      <c r="BE38" s="3">
        <v>15080.53</v>
      </c>
      <c r="BF38" s="3">
        <v>0</v>
      </c>
      <c r="BG38" s="3">
        <v>7007572.2699999996</v>
      </c>
      <c r="BH38" s="3">
        <v>4403736.38</v>
      </c>
      <c r="BI38" s="3">
        <v>1759.56</v>
      </c>
      <c r="BJ38" s="3"/>
      <c r="BK38" s="3">
        <v>58720</v>
      </c>
      <c r="BL38" s="3"/>
      <c r="BM38" s="3">
        <v>0</v>
      </c>
      <c r="BN38" s="3">
        <v>0</v>
      </c>
      <c r="BO38" s="3"/>
      <c r="BP38" s="3"/>
      <c r="BQ38" s="3">
        <f>SUM(C38:BP38)</f>
        <v>14303958.229999999</v>
      </c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x14ac:dyDescent="0.35">
      <c r="A39" s="11">
        <v>238</v>
      </c>
      <c r="B39" s="2" t="s">
        <v>147</v>
      </c>
      <c r="C39" s="3"/>
      <c r="D39" s="3">
        <v>1677.7</v>
      </c>
      <c r="E39" s="3"/>
      <c r="F39" s="3"/>
      <c r="G39" s="3">
        <v>197518.38</v>
      </c>
      <c r="H39" s="3"/>
      <c r="I39" s="3"/>
      <c r="J39" s="3">
        <v>6279.15</v>
      </c>
      <c r="K39" s="3">
        <v>0</v>
      </c>
      <c r="L39" s="3"/>
      <c r="M39" s="3"/>
      <c r="N39" s="3"/>
      <c r="O39" s="3"/>
      <c r="P39" s="3"/>
      <c r="Q39" s="3">
        <v>0</v>
      </c>
      <c r="R39" s="3"/>
      <c r="S39" s="3"/>
      <c r="T39" s="3"/>
      <c r="U39" s="3">
        <v>0</v>
      </c>
      <c r="V39" s="3">
        <v>0</v>
      </c>
      <c r="W39" s="3">
        <v>724386</v>
      </c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>
        <v>172707.22</v>
      </c>
      <c r="AI39" s="3"/>
      <c r="AJ39" s="3"/>
      <c r="AK39" s="3"/>
      <c r="AL39" s="3"/>
      <c r="AM39" s="3"/>
      <c r="AN39" s="3"/>
      <c r="AO39" s="3">
        <v>36913.51</v>
      </c>
      <c r="AP39" s="3">
        <v>140000</v>
      </c>
      <c r="AQ39" s="3">
        <v>617.95000000000005</v>
      </c>
      <c r="AR39" s="3">
        <v>439346.99</v>
      </c>
      <c r="AS39" s="3"/>
      <c r="AT39" s="3">
        <v>212785.16</v>
      </c>
      <c r="AU39" s="3"/>
      <c r="AV39" s="3">
        <v>9750</v>
      </c>
      <c r="AW39" s="3">
        <v>44437.5</v>
      </c>
      <c r="AX39" s="3">
        <v>66820.899999999994</v>
      </c>
      <c r="AY39" s="3"/>
      <c r="AZ39" s="3"/>
      <c r="BA39" s="3">
        <v>499187.02</v>
      </c>
      <c r="BB39" s="3"/>
      <c r="BC39" s="3"/>
      <c r="BD39" s="3"/>
      <c r="BE39" s="3">
        <v>7792.56</v>
      </c>
      <c r="BF39" s="3">
        <v>9079.7000000000007</v>
      </c>
      <c r="BG39" s="3">
        <v>7399484.0199999996</v>
      </c>
      <c r="BH39" s="3">
        <v>3828153.68</v>
      </c>
      <c r="BI39" s="3">
        <v>1192</v>
      </c>
      <c r="BJ39" s="3"/>
      <c r="BK39" s="3">
        <v>44612.82</v>
      </c>
      <c r="BL39" s="3"/>
      <c r="BM39" s="3">
        <v>0</v>
      </c>
      <c r="BN39" s="3">
        <v>0</v>
      </c>
      <c r="BO39" s="3"/>
      <c r="BP39" s="3"/>
      <c r="BQ39" s="3">
        <f>SUM(C39:BP39)</f>
        <v>13842742.26</v>
      </c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x14ac:dyDescent="0.35">
      <c r="A40" s="11">
        <v>239</v>
      </c>
      <c r="B40" s="2" t="s">
        <v>148</v>
      </c>
      <c r="C40" s="3"/>
      <c r="D40" s="3"/>
      <c r="E40" s="3"/>
      <c r="F40" s="3"/>
      <c r="G40" s="3">
        <v>82852.09</v>
      </c>
      <c r="H40" s="3"/>
      <c r="I40" s="3"/>
      <c r="J40" s="3"/>
      <c r="K40" s="3">
        <v>0</v>
      </c>
      <c r="L40" s="3"/>
      <c r="M40" s="3"/>
      <c r="N40" s="3"/>
      <c r="O40" s="3"/>
      <c r="P40" s="3"/>
      <c r="Q40" s="3">
        <v>0</v>
      </c>
      <c r="R40" s="3"/>
      <c r="S40" s="3"/>
      <c r="T40" s="3"/>
      <c r="U40" s="3">
        <v>0</v>
      </c>
      <c r="V40" s="3">
        <v>4518</v>
      </c>
      <c r="W40" s="3">
        <v>162648</v>
      </c>
      <c r="X40" s="3"/>
      <c r="Y40" s="3">
        <v>0</v>
      </c>
      <c r="Z40" s="3">
        <v>43674</v>
      </c>
      <c r="AA40" s="3"/>
      <c r="AB40" s="3"/>
      <c r="AC40" s="3"/>
      <c r="AD40" s="3"/>
      <c r="AE40" s="3"/>
      <c r="AF40" s="3"/>
      <c r="AG40" s="3"/>
      <c r="AH40" s="3">
        <v>71917.75</v>
      </c>
      <c r="AI40" s="3"/>
      <c r="AJ40" s="3"/>
      <c r="AK40" s="3"/>
      <c r="AL40" s="3"/>
      <c r="AM40" s="3"/>
      <c r="AN40" s="3"/>
      <c r="AO40" s="3">
        <v>6941.25</v>
      </c>
      <c r="AP40" s="3">
        <v>5432</v>
      </c>
      <c r="AQ40" s="3"/>
      <c r="AR40" s="3">
        <v>82304.62</v>
      </c>
      <c r="AS40" s="3"/>
      <c r="AT40" s="3">
        <v>44240.07</v>
      </c>
      <c r="AU40" s="3"/>
      <c r="AV40" s="3"/>
      <c r="AW40" s="3"/>
      <c r="AX40" s="3">
        <v>28278</v>
      </c>
      <c r="AY40" s="3"/>
      <c r="AZ40" s="3"/>
      <c r="BA40" s="3">
        <v>77009.22</v>
      </c>
      <c r="BB40" s="3"/>
      <c r="BC40" s="3"/>
      <c r="BD40" s="3"/>
      <c r="BE40" s="3">
        <v>317.44</v>
      </c>
      <c r="BF40" s="3">
        <v>890</v>
      </c>
      <c r="BG40" s="3">
        <v>1647246.74</v>
      </c>
      <c r="BH40" s="3">
        <v>415458.28</v>
      </c>
      <c r="BI40" s="3">
        <v>361.1</v>
      </c>
      <c r="BJ40" s="3">
        <v>310</v>
      </c>
      <c r="BK40" s="3">
        <v>5246.64</v>
      </c>
      <c r="BL40" s="3"/>
      <c r="BM40" s="3">
        <v>0</v>
      </c>
      <c r="BN40" s="3">
        <v>0</v>
      </c>
      <c r="BO40" s="3"/>
      <c r="BP40" s="3"/>
      <c r="BQ40" s="3">
        <f>SUM(C40:BP40)</f>
        <v>2679645.2000000002</v>
      </c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x14ac:dyDescent="0.35">
      <c r="A41" s="11">
        <v>240</v>
      </c>
      <c r="B41" s="2" t="s">
        <v>149</v>
      </c>
      <c r="C41" s="3"/>
      <c r="D41" s="3">
        <v>102141.63</v>
      </c>
      <c r="E41" s="3"/>
      <c r="F41" s="3"/>
      <c r="G41" s="3">
        <v>99784.28</v>
      </c>
      <c r="H41" s="3"/>
      <c r="I41" s="3"/>
      <c r="J41" s="3"/>
      <c r="K41" s="3">
        <v>7995</v>
      </c>
      <c r="L41" s="3"/>
      <c r="M41" s="3"/>
      <c r="N41" s="3"/>
      <c r="O41" s="3"/>
      <c r="P41" s="3"/>
      <c r="Q41" s="3">
        <v>0</v>
      </c>
      <c r="R41" s="3">
        <v>35738.51</v>
      </c>
      <c r="S41" s="3">
        <v>64195.31</v>
      </c>
      <c r="T41" s="3">
        <v>28000</v>
      </c>
      <c r="U41" s="3">
        <v>0</v>
      </c>
      <c r="V41" s="3">
        <v>0</v>
      </c>
      <c r="W41" s="3">
        <v>468354</v>
      </c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>
        <v>35000</v>
      </c>
      <c r="AH41" s="3">
        <v>83246.67</v>
      </c>
      <c r="AI41" s="3"/>
      <c r="AJ41" s="3"/>
      <c r="AK41" s="3"/>
      <c r="AL41" s="3"/>
      <c r="AM41" s="3"/>
      <c r="AN41" s="3"/>
      <c r="AO41" s="3">
        <v>26641.19</v>
      </c>
      <c r="AP41" s="3">
        <v>18743</v>
      </c>
      <c r="AQ41" s="3"/>
      <c r="AR41" s="3">
        <v>301777.84999999998</v>
      </c>
      <c r="AS41" s="3"/>
      <c r="AT41" s="3">
        <v>86033</v>
      </c>
      <c r="AU41" s="3"/>
      <c r="AV41" s="3">
        <v>3080</v>
      </c>
      <c r="AW41" s="3"/>
      <c r="AX41" s="3">
        <v>28492.5</v>
      </c>
      <c r="AY41" s="3"/>
      <c r="AZ41" s="3"/>
      <c r="BA41" s="3">
        <v>426203.58</v>
      </c>
      <c r="BB41" s="3">
        <v>78928</v>
      </c>
      <c r="BC41" s="3"/>
      <c r="BD41" s="3"/>
      <c r="BE41" s="3">
        <v>6518.68</v>
      </c>
      <c r="BF41" s="3">
        <v>0</v>
      </c>
      <c r="BG41" s="3">
        <v>5805782.8200000003</v>
      </c>
      <c r="BH41" s="3">
        <v>2981691.87</v>
      </c>
      <c r="BI41" s="3">
        <v>1221</v>
      </c>
      <c r="BJ41" s="3"/>
      <c r="BK41" s="3">
        <v>37113.89</v>
      </c>
      <c r="BL41" s="3"/>
      <c r="BM41" s="3">
        <v>0</v>
      </c>
      <c r="BN41" s="3">
        <v>0</v>
      </c>
      <c r="BO41" s="3"/>
      <c r="BP41" s="3"/>
      <c r="BQ41" s="3">
        <f>SUM(C41:BP41)</f>
        <v>10726682.780000001</v>
      </c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x14ac:dyDescent="0.35">
      <c r="A42" s="11">
        <v>241</v>
      </c>
      <c r="B42" s="2" t="s">
        <v>150</v>
      </c>
      <c r="C42" s="3"/>
      <c r="D42" s="3">
        <v>531212.94999999995</v>
      </c>
      <c r="E42" s="3"/>
      <c r="F42" s="3"/>
      <c r="G42" s="3">
        <v>85726.2</v>
      </c>
      <c r="H42" s="3"/>
      <c r="I42" s="3"/>
      <c r="J42" s="3"/>
      <c r="K42" s="3">
        <v>0</v>
      </c>
      <c r="L42" s="3"/>
      <c r="M42" s="3"/>
      <c r="N42" s="3"/>
      <c r="O42" s="3"/>
      <c r="P42" s="3"/>
      <c r="Q42" s="3">
        <v>0</v>
      </c>
      <c r="R42" s="3"/>
      <c r="S42" s="3"/>
      <c r="T42" s="3">
        <v>20112.740000000002</v>
      </c>
      <c r="U42" s="3">
        <v>0</v>
      </c>
      <c r="V42" s="3">
        <v>198792</v>
      </c>
      <c r="W42" s="3">
        <v>111444</v>
      </c>
      <c r="X42" s="3"/>
      <c r="Y42" s="3">
        <v>0</v>
      </c>
      <c r="Z42" s="3"/>
      <c r="AA42" s="3"/>
      <c r="AB42" s="3"/>
      <c r="AC42" s="3"/>
      <c r="AD42" s="3"/>
      <c r="AE42" s="3"/>
      <c r="AF42" s="3">
        <v>7530</v>
      </c>
      <c r="AG42" s="3"/>
      <c r="AH42" s="3">
        <v>50552.13</v>
      </c>
      <c r="AI42" s="3"/>
      <c r="AJ42" s="3"/>
      <c r="AK42" s="3"/>
      <c r="AL42" s="3"/>
      <c r="AM42" s="3"/>
      <c r="AN42" s="3"/>
      <c r="AO42" s="3">
        <v>15600</v>
      </c>
      <c r="AP42" s="3">
        <v>500</v>
      </c>
      <c r="AQ42" s="3"/>
      <c r="AR42" s="3">
        <v>191659.43</v>
      </c>
      <c r="AS42" s="3"/>
      <c r="AT42" s="3">
        <v>61600</v>
      </c>
      <c r="AU42" s="3"/>
      <c r="AV42" s="3"/>
      <c r="AW42" s="3"/>
      <c r="AX42" s="3">
        <v>14850</v>
      </c>
      <c r="AY42" s="3"/>
      <c r="AZ42" s="3"/>
      <c r="BA42" s="3">
        <v>577221.51</v>
      </c>
      <c r="BB42" s="3"/>
      <c r="BC42" s="3"/>
      <c r="BD42" s="3"/>
      <c r="BE42" s="3">
        <v>27179.279999999999</v>
      </c>
      <c r="BF42" s="3">
        <v>0</v>
      </c>
      <c r="BG42" s="3">
        <v>2726954.47</v>
      </c>
      <c r="BH42" s="3">
        <v>1618475</v>
      </c>
      <c r="BI42" s="3">
        <v>601</v>
      </c>
      <c r="BJ42" s="3"/>
      <c r="BK42" s="3">
        <v>15958</v>
      </c>
      <c r="BL42" s="3"/>
      <c r="BM42" s="3">
        <v>0</v>
      </c>
      <c r="BN42" s="3">
        <v>0</v>
      </c>
      <c r="BO42" s="3"/>
      <c r="BP42" s="3"/>
      <c r="BQ42" s="3">
        <f>SUM(C42:BP42)</f>
        <v>6255968.71</v>
      </c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x14ac:dyDescent="0.35">
      <c r="A43" s="11">
        <v>242</v>
      </c>
      <c r="B43" s="2" t="s">
        <v>151</v>
      </c>
      <c r="C43" s="3"/>
      <c r="D43" s="3">
        <v>879781.83000000007</v>
      </c>
      <c r="E43" s="3"/>
      <c r="F43" s="3"/>
      <c r="G43" s="3">
        <v>87329.87</v>
      </c>
      <c r="H43" s="3"/>
      <c r="I43" s="3"/>
      <c r="J43" s="3"/>
      <c r="K43" s="3">
        <v>0</v>
      </c>
      <c r="L43" s="3"/>
      <c r="M43" s="3"/>
      <c r="N43" s="3"/>
      <c r="O43" s="3"/>
      <c r="P43" s="3"/>
      <c r="Q43" s="3">
        <v>0</v>
      </c>
      <c r="R43" s="3">
        <v>121714.62</v>
      </c>
      <c r="S43" s="3">
        <v>45258.44</v>
      </c>
      <c r="T43" s="3"/>
      <c r="U43" s="3">
        <v>0</v>
      </c>
      <c r="V43" s="3">
        <v>61746</v>
      </c>
      <c r="W43" s="3">
        <v>164154</v>
      </c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>
        <v>45552.24</v>
      </c>
      <c r="AI43" s="3"/>
      <c r="AJ43" s="3"/>
      <c r="AK43" s="3"/>
      <c r="AL43" s="3"/>
      <c r="AM43" s="3"/>
      <c r="AN43" s="3"/>
      <c r="AO43" s="3">
        <v>12652.27</v>
      </c>
      <c r="AP43" s="3">
        <v>2000</v>
      </c>
      <c r="AQ43" s="3"/>
      <c r="AR43" s="3">
        <v>151465.99</v>
      </c>
      <c r="AS43" s="3"/>
      <c r="AT43" s="3">
        <v>62107</v>
      </c>
      <c r="AU43" s="3"/>
      <c r="AV43" s="3"/>
      <c r="AW43" s="3"/>
      <c r="AX43" s="3">
        <v>14400</v>
      </c>
      <c r="AY43" s="3"/>
      <c r="AZ43" s="3"/>
      <c r="BA43" s="3">
        <v>878581.99</v>
      </c>
      <c r="BB43" s="3"/>
      <c r="BC43" s="3"/>
      <c r="BD43" s="3"/>
      <c r="BE43" s="3">
        <v>71093</v>
      </c>
      <c r="BF43" s="3">
        <v>0</v>
      </c>
      <c r="BG43" s="3">
        <v>3103042</v>
      </c>
      <c r="BH43" s="3">
        <v>2078542</v>
      </c>
      <c r="BI43" s="3">
        <v>406</v>
      </c>
      <c r="BJ43" s="3"/>
      <c r="BK43" s="3">
        <v>46456.959999999999</v>
      </c>
      <c r="BL43" s="3"/>
      <c r="BM43" s="3">
        <v>0</v>
      </c>
      <c r="BN43" s="3">
        <v>0</v>
      </c>
      <c r="BO43" s="3"/>
      <c r="BP43" s="3"/>
      <c r="BQ43" s="3">
        <f>SUM(C43:BP43)</f>
        <v>7826284.21</v>
      </c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x14ac:dyDescent="0.35">
      <c r="A44" s="11">
        <v>243</v>
      </c>
      <c r="B44" s="2" t="s">
        <v>152</v>
      </c>
      <c r="C44" s="3"/>
      <c r="D44" s="3">
        <v>509683.7</v>
      </c>
      <c r="E44" s="3"/>
      <c r="F44" s="3"/>
      <c r="G44" s="3">
        <v>98568.68</v>
      </c>
      <c r="H44" s="3"/>
      <c r="I44" s="3"/>
      <c r="J44" s="3">
        <v>8000</v>
      </c>
      <c r="K44" s="3">
        <v>0</v>
      </c>
      <c r="L44" s="3"/>
      <c r="M44" s="3"/>
      <c r="N44" s="3"/>
      <c r="O44" s="3"/>
      <c r="P44" s="3"/>
      <c r="Q44" s="3">
        <v>0</v>
      </c>
      <c r="R44" s="3"/>
      <c r="S44" s="3"/>
      <c r="T44" s="3"/>
      <c r="U44" s="3">
        <v>0</v>
      </c>
      <c r="V44" s="3">
        <v>94878</v>
      </c>
      <c r="W44" s="3">
        <v>358428</v>
      </c>
      <c r="X44" s="3"/>
      <c r="Y44" s="3">
        <v>0</v>
      </c>
      <c r="Z44" s="3"/>
      <c r="AA44" s="3"/>
      <c r="AB44" s="3"/>
      <c r="AC44" s="3"/>
      <c r="AD44" s="3"/>
      <c r="AE44" s="3"/>
      <c r="AF44" s="3"/>
      <c r="AG44" s="3"/>
      <c r="AH44" s="3">
        <v>82078.75</v>
      </c>
      <c r="AI44" s="3"/>
      <c r="AJ44" s="3"/>
      <c r="AK44" s="3"/>
      <c r="AL44" s="3"/>
      <c r="AM44" s="3"/>
      <c r="AN44" s="3"/>
      <c r="AO44" s="3">
        <v>26493.41</v>
      </c>
      <c r="AP44" s="3">
        <v>6596</v>
      </c>
      <c r="AQ44" s="3"/>
      <c r="AR44" s="3">
        <v>358738.41</v>
      </c>
      <c r="AS44" s="3"/>
      <c r="AT44" s="3">
        <v>118800</v>
      </c>
      <c r="AU44" s="3"/>
      <c r="AV44" s="3">
        <v>18432</v>
      </c>
      <c r="AW44" s="3"/>
      <c r="AX44" s="3">
        <v>40000</v>
      </c>
      <c r="AY44" s="3"/>
      <c r="AZ44" s="3"/>
      <c r="BA44" s="3">
        <v>829939.71</v>
      </c>
      <c r="BB44" s="3"/>
      <c r="BC44" s="3"/>
      <c r="BD44" s="3"/>
      <c r="BE44" s="3">
        <v>88091.44</v>
      </c>
      <c r="BF44" s="3">
        <v>0</v>
      </c>
      <c r="BG44" s="3">
        <v>4981984.4400000004</v>
      </c>
      <c r="BH44" s="3">
        <v>3667836.64</v>
      </c>
      <c r="BI44" s="3">
        <v>1147</v>
      </c>
      <c r="BJ44" s="3"/>
      <c r="BK44" s="3">
        <v>47451.96</v>
      </c>
      <c r="BL44" s="3"/>
      <c r="BM44" s="3">
        <v>0</v>
      </c>
      <c r="BN44" s="3">
        <v>0</v>
      </c>
      <c r="BO44" s="3"/>
      <c r="BP44" s="3"/>
      <c r="BQ44" s="3">
        <f>SUM(C44:BP44)</f>
        <v>11337148.140000001</v>
      </c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x14ac:dyDescent="0.35">
      <c r="A45" s="11">
        <v>244</v>
      </c>
      <c r="B45" s="2" t="s">
        <v>153</v>
      </c>
      <c r="C45" s="3"/>
      <c r="D45" s="3">
        <v>358132.92</v>
      </c>
      <c r="E45" s="3"/>
      <c r="F45" s="3"/>
      <c r="G45" s="3">
        <v>53442.38</v>
      </c>
      <c r="H45" s="3"/>
      <c r="I45" s="3"/>
      <c r="J45" s="3"/>
      <c r="K45" s="3">
        <v>0</v>
      </c>
      <c r="L45" s="3"/>
      <c r="M45" s="3"/>
      <c r="N45" s="3"/>
      <c r="O45" s="3"/>
      <c r="P45" s="3"/>
      <c r="Q45" s="3">
        <v>0</v>
      </c>
      <c r="R45" s="3"/>
      <c r="S45" s="3"/>
      <c r="T45" s="3"/>
      <c r="U45" s="3">
        <v>0</v>
      </c>
      <c r="V45" s="3">
        <v>117468</v>
      </c>
      <c r="W45" s="3">
        <v>0</v>
      </c>
      <c r="X45" s="3"/>
      <c r="Y45" s="3">
        <v>0</v>
      </c>
      <c r="Z45" s="3">
        <v>30120</v>
      </c>
      <c r="AA45" s="3"/>
      <c r="AB45" s="3"/>
      <c r="AC45" s="3"/>
      <c r="AD45" s="3"/>
      <c r="AE45" s="3"/>
      <c r="AF45" s="3">
        <v>1506</v>
      </c>
      <c r="AG45" s="3"/>
      <c r="AH45" s="3">
        <v>27928.36</v>
      </c>
      <c r="AI45" s="3"/>
      <c r="AJ45" s="3"/>
      <c r="AK45" s="3"/>
      <c r="AL45" s="3"/>
      <c r="AM45" s="3"/>
      <c r="AN45" s="3"/>
      <c r="AO45" s="3">
        <v>2911.95</v>
      </c>
      <c r="AP45" s="3">
        <v>3000</v>
      </c>
      <c r="AQ45" s="3"/>
      <c r="AR45" s="3">
        <v>32355</v>
      </c>
      <c r="AS45" s="3">
        <v>6771.03</v>
      </c>
      <c r="AT45" s="3">
        <v>64505.1</v>
      </c>
      <c r="AU45" s="3"/>
      <c r="AV45" s="3">
        <v>14112</v>
      </c>
      <c r="AW45" s="3"/>
      <c r="AX45" s="3">
        <v>8260</v>
      </c>
      <c r="AY45" s="3"/>
      <c r="AZ45" s="3"/>
      <c r="BA45" s="3">
        <v>306451.38</v>
      </c>
      <c r="BB45" s="3"/>
      <c r="BC45" s="3"/>
      <c r="BD45" s="3"/>
      <c r="BE45" s="3"/>
      <c r="BF45" s="3">
        <v>0</v>
      </c>
      <c r="BG45" s="3">
        <v>1446148.59</v>
      </c>
      <c r="BH45" s="3">
        <v>1113745.49</v>
      </c>
      <c r="BI45" s="3">
        <v>272</v>
      </c>
      <c r="BJ45" s="3"/>
      <c r="BK45" s="3">
        <v>4931.82</v>
      </c>
      <c r="BL45" s="3"/>
      <c r="BM45" s="3">
        <v>0</v>
      </c>
      <c r="BN45" s="3">
        <v>0</v>
      </c>
      <c r="BO45" s="3"/>
      <c r="BP45" s="3"/>
      <c r="BQ45" s="3">
        <f>SUM(C45:BP45)</f>
        <v>3592062.02</v>
      </c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x14ac:dyDescent="0.35">
      <c r="A46" s="11">
        <v>245</v>
      </c>
      <c r="B46" s="2" t="s">
        <v>22</v>
      </c>
      <c r="C46" s="3"/>
      <c r="D46" s="3">
        <v>375820.81</v>
      </c>
      <c r="E46" s="3"/>
      <c r="F46" s="3"/>
      <c r="G46" s="3">
        <v>417066.27</v>
      </c>
      <c r="H46" s="3"/>
      <c r="I46" s="3"/>
      <c r="J46" s="3">
        <v>2846.47</v>
      </c>
      <c r="K46" s="3">
        <v>0</v>
      </c>
      <c r="L46" s="3"/>
      <c r="M46" s="3"/>
      <c r="N46" s="3"/>
      <c r="O46" s="3"/>
      <c r="P46" s="3"/>
      <c r="Q46" s="3">
        <v>0</v>
      </c>
      <c r="R46" s="3">
        <v>87373.8</v>
      </c>
      <c r="S46" s="3">
        <v>90883.74</v>
      </c>
      <c r="T46" s="3"/>
      <c r="U46" s="3">
        <v>0</v>
      </c>
      <c r="V46" s="3">
        <v>0</v>
      </c>
      <c r="W46" s="3">
        <v>1387002</v>
      </c>
      <c r="X46" s="3"/>
      <c r="Y46" s="3">
        <v>0</v>
      </c>
      <c r="Z46" s="3"/>
      <c r="AA46" s="3"/>
      <c r="AB46" s="3"/>
      <c r="AC46" s="3"/>
      <c r="AD46" s="3"/>
      <c r="AE46" s="3">
        <v>80000</v>
      </c>
      <c r="AF46" s="3"/>
      <c r="AG46" s="3"/>
      <c r="AH46" s="3">
        <v>212838.04</v>
      </c>
      <c r="AI46" s="3"/>
      <c r="AJ46" s="3"/>
      <c r="AK46" s="3"/>
      <c r="AL46" s="3"/>
      <c r="AM46" s="3"/>
      <c r="AN46" s="3"/>
      <c r="AO46" s="3">
        <v>53385.73</v>
      </c>
      <c r="AP46" s="3">
        <v>146639.16999999998</v>
      </c>
      <c r="AQ46" s="3">
        <v>36.99</v>
      </c>
      <c r="AR46" s="3">
        <v>626582.49</v>
      </c>
      <c r="AS46" s="3"/>
      <c r="AT46" s="3">
        <v>304610.96999999997</v>
      </c>
      <c r="AU46" s="3"/>
      <c r="AV46" s="3">
        <v>85977.18</v>
      </c>
      <c r="AW46" s="3"/>
      <c r="AX46" s="3">
        <v>96000</v>
      </c>
      <c r="AY46" s="3"/>
      <c r="AZ46" s="3"/>
      <c r="BA46" s="3">
        <v>1304332.6499999999</v>
      </c>
      <c r="BB46" s="3"/>
      <c r="BC46" s="3"/>
      <c r="BD46" s="3"/>
      <c r="BE46" s="3">
        <v>69114</v>
      </c>
      <c r="BF46" s="3">
        <v>16415</v>
      </c>
      <c r="BG46" s="3">
        <v>13308197.640000001</v>
      </c>
      <c r="BH46" s="3">
        <v>6481868.9400000004</v>
      </c>
      <c r="BI46" s="3">
        <v>1826</v>
      </c>
      <c r="BJ46" s="3"/>
      <c r="BK46" s="3">
        <v>87817.54</v>
      </c>
      <c r="BL46" s="3"/>
      <c r="BM46" s="3">
        <v>0</v>
      </c>
      <c r="BN46" s="3">
        <v>0</v>
      </c>
      <c r="BO46" s="3"/>
      <c r="BP46" s="3"/>
      <c r="BQ46" s="3">
        <f>SUM(C46:BP46)</f>
        <v>25236635.43</v>
      </c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x14ac:dyDescent="0.35">
      <c r="A47" s="11">
        <v>246</v>
      </c>
      <c r="B47" s="2" t="s">
        <v>154</v>
      </c>
      <c r="C47" s="3"/>
      <c r="D47" s="3">
        <v>530738.34</v>
      </c>
      <c r="E47" s="3"/>
      <c r="F47" s="3">
        <v>10000</v>
      </c>
      <c r="G47" s="3">
        <v>108572.87</v>
      </c>
      <c r="H47" s="3"/>
      <c r="I47" s="3"/>
      <c r="J47" s="3">
        <v>4973.74</v>
      </c>
      <c r="K47" s="3">
        <v>0</v>
      </c>
      <c r="L47" s="3"/>
      <c r="M47" s="3"/>
      <c r="N47" s="3"/>
      <c r="O47" s="3"/>
      <c r="P47" s="3"/>
      <c r="Q47" s="3">
        <v>0</v>
      </c>
      <c r="R47" s="3"/>
      <c r="S47" s="3"/>
      <c r="T47" s="3"/>
      <c r="U47" s="3">
        <v>0</v>
      </c>
      <c r="V47" s="3">
        <v>38654</v>
      </c>
      <c r="W47" s="3">
        <v>173190</v>
      </c>
      <c r="X47" s="3"/>
      <c r="Y47" s="3">
        <v>0</v>
      </c>
      <c r="Z47" s="3"/>
      <c r="AA47" s="3"/>
      <c r="AB47" s="3"/>
      <c r="AC47" s="3"/>
      <c r="AD47" s="3"/>
      <c r="AE47" s="3"/>
      <c r="AF47" s="3">
        <v>1506</v>
      </c>
      <c r="AG47" s="3"/>
      <c r="AH47" s="3">
        <v>47883.15</v>
      </c>
      <c r="AI47" s="3"/>
      <c r="AJ47" s="3"/>
      <c r="AK47" s="3"/>
      <c r="AL47" s="3"/>
      <c r="AM47" s="3"/>
      <c r="AN47" s="3"/>
      <c r="AO47" s="3">
        <v>10766.02</v>
      </c>
      <c r="AP47" s="3">
        <v>12748.3</v>
      </c>
      <c r="AQ47" s="3"/>
      <c r="AR47" s="3">
        <v>137333</v>
      </c>
      <c r="AS47" s="3"/>
      <c r="AT47" s="3">
        <v>56835.03</v>
      </c>
      <c r="AU47" s="3"/>
      <c r="AV47" s="3">
        <v>1890</v>
      </c>
      <c r="AW47" s="3"/>
      <c r="AX47" s="3">
        <v>72000</v>
      </c>
      <c r="AY47" s="3"/>
      <c r="AZ47" s="3"/>
      <c r="BA47" s="3">
        <v>522244.6</v>
      </c>
      <c r="BB47" s="3"/>
      <c r="BC47" s="3"/>
      <c r="BD47" s="3"/>
      <c r="BE47" s="3">
        <v>23000</v>
      </c>
      <c r="BF47" s="3">
        <v>3668.18</v>
      </c>
      <c r="BG47" s="3">
        <v>2758656.3</v>
      </c>
      <c r="BH47" s="3">
        <v>2014348.92</v>
      </c>
      <c r="BI47" s="3">
        <v>575</v>
      </c>
      <c r="BJ47" s="3"/>
      <c r="BK47" s="3">
        <v>45022.94</v>
      </c>
      <c r="BL47" s="3"/>
      <c r="BM47" s="3">
        <v>0</v>
      </c>
      <c r="BN47" s="3">
        <v>0</v>
      </c>
      <c r="BO47" s="3"/>
      <c r="BP47" s="3"/>
      <c r="BQ47" s="3">
        <f>SUM(C47:BP47)</f>
        <v>6574606.3899999997</v>
      </c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x14ac:dyDescent="0.35">
      <c r="A48" s="11">
        <v>247</v>
      </c>
      <c r="B48" s="2" t="s">
        <v>155</v>
      </c>
      <c r="C48" s="3"/>
      <c r="D48" s="3">
        <v>686189.78</v>
      </c>
      <c r="E48" s="3"/>
      <c r="F48" s="3"/>
      <c r="G48" s="3">
        <v>85516.35</v>
      </c>
      <c r="H48" s="3"/>
      <c r="I48" s="3"/>
      <c r="J48" s="3"/>
      <c r="K48" s="3">
        <v>0</v>
      </c>
      <c r="L48" s="3"/>
      <c r="M48" s="3"/>
      <c r="N48" s="3"/>
      <c r="O48" s="3"/>
      <c r="P48" s="3"/>
      <c r="Q48" s="3">
        <v>0</v>
      </c>
      <c r="R48" s="3"/>
      <c r="S48" s="3"/>
      <c r="T48" s="3">
        <v>12000</v>
      </c>
      <c r="U48" s="3">
        <v>0</v>
      </c>
      <c r="V48" s="3">
        <v>352404</v>
      </c>
      <c r="W48" s="3">
        <v>0</v>
      </c>
      <c r="X48" s="3"/>
      <c r="Y48" s="3">
        <v>0</v>
      </c>
      <c r="Z48" s="3"/>
      <c r="AA48" s="3"/>
      <c r="AB48" s="3"/>
      <c r="AC48" s="3"/>
      <c r="AD48" s="3"/>
      <c r="AE48" s="3"/>
      <c r="AF48" s="3"/>
      <c r="AG48" s="3">
        <v>35000</v>
      </c>
      <c r="AH48" s="3">
        <v>48940.71</v>
      </c>
      <c r="AI48" s="3"/>
      <c r="AJ48" s="3"/>
      <c r="AK48" s="3"/>
      <c r="AL48" s="3"/>
      <c r="AM48" s="3"/>
      <c r="AN48" s="3"/>
      <c r="AO48" s="3">
        <v>17479.09</v>
      </c>
      <c r="AP48" s="3">
        <v>20000</v>
      </c>
      <c r="AQ48" s="3"/>
      <c r="AR48" s="3">
        <v>227076.96</v>
      </c>
      <c r="AS48" s="3"/>
      <c r="AT48" s="3">
        <v>97325</v>
      </c>
      <c r="AU48" s="3"/>
      <c r="AV48" s="3"/>
      <c r="AW48" s="3"/>
      <c r="AX48" s="3">
        <v>72828</v>
      </c>
      <c r="AY48" s="3"/>
      <c r="AZ48" s="3"/>
      <c r="BA48" s="3">
        <v>842413.14</v>
      </c>
      <c r="BB48" s="3"/>
      <c r="BC48" s="3"/>
      <c r="BD48" s="3"/>
      <c r="BE48" s="3">
        <v>12700</v>
      </c>
      <c r="BF48" s="3">
        <v>890</v>
      </c>
      <c r="BG48" s="3">
        <v>3460569.38</v>
      </c>
      <c r="BH48" s="3">
        <v>2758120.34</v>
      </c>
      <c r="BI48" s="3">
        <v>1172</v>
      </c>
      <c r="BJ48" s="3"/>
      <c r="BK48" s="3">
        <v>15814.8</v>
      </c>
      <c r="BL48" s="3"/>
      <c r="BM48" s="3">
        <v>0</v>
      </c>
      <c r="BN48" s="3">
        <v>0</v>
      </c>
      <c r="BO48" s="3"/>
      <c r="BP48" s="3"/>
      <c r="BQ48" s="3">
        <f>SUM(C48:BP48)</f>
        <v>8746439.5500000007</v>
      </c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x14ac:dyDescent="0.35">
      <c r="A49" s="11">
        <v>248</v>
      </c>
      <c r="B49" s="2" t="s">
        <v>23</v>
      </c>
      <c r="C49" s="3"/>
      <c r="D49" s="3">
        <v>675352.56</v>
      </c>
      <c r="E49" s="3"/>
      <c r="F49" s="3"/>
      <c r="G49" s="3">
        <v>105075.76</v>
      </c>
      <c r="H49" s="3"/>
      <c r="I49" s="3"/>
      <c r="J49" s="3"/>
      <c r="K49" s="3">
        <v>0</v>
      </c>
      <c r="L49" s="3"/>
      <c r="M49" s="3"/>
      <c r="N49" s="3"/>
      <c r="O49" s="3"/>
      <c r="P49" s="3"/>
      <c r="Q49" s="3">
        <v>0</v>
      </c>
      <c r="R49" s="3">
        <v>76204.740000000005</v>
      </c>
      <c r="S49" s="3">
        <v>12412.72</v>
      </c>
      <c r="T49" s="3">
        <v>11530.47</v>
      </c>
      <c r="U49" s="3">
        <v>0</v>
      </c>
      <c r="V49" s="3">
        <v>0</v>
      </c>
      <c r="W49" s="3">
        <v>269574</v>
      </c>
      <c r="X49" s="3"/>
      <c r="Y49" s="3">
        <v>0</v>
      </c>
      <c r="Z49" s="3"/>
      <c r="AA49" s="3"/>
      <c r="AB49" s="3"/>
      <c r="AC49" s="3"/>
      <c r="AD49" s="3"/>
      <c r="AE49" s="3"/>
      <c r="AF49" s="3"/>
      <c r="AG49" s="3">
        <v>35000</v>
      </c>
      <c r="AH49" s="3">
        <v>43868.7</v>
      </c>
      <c r="AI49" s="3"/>
      <c r="AJ49" s="3">
        <v>1900</v>
      </c>
      <c r="AK49" s="3"/>
      <c r="AL49" s="3"/>
      <c r="AM49" s="3"/>
      <c r="AN49" s="3"/>
      <c r="AO49" s="3">
        <v>18856.97</v>
      </c>
      <c r="AP49" s="3">
        <v>2847.5</v>
      </c>
      <c r="AQ49" s="3">
        <v>178.57</v>
      </c>
      <c r="AR49" s="3">
        <v>213687.94</v>
      </c>
      <c r="AS49" s="3"/>
      <c r="AT49" s="3">
        <v>74292.709999999992</v>
      </c>
      <c r="AU49" s="3"/>
      <c r="AV49" s="3"/>
      <c r="AW49" s="3">
        <v>12500</v>
      </c>
      <c r="AX49" s="3">
        <v>28200</v>
      </c>
      <c r="AY49" s="3"/>
      <c r="AZ49" s="3"/>
      <c r="BA49" s="3">
        <v>846670.38</v>
      </c>
      <c r="BB49" s="3"/>
      <c r="BC49" s="3"/>
      <c r="BD49" s="3"/>
      <c r="BE49" s="3">
        <v>30000</v>
      </c>
      <c r="BF49" s="3">
        <v>14448.23</v>
      </c>
      <c r="BG49" s="3">
        <v>2964387.98</v>
      </c>
      <c r="BH49" s="3">
        <v>2633310.7400000002</v>
      </c>
      <c r="BI49" s="3">
        <v>1073</v>
      </c>
      <c r="BJ49" s="3"/>
      <c r="BK49" s="3">
        <v>35346.06</v>
      </c>
      <c r="BL49" s="3"/>
      <c r="BM49" s="3">
        <v>0</v>
      </c>
      <c r="BN49" s="3">
        <v>0</v>
      </c>
      <c r="BO49" s="3"/>
      <c r="BP49" s="3"/>
      <c r="BQ49" s="3">
        <f>SUM(C49:BP49)</f>
        <v>8106719.0300000003</v>
      </c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x14ac:dyDescent="0.35">
      <c r="A50" s="11">
        <v>249</v>
      </c>
      <c r="B50" s="2" t="s">
        <v>156</v>
      </c>
      <c r="C50" s="3"/>
      <c r="D50" s="3">
        <v>358391.76</v>
      </c>
      <c r="E50" s="3"/>
      <c r="F50" s="3"/>
      <c r="G50" s="3">
        <v>64662.38</v>
      </c>
      <c r="H50" s="3"/>
      <c r="I50" s="3"/>
      <c r="J50" s="3">
        <v>8000</v>
      </c>
      <c r="K50" s="3">
        <v>0</v>
      </c>
      <c r="L50" s="3"/>
      <c r="M50" s="3"/>
      <c r="N50" s="3"/>
      <c r="O50" s="3"/>
      <c r="P50" s="3"/>
      <c r="Q50" s="3">
        <v>0</v>
      </c>
      <c r="R50" s="3">
        <v>112382.47</v>
      </c>
      <c r="S50" s="3">
        <v>4592.79</v>
      </c>
      <c r="T50" s="3">
        <v>35000</v>
      </c>
      <c r="U50" s="3">
        <v>0</v>
      </c>
      <c r="V50" s="3">
        <v>259032</v>
      </c>
      <c r="W50" s="3">
        <v>0</v>
      </c>
      <c r="X50" s="3"/>
      <c r="Y50" s="3">
        <v>0</v>
      </c>
      <c r="Z50" s="3"/>
      <c r="AA50" s="3"/>
      <c r="AB50" s="3"/>
      <c r="AC50" s="3"/>
      <c r="AD50" s="3"/>
      <c r="AE50" s="3"/>
      <c r="AF50" s="3"/>
      <c r="AG50" s="3"/>
      <c r="AH50" s="3">
        <v>34738.589999999997</v>
      </c>
      <c r="AI50" s="3"/>
      <c r="AJ50" s="3"/>
      <c r="AK50" s="3"/>
      <c r="AL50" s="3"/>
      <c r="AM50" s="3"/>
      <c r="AN50" s="3"/>
      <c r="AO50" s="3">
        <v>7726.9</v>
      </c>
      <c r="AP50" s="3">
        <v>10730</v>
      </c>
      <c r="AQ50" s="3"/>
      <c r="AR50" s="3">
        <v>88972.18</v>
      </c>
      <c r="AS50" s="3"/>
      <c r="AT50" s="3">
        <v>52542</v>
      </c>
      <c r="AU50" s="3"/>
      <c r="AV50" s="3"/>
      <c r="AW50" s="3"/>
      <c r="AX50" s="3">
        <v>42007</v>
      </c>
      <c r="AY50" s="3"/>
      <c r="AZ50" s="3"/>
      <c r="BA50" s="3">
        <v>454656.4</v>
      </c>
      <c r="BB50" s="3"/>
      <c r="BC50" s="3"/>
      <c r="BD50" s="3"/>
      <c r="BE50" s="3">
        <v>1680</v>
      </c>
      <c r="BF50" s="3">
        <v>4755</v>
      </c>
      <c r="BG50" s="3">
        <v>2472126.02</v>
      </c>
      <c r="BH50" s="3">
        <v>1626218.8699999999</v>
      </c>
      <c r="BI50" s="3">
        <v>699</v>
      </c>
      <c r="BJ50" s="3"/>
      <c r="BK50" s="3">
        <v>26264.6</v>
      </c>
      <c r="BL50" s="3"/>
      <c r="BM50" s="3">
        <v>0</v>
      </c>
      <c r="BN50" s="3">
        <v>0</v>
      </c>
      <c r="BO50" s="3"/>
      <c r="BP50" s="3"/>
      <c r="BQ50" s="3">
        <f>SUM(C50:BP50)</f>
        <v>5665177.96</v>
      </c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1:88" x14ac:dyDescent="0.35">
      <c r="A51" s="11">
        <v>250</v>
      </c>
      <c r="B51" s="2" t="s">
        <v>157</v>
      </c>
      <c r="C51" s="3"/>
      <c r="D51" s="3">
        <v>969149.9</v>
      </c>
      <c r="E51" s="3"/>
      <c r="F51" s="3"/>
      <c r="G51" s="3">
        <v>160371.04</v>
      </c>
      <c r="H51" s="3"/>
      <c r="I51" s="3"/>
      <c r="J51" s="3"/>
      <c r="K51" s="3">
        <v>0</v>
      </c>
      <c r="L51" s="3"/>
      <c r="M51" s="3"/>
      <c r="N51" s="3"/>
      <c r="O51" s="3"/>
      <c r="P51" s="3"/>
      <c r="Q51" s="3">
        <v>0</v>
      </c>
      <c r="R51" s="3">
        <v>131944.22</v>
      </c>
      <c r="S51" s="3">
        <v>43894.720000000001</v>
      </c>
      <c r="T51" s="3">
        <v>9000</v>
      </c>
      <c r="U51" s="3">
        <v>0</v>
      </c>
      <c r="V51" s="3">
        <v>0</v>
      </c>
      <c r="W51" s="3">
        <v>1021056</v>
      </c>
      <c r="X51" s="3"/>
      <c r="Y51" s="3">
        <v>0</v>
      </c>
      <c r="Z51" s="3"/>
      <c r="AA51" s="3"/>
      <c r="AB51" s="3"/>
      <c r="AC51" s="3"/>
      <c r="AD51" s="3"/>
      <c r="AE51" s="3"/>
      <c r="AF51" s="3"/>
      <c r="AG51" s="3"/>
      <c r="AH51" s="3">
        <v>152445.68</v>
      </c>
      <c r="AI51" s="3"/>
      <c r="AJ51" s="3"/>
      <c r="AK51" s="3"/>
      <c r="AL51" s="3"/>
      <c r="AM51" s="3"/>
      <c r="AN51" s="3"/>
      <c r="AO51" s="3">
        <v>33877.78</v>
      </c>
      <c r="AP51" s="3">
        <v>31117.59</v>
      </c>
      <c r="AQ51" s="3"/>
      <c r="AR51" s="3">
        <v>411895.96</v>
      </c>
      <c r="AS51" s="3"/>
      <c r="AT51" s="3">
        <v>163529</v>
      </c>
      <c r="AU51" s="3"/>
      <c r="AV51" s="3"/>
      <c r="AW51" s="3">
        <v>56697.9</v>
      </c>
      <c r="AX51" s="3">
        <v>86400</v>
      </c>
      <c r="AY51" s="3"/>
      <c r="AZ51" s="3"/>
      <c r="BA51" s="3">
        <v>1527670.35</v>
      </c>
      <c r="BB51" s="3"/>
      <c r="BC51" s="3"/>
      <c r="BD51" s="3"/>
      <c r="BE51" s="3">
        <v>65079.14</v>
      </c>
      <c r="BF51" s="3">
        <v>8932.6</v>
      </c>
      <c r="BG51" s="3">
        <v>9381095</v>
      </c>
      <c r="BH51" s="3">
        <v>5345401.1399999997</v>
      </c>
      <c r="BI51" s="3">
        <v>3411</v>
      </c>
      <c r="BJ51" s="3"/>
      <c r="BK51" s="3">
        <v>40904.46</v>
      </c>
      <c r="BL51" s="3"/>
      <c r="BM51" s="3">
        <v>0</v>
      </c>
      <c r="BN51" s="3">
        <v>0</v>
      </c>
      <c r="BO51" s="3"/>
      <c r="BP51" s="3"/>
      <c r="BQ51" s="3">
        <f>SUM(C51:BP51)</f>
        <v>19643873.48</v>
      </c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</row>
    <row r="52" spans="1:88" x14ac:dyDescent="0.35">
      <c r="A52" s="11">
        <v>251</v>
      </c>
      <c r="B52" s="2" t="s">
        <v>158</v>
      </c>
      <c r="C52" s="3"/>
      <c r="D52" s="3">
        <v>135785.29</v>
      </c>
      <c r="E52" s="3"/>
      <c r="F52" s="3"/>
      <c r="G52" s="3">
        <v>87822.15</v>
      </c>
      <c r="H52" s="3"/>
      <c r="I52" s="3"/>
      <c r="J52" s="3"/>
      <c r="K52" s="3">
        <v>0</v>
      </c>
      <c r="L52" s="3">
        <v>3000</v>
      </c>
      <c r="M52" s="3"/>
      <c r="N52" s="3"/>
      <c r="O52" s="3"/>
      <c r="P52" s="3"/>
      <c r="Q52" s="3">
        <v>0</v>
      </c>
      <c r="R52" s="3"/>
      <c r="S52" s="3"/>
      <c r="T52" s="3">
        <v>15000</v>
      </c>
      <c r="U52" s="3">
        <v>0</v>
      </c>
      <c r="V52" s="3">
        <v>15060</v>
      </c>
      <c r="W52" s="3">
        <v>115962</v>
      </c>
      <c r="X52" s="3"/>
      <c r="Y52" s="3">
        <v>0</v>
      </c>
      <c r="Z52" s="3"/>
      <c r="AA52" s="3"/>
      <c r="AB52" s="3"/>
      <c r="AC52" s="3"/>
      <c r="AD52" s="3"/>
      <c r="AE52" s="3"/>
      <c r="AF52" s="3">
        <v>1506</v>
      </c>
      <c r="AG52" s="3"/>
      <c r="AH52" s="3">
        <v>25818.65</v>
      </c>
      <c r="AI52" s="3"/>
      <c r="AJ52" s="3"/>
      <c r="AK52" s="3"/>
      <c r="AL52" s="3"/>
      <c r="AM52" s="3"/>
      <c r="AN52" s="3"/>
      <c r="AO52" s="3">
        <v>16923.73</v>
      </c>
      <c r="AP52" s="3">
        <v>37496.04</v>
      </c>
      <c r="AQ52" s="3">
        <v>162.19999999999999</v>
      </c>
      <c r="AR52" s="3">
        <v>194429.7</v>
      </c>
      <c r="AS52" s="3"/>
      <c r="AT52" s="3">
        <v>115097.20999999999</v>
      </c>
      <c r="AU52" s="3"/>
      <c r="AV52" s="3"/>
      <c r="AW52" s="3"/>
      <c r="AX52" s="3">
        <v>32800</v>
      </c>
      <c r="AY52" s="3"/>
      <c r="AZ52" s="3"/>
      <c r="BA52" s="3">
        <v>513422.59</v>
      </c>
      <c r="BB52" s="3"/>
      <c r="BC52" s="3"/>
      <c r="BD52" s="3"/>
      <c r="BE52" s="3">
        <v>34560</v>
      </c>
      <c r="BF52" s="3">
        <v>0</v>
      </c>
      <c r="BG52" s="3">
        <v>1751365.51</v>
      </c>
      <c r="BH52" s="3">
        <v>1983511.46</v>
      </c>
      <c r="BI52" s="3">
        <v>685</v>
      </c>
      <c r="BJ52" s="3"/>
      <c r="BK52" s="3">
        <v>27637.55</v>
      </c>
      <c r="BL52" s="3"/>
      <c r="BM52" s="3">
        <v>0</v>
      </c>
      <c r="BN52" s="3">
        <v>0</v>
      </c>
      <c r="BO52" s="3"/>
      <c r="BP52" s="3"/>
      <c r="BQ52" s="3">
        <f>SUM(C52:BP52)</f>
        <v>5108045.08</v>
      </c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</row>
    <row r="53" spans="1:88" x14ac:dyDescent="0.35">
      <c r="A53" s="11">
        <v>252</v>
      </c>
      <c r="B53" s="2" t="s">
        <v>159</v>
      </c>
      <c r="C53" s="3"/>
      <c r="D53" s="3">
        <v>479239.33</v>
      </c>
      <c r="E53" s="3"/>
      <c r="F53" s="3">
        <v>80800</v>
      </c>
      <c r="G53" s="3">
        <v>98496.35</v>
      </c>
      <c r="H53" s="3"/>
      <c r="I53" s="3"/>
      <c r="J53" s="3">
        <v>7913.64</v>
      </c>
      <c r="K53" s="3">
        <v>0</v>
      </c>
      <c r="L53" s="3"/>
      <c r="M53" s="3"/>
      <c r="N53" s="3"/>
      <c r="O53" s="3"/>
      <c r="P53" s="3"/>
      <c r="Q53" s="3">
        <v>0</v>
      </c>
      <c r="R53" s="3"/>
      <c r="S53" s="3"/>
      <c r="T53" s="3">
        <v>24000</v>
      </c>
      <c r="U53" s="3">
        <v>0</v>
      </c>
      <c r="V53" s="3">
        <v>55210</v>
      </c>
      <c r="W53" s="3">
        <v>204816</v>
      </c>
      <c r="X53" s="3"/>
      <c r="Y53" s="3">
        <v>0</v>
      </c>
      <c r="Z53" s="3"/>
      <c r="AA53" s="3"/>
      <c r="AB53" s="3"/>
      <c r="AC53" s="3"/>
      <c r="AD53" s="3"/>
      <c r="AE53" s="3">
        <v>63695</v>
      </c>
      <c r="AF53" s="3">
        <v>3012</v>
      </c>
      <c r="AG53" s="3">
        <v>70000</v>
      </c>
      <c r="AH53" s="3">
        <v>44429.21</v>
      </c>
      <c r="AI53" s="3"/>
      <c r="AJ53" s="3"/>
      <c r="AK53" s="3"/>
      <c r="AL53" s="3"/>
      <c r="AM53" s="3"/>
      <c r="AN53" s="3"/>
      <c r="AO53" s="3">
        <v>16583</v>
      </c>
      <c r="AP53" s="3">
        <v>48944.26</v>
      </c>
      <c r="AQ53" s="3"/>
      <c r="AR53" s="3">
        <v>193013</v>
      </c>
      <c r="AS53" s="3"/>
      <c r="AT53" s="3">
        <v>149062.5</v>
      </c>
      <c r="AU53" s="3"/>
      <c r="AV53" s="3"/>
      <c r="AW53" s="3"/>
      <c r="AX53" s="3">
        <v>42476</v>
      </c>
      <c r="AY53" s="3"/>
      <c r="AZ53" s="3"/>
      <c r="BA53" s="3">
        <v>757079.6</v>
      </c>
      <c r="BB53" s="3"/>
      <c r="BC53" s="3"/>
      <c r="BD53" s="3"/>
      <c r="BE53" s="3">
        <v>48859.09</v>
      </c>
      <c r="BF53" s="3">
        <v>0</v>
      </c>
      <c r="BG53" s="3">
        <v>3043381.77</v>
      </c>
      <c r="BH53" s="3">
        <v>3065452.56</v>
      </c>
      <c r="BI53" s="3">
        <v>1153</v>
      </c>
      <c r="BJ53" s="3"/>
      <c r="BK53" s="3">
        <v>48079</v>
      </c>
      <c r="BL53" s="3"/>
      <c r="BM53" s="3">
        <v>0</v>
      </c>
      <c r="BN53" s="3">
        <v>0</v>
      </c>
      <c r="BO53" s="3"/>
      <c r="BP53" s="3"/>
      <c r="BQ53" s="3">
        <f>SUM(C53:BP53)</f>
        <v>8545695.3100000005</v>
      </c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1:88" x14ac:dyDescent="0.35">
      <c r="A54" s="11">
        <v>253</v>
      </c>
      <c r="B54" s="2" t="s">
        <v>24</v>
      </c>
      <c r="C54" s="3"/>
      <c r="D54" s="3">
        <v>535221.68999999994</v>
      </c>
      <c r="E54" s="3"/>
      <c r="F54" s="3"/>
      <c r="G54" s="3">
        <v>77807.98000000001</v>
      </c>
      <c r="H54" s="3"/>
      <c r="I54" s="3"/>
      <c r="J54" s="3"/>
      <c r="K54" s="3">
        <v>0</v>
      </c>
      <c r="L54" s="3">
        <v>2000</v>
      </c>
      <c r="M54" s="3"/>
      <c r="N54" s="3"/>
      <c r="O54" s="3"/>
      <c r="P54" s="3"/>
      <c r="Q54" s="3">
        <v>0</v>
      </c>
      <c r="R54" s="3"/>
      <c r="S54" s="3"/>
      <c r="T54" s="3"/>
      <c r="U54" s="3">
        <v>0</v>
      </c>
      <c r="V54" s="3">
        <v>43674</v>
      </c>
      <c r="W54" s="3">
        <v>100902</v>
      </c>
      <c r="X54" s="3"/>
      <c r="Y54" s="3">
        <v>0</v>
      </c>
      <c r="Z54" s="3"/>
      <c r="AA54" s="3"/>
      <c r="AB54" s="3"/>
      <c r="AC54" s="3"/>
      <c r="AD54" s="3"/>
      <c r="AE54" s="3"/>
      <c r="AF54" s="3"/>
      <c r="AG54" s="3"/>
      <c r="AH54" s="3">
        <v>25407.61</v>
      </c>
      <c r="AI54" s="3"/>
      <c r="AJ54" s="3"/>
      <c r="AK54" s="3"/>
      <c r="AL54" s="3"/>
      <c r="AM54" s="3"/>
      <c r="AN54" s="3"/>
      <c r="AO54" s="3">
        <v>12376.64</v>
      </c>
      <c r="AP54" s="3">
        <v>35992.120000000003</v>
      </c>
      <c r="AQ54" s="3"/>
      <c r="AR54" s="3">
        <v>140995.08000000002</v>
      </c>
      <c r="AS54" s="3"/>
      <c r="AT54" s="3">
        <v>74225</v>
      </c>
      <c r="AU54" s="3"/>
      <c r="AV54" s="3"/>
      <c r="AW54" s="3"/>
      <c r="AX54" s="3">
        <v>26800</v>
      </c>
      <c r="AY54" s="3"/>
      <c r="AZ54" s="3"/>
      <c r="BA54" s="3">
        <v>580088.17000000004</v>
      </c>
      <c r="BB54" s="3"/>
      <c r="BC54" s="3"/>
      <c r="BD54" s="3"/>
      <c r="BE54" s="3">
        <v>68569.2</v>
      </c>
      <c r="BF54" s="3">
        <v>0</v>
      </c>
      <c r="BG54" s="3">
        <v>1669045.04</v>
      </c>
      <c r="BH54" s="3">
        <v>1816575.31</v>
      </c>
      <c r="BI54" s="3">
        <v>672</v>
      </c>
      <c r="BJ54" s="3"/>
      <c r="BK54" s="3">
        <v>20126.43</v>
      </c>
      <c r="BL54" s="3"/>
      <c r="BM54" s="3">
        <v>0</v>
      </c>
      <c r="BN54" s="3">
        <v>0</v>
      </c>
      <c r="BO54" s="3"/>
      <c r="BP54" s="3"/>
      <c r="BQ54" s="3">
        <f>SUM(C54:BP54)</f>
        <v>5230478.2699999996</v>
      </c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1:88" x14ac:dyDescent="0.35">
      <c r="A55" s="11">
        <v>254</v>
      </c>
      <c r="B55" s="2" t="s">
        <v>160</v>
      </c>
      <c r="C55" s="3"/>
      <c r="D55" s="3">
        <v>330075.56</v>
      </c>
      <c r="E55" s="3"/>
      <c r="F55" s="3"/>
      <c r="G55" s="3">
        <v>61663.729999999996</v>
      </c>
      <c r="H55" s="3"/>
      <c r="I55" s="3"/>
      <c r="J55" s="3">
        <v>7999.99</v>
      </c>
      <c r="K55" s="3">
        <v>0</v>
      </c>
      <c r="L55" s="3"/>
      <c r="M55" s="3"/>
      <c r="N55" s="3"/>
      <c r="O55" s="3"/>
      <c r="P55" s="3"/>
      <c r="Q55" s="3">
        <v>0</v>
      </c>
      <c r="R55" s="3"/>
      <c r="S55" s="3"/>
      <c r="T55" s="3">
        <v>15000</v>
      </c>
      <c r="U55" s="3">
        <v>0</v>
      </c>
      <c r="V55" s="3">
        <v>19578</v>
      </c>
      <c r="W55" s="3">
        <v>109441.03</v>
      </c>
      <c r="X55" s="3"/>
      <c r="Y55" s="3">
        <v>0</v>
      </c>
      <c r="Z55" s="3"/>
      <c r="AA55" s="3"/>
      <c r="AB55" s="3"/>
      <c r="AC55" s="3"/>
      <c r="AD55" s="3"/>
      <c r="AE55" s="3"/>
      <c r="AF55" s="3"/>
      <c r="AG55" s="3"/>
      <c r="AH55" s="3">
        <v>26110.58</v>
      </c>
      <c r="AI55" s="3"/>
      <c r="AJ55" s="3"/>
      <c r="AK55" s="3"/>
      <c r="AL55" s="3"/>
      <c r="AM55" s="3"/>
      <c r="AN55" s="3"/>
      <c r="AO55" s="3">
        <v>10320</v>
      </c>
      <c r="AP55" s="3">
        <v>6000</v>
      </c>
      <c r="AQ55" s="3"/>
      <c r="AR55" s="3">
        <v>135855</v>
      </c>
      <c r="AS55" s="3"/>
      <c r="AT55" s="3">
        <v>66295</v>
      </c>
      <c r="AU55" s="3"/>
      <c r="AV55" s="3"/>
      <c r="AW55" s="3"/>
      <c r="AX55" s="3">
        <v>18234</v>
      </c>
      <c r="AY55" s="3"/>
      <c r="AZ55" s="3"/>
      <c r="BA55" s="3">
        <v>462594.34</v>
      </c>
      <c r="BB55" s="3"/>
      <c r="BC55" s="3"/>
      <c r="BD55" s="3"/>
      <c r="BE55" s="3">
        <v>23955.200000000001</v>
      </c>
      <c r="BF55" s="3">
        <v>0</v>
      </c>
      <c r="BG55" s="3">
        <v>1879382.34</v>
      </c>
      <c r="BH55" s="3">
        <v>1512363.16</v>
      </c>
      <c r="BI55" s="3">
        <v>741</v>
      </c>
      <c r="BJ55" s="3"/>
      <c r="BK55" s="3">
        <v>8785</v>
      </c>
      <c r="BL55" s="3"/>
      <c r="BM55" s="3">
        <v>0</v>
      </c>
      <c r="BN55" s="3">
        <v>0</v>
      </c>
      <c r="BO55" s="3"/>
      <c r="BP55" s="3"/>
      <c r="BQ55" s="3">
        <f>SUM(C55:BP55)</f>
        <v>4694393.93</v>
      </c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1:88" x14ac:dyDescent="0.35">
      <c r="A56" s="11">
        <v>255</v>
      </c>
      <c r="B56" s="2" t="s">
        <v>161</v>
      </c>
      <c r="C56" s="3"/>
      <c r="D56" s="3">
        <v>382247.53</v>
      </c>
      <c r="E56" s="3"/>
      <c r="F56" s="3">
        <v>37000</v>
      </c>
      <c r="G56" s="3">
        <v>410059.88</v>
      </c>
      <c r="H56" s="3"/>
      <c r="I56" s="3"/>
      <c r="J56" s="3"/>
      <c r="K56" s="3">
        <v>0</v>
      </c>
      <c r="L56" s="3">
        <v>5100</v>
      </c>
      <c r="M56" s="3"/>
      <c r="N56" s="3"/>
      <c r="O56" s="3"/>
      <c r="P56" s="3"/>
      <c r="Q56" s="3">
        <v>0</v>
      </c>
      <c r="R56" s="3"/>
      <c r="S56" s="3"/>
      <c r="T56" s="3">
        <v>35000</v>
      </c>
      <c r="U56" s="3">
        <v>0</v>
      </c>
      <c r="V56" s="3">
        <v>453306</v>
      </c>
      <c r="W56" s="3">
        <v>681646</v>
      </c>
      <c r="X56" s="3"/>
      <c r="Y56" s="3">
        <v>0</v>
      </c>
      <c r="Z56" s="3"/>
      <c r="AA56" s="3"/>
      <c r="AB56" s="3"/>
      <c r="AC56" s="3"/>
      <c r="AD56" s="3"/>
      <c r="AE56" s="3">
        <v>239467</v>
      </c>
      <c r="AF56" s="3">
        <v>25602</v>
      </c>
      <c r="AG56" s="3">
        <v>35000</v>
      </c>
      <c r="AH56" s="3">
        <v>207588.31</v>
      </c>
      <c r="AI56" s="3"/>
      <c r="AJ56" s="3"/>
      <c r="AK56" s="3"/>
      <c r="AL56" s="3">
        <v>469345.48000000004</v>
      </c>
      <c r="AM56" s="3"/>
      <c r="AN56" s="3">
        <v>1200000</v>
      </c>
      <c r="AO56" s="3">
        <v>67455.990000000005</v>
      </c>
      <c r="AP56" s="3">
        <v>198053.46</v>
      </c>
      <c r="AQ56" s="3">
        <v>3050.58</v>
      </c>
      <c r="AR56" s="3">
        <v>816806.57</v>
      </c>
      <c r="AS56" s="3"/>
      <c r="AT56" s="3">
        <v>304738.33</v>
      </c>
      <c r="AU56" s="3"/>
      <c r="AV56" s="3"/>
      <c r="AW56" s="3"/>
      <c r="AX56" s="3">
        <v>150000</v>
      </c>
      <c r="AY56" s="3"/>
      <c r="AZ56" s="3"/>
      <c r="BA56" s="3">
        <v>1705266.82</v>
      </c>
      <c r="BB56" s="3">
        <v>73564</v>
      </c>
      <c r="BC56" s="3"/>
      <c r="BD56" s="3"/>
      <c r="BE56" s="3">
        <v>164800</v>
      </c>
      <c r="BF56" s="3">
        <v>6326.5</v>
      </c>
      <c r="BG56" s="3">
        <v>11290018.939999999</v>
      </c>
      <c r="BH56" s="3">
        <v>8097501.1900000004</v>
      </c>
      <c r="BI56" s="3">
        <v>3782</v>
      </c>
      <c r="BJ56" s="3"/>
      <c r="BK56" s="3">
        <v>81172.98000000001</v>
      </c>
      <c r="BL56" s="3"/>
      <c r="BM56" s="3">
        <v>0</v>
      </c>
      <c r="BN56" s="3">
        <v>0</v>
      </c>
      <c r="BO56" s="3"/>
      <c r="BP56" s="3"/>
      <c r="BQ56" s="3">
        <f>SUM(C56:BP56)</f>
        <v>27143899.560000002</v>
      </c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</row>
    <row r="57" spans="1:88" x14ac:dyDescent="0.35">
      <c r="A57" s="11">
        <v>256</v>
      </c>
      <c r="B57" s="2" t="s">
        <v>25</v>
      </c>
      <c r="C57" s="3"/>
      <c r="D57" s="3">
        <v>539106.69999999995</v>
      </c>
      <c r="E57" s="3"/>
      <c r="F57" s="3"/>
      <c r="G57" s="3">
        <v>74773.72</v>
      </c>
      <c r="H57" s="3"/>
      <c r="I57" s="3"/>
      <c r="J57" s="3"/>
      <c r="K57" s="3">
        <v>0</v>
      </c>
      <c r="L57" s="3">
        <v>2000</v>
      </c>
      <c r="M57" s="3"/>
      <c r="N57" s="3"/>
      <c r="O57" s="3"/>
      <c r="P57" s="3"/>
      <c r="Q57" s="3">
        <v>0</v>
      </c>
      <c r="R57" s="3">
        <v>54913.65</v>
      </c>
      <c r="S57" s="3">
        <v>64772.29</v>
      </c>
      <c r="T57" s="3"/>
      <c r="U57" s="3">
        <v>0</v>
      </c>
      <c r="V57" s="3">
        <v>147576</v>
      </c>
      <c r="W57" s="3">
        <v>147576</v>
      </c>
      <c r="X57" s="3"/>
      <c r="Y57" s="3">
        <v>0</v>
      </c>
      <c r="Z57" s="3"/>
      <c r="AA57" s="3"/>
      <c r="AB57" s="3"/>
      <c r="AC57" s="3"/>
      <c r="AD57" s="3"/>
      <c r="AE57" s="3">
        <v>79984.03</v>
      </c>
      <c r="AF57" s="3"/>
      <c r="AG57" s="3"/>
      <c r="AH57" s="3">
        <v>54296.73</v>
      </c>
      <c r="AI57" s="3"/>
      <c r="AJ57" s="3"/>
      <c r="AK57" s="3"/>
      <c r="AL57" s="3"/>
      <c r="AM57" s="3"/>
      <c r="AN57" s="3"/>
      <c r="AO57" s="3">
        <v>16700</v>
      </c>
      <c r="AP57" s="3">
        <v>62850.84</v>
      </c>
      <c r="AQ57" s="3"/>
      <c r="AR57" s="3">
        <v>180000</v>
      </c>
      <c r="AS57" s="3"/>
      <c r="AT57" s="3">
        <v>132935.22</v>
      </c>
      <c r="AU57" s="3"/>
      <c r="AV57" s="3"/>
      <c r="AW57" s="3">
        <v>10509.95</v>
      </c>
      <c r="AX57" s="3">
        <v>118332.12</v>
      </c>
      <c r="AY57" s="3"/>
      <c r="AZ57" s="3"/>
      <c r="BA57" s="3">
        <v>941307.74</v>
      </c>
      <c r="BB57" s="3"/>
      <c r="BC57" s="3"/>
      <c r="BD57" s="3"/>
      <c r="BE57" s="3">
        <v>47468.26</v>
      </c>
      <c r="BF57" s="3">
        <v>0</v>
      </c>
      <c r="BG57" s="3">
        <v>3280397.62</v>
      </c>
      <c r="BH57" s="3">
        <v>3028041.15</v>
      </c>
      <c r="BI57" s="3">
        <v>842</v>
      </c>
      <c r="BJ57" s="3"/>
      <c r="BK57" s="3">
        <v>83118</v>
      </c>
      <c r="BL57" s="3"/>
      <c r="BM57" s="3">
        <v>0</v>
      </c>
      <c r="BN57" s="3">
        <v>0</v>
      </c>
      <c r="BO57" s="3"/>
      <c r="BP57" s="3"/>
      <c r="BQ57" s="3">
        <f>SUM(C57:BP57)</f>
        <v>9067502.0199999996</v>
      </c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</row>
    <row r="58" spans="1:88" x14ac:dyDescent="0.35">
      <c r="A58" s="11">
        <v>257</v>
      </c>
      <c r="B58" s="2" t="s">
        <v>162</v>
      </c>
      <c r="C58" s="3"/>
      <c r="D58" s="3">
        <v>325532.03999999998</v>
      </c>
      <c r="E58" s="3"/>
      <c r="F58" s="3"/>
      <c r="G58" s="3">
        <v>67595.709999999992</v>
      </c>
      <c r="H58" s="3"/>
      <c r="I58" s="3"/>
      <c r="J58" s="3"/>
      <c r="K58" s="3">
        <v>0</v>
      </c>
      <c r="L58" s="3"/>
      <c r="M58" s="3"/>
      <c r="N58" s="3"/>
      <c r="O58" s="3"/>
      <c r="P58" s="3"/>
      <c r="Q58" s="3">
        <v>0</v>
      </c>
      <c r="R58" s="3">
        <v>16955.37</v>
      </c>
      <c r="S58" s="3">
        <v>52521.599999999999</v>
      </c>
      <c r="T58" s="3"/>
      <c r="U58" s="3">
        <v>0</v>
      </c>
      <c r="V58" s="3">
        <v>16566</v>
      </c>
      <c r="W58" s="3">
        <v>88854</v>
      </c>
      <c r="X58" s="3"/>
      <c r="Y58" s="3">
        <v>0</v>
      </c>
      <c r="Z58" s="3"/>
      <c r="AA58" s="3"/>
      <c r="AB58" s="3"/>
      <c r="AC58" s="3"/>
      <c r="AD58" s="3"/>
      <c r="AE58" s="3">
        <v>79400</v>
      </c>
      <c r="AF58" s="3"/>
      <c r="AG58" s="3"/>
      <c r="AH58" s="3">
        <v>21277.98</v>
      </c>
      <c r="AI58" s="3"/>
      <c r="AJ58" s="3"/>
      <c r="AK58" s="3"/>
      <c r="AL58" s="3"/>
      <c r="AM58" s="3"/>
      <c r="AN58" s="3"/>
      <c r="AO58" s="3">
        <v>9112.3700000000008</v>
      </c>
      <c r="AP58" s="3">
        <v>29552.67</v>
      </c>
      <c r="AQ58" s="3"/>
      <c r="AR58" s="3">
        <v>104630.26</v>
      </c>
      <c r="AS58" s="3"/>
      <c r="AT58" s="3">
        <v>64668</v>
      </c>
      <c r="AU58" s="3"/>
      <c r="AV58" s="3"/>
      <c r="AW58" s="3"/>
      <c r="AX58" s="3">
        <v>18000</v>
      </c>
      <c r="AY58" s="3"/>
      <c r="AZ58" s="3"/>
      <c r="BA58" s="3">
        <v>449615.5</v>
      </c>
      <c r="BB58" s="3"/>
      <c r="BC58" s="3"/>
      <c r="BD58" s="3"/>
      <c r="BE58" s="3">
        <v>4091.8</v>
      </c>
      <c r="BF58" s="3">
        <v>6300</v>
      </c>
      <c r="BG58" s="3">
        <v>1521692.5</v>
      </c>
      <c r="BH58" s="3">
        <v>1281281.6499999999</v>
      </c>
      <c r="BI58" s="3">
        <v>1324</v>
      </c>
      <c r="BJ58" s="3"/>
      <c r="BK58" s="3">
        <v>8593.2000000000007</v>
      </c>
      <c r="BL58" s="3"/>
      <c r="BM58" s="3">
        <v>0</v>
      </c>
      <c r="BN58" s="3">
        <v>0</v>
      </c>
      <c r="BO58" s="3"/>
      <c r="BP58" s="3"/>
      <c r="BQ58" s="3">
        <f>SUM(C58:BP58)</f>
        <v>4167564.65</v>
      </c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</row>
    <row r="59" spans="1:88" x14ac:dyDescent="0.35">
      <c r="A59" s="11">
        <v>258</v>
      </c>
      <c r="B59" s="2" t="s">
        <v>163</v>
      </c>
      <c r="C59" s="3"/>
      <c r="D59" s="3">
        <v>83.69</v>
      </c>
      <c r="E59" s="3"/>
      <c r="F59" s="3"/>
      <c r="G59" s="3">
        <v>615244.57999999996</v>
      </c>
      <c r="H59" s="3"/>
      <c r="I59" s="3"/>
      <c r="J59" s="3"/>
      <c r="K59" s="3">
        <v>0</v>
      </c>
      <c r="L59" s="3"/>
      <c r="M59" s="3"/>
      <c r="N59" s="3"/>
      <c r="O59" s="3"/>
      <c r="P59" s="3"/>
      <c r="Q59" s="3">
        <v>0</v>
      </c>
      <c r="R59" s="3"/>
      <c r="S59" s="3"/>
      <c r="T59" s="3">
        <v>16500</v>
      </c>
      <c r="U59" s="3">
        <v>0</v>
      </c>
      <c r="V59" s="3">
        <v>3000</v>
      </c>
      <c r="W59" s="3">
        <v>2644936.04</v>
      </c>
      <c r="X59" s="3"/>
      <c r="Y59" s="3">
        <v>0</v>
      </c>
      <c r="Z59" s="3"/>
      <c r="AA59" s="3"/>
      <c r="AB59" s="3"/>
      <c r="AC59" s="3"/>
      <c r="AD59" s="3"/>
      <c r="AE59" s="3">
        <v>50483.839999999997</v>
      </c>
      <c r="AF59" s="3"/>
      <c r="AG59" s="3"/>
      <c r="AH59" s="3">
        <v>444045.88</v>
      </c>
      <c r="AI59" s="3"/>
      <c r="AJ59" s="3">
        <v>18203.419999999998</v>
      </c>
      <c r="AK59" s="3"/>
      <c r="AL59" s="3"/>
      <c r="AM59" s="3"/>
      <c r="AN59" s="3"/>
      <c r="AO59" s="3">
        <v>134773.13</v>
      </c>
      <c r="AP59" s="3">
        <v>453965.62</v>
      </c>
      <c r="AQ59" s="3">
        <v>1877.02</v>
      </c>
      <c r="AR59" s="3">
        <v>1471648.54</v>
      </c>
      <c r="AS59" s="3">
        <v>1624</v>
      </c>
      <c r="AT59" s="3">
        <v>497585.42</v>
      </c>
      <c r="AU59" s="3"/>
      <c r="AV59" s="3">
        <v>17381.900000000001</v>
      </c>
      <c r="AW59" s="3">
        <v>99450</v>
      </c>
      <c r="AX59" s="3">
        <v>820000</v>
      </c>
      <c r="AY59" s="3"/>
      <c r="AZ59" s="3"/>
      <c r="BA59" s="3">
        <v>1622185.35</v>
      </c>
      <c r="BB59" s="3">
        <v>226151.49</v>
      </c>
      <c r="BC59" s="3"/>
      <c r="BD59" s="3">
        <v>27404.3</v>
      </c>
      <c r="BE59" s="3">
        <v>50857.66</v>
      </c>
      <c r="BF59" s="3">
        <v>20003.349999999999</v>
      </c>
      <c r="BG59" s="3">
        <v>25982512.670000002</v>
      </c>
      <c r="BH59" s="3">
        <v>12423868.18</v>
      </c>
      <c r="BI59" s="3">
        <v>4612</v>
      </c>
      <c r="BJ59" s="3"/>
      <c r="BK59" s="3">
        <v>276825.05</v>
      </c>
      <c r="BL59" s="3"/>
      <c r="BM59" s="3">
        <v>0</v>
      </c>
      <c r="BN59" s="3">
        <v>0</v>
      </c>
      <c r="BO59" s="3"/>
      <c r="BP59" s="3"/>
      <c r="BQ59" s="3">
        <f>SUM(C59:BP59)</f>
        <v>47925223.130000003</v>
      </c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1:88" x14ac:dyDescent="0.35">
      <c r="A60" s="11">
        <v>259</v>
      </c>
      <c r="B60" s="2" t="s">
        <v>26</v>
      </c>
      <c r="C60" s="3"/>
      <c r="D60" s="3">
        <v>4905.51</v>
      </c>
      <c r="E60" s="3"/>
      <c r="F60" s="3"/>
      <c r="G60" s="3">
        <v>195402.64</v>
      </c>
      <c r="H60" s="3"/>
      <c r="I60" s="3"/>
      <c r="J60" s="3"/>
      <c r="K60" s="3">
        <v>8000</v>
      </c>
      <c r="L60" s="3"/>
      <c r="M60" s="3"/>
      <c r="N60" s="3">
        <v>182918.65</v>
      </c>
      <c r="O60" s="3"/>
      <c r="P60" s="3"/>
      <c r="Q60" s="3">
        <v>0</v>
      </c>
      <c r="R60" s="3">
        <v>16608.02</v>
      </c>
      <c r="S60" s="3">
        <v>27166.78</v>
      </c>
      <c r="T60" s="3"/>
      <c r="U60" s="3">
        <v>0</v>
      </c>
      <c r="V60" s="3">
        <v>1506</v>
      </c>
      <c r="W60" s="3">
        <v>1081284</v>
      </c>
      <c r="X60" s="3"/>
      <c r="Y60" s="3">
        <v>0</v>
      </c>
      <c r="Z60" s="3">
        <v>27108</v>
      </c>
      <c r="AA60" s="3"/>
      <c r="AB60" s="3"/>
      <c r="AC60" s="3"/>
      <c r="AD60" s="3"/>
      <c r="AE60" s="3"/>
      <c r="AF60" s="3">
        <v>31626</v>
      </c>
      <c r="AG60" s="3">
        <v>35000</v>
      </c>
      <c r="AH60" s="3">
        <v>227796.79</v>
      </c>
      <c r="AI60" s="3"/>
      <c r="AJ60" s="3"/>
      <c r="AK60" s="3"/>
      <c r="AL60" s="3"/>
      <c r="AM60" s="3"/>
      <c r="AN60" s="3"/>
      <c r="AO60" s="3">
        <v>26101.31</v>
      </c>
      <c r="AP60" s="3">
        <v>43343.199999999997</v>
      </c>
      <c r="AQ60" s="3">
        <v>157.33000000000001</v>
      </c>
      <c r="AR60" s="3">
        <v>316091.33</v>
      </c>
      <c r="AS60" s="3"/>
      <c r="AT60" s="3">
        <v>171491</v>
      </c>
      <c r="AU60" s="3"/>
      <c r="AV60" s="3">
        <v>18000</v>
      </c>
      <c r="AW60" s="3"/>
      <c r="AX60" s="3">
        <v>64459.08</v>
      </c>
      <c r="AY60" s="3"/>
      <c r="AZ60" s="3"/>
      <c r="BA60" s="3">
        <v>622659.93999999994</v>
      </c>
      <c r="BB60" s="3"/>
      <c r="BC60" s="3"/>
      <c r="BD60" s="3"/>
      <c r="BE60" s="3">
        <v>6924.16</v>
      </c>
      <c r="BF60" s="3">
        <v>1237.6099999999999</v>
      </c>
      <c r="BG60" s="3">
        <v>12904347.539999999</v>
      </c>
      <c r="BH60" s="3">
        <v>4973773.7699999996</v>
      </c>
      <c r="BI60" s="3">
        <v>2295.4700000000003</v>
      </c>
      <c r="BJ60" s="3">
        <v>900</v>
      </c>
      <c r="BK60" s="3">
        <v>95440.8</v>
      </c>
      <c r="BL60" s="3"/>
      <c r="BM60" s="3">
        <v>0</v>
      </c>
      <c r="BN60" s="3">
        <v>0</v>
      </c>
      <c r="BO60" s="3"/>
      <c r="BP60" s="3"/>
      <c r="BQ60" s="3">
        <f>SUM(C60:BP60)</f>
        <v>21086544.929999996</v>
      </c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88" x14ac:dyDescent="0.35">
      <c r="A61" s="11">
        <v>260</v>
      </c>
      <c r="B61" s="2" t="s">
        <v>27</v>
      </c>
      <c r="C61" s="3"/>
      <c r="D61" s="3">
        <v>45174.93</v>
      </c>
      <c r="E61" s="3"/>
      <c r="F61" s="3">
        <v>26000</v>
      </c>
      <c r="G61" s="3">
        <v>165112.28</v>
      </c>
      <c r="H61" s="3"/>
      <c r="I61" s="3"/>
      <c r="J61" s="3">
        <v>7651.81</v>
      </c>
      <c r="K61" s="3">
        <v>0</v>
      </c>
      <c r="L61" s="3"/>
      <c r="M61" s="3"/>
      <c r="N61" s="3"/>
      <c r="O61" s="3"/>
      <c r="P61" s="3"/>
      <c r="Q61" s="3">
        <v>0</v>
      </c>
      <c r="R61" s="3"/>
      <c r="S61" s="3"/>
      <c r="T61" s="3"/>
      <c r="U61" s="3">
        <v>0</v>
      </c>
      <c r="V61" s="3">
        <v>0</v>
      </c>
      <c r="W61" s="3">
        <v>822276</v>
      </c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>
        <v>159391.84</v>
      </c>
      <c r="AI61" s="3"/>
      <c r="AJ61" s="3"/>
      <c r="AK61" s="3"/>
      <c r="AL61" s="3"/>
      <c r="AM61" s="3"/>
      <c r="AN61" s="3"/>
      <c r="AO61" s="3">
        <v>27389.9</v>
      </c>
      <c r="AP61" s="3">
        <v>16332.54</v>
      </c>
      <c r="AQ61" s="3"/>
      <c r="AR61" s="3">
        <v>331290.53999999998</v>
      </c>
      <c r="AS61" s="3">
        <v>3654</v>
      </c>
      <c r="AT61" s="3">
        <v>90993.88</v>
      </c>
      <c r="AU61" s="3"/>
      <c r="AV61" s="3"/>
      <c r="AW61" s="3"/>
      <c r="AX61" s="3">
        <v>97524.5</v>
      </c>
      <c r="AY61" s="3"/>
      <c r="AZ61" s="3"/>
      <c r="BA61" s="3">
        <v>531533.01</v>
      </c>
      <c r="BB61" s="3"/>
      <c r="BC61" s="3"/>
      <c r="BD61" s="3"/>
      <c r="BE61" s="3">
        <v>8864.49</v>
      </c>
      <c r="BF61" s="3">
        <v>1780</v>
      </c>
      <c r="BG61" s="3">
        <v>8797709.4399999995</v>
      </c>
      <c r="BH61" s="3">
        <v>3027485.39</v>
      </c>
      <c r="BI61" s="3">
        <v>1931</v>
      </c>
      <c r="BJ61" s="3"/>
      <c r="BK61" s="3">
        <v>85691.34</v>
      </c>
      <c r="BL61" s="3"/>
      <c r="BM61" s="3">
        <v>0</v>
      </c>
      <c r="BN61" s="3">
        <v>780492</v>
      </c>
      <c r="BO61" s="3"/>
      <c r="BP61" s="3"/>
      <c r="BQ61" s="3">
        <f>SUM(C61:BP61)</f>
        <v>15028278.890000001</v>
      </c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88" x14ac:dyDescent="0.35">
      <c r="A62" s="11">
        <v>261</v>
      </c>
      <c r="B62" s="2" t="s">
        <v>164</v>
      </c>
      <c r="C62" s="3"/>
      <c r="D62" s="3">
        <v>236579.33</v>
      </c>
      <c r="E62" s="3"/>
      <c r="F62" s="3"/>
      <c r="G62" s="3">
        <v>187942.87</v>
      </c>
      <c r="H62" s="3"/>
      <c r="I62" s="3"/>
      <c r="J62" s="3">
        <v>8000</v>
      </c>
      <c r="K62" s="3">
        <v>0</v>
      </c>
      <c r="L62" s="3"/>
      <c r="M62" s="3"/>
      <c r="N62" s="3">
        <v>617400</v>
      </c>
      <c r="O62" s="3"/>
      <c r="P62" s="3"/>
      <c r="Q62" s="3">
        <v>0</v>
      </c>
      <c r="R62" s="3">
        <v>63153.25</v>
      </c>
      <c r="S62" s="3">
        <v>50099.58</v>
      </c>
      <c r="T62" s="3">
        <v>31600</v>
      </c>
      <c r="U62" s="3">
        <v>0</v>
      </c>
      <c r="V62" s="3">
        <v>64758</v>
      </c>
      <c r="W62" s="3">
        <v>612942</v>
      </c>
      <c r="X62" s="3"/>
      <c r="Y62" s="3">
        <v>0</v>
      </c>
      <c r="Z62" s="3"/>
      <c r="AA62" s="3"/>
      <c r="AB62" s="3"/>
      <c r="AC62" s="3"/>
      <c r="AD62" s="3"/>
      <c r="AE62" s="3"/>
      <c r="AF62" s="3"/>
      <c r="AG62" s="3"/>
      <c r="AH62" s="3">
        <v>129455.57</v>
      </c>
      <c r="AI62" s="3"/>
      <c r="AJ62" s="3">
        <v>623.64</v>
      </c>
      <c r="AK62" s="3"/>
      <c r="AL62" s="3"/>
      <c r="AM62" s="3"/>
      <c r="AN62" s="3"/>
      <c r="AO62" s="3">
        <v>34486.33</v>
      </c>
      <c r="AP62" s="3">
        <v>16600</v>
      </c>
      <c r="AQ62" s="3">
        <v>213.95</v>
      </c>
      <c r="AR62" s="3">
        <v>440500</v>
      </c>
      <c r="AS62" s="3">
        <v>6090</v>
      </c>
      <c r="AT62" s="3">
        <v>136065.03</v>
      </c>
      <c r="AU62" s="3"/>
      <c r="AV62" s="3">
        <v>53080</v>
      </c>
      <c r="AW62" s="3"/>
      <c r="AX62" s="3">
        <v>104154.1</v>
      </c>
      <c r="AY62" s="3"/>
      <c r="AZ62" s="3"/>
      <c r="BA62" s="3">
        <v>873908.4</v>
      </c>
      <c r="BB62" s="3"/>
      <c r="BC62" s="3"/>
      <c r="BD62" s="3"/>
      <c r="BE62" s="3">
        <v>20892</v>
      </c>
      <c r="BF62" s="3">
        <v>2092.7600000000002</v>
      </c>
      <c r="BG62" s="3">
        <v>8641912.0700000003</v>
      </c>
      <c r="BH62" s="3">
        <v>4636826.71</v>
      </c>
      <c r="BI62" s="3">
        <v>1967</v>
      </c>
      <c r="BJ62" s="3"/>
      <c r="BK62" s="3">
        <v>81121</v>
      </c>
      <c r="BL62" s="3"/>
      <c r="BM62" s="3">
        <v>0</v>
      </c>
      <c r="BN62" s="3">
        <v>0</v>
      </c>
      <c r="BO62" s="3"/>
      <c r="BP62" s="3"/>
      <c r="BQ62" s="3">
        <f>SUM(C62:BP62)</f>
        <v>17052463.59</v>
      </c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88" x14ac:dyDescent="0.35">
      <c r="A63" s="11">
        <v>262</v>
      </c>
      <c r="B63" s="2" t="s">
        <v>28</v>
      </c>
      <c r="C63" s="3"/>
      <c r="D63" s="3">
        <v>84006.39</v>
      </c>
      <c r="E63" s="3"/>
      <c r="F63" s="3"/>
      <c r="G63" s="3">
        <v>164645.79999999999</v>
      </c>
      <c r="H63" s="3"/>
      <c r="I63" s="3"/>
      <c r="J63" s="3"/>
      <c r="K63" s="3">
        <v>0</v>
      </c>
      <c r="L63" s="3"/>
      <c r="M63" s="3"/>
      <c r="N63" s="3">
        <v>85803.28</v>
      </c>
      <c r="O63" s="3"/>
      <c r="P63" s="3"/>
      <c r="Q63" s="3">
        <v>0</v>
      </c>
      <c r="R63" s="3">
        <v>28519.01</v>
      </c>
      <c r="S63" s="3">
        <v>31245.87</v>
      </c>
      <c r="T63" s="3"/>
      <c r="U63" s="3">
        <v>0</v>
      </c>
      <c r="V63" s="3">
        <v>140058</v>
      </c>
      <c r="W63" s="3">
        <v>1052694</v>
      </c>
      <c r="X63" s="3"/>
      <c r="Y63" s="3">
        <v>0</v>
      </c>
      <c r="Z63" s="3"/>
      <c r="AA63" s="3"/>
      <c r="AB63" s="3"/>
      <c r="AC63" s="3"/>
      <c r="AD63" s="3"/>
      <c r="AE63" s="3"/>
      <c r="AF63" s="3">
        <v>10542</v>
      </c>
      <c r="AG63" s="3"/>
      <c r="AH63" s="3">
        <v>185787.75</v>
      </c>
      <c r="AI63" s="3"/>
      <c r="AJ63" s="3">
        <v>721.36</v>
      </c>
      <c r="AK63" s="3"/>
      <c r="AL63" s="3"/>
      <c r="AM63" s="3"/>
      <c r="AN63" s="3"/>
      <c r="AO63" s="3">
        <v>33101.33</v>
      </c>
      <c r="AP63" s="3">
        <v>12883.5</v>
      </c>
      <c r="AQ63" s="3"/>
      <c r="AR63" s="3">
        <v>321464.93</v>
      </c>
      <c r="AS63" s="3"/>
      <c r="AT63" s="3">
        <v>117861</v>
      </c>
      <c r="AU63" s="3"/>
      <c r="AV63" s="3">
        <v>9600</v>
      </c>
      <c r="AW63" s="3"/>
      <c r="AX63" s="3">
        <v>37358.6</v>
      </c>
      <c r="AY63" s="3"/>
      <c r="AZ63" s="3"/>
      <c r="BA63" s="3">
        <v>738499.76</v>
      </c>
      <c r="BB63" s="3"/>
      <c r="BC63" s="3"/>
      <c r="BD63" s="3">
        <v>161547.22</v>
      </c>
      <c r="BE63" s="3">
        <v>15379.16</v>
      </c>
      <c r="BF63" s="3">
        <v>1466.67</v>
      </c>
      <c r="BG63" s="3">
        <v>11096379.119999999</v>
      </c>
      <c r="BH63" s="3">
        <v>3891973.75</v>
      </c>
      <c r="BI63" s="3">
        <v>1197</v>
      </c>
      <c r="BJ63" s="3"/>
      <c r="BK63" s="3">
        <v>39001.94</v>
      </c>
      <c r="BL63" s="3"/>
      <c r="BM63" s="3">
        <v>0</v>
      </c>
      <c r="BN63" s="3">
        <v>0</v>
      </c>
      <c r="BO63" s="3"/>
      <c r="BP63" s="3"/>
      <c r="BQ63" s="3">
        <f>SUM(C63:BP63)</f>
        <v>18261737.440000001</v>
      </c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x14ac:dyDescent="0.35">
      <c r="A64" s="11">
        <v>263</v>
      </c>
      <c r="B64" s="2" t="s">
        <v>165</v>
      </c>
      <c r="C64" s="3"/>
      <c r="D64" s="3">
        <v>322013.71000000002</v>
      </c>
      <c r="E64" s="3"/>
      <c r="F64" s="3"/>
      <c r="G64" s="3">
        <v>40802.69</v>
      </c>
      <c r="H64" s="3"/>
      <c r="I64" s="3"/>
      <c r="J64" s="3">
        <v>6500</v>
      </c>
      <c r="K64" s="3">
        <v>0</v>
      </c>
      <c r="L64" s="3"/>
      <c r="M64" s="3"/>
      <c r="N64" s="3"/>
      <c r="O64" s="3"/>
      <c r="P64" s="3"/>
      <c r="Q64" s="3">
        <v>0</v>
      </c>
      <c r="R64" s="3"/>
      <c r="S64" s="3"/>
      <c r="T64" s="3">
        <v>38000</v>
      </c>
      <c r="U64" s="3">
        <v>0</v>
      </c>
      <c r="V64" s="3">
        <v>46686</v>
      </c>
      <c r="W64" s="3">
        <v>0</v>
      </c>
      <c r="X64" s="3"/>
      <c r="Y64" s="3">
        <v>0</v>
      </c>
      <c r="Z64" s="3"/>
      <c r="AA64" s="3"/>
      <c r="AB64" s="3"/>
      <c r="AC64" s="3"/>
      <c r="AD64" s="3"/>
      <c r="AE64" s="3"/>
      <c r="AF64" s="3"/>
      <c r="AG64" s="3"/>
      <c r="AH64" s="3">
        <v>12259.9</v>
      </c>
      <c r="AI64" s="3"/>
      <c r="AJ64" s="3"/>
      <c r="AK64" s="3"/>
      <c r="AL64" s="3"/>
      <c r="AM64" s="3"/>
      <c r="AN64" s="3"/>
      <c r="AO64" s="3">
        <v>8169.42</v>
      </c>
      <c r="AP64" s="3">
        <v>30084.86</v>
      </c>
      <c r="AQ64" s="3"/>
      <c r="AR64" s="3">
        <v>100568.79</v>
      </c>
      <c r="AS64" s="3"/>
      <c r="AT64" s="3">
        <v>72730</v>
      </c>
      <c r="AU64" s="3"/>
      <c r="AV64" s="3"/>
      <c r="AW64" s="3">
        <v>13319</v>
      </c>
      <c r="AX64" s="3">
        <v>34800</v>
      </c>
      <c r="AY64" s="3"/>
      <c r="AZ64" s="3"/>
      <c r="BA64" s="3">
        <v>394000.83</v>
      </c>
      <c r="BB64" s="3"/>
      <c r="BC64" s="3"/>
      <c r="BD64" s="3"/>
      <c r="BE64" s="3">
        <v>77292</v>
      </c>
      <c r="BF64" s="3">
        <v>0</v>
      </c>
      <c r="BG64" s="3">
        <v>919664.51</v>
      </c>
      <c r="BH64" s="3">
        <v>2049451.11</v>
      </c>
      <c r="BI64" s="3">
        <v>238</v>
      </c>
      <c r="BJ64" s="3"/>
      <c r="BK64" s="3">
        <v>47914.11</v>
      </c>
      <c r="BL64" s="3"/>
      <c r="BM64" s="3">
        <v>0</v>
      </c>
      <c r="BN64" s="3">
        <v>0</v>
      </c>
      <c r="BO64" s="3"/>
      <c r="BP64" s="3"/>
      <c r="BQ64" s="3">
        <f>SUM(C64:BP64)</f>
        <v>4214494.9300000006</v>
      </c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x14ac:dyDescent="0.35">
      <c r="A65" s="11">
        <v>264</v>
      </c>
      <c r="B65" s="2" t="s">
        <v>29</v>
      </c>
      <c r="C65" s="3"/>
      <c r="D65" s="3">
        <v>820376.18</v>
      </c>
      <c r="E65" s="3"/>
      <c r="F65" s="3"/>
      <c r="G65" s="3">
        <v>80224.44</v>
      </c>
      <c r="H65" s="3"/>
      <c r="I65" s="3"/>
      <c r="J65" s="3">
        <v>5000</v>
      </c>
      <c r="K65" s="3">
        <v>0</v>
      </c>
      <c r="L65" s="3"/>
      <c r="M65" s="3"/>
      <c r="N65" s="3"/>
      <c r="O65" s="3"/>
      <c r="P65" s="3"/>
      <c r="Q65" s="3">
        <v>0</v>
      </c>
      <c r="R65" s="3"/>
      <c r="S65" s="3"/>
      <c r="T65" s="3">
        <v>4000</v>
      </c>
      <c r="U65" s="3">
        <v>0</v>
      </c>
      <c r="V65" s="3">
        <v>0</v>
      </c>
      <c r="W65" s="3">
        <v>141067.01999999999</v>
      </c>
      <c r="X65" s="3"/>
      <c r="Y65" s="3">
        <v>0</v>
      </c>
      <c r="Z65" s="3"/>
      <c r="AA65" s="3"/>
      <c r="AB65" s="3"/>
      <c r="AC65" s="3"/>
      <c r="AD65" s="3"/>
      <c r="AE65" s="3"/>
      <c r="AF65" s="3"/>
      <c r="AG65" s="3"/>
      <c r="AH65" s="3">
        <v>33275.839999999997</v>
      </c>
      <c r="AI65" s="3"/>
      <c r="AJ65" s="3"/>
      <c r="AK65" s="3"/>
      <c r="AL65" s="3"/>
      <c r="AM65" s="3"/>
      <c r="AN65" s="3"/>
      <c r="AO65" s="3">
        <v>17683.5</v>
      </c>
      <c r="AP65" s="3">
        <v>49482.5</v>
      </c>
      <c r="AQ65" s="3"/>
      <c r="AR65" s="3">
        <v>197088.87</v>
      </c>
      <c r="AS65" s="3"/>
      <c r="AT65" s="3">
        <v>126919.34</v>
      </c>
      <c r="AU65" s="3"/>
      <c r="AV65" s="3">
        <v>20920</v>
      </c>
      <c r="AW65" s="3"/>
      <c r="AX65" s="3">
        <v>48000</v>
      </c>
      <c r="AY65" s="3"/>
      <c r="AZ65" s="3"/>
      <c r="BA65" s="3">
        <v>895273.51</v>
      </c>
      <c r="BB65" s="3"/>
      <c r="BC65" s="3"/>
      <c r="BD65" s="3"/>
      <c r="BE65" s="3">
        <v>149718.01</v>
      </c>
      <c r="BF65" s="3">
        <v>0</v>
      </c>
      <c r="BG65" s="3">
        <v>2369333.2999999998</v>
      </c>
      <c r="BH65" s="3">
        <v>3022367.68</v>
      </c>
      <c r="BI65" s="3">
        <v>781</v>
      </c>
      <c r="BJ65" s="3"/>
      <c r="BK65" s="3">
        <v>62178.73</v>
      </c>
      <c r="BL65" s="3"/>
      <c r="BM65" s="3">
        <v>0</v>
      </c>
      <c r="BN65" s="3">
        <v>0</v>
      </c>
      <c r="BO65" s="3"/>
      <c r="BP65" s="3"/>
      <c r="BQ65" s="3">
        <f>SUM(C65:BP65)</f>
        <v>8043689.9199999999</v>
      </c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x14ac:dyDescent="0.35">
      <c r="A66" s="11">
        <v>265</v>
      </c>
      <c r="B66" s="2" t="s">
        <v>30</v>
      </c>
      <c r="C66" s="3"/>
      <c r="D66" s="3">
        <v>693346.58</v>
      </c>
      <c r="E66" s="3"/>
      <c r="F66" s="3"/>
      <c r="G66" s="3">
        <v>170987.57</v>
      </c>
      <c r="H66" s="3"/>
      <c r="I66" s="3"/>
      <c r="J66" s="3"/>
      <c r="K66" s="3">
        <v>0</v>
      </c>
      <c r="L66" s="3"/>
      <c r="M66" s="3"/>
      <c r="N66" s="3"/>
      <c r="O66" s="3"/>
      <c r="P66" s="3"/>
      <c r="Q66" s="3">
        <v>0</v>
      </c>
      <c r="R66" s="3">
        <v>63520.79</v>
      </c>
      <c r="S66" s="3">
        <v>26317.58</v>
      </c>
      <c r="T66" s="3">
        <v>105000</v>
      </c>
      <c r="U66" s="3">
        <v>0</v>
      </c>
      <c r="V66" s="3">
        <v>40662</v>
      </c>
      <c r="W66" s="3">
        <v>278610</v>
      </c>
      <c r="X66" s="3"/>
      <c r="Y66" s="3">
        <v>0</v>
      </c>
      <c r="Z66" s="3"/>
      <c r="AA66" s="3"/>
      <c r="AB66" s="3"/>
      <c r="AC66" s="3"/>
      <c r="AD66" s="3"/>
      <c r="AE66" s="3"/>
      <c r="AF66" s="3"/>
      <c r="AG66" s="3"/>
      <c r="AH66" s="3">
        <v>65034.53</v>
      </c>
      <c r="AI66" s="3"/>
      <c r="AJ66" s="3"/>
      <c r="AK66" s="3"/>
      <c r="AL66" s="3"/>
      <c r="AM66" s="3"/>
      <c r="AN66" s="3"/>
      <c r="AO66" s="3">
        <v>20278.919999999998</v>
      </c>
      <c r="AP66" s="3">
        <v>43000</v>
      </c>
      <c r="AQ66" s="3">
        <v>49.33</v>
      </c>
      <c r="AR66" s="3">
        <v>241745.6</v>
      </c>
      <c r="AS66" s="3">
        <v>10251.5</v>
      </c>
      <c r="AT66" s="3">
        <v>176205.32</v>
      </c>
      <c r="AU66" s="3"/>
      <c r="AV66" s="3"/>
      <c r="AW66" s="3">
        <v>6501.79</v>
      </c>
      <c r="AX66" s="3">
        <v>65360</v>
      </c>
      <c r="AY66" s="3"/>
      <c r="AZ66" s="3"/>
      <c r="BA66" s="3">
        <v>1082660.74</v>
      </c>
      <c r="BB66" s="3"/>
      <c r="BC66" s="3"/>
      <c r="BD66" s="3"/>
      <c r="BE66" s="3">
        <v>64000</v>
      </c>
      <c r="BF66" s="3">
        <v>2925</v>
      </c>
      <c r="BG66" s="3">
        <v>3894655.96</v>
      </c>
      <c r="BH66" s="3">
        <v>4561906.24</v>
      </c>
      <c r="BI66" s="3">
        <v>1777</v>
      </c>
      <c r="BJ66" s="3"/>
      <c r="BK66" s="3">
        <v>121719.06</v>
      </c>
      <c r="BL66" s="3"/>
      <c r="BM66" s="3">
        <v>0</v>
      </c>
      <c r="BN66" s="3">
        <v>0</v>
      </c>
      <c r="BO66" s="3"/>
      <c r="BP66" s="3"/>
      <c r="BQ66" s="3">
        <f>SUM(C66:BP66)</f>
        <v>11736515.51</v>
      </c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x14ac:dyDescent="0.35">
      <c r="A67" s="11">
        <v>266</v>
      </c>
      <c r="B67" s="2" t="s">
        <v>166</v>
      </c>
      <c r="C67" s="3"/>
      <c r="D67" s="3">
        <v>673161.49</v>
      </c>
      <c r="E67" s="3"/>
      <c r="F67" s="3"/>
      <c r="G67" s="3">
        <v>93621.82</v>
      </c>
      <c r="H67" s="3"/>
      <c r="I67" s="3"/>
      <c r="J67" s="3">
        <v>8000</v>
      </c>
      <c r="K67" s="3">
        <v>0</v>
      </c>
      <c r="L67" s="3"/>
      <c r="M67" s="3"/>
      <c r="N67" s="3"/>
      <c r="O67" s="3"/>
      <c r="P67" s="3"/>
      <c r="Q67" s="3">
        <v>0</v>
      </c>
      <c r="R67" s="3"/>
      <c r="S67" s="3"/>
      <c r="T67" s="3">
        <v>35000</v>
      </c>
      <c r="U67" s="3">
        <v>0</v>
      </c>
      <c r="V67" s="3">
        <v>40662</v>
      </c>
      <c r="W67" s="3">
        <v>67770</v>
      </c>
      <c r="X67" s="3"/>
      <c r="Y67" s="3">
        <v>0</v>
      </c>
      <c r="Z67" s="3"/>
      <c r="AA67" s="3"/>
      <c r="AB67" s="3"/>
      <c r="AC67" s="3"/>
      <c r="AD67" s="3"/>
      <c r="AE67" s="3">
        <v>160000</v>
      </c>
      <c r="AF67" s="3"/>
      <c r="AG67" s="3"/>
      <c r="AH67" s="3">
        <v>23611.96</v>
      </c>
      <c r="AI67" s="3"/>
      <c r="AJ67" s="3"/>
      <c r="AK67" s="3"/>
      <c r="AL67" s="3">
        <v>1035242.9600000001</v>
      </c>
      <c r="AM67" s="3"/>
      <c r="AN67" s="3"/>
      <c r="AO67" s="3">
        <v>5768.14</v>
      </c>
      <c r="AP67" s="3">
        <v>13120.5</v>
      </c>
      <c r="AQ67" s="3"/>
      <c r="AR67" s="3">
        <v>67558.429999999993</v>
      </c>
      <c r="AS67" s="3">
        <v>14534.8</v>
      </c>
      <c r="AT67" s="3">
        <v>83469</v>
      </c>
      <c r="AU67" s="3"/>
      <c r="AV67" s="3"/>
      <c r="AW67" s="3">
        <v>43740</v>
      </c>
      <c r="AX67" s="3">
        <v>13700</v>
      </c>
      <c r="AY67" s="3"/>
      <c r="AZ67" s="3"/>
      <c r="BA67" s="3">
        <v>454930.06</v>
      </c>
      <c r="BB67" s="3"/>
      <c r="BC67" s="3"/>
      <c r="BD67" s="3"/>
      <c r="BE67" s="3">
        <v>37944</v>
      </c>
      <c r="BF67" s="3">
        <v>0</v>
      </c>
      <c r="BG67" s="3">
        <v>1607525.8</v>
      </c>
      <c r="BH67" s="3">
        <v>1632258.85</v>
      </c>
      <c r="BI67" s="3">
        <v>688</v>
      </c>
      <c r="BJ67" s="3"/>
      <c r="BK67" s="3">
        <v>12851.73</v>
      </c>
      <c r="BL67" s="3"/>
      <c r="BM67" s="3">
        <v>0</v>
      </c>
      <c r="BN67" s="3">
        <v>0</v>
      </c>
      <c r="BO67" s="3"/>
      <c r="BP67" s="3"/>
      <c r="BQ67" s="3">
        <f>SUM(C67:BP67)</f>
        <v>6125159.540000001</v>
      </c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x14ac:dyDescent="0.35">
      <c r="A68" s="11">
        <v>267</v>
      </c>
      <c r="B68" s="2" t="s">
        <v>31</v>
      </c>
      <c r="C68" s="3"/>
      <c r="D68" s="3">
        <v>962695.77</v>
      </c>
      <c r="E68" s="3"/>
      <c r="F68" s="3"/>
      <c r="G68" s="3">
        <v>81528.990000000005</v>
      </c>
      <c r="H68" s="3"/>
      <c r="I68" s="3"/>
      <c r="J68" s="3">
        <v>5474.19</v>
      </c>
      <c r="K68" s="3">
        <v>0</v>
      </c>
      <c r="L68" s="3">
        <v>1800</v>
      </c>
      <c r="M68" s="3"/>
      <c r="N68" s="3"/>
      <c r="O68" s="3"/>
      <c r="P68" s="3"/>
      <c r="Q68" s="3">
        <v>0</v>
      </c>
      <c r="R68" s="3"/>
      <c r="S68" s="3"/>
      <c r="T68" s="3">
        <v>3895.28</v>
      </c>
      <c r="U68" s="3">
        <v>0</v>
      </c>
      <c r="V68" s="3">
        <v>174696</v>
      </c>
      <c r="W68" s="3">
        <v>0</v>
      </c>
      <c r="X68" s="3"/>
      <c r="Y68" s="3">
        <v>0</v>
      </c>
      <c r="Z68" s="3">
        <v>16566</v>
      </c>
      <c r="AA68" s="3"/>
      <c r="AB68" s="3"/>
      <c r="AC68" s="3"/>
      <c r="AD68" s="3"/>
      <c r="AE68" s="3">
        <v>3375.12</v>
      </c>
      <c r="AF68" s="3"/>
      <c r="AG68" s="3"/>
      <c r="AH68" s="3">
        <v>33305.660000000003</v>
      </c>
      <c r="AI68" s="3"/>
      <c r="AJ68" s="3"/>
      <c r="AK68" s="3"/>
      <c r="AL68" s="3"/>
      <c r="AM68" s="3"/>
      <c r="AN68" s="3"/>
      <c r="AO68" s="3">
        <v>24070</v>
      </c>
      <c r="AP68" s="3">
        <v>56123</v>
      </c>
      <c r="AQ68" s="3">
        <v>228.11</v>
      </c>
      <c r="AR68" s="3">
        <v>277697</v>
      </c>
      <c r="AS68" s="3"/>
      <c r="AT68" s="3">
        <v>169504</v>
      </c>
      <c r="AU68" s="3"/>
      <c r="AV68" s="3"/>
      <c r="AW68" s="3">
        <v>4901</v>
      </c>
      <c r="AX68" s="3">
        <v>42124</v>
      </c>
      <c r="AY68" s="3"/>
      <c r="AZ68" s="3"/>
      <c r="BA68" s="3">
        <v>729562.88</v>
      </c>
      <c r="BB68" s="3"/>
      <c r="BC68" s="3"/>
      <c r="BD68" s="3"/>
      <c r="BE68" s="3">
        <v>47718</v>
      </c>
      <c r="BF68" s="3">
        <v>3955</v>
      </c>
      <c r="BG68" s="3">
        <v>2311990.66</v>
      </c>
      <c r="BH68" s="3">
        <v>2987322.66</v>
      </c>
      <c r="BI68" s="3">
        <v>527</v>
      </c>
      <c r="BJ68" s="3"/>
      <c r="BK68" s="3">
        <v>38043.9</v>
      </c>
      <c r="BL68" s="3"/>
      <c r="BM68" s="3">
        <v>0</v>
      </c>
      <c r="BN68" s="3">
        <v>0</v>
      </c>
      <c r="BO68" s="3"/>
      <c r="BP68" s="3"/>
      <c r="BQ68" s="3">
        <f>SUM(C68:BP68)</f>
        <v>7977104.2200000007</v>
      </c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x14ac:dyDescent="0.35">
      <c r="A69" s="11">
        <v>268</v>
      </c>
      <c r="B69" s="2" t="s">
        <v>167</v>
      </c>
      <c r="C69" s="3"/>
      <c r="D69" s="3">
        <v>571400.81999999995</v>
      </c>
      <c r="E69" s="3"/>
      <c r="F69" s="3"/>
      <c r="G69" s="3">
        <v>77544.63</v>
      </c>
      <c r="H69" s="3"/>
      <c r="I69" s="3"/>
      <c r="J69" s="3">
        <v>3908.94</v>
      </c>
      <c r="K69" s="3">
        <v>0</v>
      </c>
      <c r="L69" s="3">
        <v>3200</v>
      </c>
      <c r="M69" s="3"/>
      <c r="N69" s="3"/>
      <c r="O69" s="3"/>
      <c r="P69" s="3"/>
      <c r="Q69" s="3">
        <v>0</v>
      </c>
      <c r="R69" s="3"/>
      <c r="S69" s="3"/>
      <c r="T69" s="3">
        <v>6400</v>
      </c>
      <c r="U69" s="3">
        <v>0</v>
      </c>
      <c r="V69" s="3">
        <v>124998</v>
      </c>
      <c r="W69" s="3">
        <v>0</v>
      </c>
      <c r="X69" s="3"/>
      <c r="Y69" s="3">
        <v>0</v>
      </c>
      <c r="Z69" s="3"/>
      <c r="AA69" s="3"/>
      <c r="AB69" s="3"/>
      <c r="AC69" s="3"/>
      <c r="AD69" s="3"/>
      <c r="AE69" s="3">
        <v>160000</v>
      </c>
      <c r="AF69" s="3"/>
      <c r="AG69" s="3"/>
      <c r="AH69" s="3">
        <v>27873.86</v>
      </c>
      <c r="AI69" s="3"/>
      <c r="AJ69" s="3"/>
      <c r="AK69" s="3"/>
      <c r="AL69" s="3"/>
      <c r="AM69" s="3"/>
      <c r="AN69" s="3"/>
      <c r="AO69" s="3">
        <v>11820.84</v>
      </c>
      <c r="AP69" s="3">
        <v>16000</v>
      </c>
      <c r="AQ69" s="3"/>
      <c r="AR69" s="3">
        <v>146564.39000000001</v>
      </c>
      <c r="AS69" s="3">
        <v>7576</v>
      </c>
      <c r="AT69" s="3">
        <v>85178</v>
      </c>
      <c r="AU69" s="3"/>
      <c r="AV69" s="3"/>
      <c r="AW69" s="3"/>
      <c r="AX69" s="3">
        <v>32000</v>
      </c>
      <c r="AY69" s="3"/>
      <c r="AZ69" s="3">
        <v>33000</v>
      </c>
      <c r="BA69" s="3">
        <v>561084.34</v>
      </c>
      <c r="BB69" s="3"/>
      <c r="BC69" s="3"/>
      <c r="BD69" s="3"/>
      <c r="BE69" s="3">
        <v>24954.399999999998</v>
      </c>
      <c r="BF69" s="3">
        <v>0</v>
      </c>
      <c r="BG69" s="3">
        <v>1660800.17</v>
      </c>
      <c r="BH69" s="3">
        <v>1359977.6</v>
      </c>
      <c r="BI69" s="3">
        <v>444</v>
      </c>
      <c r="BJ69" s="3"/>
      <c r="BK69" s="3">
        <v>7730.68</v>
      </c>
      <c r="BL69" s="3"/>
      <c r="BM69" s="3">
        <v>0</v>
      </c>
      <c r="BN69" s="3">
        <v>0</v>
      </c>
      <c r="BO69" s="3"/>
      <c r="BP69" s="3"/>
      <c r="BQ69" s="3">
        <f>SUM(C69:BP69)</f>
        <v>4922456.67</v>
      </c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x14ac:dyDescent="0.35">
      <c r="A70" s="11">
        <v>269</v>
      </c>
      <c r="B70" s="2" t="s">
        <v>168</v>
      </c>
      <c r="C70" s="3"/>
      <c r="D70" s="3">
        <v>702528.51</v>
      </c>
      <c r="E70" s="3"/>
      <c r="F70" s="3"/>
      <c r="G70" s="3">
        <v>86302.14</v>
      </c>
      <c r="H70" s="3"/>
      <c r="I70" s="3"/>
      <c r="J70" s="3">
        <v>8000</v>
      </c>
      <c r="K70" s="3">
        <v>0</v>
      </c>
      <c r="L70" s="3"/>
      <c r="M70" s="3"/>
      <c r="N70" s="3"/>
      <c r="O70" s="3"/>
      <c r="P70" s="3"/>
      <c r="Q70" s="3">
        <v>0</v>
      </c>
      <c r="R70" s="3"/>
      <c r="S70" s="3"/>
      <c r="T70" s="3">
        <v>35000</v>
      </c>
      <c r="U70" s="3">
        <v>0</v>
      </c>
      <c r="V70" s="3">
        <v>0</v>
      </c>
      <c r="W70" s="3">
        <v>104923.02</v>
      </c>
      <c r="X70" s="3"/>
      <c r="Y70" s="3">
        <v>0</v>
      </c>
      <c r="Z70" s="3"/>
      <c r="AA70" s="3"/>
      <c r="AB70" s="3"/>
      <c r="AC70" s="3"/>
      <c r="AD70" s="3"/>
      <c r="AE70" s="3"/>
      <c r="AF70" s="3"/>
      <c r="AG70" s="3"/>
      <c r="AH70" s="3">
        <v>21082.53</v>
      </c>
      <c r="AI70" s="3"/>
      <c r="AJ70" s="3"/>
      <c r="AK70" s="3"/>
      <c r="AL70" s="3"/>
      <c r="AM70" s="3"/>
      <c r="AN70" s="3"/>
      <c r="AO70" s="3">
        <v>6866.21</v>
      </c>
      <c r="AP70" s="3">
        <v>10000</v>
      </c>
      <c r="AQ70" s="3">
        <v>156.33000000000001</v>
      </c>
      <c r="AR70" s="3">
        <v>76291.009999999995</v>
      </c>
      <c r="AS70" s="3"/>
      <c r="AT70" s="3">
        <v>73802</v>
      </c>
      <c r="AU70" s="3"/>
      <c r="AV70" s="3"/>
      <c r="AW70" s="3"/>
      <c r="AX70" s="3">
        <v>48000</v>
      </c>
      <c r="AY70" s="3"/>
      <c r="AZ70" s="3"/>
      <c r="BA70" s="3">
        <v>414789.97</v>
      </c>
      <c r="BB70" s="3"/>
      <c r="BC70" s="3"/>
      <c r="BD70" s="3"/>
      <c r="BE70" s="3">
        <v>55000</v>
      </c>
      <c r="BF70" s="3">
        <v>0</v>
      </c>
      <c r="BG70" s="3">
        <v>1289828</v>
      </c>
      <c r="BH70" s="3">
        <v>1199232</v>
      </c>
      <c r="BI70" s="3">
        <v>228</v>
      </c>
      <c r="BJ70" s="3"/>
      <c r="BK70" s="3">
        <v>29109</v>
      </c>
      <c r="BL70" s="3"/>
      <c r="BM70" s="3">
        <v>0</v>
      </c>
      <c r="BN70" s="3">
        <v>0</v>
      </c>
      <c r="BO70" s="3"/>
      <c r="BP70" s="3"/>
      <c r="BQ70" s="3">
        <f>SUM(C70:BP70)</f>
        <v>4161138.7199999997</v>
      </c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x14ac:dyDescent="0.35">
      <c r="A71" s="11">
        <v>270</v>
      </c>
      <c r="B71" s="2" t="s">
        <v>169</v>
      </c>
      <c r="C71" s="3"/>
      <c r="D71" s="3">
        <v>614243.18999999994</v>
      </c>
      <c r="E71" s="3"/>
      <c r="F71" s="3"/>
      <c r="G71" s="3">
        <v>163697.22999999998</v>
      </c>
      <c r="H71" s="3"/>
      <c r="I71" s="3"/>
      <c r="J71" s="3">
        <v>6838.63</v>
      </c>
      <c r="K71" s="3">
        <v>0</v>
      </c>
      <c r="L71" s="3"/>
      <c r="M71" s="3"/>
      <c r="N71" s="3"/>
      <c r="O71" s="3"/>
      <c r="P71" s="3"/>
      <c r="Q71" s="3">
        <v>0</v>
      </c>
      <c r="R71" s="3">
        <v>58214.59</v>
      </c>
      <c r="S71" s="3">
        <v>28300.720000000001</v>
      </c>
      <c r="T71" s="3"/>
      <c r="U71" s="3">
        <v>0</v>
      </c>
      <c r="V71" s="3">
        <v>0</v>
      </c>
      <c r="W71" s="3">
        <v>585834</v>
      </c>
      <c r="X71" s="3"/>
      <c r="Y71" s="3">
        <v>0</v>
      </c>
      <c r="Z71" s="3"/>
      <c r="AA71" s="3"/>
      <c r="AB71" s="3"/>
      <c r="AC71" s="3"/>
      <c r="AD71" s="3"/>
      <c r="AE71" s="3">
        <v>160000</v>
      </c>
      <c r="AF71" s="3"/>
      <c r="AG71" s="3"/>
      <c r="AH71" s="3">
        <v>76405.37</v>
      </c>
      <c r="AI71" s="3"/>
      <c r="AJ71" s="3"/>
      <c r="AK71" s="3"/>
      <c r="AL71" s="3"/>
      <c r="AM71" s="3"/>
      <c r="AN71" s="3"/>
      <c r="AO71" s="3">
        <v>14818</v>
      </c>
      <c r="AP71" s="3">
        <v>66000</v>
      </c>
      <c r="AQ71" s="3">
        <v>1318.7</v>
      </c>
      <c r="AR71" s="3">
        <v>192478.4</v>
      </c>
      <c r="AS71" s="3"/>
      <c r="AT71" s="3">
        <v>156195</v>
      </c>
      <c r="AU71" s="3"/>
      <c r="AV71" s="3"/>
      <c r="AW71" s="3"/>
      <c r="AX71" s="3">
        <v>136000</v>
      </c>
      <c r="AY71" s="3"/>
      <c r="AZ71" s="3"/>
      <c r="BA71" s="3">
        <v>1150359.49</v>
      </c>
      <c r="BB71" s="3"/>
      <c r="BC71" s="3"/>
      <c r="BD71" s="3"/>
      <c r="BE71" s="3">
        <v>70000</v>
      </c>
      <c r="BF71" s="3">
        <v>4947</v>
      </c>
      <c r="BG71" s="3">
        <v>5085619.2</v>
      </c>
      <c r="BH71" s="3">
        <v>3530594.71</v>
      </c>
      <c r="BI71" s="3">
        <v>2318</v>
      </c>
      <c r="BJ71" s="3"/>
      <c r="BK71" s="3">
        <v>14382.95</v>
      </c>
      <c r="BL71" s="3"/>
      <c r="BM71" s="3">
        <v>0</v>
      </c>
      <c r="BN71" s="3">
        <v>0</v>
      </c>
      <c r="BO71" s="3"/>
      <c r="BP71" s="3"/>
      <c r="BQ71" s="3">
        <f>SUM(C71:BP71)</f>
        <v>12118565.18</v>
      </c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x14ac:dyDescent="0.35">
      <c r="A72" s="11">
        <v>271</v>
      </c>
      <c r="B72" s="2" t="s">
        <v>32</v>
      </c>
      <c r="C72" s="3"/>
      <c r="D72" s="3">
        <v>674135.57</v>
      </c>
      <c r="E72" s="3"/>
      <c r="F72" s="3"/>
      <c r="G72" s="3">
        <v>58937.75</v>
      </c>
      <c r="H72" s="3"/>
      <c r="I72" s="3"/>
      <c r="J72" s="3">
        <v>8000</v>
      </c>
      <c r="K72" s="3">
        <v>0</v>
      </c>
      <c r="L72" s="3"/>
      <c r="M72" s="3"/>
      <c r="N72" s="3"/>
      <c r="O72" s="3"/>
      <c r="P72" s="3"/>
      <c r="Q72" s="3">
        <v>0</v>
      </c>
      <c r="R72" s="3">
        <v>26756.51</v>
      </c>
      <c r="S72" s="3">
        <v>47488.6</v>
      </c>
      <c r="T72" s="3"/>
      <c r="U72" s="3">
        <v>0</v>
      </c>
      <c r="V72" s="3">
        <v>66264</v>
      </c>
      <c r="W72" s="3">
        <v>69276</v>
      </c>
      <c r="X72" s="3"/>
      <c r="Y72" s="3">
        <v>0</v>
      </c>
      <c r="Z72" s="3">
        <v>27108</v>
      </c>
      <c r="AA72" s="3"/>
      <c r="AB72" s="3"/>
      <c r="AC72" s="3"/>
      <c r="AD72" s="3"/>
      <c r="AE72" s="3"/>
      <c r="AF72" s="3">
        <v>1506</v>
      </c>
      <c r="AG72" s="3"/>
      <c r="AH72" s="3">
        <v>21886.79</v>
      </c>
      <c r="AI72" s="3"/>
      <c r="AJ72" s="3"/>
      <c r="AK72" s="3"/>
      <c r="AL72" s="3"/>
      <c r="AM72" s="3"/>
      <c r="AN72" s="3"/>
      <c r="AO72" s="3">
        <v>4057.08</v>
      </c>
      <c r="AP72" s="3">
        <v>927.88</v>
      </c>
      <c r="AQ72" s="3"/>
      <c r="AR72" s="3">
        <v>47627.58</v>
      </c>
      <c r="AS72" s="3"/>
      <c r="AT72" s="3">
        <v>79085</v>
      </c>
      <c r="AU72" s="3"/>
      <c r="AV72" s="3">
        <v>21600</v>
      </c>
      <c r="AW72" s="3"/>
      <c r="AX72" s="3">
        <v>33455</v>
      </c>
      <c r="AY72" s="3"/>
      <c r="AZ72" s="3"/>
      <c r="BA72" s="3">
        <v>428466</v>
      </c>
      <c r="BB72" s="3">
        <v>70910</v>
      </c>
      <c r="BC72" s="3"/>
      <c r="BD72" s="3"/>
      <c r="BE72" s="3">
        <v>16506.88</v>
      </c>
      <c r="BF72" s="3">
        <v>0</v>
      </c>
      <c r="BG72" s="3">
        <v>1374876</v>
      </c>
      <c r="BH72" s="3">
        <v>676504</v>
      </c>
      <c r="BI72" s="3">
        <v>634</v>
      </c>
      <c r="BJ72" s="3"/>
      <c r="BK72" s="3">
        <v>2385.9899999999998</v>
      </c>
      <c r="BL72" s="3"/>
      <c r="BM72" s="3">
        <v>0</v>
      </c>
      <c r="BN72" s="3">
        <v>0</v>
      </c>
      <c r="BO72" s="3"/>
      <c r="BP72" s="3"/>
      <c r="BQ72" s="3">
        <f>SUM(C72:BP72)</f>
        <v>3758394.63</v>
      </c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x14ac:dyDescent="0.35">
      <c r="A73" s="11">
        <v>272</v>
      </c>
      <c r="B73" s="2" t="s">
        <v>170</v>
      </c>
      <c r="C73" s="3"/>
      <c r="D73" s="3">
        <v>673448.85</v>
      </c>
      <c r="E73" s="3"/>
      <c r="F73" s="3"/>
      <c r="G73" s="3">
        <v>61937</v>
      </c>
      <c r="H73" s="3"/>
      <c r="I73" s="3"/>
      <c r="J73" s="3">
        <v>8000</v>
      </c>
      <c r="K73" s="3">
        <v>0</v>
      </c>
      <c r="L73" s="3"/>
      <c r="M73" s="3"/>
      <c r="N73" s="3"/>
      <c r="O73" s="3"/>
      <c r="P73" s="3"/>
      <c r="Q73" s="3">
        <v>0</v>
      </c>
      <c r="R73" s="3"/>
      <c r="S73" s="3"/>
      <c r="T73" s="3">
        <v>35000</v>
      </c>
      <c r="U73" s="3">
        <v>0</v>
      </c>
      <c r="V73" s="3">
        <v>0</v>
      </c>
      <c r="W73" s="3">
        <v>139561.01999999999</v>
      </c>
      <c r="X73" s="3"/>
      <c r="Y73" s="3">
        <v>0</v>
      </c>
      <c r="Z73" s="3"/>
      <c r="AA73" s="3"/>
      <c r="AB73" s="3"/>
      <c r="AC73" s="3"/>
      <c r="AD73" s="3"/>
      <c r="AE73" s="3">
        <v>29559.360000000001</v>
      </c>
      <c r="AF73" s="3"/>
      <c r="AG73" s="3"/>
      <c r="AH73" s="3">
        <v>32529.48</v>
      </c>
      <c r="AI73" s="3"/>
      <c r="AJ73" s="3"/>
      <c r="AK73" s="3"/>
      <c r="AL73" s="3"/>
      <c r="AM73" s="3"/>
      <c r="AN73" s="3"/>
      <c r="AO73" s="3">
        <v>16380.39</v>
      </c>
      <c r="AP73" s="3">
        <v>36901.440000000002</v>
      </c>
      <c r="AQ73" s="3"/>
      <c r="AR73" s="3">
        <v>182819.75</v>
      </c>
      <c r="AS73" s="3"/>
      <c r="AT73" s="3">
        <v>88256.7</v>
      </c>
      <c r="AU73" s="3"/>
      <c r="AV73" s="3"/>
      <c r="AW73" s="3"/>
      <c r="AX73" s="3">
        <v>113600</v>
      </c>
      <c r="AY73" s="3"/>
      <c r="AZ73" s="3"/>
      <c r="BA73" s="3">
        <v>668840.93999999994</v>
      </c>
      <c r="BB73" s="3"/>
      <c r="BC73" s="3"/>
      <c r="BD73" s="3"/>
      <c r="BE73" s="3">
        <v>62640</v>
      </c>
      <c r="BF73" s="3">
        <v>0</v>
      </c>
      <c r="BG73" s="3">
        <v>1951958</v>
      </c>
      <c r="BH73" s="3">
        <v>2255218.36</v>
      </c>
      <c r="BI73" s="3">
        <v>961</v>
      </c>
      <c r="BJ73" s="3"/>
      <c r="BK73" s="3">
        <v>30681.09</v>
      </c>
      <c r="BL73" s="3"/>
      <c r="BM73" s="3">
        <v>0</v>
      </c>
      <c r="BN73" s="3">
        <v>0</v>
      </c>
      <c r="BO73" s="3"/>
      <c r="BP73" s="3"/>
      <c r="BQ73" s="3">
        <f>SUM(C73:BP73)</f>
        <v>6388293.379999999</v>
      </c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x14ac:dyDescent="0.35">
      <c r="A74" s="11">
        <v>273</v>
      </c>
      <c r="B74" s="2" t="s">
        <v>171</v>
      </c>
      <c r="C74" s="3"/>
      <c r="D74" s="3">
        <v>629268.06999999995</v>
      </c>
      <c r="E74" s="3"/>
      <c r="F74" s="3"/>
      <c r="G74" s="3">
        <v>82477.8</v>
      </c>
      <c r="H74" s="3"/>
      <c r="I74" s="3"/>
      <c r="J74" s="3">
        <v>8000</v>
      </c>
      <c r="K74" s="3">
        <v>0</v>
      </c>
      <c r="L74" s="3"/>
      <c r="M74" s="3"/>
      <c r="N74" s="3"/>
      <c r="O74" s="3"/>
      <c r="P74" s="3"/>
      <c r="Q74" s="3">
        <v>0</v>
      </c>
      <c r="R74" s="3">
        <v>51585.29</v>
      </c>
      <c r="S74" s="3">
        <v>30156.89</v>
      </c>
      <c r="T74" s="3"/>
      <c r="U74" s="3">
        <v>0</v>
      </c>
      <c r="V74" s="3">
        <v>0</v>
      </c>
      <c r="W74" s="3">
        <v>122995.02</v>
      </c>
      <c r="X74" s="3"/>
      <c r="Y74" s="3">
        <v>0</v>
      </c>
      <c r="Z74" s="3"/>
      <c r="AA74" s="3"/>
      <c r="AB74" s="3"/>
      <c r="AC74" s="3"/>
      <c r="AD74" s="3"/>
      <c r="AE74" s="3"/>
      <c r="AF74" s="3">
        <v>1506</v>
      </c>
      <c r="AG74" s="3"/>
      <c r="AH74" s="3">
        <v>25681.78</v>
      </c>
      <c r="AI74" s="3"/>
      <c r="AJ74" s="3">
        <v>150</v>
      </c>
      <c r="AK74" s="3"/>
      <c r="AL74" s="3">
        <v>1306791.4000000001</v>
      </c>
      <c r="AM74" s="3"/>
      <c r="AN74" s="3"/>
      <c r="AO74" s="3">
        <v>14642.09</v>
      </c>
      <c r="AP74" s="3">
        <v>30000</v>
      </c>
      <c r="AQ74" s="3">
        <v>82.21</v>
      </c>
      <c r="AR74" s="3">
        <v>171957.34</v>
      </c>
      <c r="AS74" s="3"/>
      <c r="AT74" s="3">
        <v>85254</v>
      </c>
      <c r="AU74" s="3"/>
      <c r="AV74" s="3">
        <v>19080</v>
      </c>
      <c r="AW74" s="3"/>
      <c r="AX74" s="3">
        <v>53760</v>
      </c>
      <c r="AY74" s="3"/>
      <c r="AZ74" s="3"/>
      <c r="BA74" s="3">
        <v>481139.3</v>
      </c>
      <c r="BB74" s="3">
        <v>58320</v>
      </c>
      <c r="BC74" s="3"/>
      <c r="BD74" s="3"/>
      <c r="BE74" s="3">
        <v>20000</v>
      </c>
      <c r="BF74" s="3">
        <v>0</v>
      </c>
      <c r="BG74" s="3">
        <v>1505235.55</v>
      </c>
      <c r="BH74" s="3">
        <v>1619777</v>
      </c>
      <c r="BI74" s="3">
        <v>897</v>
      </c>
      <c r="BJ74" s="3"/>
      <c r="BK74" s="3">
        <v>13731.119999999999</v>
      </c>
      <c r="BL74" s="3"/>
      <c r="BM74" s="3">
        <v>0</v>
      </c>
      <c r="BN74" s="3">
        <v>0</v>
      </c>
      <c r="BO74" s="3"/>
      <c r="BP74" s="3"/>
      <c r="BQ74" s="3">
        <f>SUM(C74:BP74)</f>
        <v>6332487.8599999994</v>
      </c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x14ac:dyDescent="0.35">
      <c r="A75" s="11">
        <v>274</v>
      </c>
      <c r="B75" s="2" t="s">
        <v>172</v>
      </c>
      <c r="C75" s="3"/>
      <c r="D75" s="3">
        <v>833152.24</v>
      </c>
      <c r="E75" s="3"/>
      <c r="F75" s="3"/>
      <c r="G75" s="3">
        <v>65040.91</v>
      </c>
      <c r="H75" s="3"/>
      <c r="I75" s="3"/>
      <c r="J75" s="3"/>
      <c r="K75" s="3">
        <v>0</v>
      </c>
      <c r="L75" s="3"/>
      <c r="M75" s="3"/>
      <c r="N75" s="3"/>
      <c r="O75" s="3"/>
      <c r="P75" s="3"/>
      <c r="Q75" s="3">
        <v>0</v>
      </c>
      <c r="R75" s="3">
        <v>51572.63</v>
      </c>
      <c r="S75" s="3">
        <v>31436.19</v>
      </c>
      <c r="T75" s="3"/>
      <c r="U75" s="3">
        <v>0</v>
      </c>
      <c r="V75" s="3">
        <v>30120</v>
      </c>
      <c r="W75" s="3">
        <v>131022</v>
      </c>
      <c r="X75" s="3"/>
      <c r="Y75" s="3">
        <v>0</v>
      </c>
      <c r="Z75" s="3"/>
      <c r="AA75" s="3"/>
      <c r="AB75" s="3"/>
      <c r="AC75" s="3"/>
      <c r="AD75" s="3"/>
      <c r="AE75" s="3">
        <v>20213</v>
      </c>
      <c r="AF75" s="3"/>
      <c r="AG75" s="3"/>
      <c r="AH75" s="3">
        <v>31339.119999999999</v>
      </c>
      <c r="AI75" s="3"/>
      <c r="AJ75" s="3"/>
      <c r="AK75" s="3"/>
      <c r="AL75" s="3"/>
      <c r="AM75" s="3"/>
      <c r="AN75" s="3"/>
      <c r="AO75" s="3">
        <v>10742.59</v>
      </c>
      <c r="AP75" s="3">
        <v>25000</v>
      </c>
      <c r="AQ75" s="3"/>
      <c r="AR75" s="3">
        <v>138250</v>
      </c>
      <c r="AS75" s="3"/>
      <c r="AT75" s="3">
        <v>75115</v>
      </c>
      <c r="AU75" s="3"/>
      <c r="AV75" s="3"/>
      <c r="AW75" s="3"/>
      <c r="AX75" s="3">
        <v>69391</v>
      </c>
      <c r="AY75" s="3"/>
      <c r="AZ75" s="3"/>
      <c r="BA75" s="3">
        <v>592405.56000000006</v>
      </c>
      <c r="BB75" s="3"/>
      <c r="BC75" s="3"/>
      <c r="BD75" s="3"/>
      <c r="BE75" s="3">
        <v>60000</v>
      </c>
      <c r="BF75" s="3">
        <v>0</v>
      </c>
      <c r="BG75" s="3">
        <v>1984143.65</v>
      </c>
      <c r="BH75" s="3">
        <v>1886250.01</v>
      </c>
      <c r="BI75" s="3">
        <v>833</v>
      </c>
      <c r="BJ75" s="3"/>
      <c r="BK75" s="3">
        <v>24163.86</v>
      </c>
      <c r="BL75" s="3"/>
      <c r="BM75" s="3">
        <v>0</v>
      </c>
      <c r="BN75" s="3">
        <v>0</v>
      </c>
      <c r="BO75" s="3"/>
      <c r="BP75" s="3"/>
      <c r="BQ75" s="3">
        <f>SUM(C75:BP75)</f>
        <v>6060190.7600000007</v>
      </c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x14ac:dyDescent="0.35">
      <c r="A76" s="11">
        <v>275</v>
      </c>
      <c r="B76" s="2" t="s">
        <v>173</v>
      </c>
      <c r="C76" s="3"/>
      <c r="D76" s="3">
        <v>19021.77</v>
      </c>
      <c r="E76" s="3"/>
      <c r="F76" s="3">
        <v>20000</v>
      </c>
      <c r="G76" s="3">
        <v>194271.98</v>
      </c>
      <c r="H76" s="3"/>
      <c r="I76" s="3"/>
      <c r="J76" s="3">
        <v>7735.47</v>
      </c>
      <c r="K76" s="3">
        <v>0</v>
      </c>
      <c r="L76" s="3"/>
      <c r="M76" s="3"/>
      <c r="N76" s="3"/>
      <c r="O76" s="3"/>
      <c r="P76" s="3"/>
      <c r="Q76" s="3">
        <v>0</v>
      </c>
      <c r="R76" s="3"/>
      <c r="S76" s="3"/>
      <c r="T76" s="3">
        <v>12000</v>
      </c>
      <c r="U76" s="3">
        <v>0</v>
      </c>
      <c r="V76" s="3">
        <v>0</v>
      </c>
      <c r="W76" s="3">
        <v>482902</v>
      </c>
      <c r="X76" s="3"/>
      <c r="Y76" s="3">
        <v>0</v>
      </c>
      <c r="Z76" s="3"/>
      <c r="AA76" s="3"/>
      <c r="AB76" s="3"/>
      <c r="AC76" s="3"/>
      <c r="AD76" s="3"/>
      <c r="AE76" s="3">
        <v>160000</v>
      </c>
      <c r="AF76" s="3"/>
      <c r="AG76" s="3"/>
      <c r="AH76" s="3">
        <v>87527.62</v>
      </c>
      <c r="AI76" s="3"/>
      <c r="AJ76" s="3"/>
      <c r="AK76" s="3"/>
      <c r="AL76" s="3"/>
      <c r="AM76" s="3"/>
      <c r="AN76" s="3"/>
      <c r="AO76" s="3">
        <v>38623.83</v>
      </c>
      <c r="AP76" s="3">
        <v>203650.39</v>
      </c>
      <c r="AQ76" s="3">
        <v>5266.13</v>
      </c>
      <c r="AR76" s="3">
        <v>475288.29</v>
      </c>
      <c r="AS76" s="3"/>
      <c r="AT76" s="3">
        <v>315835</v>
      </c>
      <c r="AU76" s="3"/>
      <c r="AV76" s="3">
        <v>130000</v>
      </c>
      <c r="AW76" s="3"/>
      <c r="AX76" s="3">
        <v>250600</v>
      </c>
      <c r="AY76" s="3"/>
      <c r="AZ76" s="3"/>
      <c r="BA76" s="3">
        <v>806295.04000000004</v>
      </c>
      <c r="BB76" s="3">
        <v>57514.39</v>
      </c>
      <c r="BC76" s="3"/>
      <c r="BD76" s="3"/>
      <c r="BE76" s="3">
        <v>89446.399999999994</v>
      </c>
      <c r="BF76" s="3">
        <v>11163.5</v>
      </c>
      <c r="BG76" s="3">
        <v>3982259.13</v>
      </c>
      <c r="BH76" s="3">
        <v>3516078.42</v>
      </c>
      <c r="BI76" s="3">
        <v>1734</v>
      </c>
      <c r="BJ76" s="3"/>
      <c r="BK76" s="3">
        <v>33455.5</v>
      </c>
      <c r="BL76" s="3"/>
      <c r="BM76" s="3">
        <v>0</v>
      </c>
      <c r="BN76" s="3">
        <v>0</v>
      </c>
      <c r="BO76" s="3"/>
      <c r="BP76" s="3"/>
      <c r="BQ76" s="3">
        <f>SUM(C76:BP76)</f>
        <v>10900668.859999999</v>
      </c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x14ac:dyDescent="0.35">
      <c r="A77" s="11">
        <v>276</v>
      </c>
      <c r="B77" s="2" t="s">
        <v>174</v>
      </c>
      <c r="C77" s="3"/>
      <c r="D77" s="3">
        <v>502366.64</v>
      </c>
      <c r="E77" s="3"/>
      <c r="F77" s="3"/>
      <c r="G77" s="3">
        <v>46789.86</v>
      </c>
      <c r="H77" s="3"/>
      <c r="I77" s="3"/>
      <c r="J77" s="3">
        <v>8000</v>
      </c>
      <c r="K77" s="3">
        <v>0</v>
      </c>
      <c r="L77" s="3"/>
      <c r="M77" s="3"/>
      <c r="N77" s="3"/>
      <c r="O77" s="3"/>
      <c r="P77" s="3"/>
      <c r="Q77" s="3">
        <v>0</v>
      </c>
      <c r="R77" s="3"/>
      <c r="S77" s="3"/>
      <c r="T77" s="3">
        <v>35000</v>
      </c>
      <c r="U77" s="3">
        <v>0</v>
      </c>
      <c r="V77" s="3">
        <v>60240</v>
      </c>
      <c r="W77" s="3">
        <v>0</v>
      </c>
      <c r="X77" s="3"/>
      <c r="Y77" s="3">
        <v>0</v>
      </c>
      <c r="Z77" s="3"/>
      <c r="AA77" s="3"/>
      <c r="AB77" s="3"/>
      <c r="AC77" s="3"/>
      <c r="AD77" s="3"/>
      <c r="AE77" s="3">
        <v>80000</v>
      </c>
      <c r="AF77" s="3"/>
      <c r="AG77" s="3"/>
      <c r="AH77" s="3">
        <v>13011.48</v>
      </c>
      <c r="AI77" s="3"/>
      <c r="AJ77" s="3"/>
      <c r="AK77" s="3"/>
      <c r="AL77" s="3"/>
      <c r="AM77" s="3"/>
      <c r="AN77" s="3"/>
      <c r="AO77" s="3">
        <v>6601.52</v>
      </c>
      <c r="AP77" s="3">
        <v>3000</v>
      </c>
      <c r="AQ77" s="3"/>
      <c r="AR77" s="3">
        <v>87704.48</v>
      </c>
      <c r="AS77" s="3">
        <v>12353.44</v>
      </c>
      <c r="AT77" s="3">
        <v>82528</v>
      </c>
      <c r="AU77" s="3"/>
      <c r="AV77" s="3"/>
      <c r="AW77" s="3"/>
      <c r="AX77" s="3">
        <v>41998.54</v>
      </c>
      <c r="AY77" s="3"/>
      <c r="AZ77" s="3"/>
      <c r="BA77" s="3">
        <v>438282</v>
      </c>
      <c r="BB77" s="3"/>
      <c r="BC77" s="3"/>
      <c r="BD77" s="3"/>
      <c r="BE77" s="3">
        <v>21902</v>
      </c>
      <c r="BF77" s="3">
        <v>0</v>
      </c>
      <c r="BG77" s="3">
        <v>1281939.3</v>
      </c>
      <c r="BH77" s="3">
        <v>1683720.63</v>
      </c>
      <c r="BI77" s="3">
        <v>434</v>
      </c>
      <c r="BJ77" s="3"/>
      <c r="BK77" s="3">
        <v>29860.89</v>
      </c>
      <c r="BL77" s="3"/>
      <c r="BM77" s="3">
        <v>0</v>
      </c>
      <c r="BN77" s="3">
        <v>0</v>
      </c>
      <c r="BO77" s="3"/>
      <c r="BP77" s="3"/>
      <c r="BQ77" s="3">
        <f>SUM(C77:BP77)</f>
        <v>4435732.7799999993</v>
      </c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x14ac:dyDescent="0.35">
      <c r="A78" s="11">
        <v>277</v>
      </c>
      <c r="B78" s="2" t="s">
        <v>175</v>
      </c>
      <c r="C78" s="3"/>
      <c r="D78" s="3">
        <v>1327063.96</v>
      </c>
      <c r="E78" s="3"/>
      <c r="F78" s="3"/>
      <c r="G78" s="3">
        <v>68857.91</v>
      </c>
      <c r="H78" s="3"/>
      <c r="I78" s="3"/>
      <c r="J78" s="3">
        <v>5233.6499999999996</v>
      </c>
      <c r="K78" s="3">
        <v>0</v>
      </c>
      <c r="L78" s="3"/>
      <c r="M78" s="3"/>
      <c r="N78" s="3"/>
      <c r="O78" s="3"/>
      <c r="P78" s="3"/>
      <c r="Q78" s="3">
        <v>0</v>
      </c>
      <c r="R78" s="3"/>
      <c r="S78" s="3"/>
      <c r="T78" s="3">
        <v>47000</v>
      </c>
      <c r="U78" s="3">
        <v>0</v>
      </c>
      <c r="V78" s="3">
        <v>10045.02</v>
      </c>
      <c r="W78" s="3">
        <v>197286</v>
      </c>
      <c r="X78" s="3"/>
      <c r="Y78" s="3">
        <v>0</v>
      </c>
      <c r="Z78" s="3"/>
      <c r="AA78" s="3"/>
      <c r="AB78" s="3"/>
      <c r="AC78" s="3"/>
      <c r="AD78" s="3"/>
      <c r="AE78" s="3"/>
      <c r="AF78" s="3"/>
      <c r="AG78" s="3"/>
      <c r="AH78" s="3">
        <v>30783.89</v>
      </c>
      <c r="AI78" s="3"/>
      <c r="AJ78" s="3"/>
      <c r="AK78" s="3"/>
      <c r="AL78" s="3"/>
      <c r="AM78" s="3"/>
      <c r="AN78" s="3"/>
      <c r="AO78" s="3">
        <v>10328.780000000001</v>
      </c>
      <c r="AP78" s="3">
        <v>31241.94</v>
      </c>
      <c r="AQ78" s="3"/>
      <c r="AR78" s="3">
        <v>118548.41</v>
      </c>
      <c r="AS78" s="3"/>
      <c r="AT78" s="3">
        <v>103172</v>
      </c>
      <c r="AU78" s="3"/>
      <c r="AV78" s="3"/>
      <c r="AW78" s="3"/>
      <c r="AX78" s="3">
        <v>43665</v>
      </c>
      <c r="AY78" s="3"/>
      <c r="AZ78" s="3"/>
      <c r="BA78" s="3">
        <v>604345.93000000005</v>
      </c>
      <c r="BB78" s="3"/>
      <c r="BC78" s="3"/>
      <c r="BD78" s="3"/>
      <c r="BE78" s="3">
        <v>56884.3</v>
      </c>
      <c r="BF78" s="3">
        <v>0</v>
      </c>
      <c r="BG78" s="3">
        <v>2342150</v>
      </c>
      <c r="BH78" s="3">
        <v>2175255.13</v>
      </c>
      <c r="BI78" s="3">
        <v>1087.55</v>
      </c>
      <c r="BJ78" s="3"/>
      <c r="BK78" s="3">
        <v>27432.25</v>
      </c>
      <c r="BL78" s="3"/>
      <c r="BM78" s="3">
        <v>0</v>
      </c>
      <c r="BN78" s="3">
        <v>0</v>
      </c>
      <c r="BO78" s="3"/>
      <c r="BP78" s="3"/>
      <c r="BQ78" s="3">
        <f>SUM(C78:BP78)</f>
        <v>7200381.7199999988</v>
      </c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x14ac:dyDescent="0.35">
      <c r="A79" s="11">
        <v>278</v>
      </c>
      <c r="B79" s="2" t="s">
        <v>176</v>
      </c>
      <c r="C79" s="3"/>
      <c r="D79" s="3">
        <v>1150209.32</v>
      </c>
      <c r="E79" s="3"/>
      <c r="F79" s="3"/>
      <c r="G79" s="3">
        <v>91447.83</v>
      </c>
      <c r="H79" s="3"/>
      <c r="I79" s="3"/>
      <c r="J79" s="3"/>
      <c r="K79" s="3">
        <v>0</v>
      </c>
      <c r="L79" s="3"/>
      <c r="M79" s="3"/>
      <c r="N79" s="3"/>
      <c r="O79" s="3"/>
      <c r="P79" s="3"/>
      <c r="Q79" s="3">
        <v>0</v>
      </c>
      <c r="R79" s="3"/>
      <c r="S79" s="3"/>
      <c r="T79" s="3">
        <v>70000</v>
      </c>
      <c r="U79" s="3">
        <v>0</v>
      </c>
      <c r="V79" s="3">
        <v>84330</v>
      </c>
      <c r="W79" s="3">
        <v>120480</v>
      </c>
      <c r="X79" s="3"/>
      <c r="Y79" s="3">
        <v>0</v>
      </c>
      <c r="Z79" s="3"/>
      <c r="AA79" s="3"/>
      <c r="AB79" s="3"/>
      <c r="AC79" s="3"/>
      <c r="AD79" s="3"/>
      <c r="AE79" s="3"/>
      <c r="AF79" s="3"/>
      <c r="AG79" s="3"/>
      <c r="AH79" s="3">
        <v>44204.82</v>
      </c>
      <c r="AI79" s="3"/>
      <c r="AJ79" s="3"/>
      <c r="AK79" s="3"/>
      <c r="AL79" s="3"/>
      <c r="AM79" s="3"/>
      <c r="AN79" s="3"/>
      <c r="AO79" s="3">
        <v>19849.91</v>
      </c>
      <c r="AP79" s="3">
        <v>96000</v>
      </c>
      <c r="AQ79" s="3">
        <v>225.73</v>
      </c>
      <c r="AR79" s="3">
        <v>266000</v>
      </c>
      <c r="AS79" s="3"/>
      <c r="AT79" s="3">
        <v>198321</v>
      </c>
      <c r="AU79" s="3"/>
      <c r="AV79" s="3"/>
      <c r="AW79" s="3"/>
      <c r="AX79" s="3">
        <v>112000</v>
      </c>
      <c r="AY79" s="3"/>
      <c r="AZ79" s="3"/>
      <c r="BA79" s="3">
        <v>1164434.98</v>
      </c>
      <c r="BB79" s="3">
        <v>48600</v>
      </c>
      <c r="BC79" s="3"/>
      <c r="BD79" s="3"/>
      <c r="BE79" s="3">
        <v>135882</v>
      </c>
      <c r="BF79" s="3">
        <v>0</v>
      </c>
      <c r="BG79" s="3">
        <v>3026348.33</v>
      </c>
      <c r="BH79" s="3">
        <v>3449959.85</v>
      </c>
      <c r="BI79" s="3">
        <v>897</v>
      </c>
      <c r="BJ79" s="3"/>
      <c r="BK79" s="3">
        <v>36089.009999999995</v>
      </c>
      <c r="BL79" s="3"/>
      <c r="BM79" s="3">
        <v>0</v>
      </c>
      <c r="BN79" s="3">
        <v>0</v>
      </c>
      <c r="BO79" s="3"/>
      <c r="BP79" s="3"/>
      <c r="BQ79" s="3">
        <f>SUM(C79:BP79)</f>
        <v>10115279.779999999</v>
      </c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x14ac:dyDescent="0.35">
      <c r="A80" s="11">
        <v>279</v>
      </c>
      <c r="B80" s="2" t="s">
        <v>177</v>
      </c>
      <c r="C80" s="3"/>
      <c r="D80" s="3">
        <v>381658.64</v>
      </c>
      <c r="E80" s="3"/>
      <c r="F80" s="3"/>
      <c r="G80" s="3">
        <v>30174.83</v>
      </c>
      <c r="H80" s="3"/>
      <c r="I80" s="3"/>
      <c r="J80" s="3">
        <v>8000</v>
      </c>
      <c r="K80" s="3">
        <v>0</v>
      </c>
      <c r="L80" s="3"/>
      <c r="M80" s="3"/>
      <c r="N80" s="3"/>
      <c r="O80" s="3"/>
      <c r="P80" s="3"/>
      <c r="Q80" s="3">
        <v>0</v>
      </c>
      <c r="R80" s="3"/>
      <c r="S80" s="3"/>
      <c r="T80" s="3"/>
      <c r="U80" s="3">
        <v>0</v>
      </c>
      <c r="V80" s="3">
        <v>0</v>
      </c>
      <c r="W80" s="3">
        <v>74788</v>
      </c>
      <c r="X80" s="3"/>
      <c r="Y80" s="3">
        <v>0</v>
      </c>
      <c r="Z80" s="3"/>
      <c r="AA80" s="3"/>
      <c r="AB80" s="3"/>
      <c r="AC80" s="3"/>
      <c r="AD80" s="3"/>
      <c r="AE80" s="3"/>
      <c r="AF80" s="3"/>
      <c r="AG80" s="3"/>
      <c r="AH80" s="3">
        <v>11657.3</v>
      </c>
      <c r="AI80" s="3"/>
      <c r="AJ80" s="3"/>
      <c r="AK80" s="3"/>
      <c r="AL80" s="3"/>
      <c r="AM80" s="3"/>
      <c r="AN80" s="3"/>
      <c r="AO80" s="3">
        <v>3509.94</v>
      </c>
      <c r="AP80" s="3">
        <v>2000</v>
      </c>
      <c r="AQ80" s="3"/>
      <c r="AR80" s="3">
        <v>38999.97</v>
      </c>
      <c r="AS80" s="3"/>
      <c r="AT80" s="3">
        <v>50645</v>
      </c>
      <c r="AU80" s="3"/>
      <c r="AV80" s="3"/>
      <c r="AW80" s="3"/>
      <c r="AX80" s="3">
        <v>11312</v>
      </c>
      <c r="AY80" s="3"/>
      <c r="AZ80" s="3"/>
      <c r="BA80" s="3">
        <v>254568.08</v>
      </c>
      <c r="BB80" s="3"/>
      <c r="BC80" s="3"/>
      <c r="BD80" s="3"/>
      <c r="BE80" s="3">
        <v>21357.759999999998</v>
      </c>
      <c r="BF80" s="3">
        <v>0</v>
      </c>
      <c r="BG80" s="3">
        <v>788333.75</v>
      </c>
      <c r="BH80" s="3">
        <v>763409.6</v>
      </c>
      <c r="BI80" s="3">
        <v>550</v>
      </c>
      <c r="BJ80" s="3"/>
      <c r="BK80" s="3">
        <v>12000.6</v>
      </c>
      <c r="BL80" s="3"/>
      <c r="BM80" s="3">
        <v>0</v>
      </c>
      <c r="BN80" s="3">
        <v>0</v>
      </c>
      <c r="BO80" s="3"/>
      <c r="BP80" s="3"/>
      <c r="BQ80" s="3">
        <f>SUM(C80:BP80)</f>
        <v>2452965.4700000002</v>
      </c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x14ac:dyDescent="0.35">
      <c r="A81" s="11">
        <v>280</v>
      </c>
      <c r="B81" s="2" t="s">
        <v>178</v>
      </c>
      <c r="C81" s="3"/>
      <c r="D81" s="3">
        <v>961529.08</v>
      </c>
      <c r="E81" s="3"/>
      <c r="F81" s="3"/>
      <c r="G81" s="3">
        <v>62022.509999999995</v>
      </c>
      <c r="H81" s="3"/>
      <c r="I81" s="3"/>
      <c r="J81" s="3">
        <v>7450</v>
      </c>
      <c r="K81" s="3">
        <v>0</v>
      </c>
      <c r="L81" s="3"/>
      <c r="M81" s="3"/>
      <c r="N81" s="3"/>
      <c r="O81" s="3"/>
      <c r="P81" s="3"/>
      <c r="Q81" s="3">
        <v>0</v>
      </c>
      <c r="R81" s="3"/>
      <c r="S81" s="3"/>
      <c r="T81" s="3">
        <v>35000</v>
      </c>
      <c r="U81" s="3">
        <v>0</v>
      </c>
      <c r="V81" s="3">
        <v>165660</v>
      </c>
      <c r="W81" s="3">
        <v>0</v>
      </c>
      <c r="X81" s="3"/>
      <c r="Y81" s="3">
        <v>0</v>
      </c>
      <c r="Z81" s="3"/>
      <c r="AA81" s="3"/>
      <c r="AB81" s="3"/>
      <c r="AC81" s="3"/>
      <c r="AD81" s="3"/>
      <c r="AE81" s="3">
        <v>80000</v>
      </c>
      <c r="AF81" s="3"/>
      <c r="AG81" s="3"/>
      <c r="AH81" s="3">
        <v>36503.51</v>
      </c>
      <c r="AI81" s="3"/>
      <c r="AJ81" s="3"/>
      <c r="AK81" s="3"/>
      <c r="AL81" s="3"/>
      <c r="AM81" s="3"/>
      <c r="AN81" s="3"/>
      <c r="AO81" s="3">
        <v>25569.759999999998</v>
      </c>
      <c r="AP81" s="3">
        <v>15327.14</v>
      </c>
      <c r="AQ81" s="3"/>
      <c r="AR81" s="3">
        <v>295105.88</v>
      </c>
      <c r="AS81" s="3"/>
      <c r="AT81" s="3">
        <v>147705</v>
      </c>
      <c r="AU81" s="3"/>
      <c r="AV81" s="3"/>
      <c r="AW81" s="3"/>
      <c r="AX81" s="3">
        <v>70400</v>
      </c>
      <c r="AY81" s="3"/>
      <c r="AZ81" s="3"/>
      <c r="BA81" s="3">
        <v>677227.67</v>
      </c>
      <c r="BB81" s="3"/>
      <c r="BC81" s="3"/>
      <c r="BD81" s="3"/>
      <c r="BE81" s="3">
        <v>50000</v>
      </c>
      <c r="BF81" s="3">
        <v>0</v>
      </c>
      <c r="BG81" s="3">
        <v>2078380.36</v>
      </c>
      <c r="BH81" s="3">
        <v>2071791.95</v>
      </c>
      <c r="BI81" s="3">
        <v>934</v>
      </c>
      <c r="BJ81" s="3"/>
      <c r="BK81" s="3">
        <v>15495.03</v>
      </c>
      <c r="BL81" s="3"/>
      <c r="BM81" s="3">
        <v>0</v>
      </c>
      <c r="BN81" s="3">
        <v>0</v>
      </c>
      <c r="BO81" s="3"/>
      <c r="BP81" s="3"/>
      <c r="BQ81" s="3">
        <f>SUM(C81:BP81)</f>
        <v>6796101.8900000006</v>
      </c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x14ac:dyDescent="0.35">
      <c r="A82" s="11">
        <v>281</v>
      </c>
      <c r="B82" s="2" t="s">
        <v>179</v>
      </c>
      <c r="C82" s="3"/>
      <c r="D82" s="3">
        <v>327244.7</v>
      </c>
      <c r="E82" s="3"/>
      <c r="F82" s="3"/>
      <c r="G82" s="3">
        <v>61693.57</v>
      </c>
      <c r="H82" s="3"/>
      <c r="I82" s="3"/>
      <c r="J82" s="3"/>
      <c r="K82" s="3">
        <v>0</v>
      </c>
      <c r="L82" s="3"/>
      <c r="M82" s="3"/>
      <c r="N82" s="3"/>
      <c r="O82" s="3"/>
      <c r="P82" s="3"/>
      <c r="Q82" s="3">
        <v>0</v>
      </c>
      <c r="R82" s="3">
        <v>25366.2</v>
      </c>
      <c r="S82" s="3">
        <v>7887.41</v>
      </c>
      <c r="T82" s="3">
        <v>35000</v>
      </c>
      <c r="U82" s="3">
        <v>0</v>
      </c>
      <c r="V82" s="3">
        <v>0</v>
      </c>
      <c r="W82" s="3">
        <v>169566</v>
      </c>
      <c r="X82" s="3"/>
      <c r="Y82" s="3">
        <v>0</v>
      </c>
      <c r="Z82" s="3"/>
      <c r="AA82" s="3"/>
      <c r="AB82" s="3"/>
      <c r="AC82" s="3"/>
      <c r="AD82" s="3"/>
      <c r="AE82" s="3"/>
      <c r="AF82" s="3"/>
      <c r="AG82" s="3"/>
      <c r="AH82" s="3">
        <v>32058.78</v>
      </c>
      <c r="AI82" s="3"/>
      <c r="AJ82" s="3"/>
      <c r="AK82" s="3"/>
      <c r="AL82" s="3"/>
      <c r="AM82" s="3"/>
      <c r="AN82" s="3"/>
      <c r="AO82" s="3">
        <v>18563.21</v>
      </c>
      <c r="AP82" s="3">
        <v>15957.23</v>
      </c>
      <c r="AQ82" s="3">
        <v>503.53</v>
      </c>
      <c r="AR82" s="3">
        <v>222358.88</v>
      </c>
      <c r="AS82" s="3"/>
      <c r="AT82" s="3">
        <v>199176</v>
      </c>
      <c r="AU82" s="3"/>
      <c r="AV82" s="3">
        <v>293311</v>
      </c>
      <c r="AW82" s="3"/>
      <c r="AX82" s="3">
        <v>97860</v>
      </c>
      <c r="AY82" s="3"/>
      <c r="AZ82" s="3"/>
      <c r="BA82" s="3">
        <v>491268.23</v>
      </c>
      <c r="BB82" s="3">
        <v>58320</v>
      </c>
      <c r="BC82" s="3"/>
      <c r="BD82" s="3"/>
      <c r="BE82" s="3">
        <v>22846.11</v>
      </c>
      <c r="BF82" s="3">
        <v>4005</v>
      </c>
      <c r="BG82" s="3">
        <v>1936546.99</v>
      </c>
      <c r="BH82" s="3">
        <v>1773121.15</v>
      </c>
      <c r="BI82" s="3">
        <v>1051</v>
      </c>
      <c r="BJ82" s="3"/>
      <c r="BK82" s="3">
        <v>10943.55</v>
      </c>
      <c r="BL82" s="3"/>
      <c r="BM82" s="3">
        <v>0</v>
      </c>
      <c r="BN82" s="3">
        <v>0</v>
      </c>
      <c r="BO82" s="3"/>
      <c r="BP82" s="3"/>
      <c r="BQ82" s="3">
        <f>SUM(C82:BP82)</f>
        <v>5804648.54</v>
      </c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x14ac:dyDescent="0.35">
      <c r="A83" s="11">
        <v>282</v>
      </c>
      <c r="B83" s="2" t="s">
        <v>180</v>
      </c>
      <c r="C83" s="3"/>
      <c r="D83" s="3">
        <v>548460.18999999994</v>
      </c>
      <c r="E83" s="3"/>
      <c r="F83" s="3"/>
      <c r="G83" s="3">
        <v>42571.630000000005</v>
      </c>
      <c r="H83" s="3"/>
      <c r="I83" s="3"/>
      <c r="J83" s="3"/>
      <c r="K83" s="3">
        <v>0</v>
      </c>
      <c r="L83" s="3"/>
      <c r="M83" s="3"/>
      <c r="N83" s="3"/>
      <c r="O83" s="3"/>
      <c r="P83" s="3"/>
      <c r="Q83" s="3">
        <v>0</v>
      </c>
      <c r="R83" s="3"/>
      <c r="S83" s="3"/>
      <c r="T83" s="3"/>
      <c r="U83" s="3">
        <v>0</v>
      </c>
      <c r="V83" s="3">
        <v>91866</v>
      </c>
      <c r="W83" s="3">
        <v>2400</v>
      </c>
      <c r="X83" s="3"/>
      <c r="Y83" s="3">
        <v>0</v>
      </c>
      <c r="Z83" s="3"/>
      <c r="AA83" s="3"/>
      <c r="AB83" s="3"/>
      <c r="AC83" s="3"/>
      <c r="AD83" s="3"/>
      <c r="AE83" s="3"/>
      <c r="AF83" s="3"/>
      <c r="AG83" s="3"/>
      <c r="AH83" s="3">
        <v>15754.36</v>
      </c>
      <c r="AI83" s="3"/>
      <c r="AJ83" s="3"/>
      <c r="AK83" s="3"/>
      <c r="AL83" s="3"/>
      <c r="AM83" s="3"/>
      <c r="AN83" s="3"/>
      <c r="AO83" s="3">
        <v>9648.61</v>
      </c>
      <c r="AP83" s="3">
        <v>18394.259999999998</v>
      </c>
      <c r="AQ83" s="3"/>
      <c r="AR83" s="3">
        <v>123408.71</v>
      </c>
      <c r="AS83" s="3"/>
      <c r="AT83" s="3">
        <v>63262.07</v>
      </c>
      <c r="AU83" s="3"/>
      <c r="AV83" s="3"/>
      <c r="AW83" s="3"/>
      <c r="AX83" s="3">
        <v>24000</v>
      </c>
      <c r="AY83" s="3"/>
      <c r="AZ83" s="3"/>
      <c r="BA83" s="3">
        <v>486450.01</v>
      </c>
      <c r="BB83" s="3"/>
      <c r="BC83" s="3"/>
      <c r="BD83" s="3"/>
      <c r="BE83" s="3">
        <v>28948.98</v>
      </c>
      <c r="BF83" s="3">
        <v>0</v>
      </c>
      <c r="BG83" s="3">
        <v>1132548.1100000001</v>
      </c>
      <c r="BH83" s="3">
        <v>1083786.05</v>
      </c>
      <c r="BI83" s="3">
        <v>416</v>
      </c>
      <c r="BJ83" s="3"/>
      <c r="BK83" s="3">
        <v>10536.57</v>
      </c>
      <c r="BL83" s="3"/>
      <c r="BM83" s="3">
        <v>0</v>
      </c>
      <c r="BN83" s="3">
        <v>0</v>
      </c>
      <c r="BO83" s="3"/>
      <c r="BP83" s="3"/>
      <c r="BQ83" s="3">
        <f>SUM(C83:BP83)</f>
        <v>3682451.5499999993</v>
      </c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x14ac:dyDescent="0.35">
      <c r="A84" s="11">
        <v>283</v>
      </c>
      <c r="B84" s="2" t="s">
        <v>181</v>
      </c>
      <c r="C84" s="3"/>
      <c r="D84" s="3">
        <v>1007161.94</v>
      </c>
      <c r="E84" s="3"/>
      <c r="F84" s="3"/>
      <c r="G84" s="3">
        <v>58722.05</v>
      </c>
      <c r="H84" s="3"/>
      <c r="I84" s="3"/>
      <c r="J84" s="3">
        <v>6138.44</v>
      </c>
      <c r="K84" s="3">
        <v>0</v>
      </c>
      <c r="L84" s="3"/>
      <c r="M84" s="3"/>
      <c r="N84" s="3"/>
      <c r="O84" s="3"/>
      <c r="P84" s="3"/>
      <c r="Q84" s="3">
        <v>0</v>
      </c>
      <c r="R84" s="3">
        <v>38032.26</v>
      </c>
      <c r="S84" s="3">
        <v>42037.85</v>
      </c>
      <c r="T84" s="3">
        <v>50510</v>
      </c>
      <c r="U84" s="3">
        <v>0</v>
      </c>
      <c r="V84" s="3">
        <v>0</v>
      </c>
      <c r="W84" s="3">
        <v>130510</v>
      </c>
      <c r="X84" s="3"/>
      <c r="Y84" s="3">
        <v>0</v>
      </c>
      <c r="Z84" s="3"/>
      <c r="AA84" s="3"/>
      <c r="AB84" s="3"/>
      <c r="AC84" s="3"/>
      <c r="AD84" s="3"/>
      <c r="AE84" s="3"/>
      <c r="AF84" s="3"/>
      <c r="AG84" s="3"/>
      <c r="AH84" s="3">
        <v>22404.74</v>
      </c>
      <c r="AI84" s="3"/>
      <c r="AJ84" s="3"/>
      <c r="AK84" s="3"/>
      <c r="AL84" s="3"/>
      <c r="AM84" s="3"/>
      <c r="AN84" s="3"/>
      <c r="AO84" s="3">
        <v>10606.59</v>
      </c>
      <c r="AP84" s="3">
        <v>8147</v>
      </c>
      <c r="AQ84" s="3"/>
      <c r="AR84" s="3">
        <v>120613.16</v>
      </c>
      <c r="AS84" s="3"/>
      <c r="AT84" s="3">
        <v>73679</v>
      </c>
      <c r="AU84" s="3"/>
      <c r="AV84" s="3"/>
      <c r="AW84" s="3"/>
      <c r="AX84" s="3">
        <v>10734.96</v>
      </c>
      <c r="AY84" s="3"/>
      <c r="AZ84" s="3"/>
      <c r="BA84" s="3">
        <v>472410.67</v>
      </c>
      <c r="BB84" s="3"/>
      <c r="BC84" s="3"/>
      <c r="BD84" s="3"/>
      <c r="BE84" s="3">
        <v>30450.55</v>
      </c>
      <c r="BF84" s="3">
        <v>0</v>
      </c>
      <c r="BG84" s="3">
        <v>1388548.4</v>
      </c>
      <c r="BH84" s="3">
        <v>1171323.44</v>
      </c>
      <c r="BI84" s="3">
        <v>699</v>
      </c>
      <c r="BJ84" s="3"/>
      <c r="BK84" s="3">
        <v>16689.239999999998</v>
      </c>
      <c r="BL84" s="3"/>
      <c r="BM84" s="3">
        <v>0</v>
      </c>
      <c r="BN84" s="3">
        <v>0</v>
      </c>
      <c r="BO84" s="3"/>
      <c r="BP84" s="3"/>
      <c r="BQ84" s="3">
        <f>SUM(C84:BP84)</f>
        <v>4659419.29</v>
      </c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x14ac:dyDescent="0.35">
      <c r="A85" s="11">
        <v>284</v>
      </c>
      <c r="B85" s="2" t="s">
        <v>182</v>
      </c>
      <c r="C85" s="3"/>
      <c r="D85" s="3">
        <v>728780.67</v>
      </c>
      <c r="E85" s="3"/>
      <c r="F85" s="3"/>
      <c r="G85" s="3">
        <v>43394.78</v>
      </c>
      <c r="H85" s="3"/>
      <c r="I85" s="3"/>
      <c r="J85" s="3">
        <v>8000</v>
      </c>
      <c r="K85" s="3">
        <v>0</v>
      </c>
      <c r="L85" s="3"/>
      <c r="M85" s="3"/>
      <c r="N85" s="3"/>
      <c r="O85" s="3"/>
      <c r="P85" s="3"/>
      <c r="Q85" s="3">
        <v>0</v>
      </c>
      <c r="R85" s="3"/>
      <c r="S85" s="3"/>
      <c r="T85" s="3"/>
      <c r="U85" s="3">
        <v>0</v>
      </c>
      <c r="V85" s="3">
        <v>0</v>
      </c>
      <c r="W85" s="3">
        <v>87860.04</v>
      </c>
      <c r="X85" s="3"/>
      <c r="Y85" s="3">
        <v>0</v>
      </c>
      <c r="Z85" s="3"/>
      <c r="AA85" s="3"/>
      <c r="AB85" s="3"/>
      <c r="AC85" s="3"/>
      <c r="AD85" s="3"/>
      <c r="AE85" s="3"/>
      <c r="AF85" s="3"/>
      <c r="AG85" s="3"/>
      <c r="AH85" s="3">
        <v>14991.46</v>
      </c>
      <c r="AI85" s="3"/>
      <c r="AJ85" s="3"/>
      <c r="AK85" s="3"/>
      <c r="AL85" s="3"/>
      <c r="AM85" s="3"/>
      <c r="AN85" s="3"/>
      <c r="AO85" s="3">
        <v>13122.33</v>
      </c>
      <c r="AP85" s="3">
        <v>9989</v>
      </c>
      <c r="AQ85" s="3"/>
      <c r="AR85" s="3">
        <v>151143.5</v>
      </c>
      <c r="AS85" s="3"/>
      <c r="AT85" s="3">
        <v>74761</v>
      </c>
      <c r="AU85" s="3"/>
      <c r="AV85" s="3"/>
      <c r="AW85" s="3"/>
      <c r="AX85" s="3">
        <v>44000</v>
      </c>
      <c r="AY85" s="3"/>
      <c r="AZ85" s="3"/>
      <c r="BA85" s="3">
        <v>462452.1</v>
      </c>
      <c r="BB85" s="3"/>
      <c r="BC85" s="3"/>
      <c r="BD85" s="3"/>
      <c r="BE85" s="3">
        <v>30865.57</v>
      </c>
      <c r="BF85" s="3">
        <v>0</v>
      </c>
      <c r="BG85" s="3">
        <v>1603995</v>
      </c>
      <c r="BH85" s="3">
        <v>1348868.73</v>
      </c>
      <c r="BI85" s="3">
        <v>689</v>
      </c>
      <c r="BJ85" s="3"/>
      <c r="BK85" s="3">
        <v>8614.44</v>
      </c>
      <c r="BL85" s="3"/>
      <c r="BM85" s="3">
        <v>0</v>
      </c>
      <c r="BN85" s="3">
        <v>0</v>
      </c>
      <c r="BO85" s="3"/>
      <c r="BP85" s="3"/>
      <c r="BQ85" s="3">
        <f>SUM(C85:BP85)</f>
        <v>4631527.62</v>
      </c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x14ac:dyDescent="0.35">
      <c r="A86" s="11">
        <v>285</v>
      </c>
      <c r="B86" s="2" t="s">
        <v>183</v>
      </c>
      <c r="C86" s="3"/>
      <c r="D86" s="3"/>
      <c r="E86" s="3"/>
      <c r="F86" s="3">
        <v>19873.810000000001</v>
      </c>
      <c r="G86" s="3">
        <v>731373.21</v>
      </c>
      <c r="H86" s="3"/>
      <c r="I86" s="3"/>
      <c r="J86" s="3"/>
      <c r="K86" s="3">
        <v>0</v>
      </c>
      <c r="L86" s="3"/>
      <c r="M86" s="3"/>
      <c r="N86" s="3"/>
      <c r="O86" s="3"/>
      <c r="P86" s="3">
        <v>99342.18</v>
      </c>
      <c r="Q86" s="3">
        <v>0</v>
      </c>
      <c r="R86" s="3"/>
      <c r="S86" s="3"/>
      <c r="T86" s="3">
        <v>47000</v>
      </c>
      <c r="U86" s="3">
        <v>0</v>
      </c>
      <c r="V86" s="3">
        <v>5000</v>
      </c>
      <c r="W86" s="3">
        <v>2502324</v>
      </c>
      <c r="X86" s="3"/>
      <c r="Y86" s="3">
        <v>0</v>
      </c>
      <c r="Z86" s="3"/>
      <c r="AA86" s="3"/>
      <c r="AB86" s="3"/>
      <c r="AC86" s="3"/>
      <c r="AD86" s="3"/>
      <c r="AE86" s="3"/>
      <c r="AF86" s="3"/>
      <c r="AG86" s="3"/>
      <c r="AH86" s="3">
        <v>367664</v>
      </c>
      <c r="AI86" s="3"/>
      <c r="AJ86" s="3">
        <v>6109</v>
      </c>
      <c r="AK86" s="3"/>
      <c r="AL86" s="3"/>
      <c r="AM86" s="3"/>
      <c r="AN86" s="3"/>
      <c r="AO86" s="3">
        <v>67776.539999999994</v>
      </c>
      <c r="AP86" s="3">
        <v>1812.8</v>
      </c>
      <c r="AQ86" s="3">
        <v>1541.22</v>
      </c>
      <c r="AR86" s="3">
        <v>753289.67</v>
      </c>
      <c r="AS86" s="3"/>
      <c r="AT86" s="3">
        <v>318010</v>
      </c>
      <c r="AU86" s="3"/>
      <c r="AV86" s="3"/>
      <c r="AW86" s="3">
        <v>12954.3</v>
      </c>
      <c r="AX86" s="3">
        <v>74989.239999999991</v>
      </c>
      <c r="AY86" s="3">
        <v>1725.5</v>
      </c>
      <c r="AZ86" s="3"/>
      <c r="BA86" s="3">
        <v>1767356.88</v>
      </c>
      <c r="BB86" s="3"/>
      <c r="BC86" s="3"/>
      <c r="BD86" s="3"/>
      <c r="BE86" s="3">
        <v>85272.85</v>
      </c>
      <c r="BF86" s="3">
        <v>28045.99</v>
      </c>
      <c r="BG86" s="3">
        <v>21329390.059999999</v>
      </c>
      <c r="BH86" s="3">
        <v>11151689.449999999</v>
      </c>
      <c r="BI86" s="3">
        <v>5326</v>
      </c>
      <c r="BJ86" s="3"/>
      <c r="BK86" s="3">
        <v>177883.67</v>
      </c>
      <c r="BL86" s="3"/>
      <c r="BM86" s="3">
        <v>0</v>
      </c>
      <c r="BN86" s="3">
        <v>0</v>
      </c>
      <c r="BO86" s="3"/>
      <c r="BP86" s="3"/>
      <c r="BQ86" s="3">
        <f>SUM(C86:BP86)</f>
        <v>39555750.370000005</v>
      </c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x14ac:dyDescent="0.35">
      <c r="A87" s="11">
        <v>286</v>
      </c>
      <c r="B87" s="2" t="s">
        <v>184</v>
      </c>
      <c r="C87" s="3"/>
      <c r="D87" s="3">
        <v>207.51</v>
      </c>
      <c r="E87" s="3"/>
      <c r="F87" s="3"/>
      <c r="G87" s="3">
        <v>199806.93</v>
      </c>
      <c r="H87" s="3"/>
      <c r="I87" s="3"/>
      <c r="J87" s="3">
        <v>5387.4</v>
      </c>
      <c r="K87" s="3">
        <v>0</v>
      </c>
      <c r="L87" s="3"/>
      <c r="M87" s="3"/>
      <c r="N87" s="3"/>
      <c r="O87" s="3"/>
      <c r="P87" s="3"/>
      <c r="Q87" s="3">
        <v>0</v>
      </c>
      <c r="R87" s="3"/>
      <c r="S87" s="3"/>
      <c r="T87" s="3">
        <v>70000</v>
      </c>
      <c r="U87" s="3">
        <v>0</v>
      </c>
      <c r="V87" s="3">
        <v>83839.02</v>
      </c>
      <c r="W87" s="3">
        <v>968358</v>
      </c>
      <c r="X87" s="3"/>
      <c r="Y87" s="3">
        <v>0</v>
      </c>
      <c r="Z87" s="3"/>
      <c r="AA87" s="3"/>
      <c r="AB87" s="3"/>
      <c r="AC87" s="3"/>
      <c r="AD87" s="3"/>
      <c r="AE87" s="3">
        <v>24600</v>
      </c>
      <c r="AF87" s="3"/>
      <c r="AG87" s="3"/>
      <c r="AH87" s="3">
        <v>234346.42</v>
      </c>
      <c r="AI87" s="3"/>
      <c r="AJ87" s="3">
        <v>2800</v>
      </c>
      <c r="AK87" s="3"/>
      <c r="AL87" s="3"/>
      <c r="AM87" s="3"/>
      <c r="AN87" s="3"/>
      <c r="AO87" s="3">
        <v>38000</v>
      </c>
      <c r="AP87" s="3">
        <v>144572.29999999999</v>
      </c>
      <c r="AQ87" s="3">
        <v>256</v>
      </c>
      <c r="AR87" s="3">
        <v>553251.61</v>
      </c>
      <c r="AS87" s="3"/>
      <c r="AT87" s="3">
        <v>187844</v>
      </c>
      <c r="AU87" s="3"/>
      <c r="AV87" s="3">
        <v>75377</v>
      </c>
      <c r="AW87" s="3"/>
      <c r="AX87" s="3">
        <v>153000</v>
      </c>
      <c r="AY87" s="3"/>
      <c r="AZ87" s="3"/>
      <c r="BA87" s="3">
        <v>678520.42</v>
      </c>
      <c r="BB87" s="3">
        <v>173988</v>
      </c>
      <c r="BC87" s="3"/>
      <c r="BD87" s="3"/>
      <c r="BE87" s="3">
        <v>30384</v>
      </c>
      <c r="BF87" s="3">
        <v>4910</v>
      </c>
      <c r="BG87" s="3">
        <v>10412432.4</v>
      </c>
      <c r="BH87" s="3">
        <v>5206251.07</v>
      </c>
      <c r="BI87" s="3">
        <v>2542</v>
      </c>
      <c r="BJ87" s="3"/>
      <c r="BK87" s="3">
        <v>70753.41</v>
      </c>
      <c r="BL87" s="3"/>
      <c r="BM87" s="3">
        <v>0</v>
      </c>
      <c r="BN87" s="3">
        <v>0</v>
      </c>
      <c r="BO87" s="3"/>
      <c r="BP87" s="3"/>
      <c r="BQ87" s="3">
        <f>SUM(C87:BP87)</f>
        <v>19321427.489999998</v>
      </c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x14ac:dyDescent="0.35">
      <c r="A88" s="11">
        <v>287</v>
      </c>
      <c r="B88" s="2" t="s">
        <v>185</v>
      </c>
      <c r="C88" s="3"/>
      <c r="D88" s="3">
        <v>224518.79</v>
      </c>
      <c r="E88" s="3"/>
      <c r="F88" s="3"/>
      <c r="G88" s="3">
        <v>45780.99</v>
      </c>
      <c r="H88" s="3"/>
      <c r="I88" s="3"/>
      <c r="J88" s="3">
        <v>8000</v>
      </c>
      <c r="K88" s="3">
        <v>0</v>
      </c>
      <c r="L88" s="3"/>
      <c r="M88" s="3">
        <v>184388</v>
      </c>
      <c r="N88" s="3"/>
      <c r="O88" s="3"/>
      <c r="P88" s="3"/>
      <c r="Q88" s="3">
        <v>0</v>
      </c>
      <c r="R88" s="3">
        <v>27791.22</v>
      </c>
      <c r="S88" s="3">
        <v>73440.44</v>
      </c>
      <c r="T88" s="3"/>
      <c r="U88" s="3">
        <v>0</v>
      </c>
      <c r="V88" s="3">
        <v>0</v>
      </c>
      <c r="W88" s="3">
        <v>216864</v>
      </c>
      <c r="X88" s="3"/>
      <c r="Y88" s="3">
        <v>0</v>
      </c>
      <c r="Z88" s="3">
        <v>67770</v>
      </c>
      <c r="AA88" s="3"/>
      <c r="AB88" s="3"/>
      <c r="AC88" s="3"/>
      <c r="AD88" s="3"/>
      <c r="AE88" s="3"/>
      <c r="AF88" s="3"/>
      <c r="AG88" s="3"/>
      <c r="AH88" s="3">
        <v>45383.45</v>
      </c>
      <c r="AI88" s="3"/>
      <c r="AJ88" s="3"/>
      <c r="AK88" s="3"/>
      <c r="AL88" s="3"/>
      <c r="AM88" s="3"/>
      <c r="AN88" s="3"/>
      <c r="AO88" s="3">
        <v>15343</v>
      </c>
      <c r="AP88" s="3">
        <v>7677.32</v>
      </c>
      <c r="AQ88" s="3">
        <v>104.91</v>
      </c>
      <c r="AR88" s="3">
        <v>179490</v>
      </c>
      <c r="AS88" s="3"/>
      <c r="AT88" s="3">
        <v>103284</v>
      </c>
      <c r="AU88" s="3"/>
      <c r="AV88" s="3"/>
      <c r="AW88" s="3"/>
      <c r="AX88" s="3">
        <v>49630</v>
      </c>
      <c r="AY88" s="3"/>
      <c r="AZ88" s="3"/>
      <c r="BA88" s="3">
        <v>574056.43000000005</v>
      </c>
      <c r="BB88" s="3"/>
      <c r="BC88" s="3"/>
      <c r="BD88" s="3"/>
      <c r="BE88" s="3">
        <v>24794.400000000001</v>
      </c>
      <c r="BF88" s="3">
        <v>0</v>
      </c>
      <c r="BG88" s="3">
        <v>2629710</v>
      </c>
      <c r="BH88" s="3">
        <v>2011061.76</v>
      </c>
      <c r="BI88" s="3">
        <v>825</v>
      </c>
      <c r="BJ88" s="3"/>
      <c r="BK88" s="3">
        <v>22698.720000000001</v>
      </c>
      <c r="BL88" s="3"/>
      <c r="BM88" s="3">
        <v>0</v>
      </c>
      <c r="BN88" s="3">
        <v>0</v>
      </c>
      <c r="BO88" s="3"/>
      <c r="BP88" s="3"/>
      <c r="BQ88" s="3">
        <f>SUM(C88:BP88)</f>
        <v>6512612.4299999988</v>
      </c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x14ac:dyDescent="0.35">
      <c r="A89" s="11">
        <v>288</v>
      </c>
      <c r="B89" s="2" t="s">
        <v>186</v>
      </c>
      <c r="C89" s="3"/>
      <c r="D89" s="3">
        <v>58067.32</v>
      </c>
      <c r="E89" s="3"/>
      <c r="F89" s="3"/>
      <c r="G89" s="3">
        <v>133785.70000000001</v>
      </c>
      <c r="H89" s="3"/>
      <c r="I89" s="3"/>
      <c r="J89" s="3"/>
      <c r="K89" s="3">
        <v>0</v>
      </c>
      <c r="L89" s="3"/>
      <c r="M89" s="3"/>
      <c r="N89" s="3">
        <v>66000</v>
      </c>
      <c r="O89" s="3"/>
      <c r="P89" s="3"/>
      <c r="Q89" s="3">
        <v>0</v>
      </c>
      <c r="R89" s="3">
        <v>55321.39</v>
      </c>
      <c r="S89" s="3">
        <v>108573.16</v>
      </c>
      <c r="T89" s="3"/>
      <c r="U89" s="3">
        <v>0</v>
      </c>
      <c r="V89" s="3">
        <v>115962</v>
      </c>
      <c r="W89" s="3">
        <v>459330</v>
      </c>
      <c r="X89" s="3"/>
      <c r="Y89" s="3">
        <v>0</v>
      </c>
      <c r="Z89" s="3">
        <v>52710</v>
      </c>
      <c r="AA89" s="3"/>
      <c r="AB89" s="3"/>
      <c r="AC89" s="3"/>
      <c r="AD89" s="3"/>
      <c r="AE89" s="3">
        <v>25000</v>
      </c>
      <c r="AF89" s="3">
        <v>4518</v>
      </c>
      <c r="AG89" s="3">
        <v>105000</v>
      </c>
      <c r="AH89" s="3">
        <v>97609.67</v>
      </c>
      <c r="AI89" s="3"/>
      <c r="AJ89" s="3">
        <v>1326.56</v>
      </c>
      <c r="AK89" s="3"/>
      <c r="AL89" s="3"/>
      <c r="AM89" s="3"/>
      <c r="AN89" s="3"/>
      <c r="AO89" s="3">
        <v>13646.17</v>
      </c>
      <c r="AP89" s="3">
        <v>12776</v>
      </c>
      <c r="AQ89" s="3"/>
      <c r="AR89" s="3">
        <v>157214.78999999998</v>
      </c>
      <c r="AS89" s="3"/>
      <c r="AT89" s="3">
        <v>97951</v>
      </c>
      <c r="AU89" s="3"/>
      <c r="AV89" s="3"/>
      <c r="AW89" s="3"/>
      <c r="AX89" s="3">
        <v>61015</v>
      </c>
      <c r="AY89" s="3"/>
      <c r="AZ89" s="3"/>
      <c r="BA89" s="3">
        <v>795001.67</v>
      </c>
      <c r="BB89" s="3"/>
      <c r="BC89" s="3"/>
      <c r="BD89" s="3"/>
      <c r="BE89" s="3">
        <v>10880</v>
      </c>
      <c r="BF89" s="3">
        <v>0</v>
      </c>
      <c r="BG89" s="3">
        <v>6736618.7400000002</v>
      </c>
      <c r="BH89" s="3">
        <v>3811399.65</v>
      </c>
      <c r="BI89" s="3">
        <v>1889</v>
      </c>
      <c r="BJ89" s="3"/>
      <c r="BK89" s="3">
        <v>43498.720000000001</v>
      </c>
      <c r="BL89" s="3"/>
      <c r="BM89" s="3">
        <v>0</v>
      </c>
      <c r="BN89" s="3">
        <v>0</v>
      </c>
      <c r="BO89" s="3"/>
      <c r="BP89" s="3"/>
      <c r="BQ89" s="3">
        <f>SUM(C89:BP89)</f>
        <v>13025094.540000001</v>
      </c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x14ac:dyDescent="0.35">
      <c r="A90" s="11">
        <v>289</v>
      </c>
      <c r="B90" s="2" t="s">
        <v>187</v>
      </c>
      <c r="C90" s="3"/>
      <c r="D90" s="3">
        <v>323446.98</v>
      </c>
      <c r="E90" s="3"/>
      <c r="F90" s="3"/>
      <c r="G90" s="3">
        <v>68440.540000000008</v>
      </c>
      <c r="H90" s="3"/>
      <c r="I90" s="3"/>
      <c r="J90" s="3">
        <v>6200</v>
      </c>
      <c r="K90" s="3">
        <v>0</v>
      </c>
      <c r="L90" s="3"/>
      <c r="M90" s="3"/>
      <c r="N90" s="3"/>
      <c r="O90" s="3"/>
      <c r="P90" s="3"/>
      <c r="Q90" s="3">
        <v>32649.08</v>
      </c>
      <c r="R90" s="3">
        <v>76296.06</v>
      </c>
      <c r="S90" s="3">
        <v>53636.42</v>
      </c>
      <c r="T90" s="3">
        <v>35000</v>
      </c>
      <c r="U90" s="3">
        <v>0</v>
      </c>
      <c r="V90" s="3">
        <v>24096</v>
      </c>
      <c r="W90" s="3">
        <v>196292.05</v>
      </c>
      <c r="X90" s="3"/>
      <c r="Y90" s="3">
        <v>0</v>
      </c>
      <c r="Z90" s="3"/>
      <c r="AA90" s="3"/>
      <c r="AB90" s="3"/>
      <c r="AC90" s="3"/>
      <c r="AD90" s="3"/>
      <c r="AE90" s="3"/>
      <c r="AF90" s="3"/>
      <c r="AG90" s="3"/>
      <c r="AH90" s="3">
        <v>43401.71</v>
      </c>
      <c r="AI90" s="3"/>
      <c r="AJ90" s="3"/>
      <c r="AK90" s="3"/>
      <c r="AL90" s="3"/>
      <c r="AM90" s="3"/>
      <c r="AN90" s="3"/>
      <c r="AO90" s="3">
        <v>11573.48</v>
      </c>
      <c r="AP90" s="3">
        <v>25959.18</v>
      </c>
      <c r="AQ90" s="3"/>
      <c r="AR90" s="3">
        <v>136037.91999999998</v>
      </c>
      <c r="AS90" s="3"/>
      <c r="AT90" s="3">
        <v>63958</v>
      </c>
      <c r="AU90" s="3"/>
      <c r="AV90" s="3"/>
      <c r="AW90" s="3"/>
      <c r="AX90" s="3">
        <v>17938</v>
      </c>
      <c r="AY90" s="3"/>
      <c r="AZ90" s="3"/>
      <c r="BA90" s="3">
        <v>747636.81</v>
      </c>
      <c r="BB90" s="3"/>
      <c r="BC90" s="3"/>
      <c r="BD90" s="3"/>
      <c r="BE90" s="3">
        <v>11680</v>
      </c>
      <c r="BF90" s="3">
        <v>0</v>
      </c>
      <c r="BG90" s="3">
        <v>2891619.58</v>
      </c>
      <c r="BH90" s="3">
        <v>2517212.0499999998</v>
      </c>
      <c r="BI90" s="3">
        <v>1183.5899999999999</v>
      </c>
      <c r="BJ90" s="3"/>
      <c r="BK90" s="3">
        <v>19058.240000000002</v>
      </c>
      <c r="BL90" s="3"/>
      <c r="BM90" s="3">
        <v>0</v>
      </c>
      <c r="BN90" s="3">
        <v>0</v>
      </c>
      <c r="BO90" s="3"/>
      <c r="BP90" s="3"/>
      <c r="BQ90" s="3">
        <f>SUM(C90:BP90)</f>
        <v>7303315.6900000004</v>
      </c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x14ac:dyDescent="0.35">
      <c r="A91" s="11">
        <v>290</v>
      </c>
      <c r="B91" s="2" t="s">
        <v>33</v>
      </c>
      <c r="C91" s="3"/>
      <c r="D91" s="3">
        <v>40921.230000000003</v>
      </c>
      <c r="E91" s="3"/>
      <c r="F91" s="3"/>
      <c r="G91" s="3">
        <v>142278.84000000003</v>
      </c>
      <c r="H91" s="3"/>
      <c r="I91" s="3"/>
      <c r="J91" s="3">
        <v>5510.4</v>
      </c>
      <c r="K91" s="3">
        <v>0</v>
      </c>
      <c r="L91" s="3"/>
      <c r="M91" s="3"/>
      <c r="N91" s="3"/>
      <c r="O91" s="3"/>
      <c r="P91" s="3"/>
      <c r="Q91" s="3">
        <v>0</v>
      </c>
      <c r="R91" s="3"/>
      <c r="S91" s="3"/>
      <c r="T91" s="3">
        <v>61000</v>
      </c>
      <c r="U91" s="3">
        <v>0</v>
      </c>
      <c r="V91" s="3">
        <v>0</v>
      </c>
      <c r="W91" s="3">
        <v>982909.02</v>
      </c>
      <c r="X91" s="3">
        <v>1687424</v>
      </c>
      <c r="Y91" s="3">
        <v>0</v>
      </c>
      <c r="Z91" s="3"/>
      <c r="AA91" s="3"/>
      <c r="AB91" s="3"/>
      <c r="AC91" s="3"/>
      <c r="AD91" s="3"/>
      <c r="AE91" s="3"/>
      <c r="AF91" s="3"/>
      <c r="AG91" s="3"/>
      <c r="AH91" s="3">
        <v>148995.94</v>
      </c>
      <c r="AI91" s="3"/>
      <c r="AJ91" s="3"/>
      <c r="AK91" s="3"/>
      <c r="AL91" s="3"/>
      <c r="AM91" s="3"/>
      <c r="AN91" s="3"/>
      <c r="AO91" s="3">
        <v>38908.82</v>
      </c>
      <c r="AP91" s="3">
        <v>11731</v>
      </c>
      <c r="AQ91" s="3"/>
      <c r="AR91" s="3">
        <v>430463.33</v>
      </c>
      <c r="AS91" s="3"/>
      <c r="AT91" s="3">
        <v>131642.91</v>
      </c>
      <c r="AU91" s="3"/>
      <c r="AV91" s="3">
        <v>33180</v>
      </c>
      <c r="AW91" s="3"/>
      <c r="AX91" s="3">
        <v>39320</v>
      </c>
      <c r="AY91" s="3"/>
      <c r="AZ91" s="3"/>
      <c r="BA91" s="3">
        <v>784264.19</v>
      </c>
      <c r="BB91" s="3"/>
      <c r="BC91" s="3"/>
      <c r="BD91" s="3"/>
      <c r="BE91" s="3">
        <v>13190</v>
      </c>
      <c r="BF91" s="3">
        <v>0</v>
      </c>
      <c r="BG91" s="3">
        <v>10075207.970000001</v>
      </c>
      <c r="BH91" s="3">
        <v>5014550.59</v>
      </c>
      <c r="BI91" s="3">
        <v>2025</v>
      </c>
      <c r="BJ91" s="3"/>
      <c r="BK91" s="3">
        <v>101154.55</v>
      </c>
      <c r="BL91" s="3"/>
      <c r="BM91" s="3">
        <v>0</v>
      </c>
      <c r="BN91" s="3">
        <v>0</v>
      </c>
      <c r="BO91" s="3"/>
      <c r="BP91" s="3"/>
      <c r="BQ91" s="3">
        <f>SUM(C91:BP91)</f>
        <v>19744677.790000003</v>
      </c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x14ac:dyDescent="0.35">
      <c r="A92" s="11">
        <v>291</v>
      </c>
      <c r="B92" s="2" t="s">
        <v>188</v>
      </c>
      <c r="C92" s="3"/>
      <c r="D92" s="3">
        <v>334367.8</v>
      </c>
      <c r="E92" s="3"/>
      <c r="F92" s="3"/>
      <c r="G92" s="3">
        <v>41494</v>
      </c>
      <c r="H92" s="3"/>
      <c r="I92" s="3"/>
      <c r="J92" s="3">
        <v>6233.64</v>
      </c>
      <c r="K92" s="3">
        <v>0</v>
      </c>
      <c r="L92" s="3"/>
      <c r="M92" s="3"/>
      <c r="N92" s="3"/>
      <c r="O92" s="3"/>
      <c r="P92" s="3"/>
      <c r="Q92" s="3">
        <v>27713</v>
      </c>
      <c r="R92" s="3">
        <v>29104.44</v>
      </c>
      <c r="S92" s="3">
        <v>68376.56</v>
      </c>
      <c r="T92" s="3"/>
      <c r="U92" s="3">
        <v>0</v>
      </c>
      <c r="V92" s="3">
        <v>274092</v>
      </c>
      <c r="W92" s="3">
        <v>0</v>
      </c>
      <c r="X92" s="3"/>
      <c r="Y92" s="3">
        <v>0</v>
      </c>
      <c r="Z92" s="3"/>
      <c r="AA92" s="3"/>
      <c r="AB92" s="3"/>
      <c r="AC92" s="3"/>
      <c r="AD92" s="3"/>
      <c r="AE92" s="3"/>
      <c r="AF92" s="3"/>
      <c r="AG92" s="3">
        <v>33488</v>
      </c>
      <c r="AH92" s="3">
        <v>40384.42</v>
      </c>
      <c r="AI92" s="3"/>
      <c r="AJ92" s="3"/>
      <c r="AK92" s="3"/>
      <c r="AL92" s="3"/>
      <c r="AM92" s="3"/>
      <c r="AN92" s="3"/>
      <c r="AO92" s="3">
        <v>8871.25</v>
      </c>
      <c r="AP92" s="3">
        <v>22392</v>
      </c>
      <c r="AQ92" s="3"/>
      <c r="AR92" s="3">
        <v>110398.52</v>
      </c>
      <c r="AS92" s="3"/>
      <c r="AT92" s="3">
        <v>91583</v>
      </c>
      <c r="AU92" s="3"/>
      <c r="AV92" s="3"/>
      <c r="AW92" s="3"/>
      <c r="AX92" s="3">
        <v>35500</v>
      </c>
      <c r="AY92" s="3"/>
      <c r="AZ92" s="3"/>
      <c r="BA92" s="3">
        <v>578889.84</v>
      </c>
      <c r="BB92" s="3"/>
      <c r="BC92" s="3"/>
      <c r="BD92" s="3"/>
      <c r="BE92" s="3">
        <v>20000</v>
      </c>
      <c r="BF92" s="3">
        <v>0</v>
      </c>
      <c r="BG92" s="3">
        <v>2720143.86</v>
      </c>
      <c r="BH92" s="3">
        <v>1849730.25</v>
      </c>
      <c r="BI92" s="3">
        <v>959</v>
      </c>
      <c r="BJ92" s="3"/>
      <c r="BK92" s="3">
        <v>18427</v>
      </c>
      <c r="BL92" s="3"/>
      <c r="BM92" s="3">
        <v>0</v>
      </c>
      <c r="BN92" s="3">
        <v>0</v>
      </c>
      <c r="BO92" s="3"/>
      <c r="BP92" s="3"/>
      <c r="BQ92" s="3">
        <f>SUM(C92:BP92)</f>
        <v>6312148.5800000001</v>
      </c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x14ac:dyDescent="0.35">
      <c r="A93" s="11">
        <v>292</v>
      </c>
      <c r="B93" s="2" t="s">
        <v>189</v>
      </c>
      <c r="C93" s="3"/>
      <c r="D93" s="3">
        <v>251871.28</v>
      </c>
      <c r="E93" s="3"/>
      <c r="F93" s="3"/>
      <c r="G93" s="3">
        <v>61971.680000000008</v>
      </c>
      <c r="H93" s="3"/>
      <c r="I93" s="3"/>
      <c r="J93" s="3">
        <v>7827</v>
      </c>
      <c r="K93" s="3">
        <v>0</v>
      </c>
      <c r="L93" s="3"/>
      <c r="M93" s="3"/>
      <c r="N93" s="3"/>
      <c r="O93" s="3"/>
      <c r="P93" s="3"/>
      <c r="Q93" s="3">
        <v>0</v>
      </c>
      <c r="R93" s="3">
        <v>38739.99</v>
      </c>
      <c r="S93" s="3">
        <v>22425.87</v>
      </c>
      <c r="T93" s="3">
        <v>46999.62</v>
      </c>
      <c r="U93" s="3">
        <v>0</v>
      </c>
      <c r="V93" s="3">
        <v>2499.73</v>
      </c>
      <c r="W93" s="3">
        <v>234427.02</v>
      </c>
      <c r="X93" s="3"/>
      <c r="Y93" s="3">
        <v>0</v>
      </c>
      <c r="Z93" s="3"/>
      <c r="AA93" s="3"/>
      <c r="AB93" s="3"/>
      <c r="AC93" s="3"/>
      <c r="AD93" s="3"/>
      <c r="AE93" s="3"/>
      <c r="AF93" s="3"/>
      <c r="AG93" s="3"/>
      <c r="AH93" s="3">
        <v>44377.98</v>
      </c>
      <c r="AI93" s="3"/>
      <c r="AJ93" s="3"/>
      <c r="AK93" s="3"/>
      <c r="AL93" s="3"/>
      <c r="AM93" s="3"/>
      <c r="AN93" s="3"/>
      <c r="AO93" s="3">
        <v>16572.03</v>
      </c>
      <c r="AP93" s="3">
        <v>51421.68</v>
      </c>
      <c r="AQ93" s="3">
        <v>12.33</v>
      </c>
      <c r="AR93" s="3">
        <v>186223.24</v>
      </c>
      <c r="AS93" s="3"/>
      <c r="AT93" s="3">
        <v>117529</v>
      </c>
      <c r="AU93" s="3"/>
      <c r="AV93" s="3"/>
      <c r="AW93" s="3"/>
      <c r="AX93" s="3">
        <v>38000</v>
      </c>
      <c r="AY93" s="3"/>
      <c r="AZ93" s="3"/>
      <c r="BA93" s="3">
        <v>733918.42</v>
      </c>
      <c r="BB93" s="3">
        <v>38880</v>
      </c>
      <c r="BC93" s="3"/>
      <c r="BD93" s="3"/>
      <c r="BE93" s="3">
        <v>19485</v>
      </c>
      <c r="BF93" s="3">
        <v>0</v>
      </c>
      <c r="BG93" s="3">
        <v>2579826.9</v>
      </c>
      <c r="BH93" s="3">
        <v>2148500</v>
      </c>
      <c r="BI93" s="3">
        <v>1092</v>
      </c>
      <c r="BJ93" s="3"/>
      <c r="BK93" s="3">
        <v>29917.68</v>
      </c>
      <c r="BL93" s="3"/>
      <c r="BM93" s="3">
        <v>0</v>
      </c>
      <c r="BN93" s="3">
        <v>0</v>
      </c>
      <c r="BO93" s="3"/>
      <c r="BP93" s="3"/>
      <c r="BQ93" s="3">
        <f>SUM(C93:BP93)</f>
        <v>6672518.4499999993</v>
      </c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x14ac:dyDescent="0.35">
      <c r="A94" s="11">
        <v>293</v>
      </c>
      <c r="B94" s="2" t="s">
        <v>190</v>
      </c>
      <c r="C94" s="3"/>
      <c r="D94" s="3">
        <v>888639.99</v>
      </c>
      <c r="E94" s="3"/>
      <c r="F94" s="3">
        <v>42000</v>
      </c>
      <c r="G94" s="3">
        <v>84948.73</v>
      </c>
      <c r="H94" s="3"/>
      <c r="I94" s="3"/>
      <c r="J94" s="3">
        <v>8000</v>
      </c>
      <c r="K94" s="3">
        <v>0</v>
      </c>
      <c r="L94" s="3"/>
      <c r="M94" s="3"/>
      <c r="N94" s="3"/>
      <c r="O94" s="3"/>
      <c r="P94" s="3"/>
      <c r="Q94" s="3">
        <v>0</v>
      </c>
      <c r="R94" s="3">
        <v>48769.760000000002</v>
      </c>
      <c r="S94" s="3">
        <v>30886.799999999999</v>
      </c>
      <c r="T94" s="3"/>
      <c r="U94" s="3">
        <v>0</v>
      </c>
      <c r="V94" s="3">
        <v>49698</v>
      </c>
      <c r="W94" s="3">
        <v>112950</v>
      </c>
      <c r="X94" s="3"/>
      <c r="Y94" s="3">
        <v>0</v>
      </c>
      <c r="Z94" s="3"/>
      <c r="AA94" s="3"/>
      <c r="AB94" s="3"/>
      <c r="AC94" s="3"/>
      <c r="AD94" s="3"/>
      <c r="AE94" s="3"/>
      <c r="AF94" s="3"/>
      <c r="AG94" s="3"/>
      <c r="AH94" s="3">
        <v>38605.440000000002</v>
      </c>
      <c r="AI94" s="3"/>
      <c r="AJ94" s="3"/>
      <c r="AK94" s="3"/>
      <c r="AL94" s="3"/>
      <c r="AM94" s="3"/>
      <c r="AN94" s="3"/>
      <c r="AO94" s="3">
        <v>9604.4599999999991</v>
      </c>
      <c r="AP94" s="3">
        <v>32280</v>
      </c>
      <c r="AQ94" s="3"/>
      <c r="AR94" s="3">
        <v>113663.03999999999</v>
      </c>
      <c r="AS94" s="3"/>
      <c r="AT94" s="3">
        <v>83289</v>
      </c>
      <c r="AU94" s="3"/>
      <c r="AV94" s="3"/>
      <c r="AW94" s="3"/>
      <c r="AX94" s="3">
        <v>25205</v>
      </c>
      <c r="AY94" s="3"/>
      <c r="AZ94" s="3"/>
      <c r="BA94" s="3">
        <v>697034.19</v>
      </c>
      <c r="BB94" s="3">
        <v>38880</v>
      </c>
      <c r="BC94" s="3"/>
      <c r="BD94" s="3"/>
      <c r="BE94" s="3">
        <v>18318</v>
      </c>
      <c r="BF94" s="3">
        <v>0</v>
      </c>
      <c r="BG94" s="3">
        <v>2651286.9900000002</v>
      </c>
      <c r="BH94" s="3">
        <v>2200037.23</v>
      </c>
      <c r="BI94" s="3">
        <v>1414</v>
      </c>
      <c r="BJ94" s="3"/>
      <c r="BK94" s="3">
        <v>43145.65</v>
      </c>
      <c r="BL94" s="3"/>
      <c r="BM94" s="3">
        <v>0</v>
      </c>
      <c r="BN94" s="3">
        <v>0</v>
      </c>
      <c r="BO94" s="3"/>
      <c r="BP94" s="3"/>
      <c r="BQ94" s="3">
        <f>SUM(C94:BP94)</f>
        <v>7218656.2800000012</v>
      </c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x14ac:dyDescent="0.35">
      <c r="A95" s="11">
        <v>294</v>
      </c>
      <c r="B95" s="2" t="s">
        <v>191</v>
      </c>
      <c r="C95" s="3"/>
      <c r="D95" s="3">
        <v>192535.41</v>
      </c>
      <c r="E95" s="3"/>
      <c r="F95" s="3"/>
      <c r="G95" s="3">
        <v>90831.89</v>
      </c>
      <c r="H95" s="3"/>
      <c r="I95" s="3"/>
      <c r="J95" s="3"/>
      <c r="K95" s="3">
        <v>0</v>
      </c>
      <c r="L95" s="3"/>
      <c r="M95" s="3"/>
      <c r="N95" s="3"/>
      <c r="O95" s="3"/>
      <c r="P95" s="3"/>
      <c r="Q95" s="3">
        <v>0</v>
      </c>
      <c r="R95" s="3">
        <v>82593.649999999994</v>
      </c>
      <c r="S95" s="3">
        <v>137259.04</v>
      </c>
      <c r="T95" s="3">
        <v>24000</v>
      </c>
      <c r="U95" s="3">
        <v>0</v>
      </c>
      <c r="V95" s="3">
        <v>509922</v>
      </c>
      <c r="W95" s="3">
        <v>190250</v>
      </c>
      <c r="X95" s="3"/>
      <c r="Y95" s="3">
        <v>0</v>
      </c>
      <c r="Z95" s="3"/>
      <c r="AA95" s="3"/>
      <c r="AB95" s="3"/>
      <c r="AC95" s="3"/>
      <c r="AD95" s="3"/>
      <c r="AE95" s="3">
        <v>207361.08</v>
      </c>
      <c r="AF95" s="3"/>
      <c r="AG95" s="3"/>
      <c r="AH95" s="3">
        <v>125421.29</v>
      </c>
      <c r="AI95" s="3"/>
      <c r="AJ95" s="3"/>
      <c r="AK95" s="3"/>
      <c r="AL95" s="3"/>
      <c r="AM95" s="3"/>
      <c r="AN95" s="3"/>
      <c r="AO95" s="3">
        <v>27053.31</v>
      </c>
      <c r="AP95" s="3">
        <v>26917.919999999998</v>
      </c>
      <c r="AQ95" s="3"/>
      <c r="AR95" s="3">
        <v>344706.36</v>
      </c>
      <c r="AS95" s="3"/>
      <c r="AT95" s="3">
        <v>136324</v>
      </c>
      <c r="AU95" s="3"/>
      <c r="AV95" s="3">
        <v>0</v>
      </c>
      <c r="AW95" s="3"/>
      <c r="AX95" s="3">
        <v>38324</v>
      </c>
      <c r="AY95" s="3"/>
      <c r="AZ95" s="3"/>
      <c r="BA95" s="3">
        <v>1065802.1200000001</v>
      </c>
      <c r="BB95" s="3"/>
      <c r="BC95" s="3">
        <v>0</v>
      </c>
      <c r="BD95" s="3"/>
      <c r="BE95" s="3">
        <v>16030.29</v>
      </c>
      <c r="BF95" s="3">
        <v>9449</v>
      </c>
      <c r="BG95" s="3">
        <v>8910521.2100000009</v>
      </c>
      <c r="BH95" s="3">
        <v>4191208.56</v>
      </c>
      <c r="BI95" s="3">
        <v>2778</v>
      </c>
      <c r="BJ95" s="3"/>
      <c r="BK95" s="3">
        <v>20683.759999999998</v>
      </c>
      <c r="BL95" s="3"/>
      <c r="BM95" s="3">
        <v>0</v>
      </c>
      <c r="BN95" s="3">
        <v>0</v>
      </c>
      <c r="BO95" s="3"/>
      <c r="BP95" s="3"/>
      <c r="BQ95" s="3">
        <f>SUM(C95:BP95)</f>
        <v>16349972.890000001</v>
      </c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x14ac:dyDescent="0.35">
      <c r="A96" s="11">
        <v>295</v>
      </c>
      <c r="B96" s="2" t="s">
        <v>34</v>
      </c>
      <c r="C96" s="3"/>
      <c r="D96" s="3">
        <v>409995.8</v>
      </c>
      <c r="E96" s="3"/>
      <c r="F96" s="3"/>
      <c r="G96" s="3">
        <v>101669.29999999999</v>
      </c>
      <c r="H96" s="3"/>
      <c r="I96" s="3"/>
      <c r="J96" s="3"/>
      <c r="K96" s="3">
        <v>0</v>
      </c>
      <c r="L96" s="3"/>
      <c r="M96" s="3"/>
      <c r="N96" s="3"/>
      <c r="O96" s="3"/>
      <c r="P96" s="3"/>
      <c r="Q96" s="3">
        <v>0</v>
      </c>
      <c r="R96" s="3">
        <v>52069.9</v>
      </c>
      <c r="S96" s="3">
        <v>59038.04</v>
      </c>
      <c r="T96" s="3">
        <v>20000</v>
      </c>
      <c r="U96" s="3">
        <v>0</v>
      </c>
      <c r="V96" s="3">
        <v>102408</v>
      </c>
      <c r="W96" s="3">
        <v>307212</v>
      </c>
      <c r="X96" s="3"/>
      <c r="Y96" s="3">
        <v>0</v>
      </c>
      <c r="Z96" s="3"/>
      <c r="AA96" s="3"/>
      <c r="AB96" s="3"/>
      <c r="AC96" s="3"/>
      <c r="AD96" s="3"/>
      <c r="AE96" s="3">
        <v>80000</v>
      </c>
      <c r="AF96" s="3"/>
      <c r="AG96" s="3"/>
      <c r="AH96" s="3">
        <v>67920.67</v>
      </c>
      <c r="AI96" s="3"/>
      <c r="AJ96" s="3"/>
      <c r="AK96" s="3"/>
      <c r="AL96" s="3"/>
      <c r="AM96" s="3"/>
      <c r="AN96" s="3"/>
      <c r="AO96" s="3">
        <v>18317.61</v>
      </c>
      <c r="AP96" s="3">
        <v>0</v>
      </c>
      <c r="AQ96" s="3"/>
      <c r="AR96" s="3">
        <v>207388.59</v>
      </c>
      <c r="AS96" s="3"/>
      <c r="AT96" s="3">
        <v>88353.209999999992</v>
      </c>
      <c r="AU96" s="3"/>
      <c r="AV96" s="3"/>
      <c r="AW96" s="3"/>
      <c r="AX96" s="3">
        <v>32078.87</v>
      </c>
      <c r="AY96" s="3"/>
      <c r="AZ96" s="3"/>
      <c r="BA96" s="3">
        <v>875988.5</v>
      </c>
      <c r="BB96" s="3"/>
      <c r="BC96" s="3"/>
      <c r="BD96" s="3"/>
      <c r="BE96" s="3">
        <v>21392.98</v>
      </c>
      <c r="BF96" s="3">
        <v>1327</v>
      </c>
      <c r="BG96" s="3">
        <v>4312000</v>
      </c>
      <c r="BH96" s="3">
        <v>2986061.22</v>
      </c>
      <c r="BI96" s="3">
        <v>1417</v>
      </c>
      <c r="BJ96" s="3"/>
      <c r="BK96" s="3">
        <v>23191</v>
      </c>
      <c r="BL96" s="3"/>
      <c r="BM96" s="3">
        <v>0</v>
      </c>
      <c r="BN96" s="3">
        <v>0</v>
      </c>
      <c r="BO96" s="3"/>
      <c r="BP96" s="3"/>
      <c r="BQ96" s="3">
        <f>SUM(C96:BP96)</f>
        <v>9767829.6900000013</v>
      </c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x14ac:dyDescent="0.35">
      <c r="A97" s="11">
        <v>296</v>
      </c>
      <c r="B97" s="2" t="s">
        <v>192</v>
      </c>
      <c r="C97" s="3"/>
      <c r="D97" s="3">
        <v>452034.56</v>
      </c>
      <c r="E97" s="3"/>
      <c r="F97" s="3">
        <v>25000</v>
      </c>
      <c r="G97" s="3">
        <v>127315.31000000001</v>
      </c>
      <c r="H97" s="3"/>
      <c r="I97" s="3"/>
      <c r="J97" s="3">
        <v>7995</v>
      </c>
      <c r="K97" s="3">
        <v>0</v>
      </c>
      <c r="L97" s="3"/>
      <c r="M97" s="3"/>
      <c r="N97" s="3"/>
      <c r="O97" s="3"/>
      <c r="P97" s="3"/>
      <c r="Q97" s="3">
        <v>0</v>
      </c>
      <c r="R97" s="3">
        <v>84970.1</v>
      </c>
      <c r="S97" s="3">
        <v>59866.8</v>
      </c>
      <c r="T97" s="3">
        <v>11999.99</v>
      </c>
      <c r="U97" s="3">
        <v>0</v>
      </c>
      <c r="V97" s="3">
        <v>124986</v>
      </c>
      <c r="W97" s="3">
        <v>311742.03999999998</v>
      </c>
      <c r="X97" s="3"/>
      <c r="Y97" s="3">
        <v>0</v>
      </c>
      <c r="Z97" s="3">
        <v>60240</v>
      </c>
      <c r="AA97" s="3">
        <v>3000</v>
      </c>
      <c r="AB97" s="3"/>
      <c r="AC97" s="3"/>
      <c r="AD97" s="3"/>
      <c r="AE97" s="3">
        <v>79978.64</v>
      </c>
      <c r="AF97" s="3">
        <v>7530</v>
      </c>
      <c r="AG97" s="3">
        <v>35000</v>
      </c>
      <c r="AH97" s="3">
        <v>75099.009999999995</v>
      </c>
      <c r="AI97" s="3"/>
      <c r="AJ97" s="3">
        <v>1179.21</v>
      </c>
      <c r="AK97" s="3"/>
      <c r="AL97" s="3"/>
      <c r="AM97" s="3"/>
      <c r="AN97" s="3"/>
      <c r="AO97" s="3">
        <v>6604.75</v>
      </c>
      <c r="AP97" s="3">
        <v>9312</v>
      </c>
      <c r="AQ97" s="3"/>
      <c r="AR97" s="3">
        <v>81602.33</v>
      </c>
      <c r="AS97" s="3"/>
      <c r="AT97" s="3">
        <v>81902.17</v>
      </c>
      <c r="AU97" s="3"/>
      <c r="AV97" s="3">
        <v>3200</v>
      </c>
      <c r="AW97" s="3"/>
      <c r="AX97" s="3">
        <v>23220</v>
      </c>
      <c r="AY97" s="3"/>
      <c r="AZ97" s="3"/>
      <c r="BA97" s="3">
        <v>670698.29</v>
      </c>
      <c r="BB97" s="3">
        <v>38880</v>
      </c>
      <c r="BC97" s="3"/>
      <c r="BD97" s="3"/>
      <c r="BE97" s="3">
        <v>8000</v>
      </c>
      <c r="BF97" s="3">
        <v>1329.81</v>
      </c>
      <c r="BG97" s="3">
        <v>4053856</v>
      </c>
      <c r="BH97" s="3">
        <v>2909058.8</v>
      </c>
      <c r="BI97" s="3">
        <v>1623</v>
      </c>
      <c r="BJ97" s="3"/>
      <c r="BK97" s="3">
        <v>30473.64</v>
      </c>
      <c r="BL97" s="3"/>
      <c r="BM97" s="3">
        <v>0</v>
      </c>
      <c r="BN97" s="3">
        <v>0</v>
      </c>
      <c r="BO97" s="3"/>
      <c r="BP97" s="3"/>
      <c r="BQ97" s="3">
        <f>SUM(C97:BP97)</f>
        <v>9387697.4499999993</v>
      </c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x14ac:dyDescent="0.35">
      <c r="A98" s="11">
        <v>297</v>
      </c>
      <c r="B98" s="2" t="s">
        <v>193</v>
      </c>
      <c r="C98" s="3"/>
      <c r="D98" s="3">
        <v>233975.26</v>
      </c>
      <c r="E98" s="3"/>
      <c r="F98" s="3"/>
      <c r="G98" s="3">
        <v>84423.14</v>
      </c>
      <c r="H98" s="3"/>
      <c r="I98" s="3"/>
      <c r="J98" s="3"/>
      <c r="K98" s="3">
        <v>0</v>
      </c>
      <c r="L98" s="3"/>
      <c r="M98" s="3"/>
      <c r="N98" s="3"/>
      <c r="O98" s="3"/>
      <c r="P98" s="3"/>
      <c r="Q98" s="3">
        <v>0</v>
      </c>
      <c r="R98" s="3">
        <v>37254.92</v>
      </c>
      <c r="S98" s="3">
        <v>48132.6</v>
      </c>
      <c r="T98" s="3"/>
      <c r="U98" s="3">
        <v>0</v>
      </c>
      <c r="V98" s="3">
        <v>0</v>
      </c>
      <c r="W98" s="3">
        <v>407132.04</v>
      </c>
      <c r="X98" s="3"/>
      <c r="Y98" s="3">
        <v>0</v>
      </c>
      <c r="Z98" s="3"/>
      <c r="AA98" s="3"/>
      <c r="AB98" s="3"/>
      <c r="AC98" s="3"/>
      <c r="AD98" s="3"/>
      <c r="AE98" s="3"/>
      <c r="AF98" s="3"/>
      <c r="AG98" s="3"/>
      <c r="AH98" s="3">
        <v>58963.68</v>
      </c>
      <c r="AI98" s="3"/>
      <c r="AJ98" s="3"/>
      <c r="AK98" s="3"/>
      <c r="AL98" s="3"/>
      <c r="AM98" s="3"/>
      <c r="AN98" s="3"/>
      <c r="AO98" s="3">
        <v>12189</v>
      </c>
      <c r="AP98" s="3">
        <v>11983</v>
      </c>
      <c r="AQ98" s="3"/>
      <c r="AR98" s="3">
        <v>136857</v>
      </c>
      <c r="AS98" s="3"/>
      <c r="AT98" s="3">
        <v>88473</v>
      </c>
      <c r="AU98" s="3"/>
      <c r="AV98" s="3"/>
      <c r="AW98" s="3"/>
      <c r="AX98" s="3">
        <v>56000</v>
      </c>
      <c r="AY98" s="3"/>
      <c r="AZ98" s="3"/>
      <c r="BA98" s="3">
        <v>668686.74</v>
      </c>
      <c r="BB98" s="3">
        <v>30820</v>
      </c>
      <c r="BC98" s="3"/>
      <c r="BD98" s="3"/>
      <c r="BE98" s="3">
        <v>25000</v>
      </c>
      <c r="BF98" s="3">
        <v>0</v>
      </c>
      <c r="BG98" s="3">
        <v>3636919</v>
      </c>
      <c r="BH98" s="3">
        <v>2086555</v>
      </c>
      <c r="BI98" s="3">
        <v>999</v>
      </c>
      <c r="BJ98" s="3"/>
      <c r="BK98" s="3">
        <v>9903.6</v>
      </c>
      <c r="BL98" s="3"/>
      <c r="BM98" s="3">
        <v>0</v>
      </c>
      <c r="BN98" s="3">
        <v>0</v>
      </c>
      <c r="BO98" s="3"/>
      <c r="BP98" s="3"/>
      <c r="BQ98" s="3">
        <f>SUM(C98:BP98)</f>
        <v>7634266.9799999995</v>
      </c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x14ac:dyDescent="0.35">
      <c r="A99" s="11">
        <v>298</v>
      </c>
      <c r="B99" s="2" t="s">
        <v>194</v>
      </c>
      <c r="C99" s="3"/>
      <c r="D99" s="3">
        <v>28979.09</v>
      </c>
      <c r="E99" s="3"/>
      <c r="F99" s="3"/>
      <c r="G99" s="3">
        <v>404976.94</v>
      </c>
      <c r="H99" s="3"/>
      <c r="I99" s="3"/>
      <c r="J99" s="3"/>
      <c r="K99" s="3">
        <v>0</v>
      </c>
      <c r="L99" s="3"/>
      <c r="M99" s="3"/>
      <c r="N99" s="3"/>
      <c r="O99" s="3"/>
      <c r="P99" s="3">
        <v>80000</v>
      </c>
      <c r="Q99" s="3">
        <v>0</v>
      </c>
      <c r="R99" s="3"/>
      <c r="S99" s="3"/>
      <c r="T99" s="3">
        <v>153000</v>
      </c>
      <c r="U99" s="3">
        <v>0</v>
      </c>
      <c r="V99" s="3">
        <v>179214</v>
      </c>
      <c r="W99" s="3">
        <v>1276591.02</v>
      </c>
      <c r="X99" s="3"/>
      <c r="Y99" s="3">
        <v>0</v>
      </c>
      <c r="Z99" s="3"/>
      <c r="AA99" s="3"/>
      <c r="AB99" s="3"/>
      <c r="AC99" s="3"/>
      <c r="AD99" s="3"/>
      <c r="AE99" s="3"/>
      <c r="AF99" s="3">
        <v>36144</v>
      </c>
      <c r="AG99" s="3"/>
      <c r="AH99" s="3">
        <v>270413.34999999998</v>
      </c>
      <c r="AI99" s="3"/>
      <c r="AJ99" s="3">
        <v>4700</v>
      </c>
      <c r="AK99" s="3"/>
      <c r="AL99" s="3"/>
      <c r="AM99" s="3"/>
      <c r="AN99" s="3"/>
      <c r="AO99" s="3">
        <v>38597</v>
      </c>
      <c r="AP99" s="3">
        <v>160115.37</v>
      </c>
      <c r="AQ99" s="3">
        <v>1690.74</v>
      </c>
      <c r="AR99" s="3">
        <v>526813.86</v>
      </c>
      <c r="AS99" s="3">
        <v>9013.2000000000007</v>
      </c>
      <c r="AT99" s="3">
        <v>358225.3</v>
      </c>
      <c r="AU99" s="3"/>
      <c r="AV99" s="3">
        <v>52145.760000000002</v>
      </c>
      <c r="AW99" s="3">
        <v>100310</v>
      </c>
      <c r="AX99" s="3">
        <v>228935.6</v>
      </c>
      <c r="AY99" s="3"/>
      <c r="AZ99" s="3"/>
      <c r="BA99" s="3">
        <v>2637795.98</v>
      </c>
      <c r="BB99" s="3">
        <v>116640</v>
      </c>
      <c r="BC99" s="3"/>
      <c r="BD99" s="3">
        <v>32324.14</v>
      </c>
      <c r="BE99" s="3">
        <v>84748.2</v>
      </c>
      <c r="BF99" s="3">
        <v>22359.67</v>
      </c>
      <c r="BG99" s="3">
        <v>14328259</v>
      </c>
      <c r="BH99" s="3">
        <v>13823763.260000002</v>
      </c>
      <c r="BI99" s="3">
        <v>5374</v>
      </c>
      <c r="BJ99" s="3"/>
      <c r="BK99" s="3">
        <v>224213.06</v>
      </c>
      <c r="BL99" s="3"/>
      <c r="BM99" s="3">
        <v>0</v>
      </c>
      <c r="BN99" s="3">
        <v>0</v>
      </c>
      <c r="BO99" s="3"/>
      <c r="BP99" s="3"/>
      <c r="BQ99" s="3">
        <f>SUM(C99:BP99)</f>
        <v>35185342.540000007</v>
      </c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x14ac:dyDescent="0.35">
      <c r="A100" s="11">
        <v>299</v>
      </c>
      <c r="B100" s="2" t="s">
        <v>195</v>
      </c>
      <c r="C100" s="3"/>
      <c r="D100" s="3">
        <v>950994.3</v>
      </c>
      <c r="E100" s="3"/>
      <c r="F100" s="3"/>
      <c r="G100" s="3">
        <v>83555.540000000008</v>
      </c>
      <c r="H100" s="3"/>
      <c r="I100" s="3"/>
      <c r="J100" s="3">
        <v>8000</v>
      </c>
      <c r="K100" s="3">
        <v>0</v>
      </c>
      <c r="L100" s="3"/>
      <c r="M100" s="3"/>
      <c r="N100" s="3"/>
      <c r="O100" s="3"/>
      <c r="P100" s="3"/>
      <c r="Q100" s="3">
        <v>0</v>
      </c>
      <c r="R100" s="3"/>
      <c r="S100" s="3"/>
      <c r="T100" s="3"/>
      <c r="U100" s="3">
        <v>0</v>
      </c>
      <c r="V100" s="3">
        <v>40662</v>
      </c>
      <c r="W100" s="3">
        <v>37650</v>
      </c>
      <c r="X100" s="3"/>
      <c r="Y100" s="3">
        <v>0</v>
      </c>
      <c r="Z100" s="3"/>
      <c r="AA100" s="3"/>
      <c r="AB100" s="3"/>
      <c r="AC100" s="3"/>
      <c r="AD100" s="3"/>
      <c r="AE100" s="3"/>
      <c r="AF100" s="3"/>
      <c r="AG100" s="3"/>
      <c r="AH100" s="3">
        <v>19971.810000000001</v>
      </c>
      <c r="AI100" s="3"/>
      <c r="AJ100" s="3"/>
      <c r="AK100" s="3"/>
      <c r="AL100" s="3"/>
      <c r="AM100" s="3"/>
      <c r="AN100" s="3"/>
      <c r="AO100" s="3">
        <v>10085.9</v>
      </c>
      <c r="AP100" s="3">
        <v>68000</v>
      </c>
      <c r="AQ100" s="3"/>
      <c r="AR100" s="3">
        <v>112066.18</v>
      </c>
      <c r="AS100" s="3"/>
      <c r="AT100" s="3">
        <v>92469.57</v>
      </c>
      <c r="AU100" s="3"/>
      <c r="AV100" s="3">
        <v>14320</v>
      </c>
      <c r="AW100" s="3"/>
      <c r="AX100" s="3">
        <v>40880</v>
      </c>
      <c r="AY100" s="3"/>
      <c r="AZ100" s="3">
        <v>77000</v>
      </c>
      <c r="BA100" s="3">
        <v>426756.47</v>
      </c>
      <c r="BB100" s="3"/>
      <c r="BC100" s="3"/>
      <c r="BD100" s="3"/>
      <c r="BE100" s="3">
        <v>64513.1</v>
      </c>
      <c r="BF100" s="3">
        <v>0</v>
      </c>
      <c r="BG100" s="3">
        <v>1241383.77</v>
      </c>
      <c r="BH100" s="3">
        <v>2591462.5700000003</v>
      </c>
      <c r="BI100" s="3">
        <v>509</v>
      </c>
      <c r="BJ100" s="3"/>
      <c r="BK100" s="3">
        <v>62207.83</v>
      </c>
      <c r="BL100" s="3"/>
      <c r="BM100" s="3">
        <v>0</v>
      </c>
      <c r="BN100" s="3">
        <v>0</v>
      </c>
      <c r="BO100" s="3"/>
      <c r="BP100" s="3"/>
      <c r="BQ100" s="3">
        <f>SUM(C100:BP100)</f>
        <v>5942488.040000001</v>
      </c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</row>
    <row r="101" spans="1:88" x14ac:dyDescent="0.35">
      <c r="A101" s="11">
        <v>300</v>
      </c>
      <c r="B101" s="2" t="s">
        <v>35</v>
      </c>
      <c r="C101" s="3"/>
      <c r="D101" s="3">
        <v>552225.63</v>
      </c>
      <c r="E101" s="3"/>
      <c r="F101" s="3"/>
      <c r="G101" s="3">
        <v>49143.18</v>
      </c>
      <c r="H101" s="3"/>
      <c r="I101" s="3"/>
      <c r="J101" s="3">
        <v>7053.76</v>
      </c>
      <c r="K101" s="3">
        <v>0</v>
      </c>
      <c r="L101" s="3"/>
      <c r="M101" s="3"/>
      <c r="N101" s="3"/>
      <c r="O101" s="3"/>
      <c r="P101" s="3"/>
      <c r="Q101" s="3">
        <v>0</v>
      </c>
      <c r="R101" s="3">
        <v>44687.15</v>
      </c>
      <c r="S101" s="3">
        <v>37435.75</v>
      </c>
      <c r="T101" s="3"/>
      <c r="U101" s="3">
        <v>0</v>
      </c>
      <c r="V101" s="3">
        <v>19054</v>
      </c>
      <c r="W101" s="3">
        <v>106926</v>
      </c>
      <c r="X101" s="3"/>
      <c r="Y101" s="3">
        <v>0</v>
      </c>
      <c r="Z101" s="3"/>
      <c r="AA101" s="3"/>
      <c r="AB101" s="3"/>
      <c r="AC101" s="3"/>
      <c r="AD101" s="3"/>
      <c r="AE101" s="3"/>
      <c r="AF101" s="3"/>
      <c r="AG101" s="3"/>
      <c r="AH101" s="3">
        <v>27551.97</v>
      </c>
      <c r="AI101" s="3"/>
      <c r="AJ101" s="3"/>
      <c r="AK101" s="3"/>
      <c r="AL101" s="3"/>
      <c r="AM101" s="3"/>
      <c r="AN101" s="3"/>
      <c r="AO101" s="3">
        <v>6546.99</v>
      </c>
      <c r="AP101" s="3">
        <v>10214.219999999999</v>
      </c>
      <c r="AQ101" s="3"/>
      <c r="AR101" s="3">
        <v>72747.34</v>
      </c>
      <c r="AS101" s="3"/>
      <c r="AT101" s="3">
        <v>112498</v>
      </c>
      <c r="AU101" s="3"/>
      <c r="AV101" s="3"/>
      <c r="AW101" s="3"/>
      <c r="AX101" s="3">
        <v>60126</v>
      </c>
      <c r="AY101" s="3"/>
      <c r="AZ101" s="3"/>
      <c r="BA101" s="3">
        <v>747027</v>
      </c>
      <c r="BB101" s="3"/>
      <c r="BC101" s="3"/>
      <c r="BD101" s="3"/>
      <c r="BE101" s="3">
        <v>115435.5</v>
      </c>
      <c r="BF101" s="3">
        <v>0</v>
      </c>
      <c r="BG101" s="3">
        <v>1981070.97</v>
      </c>
      <c r="BH101" s="3">
        <v>3313037.98</v>
      </c>
      <c r="BI101" s="3">
        <v>920</v>
      </c>
      <c r="BJ101" s="3"/>
      <c r="BK101" s="3">
        <v>43345.8</v>
      </c>
      <c r="BL101" s="3"/>
      <c r="BM101" s="3">
        <v>0</v>
      </c>
      <c r="BN101" s="3">
        <v>0</v>
      </c>
      <c r="BO101" s="3"/>
      <c r="BP101" s="3"/>
      <c r="BQ101" s="3">
        <f>SUM(C101:BP101)</f>
        <v>7307047.2399999993</v>
      </c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</row>
    <row r="102" spans="1:88" x14ac:dyDescent="0.35">
      <c r="A102" s="11">
        <v>301</v>
      </c>
      <c r="B102" s="2" t="s">
        <v>196</v>
      </c>
      <c r="C102" s="3"/>
      <c r="D102" s="3">
        <v>717209.95</v>
      </c>
      <c r="E102" s="3"/>
      <c r="F102" s="3"/>
      <c r="G102" s="3">
        <v>49669.78</v>
      </c>
      <c r="H102" s="3"/>
      <c r="I102" s="3"/>
      <c r="J102" s="3">
        <v>4549.04</v>
      </c>
      <c r="K102" s="3">
        <v>0</v>
      </c>
      <c r="L102" s="3"/>
      <c r="M102" s="3"/>
      <c r="N102" s="3"/>
      <c r="O102" s="3"/>
      <c r="P102" s="3"/>
      <c r="Q102" s="3">
        <v>0</v>
      </c>
      <c r="R102" s="3">
        <v>33799.910000000003</v>
      </c>
      <c r="S102" s="3">
        <v>23503.05</v>
      </c>
      <c r="T102" s="3"/>
      <c r="U102" s="3">
        <v>0</v>
      </c>
      <c r="V102" s="3">
        <v>24096</v>
      </c>
      <c r="W102" s="3">
        <v>99230.85</v>
      </c>
      <c r="X102" s="3"/>
      <c r="Y102" s="3">
        <v>0</v>
      </c>
      <c r="Z102" s="3"/>
      <c r="AA102" s="3"/>
      <c r="AB102" s="3"/>
      <c r="AC102" s="3"/>
      <c r="AD102" s="3"/>
      <c r="AE102" s="3"/>
      <c r="AF102" s="3">
        <v>3012</v>
      </c>
      <c r="AG102" s="3"/>
      <c r="AH102" s="3">
        <v>25805.040000000001</v>
      </c>
      <c r="AI102" s="3"/>
      <c r="AJ102" s="3"/>
      <c r="AK102" s="3"/>
      <c r="AL102" s="3"/>
      <c r="AM102" s="3"/>
      <c r="AN102" s="3"/>
      <c r="AO102" s="3">
        <v>11328.07</v>
      </c>
      <c r="AP102" s="3">
        <v>46691.48</v>
      </c>
      <c r="AQ102" s="3"/>
      <c r="AR102" s="3">
        <v>126127.12</v>
      </c>
      <c r="AS102" s="3"/>
      <c r="AT102" s="3">
        <v>85831</v>
      </c>
      <c r="AU102" s="3"/>
      <c r="AV102" s="3">
        <v>7040</v>
      </c>
      <c r="AW102" s="3"/>
      <c r="AX102" s="3">
        <v>36298.400000000001</v>
      </c>
      <c r="AY102" s="3"/>
      <c r="AZ102" s="3"/>
      <c r="BA102" s="3">
        <v>494523.36</v>
      </c>
      <c r="BB102" s="3"/>
      <c r="BC102" s="3"/>
      <c r="BD102" s="3"/>
      <c r="BE102" s="3">
        <v>96033.37</v>
      </c>
      <c r="BF102" s="3">
        <v>0</v>
      </c>
      <c r="BG102" s="3">
        <v>1396265.29</v>
      </c>
      <c r="BH102" s="3">
        <v>1398218.65</v>
      </c>
      <c r="BI102" s="3">
        <v>343</v>
      </c>
      <c r="BJ102" s="3"/>
      <c r="BK102" s="3">
        <v>8801.4599999999991</v>
      </c>
      <c r="BL102" s="3"/>
      <c r="BM102" s="3">
        <v>0</v>
      </c>
      <c r="BN102" s="3">
        <v>0</v>
      </c>
      <c r="BO102" s="3"/>
      <c r="BP102" s="3"/>
      <c r="BQ102" s="3">
        <f>SUM(C102:BP102)</f>
        <v>4688376.8199999994</v>
      </c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</row>
    <row r="103" spans="1:88" x14ac:dyDescent="0.35">
      <c r="A103" s="11">
        <v>302</v>
      </c>
      <c r="B103" s="2" t="s">
        <v>197</v>
      </c>
      <c r="C103" s="3"/>
      <c r="D103" s="3">
        <v>1220742.74</v>
      </c>
      <c r="E103" s="3"/>
      <c r="F103" s="3"/>
      <c r="G103" s="3">
        <v>68633.180000000008</v>
      </c>
      <c r="H103" s="3"/>
      <c r="I103" s="3"/>
      <c r="J103" s="3"/>
      <c r="K103" s="3">
        <v>0</v>
      </c>
      <c r="L103" s="3"/>
      <c r="M103" s="3"/>
      <c r="N103" s="3"/>
      <c r="O103" s="3"/>
      <c r="P103" s="3"/>
      <c r="Q103" s="3">
        <v>6900</v>
      </c>
      <c r="R103" s="3"/>
      <c r="S103" s="3"/>
      <c r="T103" s="3">
        <v>8483.92</v>
      </c>
      <c r="U103" s="3">
        <v>0</v>
      </c>
      <c r="V103" s="3">
        <v>12048</v>
      </c>
      <c r="W103" s="3">
        <v>152106</v>
      </c>
      <c r="X103" s="3"/>
      <c r="Y103" s="3">
        <v>0</v>
      </c>
      <c r="Z103" s="3">
        <v>37650</v>
      </c>
      <c r="AA103" s="3"/>
      <c r="AB103" s="3"/>
      <c r="AC103" s="3"/>
      <c r="AD103" s="3"/>
      <c r="AE103" s="3"/>
      <c r="AF103" s="3"/>
      <c r="AG103" s="3"/>
      <c r="AH103" s="3">
        <v>46503.14</v>
      </c>
      <c r="AI103" s="3"/>
      <c r="AJ103" s="3"/>
      <c r="AK103" s="3"/>
      <c r="AL103" s="3">
        <v>762937.32</v>
      </c>
      <c r="AM103" s="3"/>
      <c r="AN103" s="3"/>
      <c r="AO103" s="3">
        <v>13375.25</v>
      </c>
      <c r="AP103" s="3">
        <v>34391.93</v>
      </c>
      <c r="AQ103" s="3">
        <v>268.54000000000002</v>
      </c>
      <c r="AR103" s="3">
        <v>150448.32000000001</v>
      </c>
      <c r="AS103" s="3">
        <v>2436</v>
      </c>
      <c r="AT103" s="3">
        <v>123293</v>
      </c>
      <c r="AU103" s="3"/>
      <c r="AV103" s="3"/>
      <c r="AW103" s="3"/>
      <c r="AX103" s="3">
        <v>90148</v>
      </c>
      <c r="AY103" s="3"/>
      <c r="AZ103" s="3"/>
      <c r="BA103" s="3">
        <v>1116974.93</v>
      </c>
      <c r="BB103" s="3"/>
      <c r="BC103" s="3"/>
      <c r="BD103" s="3"/>
      <c r="BE103" s="3">
        <v>77887.850000000006</v>
      </c>
      <c r="BF103" s="3">
        <v>0</v>
      </c>
      <c r="BG103" s="3">
        <v>3265857.07</v>
      </c>
      <c r="BH103" s="3">
        <v>3728110.84</v>
      </c>
      <c r="BI103" s="3">
        <v>754.03</v>
      </c>
      <c r="BJ103" s="3"/>
      <c r="BK103" s="3">
        <v>121324.75</v>
      </c>
      <c r="BL103" s="3"/>
      <c r="BM103" s="3">
        <v>0</v>
      </c>
      <c r="BN103" s="3">
        <v>0</v>
      </c>
      <c r="BO103" s="3"/>
      <c r="BP103" s="3"/>
      <c r="BQ103" s="3">
        <f>SUM(C103:BP103)</f>
        <v>11041274.809999999</v>
      </c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</row>
    <row r="104" spans="1:88" x14ac:dyDescent="0.35">
      <c r="A104" s="11">
        <v>303</v>
      </c>
      <c r="B104" s="2" t="s">
        <v>198</v>
      </c>
      <c r="C104" s="3"/>
      <c r="D104" s="3">
        <v>796778.72</v>
      </c>
      <c r="E104" s="3"/>
      <c r="F104" s="3"/>
      <c r="G104" s="3">
        <v>78225.3</v>
      </c>
      <c r="H104" s="3"/>
      <c r="I104" s="3"/>
      <c r="J104" s="3">
        <v>7800</v>
      </c>
      <c r="K104" s="3">
        <v>0</v>
      </c>
      <c r="L104" s="3"/>
      <c r="M104" s="3"/>
      <c r="N104" s="3"/>
      <c r="O104" s="3"/>
      <c r="P104" s="3"/>
      <c r="Q104" s="3">
        <v>1783538.61</v>
      </c>
      <c r="R104" s="3">
        <v>21052.86</v>
      </c>
      <c r="S104" s="3">
        <v>73650.850000000006</v>
      </c>
      <c r="T104" s="3">
        <v>4000</v>
      </c>
      <c r="U104" s="3">
        <v>0</v>
      </c>
      <c r="V104" s="3">
        <v>141561.03</v>
      </c>
      <c r="W104" s="3">
        <v>0</v>
      </c>
      <c r="X104" s="3"/>
      <c r="Y104" s="3">
        <v>0</v>
      </c>
      <c r="Z104" s="3"/>
      <c r="AA104" s="3"/>
      <c r="AB104" s="3"/>
      <c r="AC104" s="3"/>
      <c r="AD104" s="3"/>
      <c r="AE104" s="3"/>
      <c r="AF104" s="3">
        <v>1506</v>
      </c>
      <c r="AG104" s="3"/>
      <c r="AH104" s="3">
        <v>34028.26</v>
      </c>
      <c r="AI104" s="3"/>
      <c r="AJ104" s="3"/>
      <c r="AK104" s="3"/>
      <c r="AL104" s="3"/>
      <c r="AM104" s="3"/>
      <c r="AN104" s="3"/>
      <c r="AO104" s="3">
        <v>6734.48</v>
      </c>
      <c r="AP104" s="3">
        <v>23040.720000000001</v>
      </c>
      <c r="AQ104" s="3">
        <v>110.98</v>
      </c>
      <c r="AR104" s="3">
        <v>74829.399999999994</v>
      </c>
      <c r="AS104" s="3">
        <v>1218.27</v>
      </c>
      <c r="AT104" s="3">
        <v>104797</v>
      </c>
      <c r="AU104" s="3"/>
      <c r="AV104" s="3">
        <v>60407.46</v>
      </c>
      <c r="AW104" s="3"/>
      <c r="AX104" s="3">
        <v>20000</v>
      </c>
      <c r="AY104" s="3"/>
      <c r="AZ104" s="3"/>
      <c r="BA104" s="3">
        <v>607455.22</v>
      </c>
      <c r="BB104" s="3"/>
      <c r="BC104" s="3"/>
      <c r="BD104" s="3"/>
      <c r="BE104" s="3">
        <v>95316.18</v>
      </c>
      <c r="BF104" s="3">
        <v>0</v>
      </c>
      <c r="BG104" s="3">
        <v>2018536.17</v>
      </c>
      <c r="BH104" s="3">
        <v>3291643.98</v>
      </c>
      <c r="BI104" s="3">
        <v>838</v>
      </c>
      <c r="BJ104" s="3"/>
      <c r="BK104" s="3">
        <v>89127.71</v>
      </c>
      <c r="BL104" s="3"/>
      <c r="BM104" s="3">
        <v>0</v>
      </c>
      <c r="BN104" s="3">
        <v>0</v>
      </c>
      <c r="BO104" s="3"/>
      <c r="BP104" s="3"/>
      <c r="BQ104" s="3">
        <f>SUM(C104:BP104)</f>
        <v>9336197.2000000011</v>
      </c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</row>
    <row r="105" spans="1:88" x14ac:dyDescent="0.35">
      <c r="A105" s="11">
        <v>304</v>
      </c>
      <c r="B105" s="2" t="s">
        <v>36</v>
      </c>
      <c r="C105" s="3"/>
      <c r="D105" s="3">
        <v>815097.96</v>
      </c>
      <c r="E105" s="3"/>
      <c r="F105" s="3"/>
      <c r="G105" s="3">
        <v>52454.91</v>
      </c>
      <c r="H105" s="3"/>
      <c r="I105" s="3"/>
      <c r="J105" s="3"/>
      <c r="K105" s="3">
        <v>0</v>
      </c>
      <c r="L105" s="3"/>
      <c r="M105" s="3"/>
      <c r="N105" s="3"/>
      <c r="O105" s="3"/>
      <c r="P105" s="3"/>
      <c r="Q105" s="3">
        <v>0</v>
      </c>
      <c r="R105" s="3"/>
      <c r="S105" s="3"/>
      <c r="T105" s="3">
        <v>35000</v>
      </c>
      <c r="U105" s="3">
        <v>0</v>
      </c>
      <c r="V105" s="3">
        <v>15060</v>
      </c>
      <c r="W105" s="3">
        <v>115465.03</v>
      </c>
      <c r="X105" s="3"/>
      <c r="Y105" s="3">
        <v>0</v>
      </c>
      <c r="Z105" s="3"/>
      <c r="AA105" s="3"/>
      <c r="AB105" s="3"/>
      <c r="AC105" s="3"/>
      <c r="AD105" s="3"/>
      <c r="AE105" s="3"/>
      <c r="AF105" s="3"/>
      <c r="AG105" s="3"/>
      <c r="AH105" s="3">
        <v>25382.799999999999</v>
      </c>
      <c r="AI105" s="3"/>
      <c r="AJ105" s="3"/>
      <c r="AK105" s="3"/>
      <c r="AL105" s="3"/>
      <c r="AM105" s="3"/>
      <c r="AN105" s="3"/>
      <c r="AO105" s="3">
        <v>7890.89</v>
      </c>
      <c r="AP105" s="3">
        <v>7566.93</v>
      </c>
      <c r="AQ105" s="3">
        <v>68.5</v>
      </c>
      <c r="AR105" s="3">
        <v>93524.53</v>
      </c>
      <c r="AS105" s="3">
        <v>8111.88</v>
      </c>
      <c r="AT105" s="3">
        <v>95485</v>
      </c>
      <c r="AU105" s="3"/>
      <c r="AV105" s="3">
        <v>0</v>
      </c>
      <c r="AW105" s="3"/>
      <c r="AX105" s="3">
        <v>37721.119999999995</v>
      </c>
      <c r="AY105" s="3"/>
      <c r="AZ105" s="3"/>
      <c r="BA105" s="3">
        <v>617485.42000000004</v>
      </c>
      <c r="BB105" s="3"/>
      <c r="BC105" s="3"/>
      <c r="BD105" s="3"/>
      <c r="BE105" s="3">
        <v>19446.48</v>
      </c>
      <c r="BF105" s="3">
        <v>0</v>
      </c>
      <c r="BG105" s="3">
        <v>1761268.4</v>
      </c>
      <c r="BH105" s="3">
        <v>2095007.2</v>
      </c>
      <c r="BI105" s="3">
        <v>436</v>
      </c>
      <c r="BJ105" s="3"/>
      <c r="BK105" s="3">
        <v>24422.85</v>
      </c>
      <c r="BL105" s="3"/>
      <c r="BM105" s="3">
        <v>0</v>
      </c>
      <c r="BN105" s="3">
        <v>0</v>
      </c>
      <c r="BO105" s="3"/>
      <c r="BP105" s="3"/>
      <c r="BQ105" s="3">
        <f>SUM(C105:BP105)</f>
        <v>5826895.8999999994</v>
      </c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</row>
    <row r="106" spans="1:88" x14ac:dyDescent="0.35">
      <c r="A106" s="11">
        <v>305</v>
      </c>
      <c r="B106" s="2" t="s">
        <v>199</v>
      </c>
      <c r="C106" s="3"/>
      <c r="D106" s="3">
        <v>754084.3</v>
      </c>
      <c r="E106" s="3"/>
      <c r="F106" s="3"/>
      <c r="G106" s="3">
        <v>48572.009999999995</v>
      </c>
      <c r="H106" s="3"/>
      <c r="I106" s="3"/>
      <c r="J106" s="3"/>
      <c r="K106" s="3">
        <v>0</v>
      </c>
      <c r="L106" s="3"/>
      <c r="M106" s="3"/>
      <c r="N106" s="3"/>
      <c r="O106" s="3"/>
      <c r="P106" s="3"/>
      <c r="Q106" s="3">
        <v>767459.56</v>
      </c>
      <c r="R106" s="3"/>
      <c r="S106" s="3"/>
      <c r="T106" s="3">
        <v>69972.639999999999</v>
      </c>
      <c r="U106" s="3">
        <v>0</v>
      </c>
      <c r="V106" s="3">
        <v>138552</v>
      </c>
      <c r="W106" s="3">
        <v>0</v>
      </c>
      <c r="X106" s="3"/>
      <c r="Y106" s="3">
        <v>0</v>
      </c>
      <c r="Z106" s="3"/>
      <c r="AA106" s="3"/>
      <c r="AB106" s="3"/>
      <c r="AC106" s="3"/>
      <c r="AD106" s="3"/>
      <c r="AE106" s="3"/>
      <c r="AF106" s="3"/>
      <c r="AG106" s="3"/>
      <c r="AH106" s="3">
        <v>35740.58</v>
      </c>
      <c r="AI106" s="3"/>
      <c r="AJ106" s="3"/>
      <c r="AK106" s="3"/>
      <c r="AL106" s="3"/>
      <c r="AM106" s="3"/>
      <c r="AN106" s="3"/>
      <c r="AO106" s="3">
        <v>6209.69</v>
      </c>
      <c r="AP106" s="3">
        <v>21565.26</v>
      </c>
      <c r="AQ106" s="3"/>
      <c r="AR106" s="3">
        <v>88079.4</v>
      </c>
      <c r="AS106" s="3"/>
      <c r="AT106" s="3">
        <v>75101.19</v>
      </c>
      <c r="AU106" s="3"/>
      <c r="AV106" s="3">
        <v>32480</v>
      </c>
      <c r="AW106" s="3"/>
      <c r="AX106" s="3">
        <v>38000</v>
      </c>
      <c r="AY106" s="3"/>
      <c r="AZ106" s="3"/>
      <c r="BA106" s="3">
        <v>633079.4</v>
      </c>
      <c r="BB106" s="3"/>
      <c r="BC106" s="3"/>
      <c r="BD106" s="3"/>
      <c r="BE106" s="3">
        <v>42536.9</v>
      </c>
      <c r="BF106" s="3">
        <v>0</v>
      </c>
      <c r="BG106" s="3">
        <v>1981451.78</v>
      </c>
      <c r="BH106" s="3">
        <v>2540489.12</v>
      </c>
      <c r="BI106" s="3">
        <v>621</v>
      </c>
      <c r="BJ106" s="3"/>
      <c r="BK106" s="3">
        <v>75336.44</v>
      </c>
      <c r="BL106" s="3"/>
      <c r="BM106" s="3">
        <v>0</v>
      </c>
      <c r="BN106" s="3">
        <v>0</v>
      </c>
      <c r="BO106" s="3"/>
      <c r="BP106" s="3"/>
      <c r="BQ106" s="3">
        <f>SUM(C106:BP106)</f>
        <v>7349331.2700000005</v>
      </c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</row>
    <row r="107" spans="1:88" x14ac:dyDescent="0.35">
      <c r="A107" s="11">
        <v>306</v>
      </c>
      <c r="B107" s="2" t="s">
        <v>200</v>
      </c>
      <c r="C107" s="3"/>
      <c r="D107" s="3">
        <v>858339.7</v>
      </c>
      <c r="E107" s="3"/>
      <c r="F107" s="3"/>
      <c r="G107" s="3">
        <v>71461.51999999999</v>
      </c>
      <c r="H107" s="3"/>
      <c r="I107" s="3"/>
      <c r="J107" s="3">
        <v>4805.6099999999997</v>
      </c>
      <c r="K107" s="3">
        <v>0</v>
      </c>
      <c r="L107" s="3"/>
      <c r="M107" s="3"/>
      <c r="N107" s="3"/>
      <c r="O107" s="3"/>
      <c r="P107" s="3"/>
      <c r="Q107" s="3">
        <v>0</v>
      </c>
      <c r="R107" s="3">
        <v>1590.8</v>
      </c>
      <c r="S107" s="3"/>
      <c r="T107" s="3"/>
      <c r="U107" s="3">
        <v>0</v>
      </c>
      <c r="V107" s="3">
        <v>13052</v>
      </c>
      <c r="W107" s="3">
        <v>0</v>
      </c>
      <c r="X107" s="3"/>
      <c r="Y107" s="3">
        <v>0</v>
      </c>
      <c r="Z107" s="3">
        <v>107428</v>
      </c>
      <c r="AA107" s="3"/>
      <c r="AB107" s="3"/>
      <c r="AC107" s="3"/>
      <c r="AD107" s="3"/>
      <c r="AE107" s="3"/>
      <c r="AF107" s="3"/>
      <c r="AG107" s="3"/>
      <c r="AH107" s="3">
        <v>29591.16</v>
      </c>
      <c r="AI107" s="3"/>
      <c r="AJ107" s="3"/>
      <c r="AK107" s="3"/>
      <c r="AL107" s="3"/>
      <c r="AM107" s="3"/>
      <c r="AN107" s="3"/>
      <c r="AO107" s="3">
        <v>2810.08</v>
      </c>
      <c r="AP107" s="3">
        <v>26300</v>
      </c>
      <c r="AQ107" s="3">
        <v>166.61</v>
      </c>
      <c r="AR107" s="3">
        <v>31224.48</v>
      </c>
      <c r="AS107" s="3"/>
      <c r="AT107" s="3">
        <v>78141</v>
      </c>
      <c r="AU107" s="3"/>
      <c r="AV107" s="3"/>
      <c r="AW107" s="3"/>
      <c r="AX107" s="3">
        <v>20832</v>
      </c>
      <c r="AY107" s="3"/>
      <c r="AZ107" s="3"/>
      <c r="BA107" s="3">
        <v>542508.56999999995</v>
      </c>
      <c r="BB107" s="3"/>
      <c r="BC107" s="3"/>
      <c r="BD107" s="3"/>
      <c r="BE107" s="3">
        <v>79490.429999999993</v>
      </c>
      <c r="BF107" s="3">
        <v>0</v>
      </c>
      <c r="BG107" s="3">
        <v>1762593</v>
      </c>
      <c r="BH107" s="3">
        <v>2275459.5099999998</v>
      </c>
      <c r="BI107" s="3">
        <v>549</v>
      </c>
      <c r="BJ107" s="3"/>
      <c r="BK107" s="3">
        <v>32717.360000000001</v>
      </c>
      <c r="BL107" s="3"/>
      <c r="BM107" s="3">
        <v>0</v>
      </c>
      <c r="BN107" s="3">
        <v>0</v>
      </c>
      <c r="BO107" s="3"/>
      <c r="BP107" s="3"/>
      <c r="BQ107" s="3">
        <f>SUM(C107:BP107)</f>
        <v>5939060.8300000001</v>
      </c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</row>
    <row r="108" spans="1:88" x14ac:dyDescent="0.35">
      <c r="A108" s="11">
        <v>307</v>
      </c>
      <c r="B108" s="2" t="s">
        <v>201</v>
      </c>
      <c r="C108" s="3"/>
      <c r="D108" s="3">
        <v>582846.17000000004</v>
      </c>
      <c r="E108" s="3"/>
      <c r="F108" s="3"/>
      <c r="G108" s="3">
        <v>64476.22</v>
      </c>
      <c r="H108" s="3"/>
      <c r="I108" s="3"/>
      <c r="J108" s="3"/>
      <c r="K108" s="3">
        <v>0</v>
      </c>
      <c r="L108" s="3"/>
      <c r="M108" s="3"/>
      <c r="N108" s="3"/>
      <c r="O108" s="3"/>
      <c r="P108" s="3"/>
      <c r="Q108" s="3">
        <v>0</v>
      </c>
      <c r="R108" s="3"/>
      <c r="S108" s="3"/>
      <c r="T108" s="3"/>
      <c r="U108" s="3">
        <v>0</v>
      </c>
      <c r="V108" s="3">
        <v>162648</v>
      </c>
      <c r="W108" s="3">
        <v>0</v>
      </c>
      <c r="X108" s="3"/>
      <c r="Y108" s="3">
        <v>0</v>
      </c>
      <c r="Z108" s="3"/>
      <c r="AA108" s="3"/>
      <c r="AB108" s="3"/>
      <c r="AC108" s="3"/>
      <c r="AD108" s="3"/>
      <c r="AE108" s="3"/>
      <c r="AF108" s="3"/>
      <c r="AG108" s="3"/>
      <c r="AH108" s="3">
        <v>33076.54</v>
      </c>
      <c r="AI108" s="3"/>
      <c r="AJ108" s="3"/>
      <c r="AK108" s="3"/>
      <c r="AL108" s="3"/>
      <c r="AM108" s="3"/>
      <c r="AN108" s="3"/>
      <c r="AO108" s="3">
        <v>6781.35</v>
      </c>
      <c r="AP108" s="3">
        <v>5000</v>
      </c>
      <c r="AQ108" s="3">
        <v>67.16</v>
      </c>
      <c r="AR108" s="3">
        <v>75348.92</v>
      </c>
      <c r="AS108" s="3"/>
      <c r="AT108" s="3">
        <v>88459</v>
      </c>
      <c r="AU108" s="3"/>
      <c r="AV108" s="3">
        <v>22500</v>
      </c>
      <c r="AW108" s="3"/>
      <c r="AX108" s="3">
        <v>45712.21</v>
      </c>
      <c r="AY108" s="3"/>
      <c r="AZ108" s="3"/>
      <c r="BA108" s="3">
        <v>735294</v>
      </c>
      <c r="BB108" s="3"/>
      <c r="BC108" s="3"/>
      <c r="BD108" s="3"/>
      <c r="BE108" s="3">
        <v>66731.88</v>
      </c>
      <c r="BF108" s="3">
        <v>0</v>
      </c>
      <c r="BG108" s="3">
        <v>2436978.9900000002</v>
      </c>
      <c r="BH108" s="3">
        <v>3781302</v>
      </c>
      <c r="BI108" s="3">
        <v>1199</v>
      </c>
      <c r="BJ108" s="3"/>
      <c r="BK108" s="3">
        <v>67239</v>
      </c>
      <c r="BL108" s="3"/>
      <c r="BM108" s="3">
        <v>0</v>
      </c>
      <c r="BN108" s="3">
        <v>0</v>
      </c>
      <c r="BO108" s="3"/>
      <c r="BP108" s="3"/>
      <c r="BQ108" s="3">
        <f>SUM(C108:BP108)</f>
        <v>8175660.4400000004</v>
      </c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</row>
    <row r="109" spans="1:88" x14ac:dyDescent="0.35">
      <c r="A109" s="11">
        <v>308</v>
      </c>
      <c r="B109" s="2" t="s">
        <v>202</v>
      </c>
      <c r="C109" s="3"/>
      <c r="D109" s="3">
        <v>2495.04</v>
      </c>
      <c r="E109" s="3"/>
      <c r="F109" s="3">
        <v>20000</v>
      </c>
      <c r="G109" s="3">
        <v>476776.68</v>
      </c>
      <c r="H109" s="3"/>
      <c r="I109" s="3"/>
      <c r="J109" s="3"/>
      <c r="K109" s="3">
        <v>0</v>
      </c>
      <c r="L109" s="3"/>
      <c r="M109" s="3"/>
      <c r="N109" s="3"/>
      <c r="O109" s="3"/>
      <c r="P109" s="3"/>
      <c r="Q109" s="3">
        <v>0</v>
      </c>
      <c r="R109" s="3"/>
      <c r="S109" s="3"/>
      <c r="T109" s="3"/>
      <c r="U109" s="3">
        <v>0</v>
      </c>
      <c r="V109" s="3">
        <v>0</v>
      </c>
      <c r="W109" s="3">
        <v>1429706.04</v>
      </c>
      <c r="X109" s="3"/>
      <c r="Y109" s="3">
        <v>0</v>
      </c>
      <c r="Z109" s="3"/>
      <c r="AA109" s="3"/>
      <c r="AB109" s="3"/>
      <c r="AC109" s="3"/>
      <c r="AD109" s="3"/>
      <c r="AE109" s="3"/>
      <c r="AF109" s="3"/>
      <c r="AG109" s="3"/>
      <c r="AH109" s="3">
        <v>241539.45</v>
      </c>
      <c r="AI109" s="3"/>
      <c r="AJ109" s="3">
        <v>3211</v>
      </c>
      <c r="AK109" s="3"/>
      <c r="AL109" s="3"/>
      <c r="AM109" s="3"/>
      <c r="AN109" s="3"/>
      <c r="AO109" s="3">
        <v>91180.96</v>
      </c>
      <c r="AP109" s="3">
        <v>78444</v>
      </c>
      <c r="AQ109" s="3">
        <v>2914.28</v>
      </c>
      <c r="AR109" s="3">
        <v>1040336.67</v>
      </c>
      <c r="AS109" s="3"/>
      <c r="AT109" s="3">
        <v>340060.56</v>
      </c>
      <c r="AU109" s="3"/>
      <c r="AV109" s="3">
        <v>188048.45</v>
      </c>
      <c r="AW109" s="3"/>
      <c r="AX109" s="3">
        <v>120206.74</v>
      </c>
      <c r="AY109" s="3">
        <v>12000</v>
      </c>
      <c r="AZ109" s="3"/>
      <c r="BA109" s="3">
        <v>1102978.1599999999</v>
      </c>
      <c r="BB109" s="3"/>
      <c r="BC109" s="3"/>
      <c r="BD109" s="3">
        <v>13147.21</v>
      </c>
      <c r="BE109" s="3">
        <v>16235.35</v>
      </c>
      <c r="BF109" s="3">
        <v>7294.23</v>
      </c>
      <c r="BG109" s="3">
        <v>13473874.970000001</v>
      </c>
      <c r="BH109" s="3">
        <v>8902423.9300000016</v>
      </c>
      <c r="BI109" s="3">
        <v>1986</v>
      </c>
      <c r="BJ109" s="3"/>
      <c r="BK109" s="3">
        <v>108018</v>
      </c>
      <c r="BL109" s="3"/>
      <c r="BM109" s="3">
        <v>0</v>
      </c>
      <c r="BN109" s="3">
        <v>0</v>
      </c>
      <c r="BO109" s="3"/>
      <c r="BP109" s="3">
        <v>10000</v>
      </c>
      <c r="BQ109" s="3">
        <f>SUM(C109:BP109)</f>
        <v>27682877.719999999</v>
      </c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</row>
    <row r="110" spans="1:88" x14ac:dyDescent="0.35">
      <c r="A110" s="11">
        <v>309</v>
      </c>
      <c r="B110" s="2" t="s">
        <v>203</v>
      </c>
      <c r="C110" s="3"/>
      <c r="D110" s="3">
        <v>103045.89</v>
      </c>
      <c r="E110" s="3"/>
      <c r="F110" s="3"/>
      <c r="G110" s="3">
        <v>121610.45999999999</v>
      </c>
      <c r="H110" s="3"/>
      <c r="I110" s="3"/>
      <c r="J110" s="3"/>
      <c r="K110" s="3">
        <v>0</v>
      </c>
      <c r="L110" s="3"/>
      <c r="M110" s="3"/>
      <c r="N110" s="3"/>
      <c r="O110" s="3"/>
      <c r="P110" s="3"/>
      <c r="Q110" s="3">
        <v>137908</v>
      </c>
      <c r="R110" s="3">
        <v>31302.9</v>
      </c>
      <c r="S110" s="3">
        <v>83212.77</v>
      </c>
      <c r="T110" s="3"/>
      <c r="U110" s="3">
        <v>0</v>
      </c>
      <c r="V110" s="3">
        <v>13554</v>
      </c>
      <c r="W110" s="3">
        <v>587340</v>
      </c>
      <c r="X110" s="3"/>
      <c r="Y110" s="3">
        <v>0</v>
      </c>
      <c r="Z110" s="3"/>
      <c r="AA110" s="3"/>
      <c r="AB110" s="3"/>
      <c r="AC110" s="3"/>
      <c r="AD110" s="3"/>
      <c r="AE110" s="3"/>
      <c r="AF110" s="3"/>
      <c r="AG110" s="3"/>
      <c r="AH110" s="3">
        <v>84344.86</v>
      </c>
      <c r="AI110" s="3"/>
      <c r="AJ110" s="3"/>
      <c r="AK110" s="3"/>
      <c r="AL110" s="3"/>
      <c r="AM110" s="3"/>
      <c r="AN110" s="3"/>
      <c r="AO110" s="3">
        <v>23772.42</v>
      </c>
      <c r="AP110" s="3">
        <v>31000</v>
      </c>
      <c r="AQ110" s="3"/>
      <c r="AR110" s="3">
        <v>273553.58999999997</v>
      </c>
      <c r="AS110" s="3"/>
      <c r="AT110" s="3">
        <v>64373</v>
      </c>
      <c r="AU110" s="3"/>
      <c r="AV110" s="3">
        <v>0</v>
      </c>
      <c r="AW110" s="3">
        <v>44529</v>
      </c>
      <c r="AX110" s="3">
        <v>75000</v>
      </c>
      <c r="AY110" s="3"/>
      <c r="AZ110" s="3"/>
      <c r="BA110" s="3">
        <v>480378.31</v>
      </c>
      <c r="BB110" s="3"/>
      <c r="BC110" s="3"/>
      <c r="BD110" s="3"/>
      <c r="BE110" s="3">
        <v>11680</v>
      </c>
      <c r="BF110" s="3">
        <v>0</v>
      </c>
      <c r="BG110" s="3">
        <v>5175987.8499999996</v>
      </c>
      <c r="BH110" s="3">
        <v>2574800.52</v>
      </c>
      <c r="BI110" s="3">
        <v>1550</v>
      </c>
      <c r="BJ110" s="3"/>
      <c r="BK110" s="3">
        <v>26084.14</v>
      </c>
      <c r="BL110" s="3"/>
      <c r="BM110" s="3">
        <v>0</v>
      </c>
      <c r="BN110" s="3">
        <v>0</v>
      </c>
      <c r="BO110" s="3"/>
      <c r="BP110" s="3"/>
      <c r="BQ110" s="3">
        <f>SUM(C110:BP110)</f>
        <v>9945027.7100000009</v>
      </c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</row>
    <row r="111" spans="1:88" x14ac:dyDescent="0.35">
      <c r="A111" s="11">
        <v>310</v>
      </c>
      <c r="B111" s="2" t="s">
        <v>204</v>
      </c>
      <c r="C111" s="3"/>
      <c r="D111" s="3">
        <v>97951.81</v>
      </c>
      <c r="E111" s="3"/>
      <c r="F111" s="3"/>
      <c r="G111" s="3">
        <v>72335.560000000012</v>
      </c>
      <c r="H111" s="3"/>
      <c r="I111" s="3"/>
      <c r="J111" s="3"/>
      <c r="K111" s="3">
        <v>0</v>
      </c>
      <c r="L111" s="3"/>
      <c r="M111" s="3"/>
      <c r="N111" s="3"/>
      <c r="O111" s="3"/>
      <c r="P111" s="3"/>
      <c r="Q111" s="3">
        <v>139171</v>
      </c>
      <c r="R111" s="3">
        <v>66335.95</v>
      </c>
      <c r="S111" s="3">
        <v>32129.38</v>
      </c>
      <c r="T111" s="3">
        <v>12000</v>
      </c>
      <c r="U111" s="3">
        <v>0</v>
      </c>
      <c r="V111" s="3">
        <v>65510</v>
      </c>
      <c r="W111" s="3">
        <v>152860</v>
      </c>
      <c r="X111" s="3"/>
      <c r="Y111" s="3">
        <v>0</v>
      </c>
      <c r="Z111" s="3"/>
      <c r="AA111" s="3"/>
      <c r="AB111" s="3"/>
      <c r="AC111" s="3"/>
      <c r="AD111" s="3"/>
      <c r="AE111" s="3"/>
      <c r="AF111" s="3"/>
      <c r="AG111" s="3"/>
      <c r="AH111" s="3">
        <v>45536.800000000003</v>
      </c>
      <c r="AI111" s="3"/>
      <c r="AJ111" s="3"/>
      <c r="AK111" s="3"/>
      <c r="AL111" s="3"/>
      <c r="AM111" s="3"/>
      <c r="AN111" s="3"/>
      <c r="AO111" s="3">
        <v>15228.96</v>
      </c>
      <c r="AP111" s="3">
        <v>3000</v>
      </c>
      <c r="AQ111" s="3">
        <v>32.880000000000003</v>
      </c>
      <c r="AR111" s="3">
        <v>172973.04</v>
      </c>
      <c r="AS111" s="3"/>
      <c r="AT111" s="3">
        <v>106378</v>
      </c>
      <c r="AU111" s="3"/>
      <c r="AV111" s="3">
        <v>7560</v>
      </c>
      <c r="AW111" s="3"/>
      <c r="AX111" s="3">
        <v>40000</v>
      </c>
      <c r="AY111" s="3"/>
      <c r="AZ111" s="3"/>
      <c r="BA111" s="3">
        <v>391986.04</v>
      </c>
      <c r="BB111" s="3">
        <v>64800</v>
      </c>
      <c r="BC111" s="3"/>
      <c r="BD111" s="3"/>
      <c r="BE111" s="3">
        <v>4444.16</v>
      </c>
      <c r="BF111" s="3">
        <v>0</v>
      </c>
      <c r="BG111" s="3">
        <v>2700528.63</v>
      </c>
      <c r="BH111" s="3">
        <v>1971636.82</v>
      </c>
      <c r="BI111" s="3">
        <v>1108</v>
      </c>
      <c r="BJ111" s="3"/>
      <c r="BK111" s="3">
        <v>13750.19</v>
      </c>
      <c r="BL111" s="3"/>
      <c r="BM111" s="3">
        <v>0</v>
      </c>
      <c r="BN111" s="3">
        <v>0</v>
      </c>
      <c r="BO111" s="3"/>
      <c r="BP111" s="3"/>
      <c r="BQ111" s="3">
        <f>SUM(C111:BP111)</f>
        <v>6177257.2200000007</v>
      </c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</row>
    <row r="112" spans="1:88" x14ac:dyDescent="0.35">
      <c r="A112" s="11">
        <v>311</v>
      </c>
      <c r="B112" s="2" t="s">
        <v>205</v>
      </c>
      <c r="C112" s="3"/>
      <c r="D112" s="3">
        <v>1136157.98</v>
      </c>
      <c r="E112" s="3"/>
      <c r="F112" s="3">
        <v>16300</v>
      </c>
      <c r="G112" s="3">
        <v>189464.46</v>
      </c>
      <c r="H112" s="3"/>
      <c r="I112" s="3"/>
      <c r="J112" s="3">
        <v>5962.79</v>
      </c>
      <c r="K112" s="3">
        <v>0</v>
      </c>
      <c r="L112" s="3"/>
      <c r="M112" s="3"/>
      <c r="N112" s="3"/>
      <c r="O112" s="3"/>
      <c r="P112" s="3"/>
      <c r="Q112" s="3">
        <v>656466.5</v>
      </c>
      <c r="R112" s="3">
        <v>160278.47</v>
      </c>
      <c r="S112" s="3">
        <v>122509.41</v>
      </c>
      <c r="T112" s="3"/>
      <c r="U112" s="3">
        <v>0</v>
      </c>
      <c r="V112" s="3">
        <v>225900</v>
      </c>
      <c r="W112" s="3">
        <v>721374</v>
      </c>
      <c r="X112" s="3"/>
      <c r="Y112" s="3">
        <v>0</v>
      </c>
      <c r="Z112" s="3"/>
      <c r="AA112" s="3"/>
      <c r="AB112" s="3"/>
      <c r="AC112" s="3"/>
      <c r="AD112" s="3"/>
      <c r="AE112" s="3"/>
      <c r="AF112" s="3">
        <v>25602</v>
      </c>
      <c r="AG112" s="3">
        <v>88126.399999999994</v>
      </c>
      <c r="AH112" s="3">
        <v>167844.71</v>
      </c>
      <c r="AI112" s="3"/>
      <c r="AJ112" s="3">
        <v>813.1</v>
      </c>
      <c r="AK112" s="3"/>
      <c r="AL112" s="3"/>
      <c r="AM112" s="3"/>
      <c r="AN112" s="3"/>
      <c r="AO112" s="3">
        <v>33763.440000000002</v>
      </c>
      <c r="AP112" s="3">
        <v>28024</v>
      </c>
      <c r="AQ112" s="3"/>
      <c r="AR112" s="3">
        <v>429789.08</v>
      </c>
      <c r="AS112" s="3"/>
      <c r="AT112" s="3">
        <v>242655.56</v>
      </c>
      <c r="AU112" s="3"/>
      <c r="AV112" s="3">
        <v>29199.59</v>
      </c>
      <c r="AW112" s="3">
        <v>31774</v>
      </c>
      <c r="AX112" s="3">
        <v>161372.4</v>
      </c>
      <c r="AY112" s="3"/>
      <c r="AZ112" s="3"/>
      <c r="BA112" s="3">
        <v>1508514.19</v>
      </c>
      <c r="BB112" s="3"/>
      <c r="BC112" s="3"/>
      <c r="BD112" s="3"/>
      <c r="BE112" s="3">
        <v>54349</v>
      </c>
      <c r="BF112" s="3">
        <v>9440.61</v>
      </c>
      <c r="BG112" s="3">
        <v>9485976.4100000001</v>
      </c>
      <c r="BH112" s="3">
        <v>7391978.9400000004</v>
      </c>
      <c r="BI112" s="3">
        <v>3475.61</v>
      </c>
      <c r="BJ112" s="3"/>
      <c r="BK112" s="3">
        <v>82295.039999999994</v>
      </c>
      <c r="BL112" s="3"/>
      <c r="BM112" s="3">
        <v>615082.31000000006</v>
      </c>
      <c r="BN112" s="3">
        <v>0</v>
      </c>
      <c r="BO112" s="3"/>
      <c r="BP112" s="3"/>
      <c r="BQ112" s="3">
        <f>SUM(C112:BP112)</f>
        <v>23624490</v>
      </c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</row>
    <row r="113" spans="1:88" x14ac:dyDescent="0.35">
      <c r="A113" s="11">
        <v>312</v>
      </c>
      <c r="B113" s="2" t="s">
        <v>37</v>
      </c>
      <c r="C113" s="3"/>
      <c r="D113" s="3">
        <v>213444.02</v>
      </c>
      <c r="E113" s="3"/>
      <c r="F113" s="3"/>
      <c r="G113" s="3">
        <v>145206.38</v>
      </c>
      <c r="H113" s="3"/>
      <c r="I113" s="3"/>
      <c r="J113" s="3"/>
      <c r="K113" s="3">
        <v>0</v>
      </c>
      <c r="L113" s="3"/>
      <c r="M113" s="3"/>
      <c r="N113" s="3"/>
      <c r="O113" s="3"/>
      <c r="P113" s="3"/>
      <c r="Q113" s="3">
        <v>0</v>
      </c>
      <c r="R113" s="3"/>
      <c r="S113" s="3"/>
      <c r="T113" s="3">
        <v>90000</v>
      </c>
      <c r="U113" s="3">
        <v>0</v>
      </c>
      <c r="V113" s="3">
        <v>73276</v>
      </c>
      <c r="W113" s="3">
        <v>305703.61</v>
      </c>
      <c r="X113" s="3"/>
      <c r="Y113" s="3">
        <v>0</v>
      </c>
      <c r="Z113" s="3"/>
      <c r="AA113" s="3"/>
      <c r="AB113" s="3"/>
      <c r="AC113" s="3"/>
      <c r="AD113" s="3"/>
      <c r="AE113" s="3"/>
      <c r="AF113" s="3"/>
      <c r="AG113" s="3"/>
      <c r="AH113" s="3">
        <v>72188.350000000006</v>
      </c>
      <c r="AI113" s="3"/>
      <c r="AJ113" s="3"/>
      <c r="AK113" s="3"/>
      <c r="AL113" s="3"/>
      <c r="AM113" s="3"/>
      <c r="AN113" s="3"/>
      <c r="AO113" s="3">
        <v>28588</v>
      </c>
      <c r="AP113" s="3">
        <v>9312</v>
      </c>
      <c r="AQ113" s="3">
        <v>153.9</v>
      </c>
      <c r="AR113" s="3">
        <v>323923</v>
      </c>
      <c r="AS113" s="3"/>
      <c r="AT113" s="3">
        <v>153039</v>
      </c>
      <c r="AU113" s="3"/>
      <c r="AV113" s="3"/>
      <c r="AW113" s="3">
        <v>12202.5</v>
      </c>
      <c r="AX113" s="3">
        <v>47700</v>
      </c>
      <c r="AY113" s="3"/>
      <c r="AZ113" s="3"/>
      <c r="BA113" s="3">
        <v>484033.41</v>
      </c>
      <c r="BB113" s="3"/>
      <c r="BC113" s="3"/>
      <c r="BD113" s="3"/>
      <c r="BE113" s="3">
        <v>84492.800000000003</v>
      </c>
      <c r="BF113" s="3">
        <v>493.14</v>
      </c>
      <c r="BG113" s="3">
        <v>4174050.62</v>
      </c>
      <c r="BH113" s="3">
        <v>2931923.66</v>
      </c>
      <c r="BI113" s="3">
        <v>1273</v>
      </c>
      <c r="BJ113" s="3"/>
      <c r="BK113" s="3">
        <v>29480.22</v>
      </c>
      <c r="BL113" s="3"/>
      <c r="BM113" s="3">
        <v>0</v>
      </c>
      <c r="BN113" s="3">
        <v>0</v>
      </c>
      <c r="BO113" s="3"/>
      <c r="BP113" s="3"/>
      <c r="BQ113" s="3">
        <f>SUM(C113:BP113)</f>
        <v>9180483.6100000013</v>
      </c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x14ac:dyDescent="0.35">
      <c r="A114" s="11">
        <v>313</v>
      </c>
      <c r="B114" s="2" t="s">
        <v>206</v>
      </c>
      <c r="C114" s="3"/>
      <c r="D114" s="3">
        <v>235255.48</v>
      </c>
      <c r="E114" s="3"/>
      <c r="F114" s="3"/>
      <c r="G114" s="3">
        <v>91535.56</v>
      </c>
      <c r="H114" s="3"/>
      <c r="I114" s="3"/>
      <c r="J114" s="3">
        <v>3211.53</v>
      </c>
      <c r="K114" s="3">
        <v>0</v>
      </c>
      <c r="L114" s="3"/>
      <c r="M114" s="3"/>
      <c r="N114" s="3"/>
      <c r="O114" s="3"/>
      <c r="P114" s="3"/>
      <c r="Q114" s="3">
        <v>0</v>
      </c>
      <c r="R114" s="3">
        <v>11390.46</v>
      </c>
      <c r="S114" s="3">
        <v>47294.559999999998</v>
      </c>
      <c r="T114" s="3">
        <v>38000</v>
      </c>
      <c r="U114" s="3">
        <v>0</v>
      </c>
      <c r="V114" s="3">
        <v>106926</v>
      </c>
      <c r="W114" s="3">
        <v>134034</v>
      </c>
      <c r="X114" s="3"/>
      <c r="Y114" s="3">
        <v>0</v>
      </c>
      <c r="Z114" s="3"/>
      <c r="AA114" s="3"/>
      <c r="AB114" s="3"/>
      <c r="AC114" s="3"/>
      <c r="AD114" s="3"/>
      <c r="AE114" s="3"/>
      <c r="AF114" s="3">
        <v>1506</v>
      </c>
      <c r="AG114" s="3"/>
      <c r="AH114" s="3">
        <v>30617.97</v>
      </c>
      <c r="AI114" s="3"/>
      <c r="AJ114" s="3"/>
      <c r="AK114" s="3"/>
      <c r="AL114" s="3"/>
      <c r="AM114" s="3"/>
      <c r="AN114" s="3"/>
      <c r="AO114" s="3">
        <v>37960.75</v>
      </c>
      <c r="AP114" s="3">
        <v>160441.70000000001</v>
      </c>
      <c r="AQ114" s="3"/>
      <c r="AR114" s="3">
        <v>456653</v>
      </c>
      <c r="AS114" s="3"/>
      <c r="AT114" s="3">
        <v>184599</v>
      </c>
      <c r="AU114" s="3"/>
      <c r="AV114" s="3"/>
      <c r="AW114" s="3"/>
      <c r="AX114" s="3">
        <v>67153.08</v>
      </c>
      <c r="AY114" s="3"/>
      <c r="AZ114" s="3"/>
      <c r="BA114" s="3">
        <v>514544.42</v>
      </c>
      <c r="BB114" s="3"/>
      <c r="BC114" s="3"/>
      <c r="BD114" s="3"/>
      <c r="BE114" s="3">
        <v>27827.11</v>
      </c>
      <c r="BF114" s="3">
        <v>0</v>
      </c>
      <c r="BG114" s="3">
        <v>2395794.8199999998</v>
      </c>
      <c r="BH114" s="3">
        <v>1864507.25</v>
      </c>
      <c r="BI114" s="3">
        <v>616</v>
      </c>
      <c r="BJ114" s="3"/>
      <c r="BK114" s="3">
        <v>10367.549999999999</v>
      </c>
      <c r="BL114" s="3">
        <v>24000</v>
      </c>
      <c r="BM114" s="3">
        <v>100000</v>
      </c>
      <c r="BN114" s="3">
        <v>0</v>
      </c>
      <c r="BO114" s="3"/>
      <c r="BP114" s="3"/>
      <c r="BQ114" s="3">
        <f>SUM(C114:BP114)</f>
        <v>6544236.2399999993</v>
      </c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x14ac:dyDescent="0.35">
      <c r="A115" s="11">
        <v>314</v>
      </c>
      <c r="B115" s="2" t="s">
        <v>207</v>
      </c>
      <c r="C115" s="3"/>
      <c r="D115" s="3">
        <v>8314.02</v>
      </c>
      <c r="E115" s="3"/>
      <c r="F115" s="3"/>
      <c r="G115" s="3">
        <v>680850.97</v>
      </c>
      <c r="H115" s="3"/>
      <c r="I115" s="3"/>
      <c r="J115" s="3"/>
      <c r="K115" s="3">
        <v>0</v>
      </c>
      <c r="L115" s="3"/>
      <c r="M115" s="3"/>
      <c r="N115" s="3"/>
      <c r="O115" s="3"/>
      <c r="P115" s="3">
        <v>100000</v>
      </c>
      <c r="Q115" s="3">
        <v>0</v>
      </c>
      <c r="R115" s="3"/>
      <c r="S115" s="3"/>
      <c r="T115" s="3">
        <v>245981.6</v>
      </c>
      <c r="U115" s="3">
        <v>0</v>
      </c>
      <c r="V115" s="3">
        <v>0</v>
      </c>
      <c r="W115" s="3">
        <v>2661078</v>
      </c>
      <c r="X115" s="3"/>
      <c r="Y115" s="3">
        <v>16566</v>
      </c>
      <c r="Z115" s="3">
        <v>94878</v>
      </c>
      <c r="AA115" s="3"/>
      <c r="AB115" s="3"/>
      <c r="AC115" s="3"/>
      <c r="AD115" s="3"/>
      <c r="AE115" s="3"/>
      <c r="AF115" s="3">
        <v>66264</v>
      </c>
      <c r="AG115" s="3"/>
      <c r="AH115" s="3">
        <v>390198.59</v>
      </c>
      <c r="AI115" s="3"/>
      <c r="AJ115" s="3">
        <v>25503.78</v>
      </c>
      <c r="AK115" s="3"/>
      <c r="AL115" s="3">
        <v>1469158</v>
      </c>
      <c r="AM115" s="3"/>
      <c r="AN115" s="3"/>
      <c r="AO115" s="3">
        <v>63000</v>
      </c>
      <c r="AP115" s="3">
        <v>1436725.25</v>
      </c>
      <c r="AQ115" s="3">
        <v>4850.92</v>
      </c>
      <c r="AR115" s="3">
        <v>803000</v>
      </c>
      <c r="AS115" s="3">
        <v>178974.39</v>
      </c>
      <c r="AT115" s="3">
        <v>821008.60000000009</v>
      </c>
      <c r="AU115" s="3"/>
      <c r="AV115" s="3">
        <v>85640</v>
      </c>
      <c r="AW115" s="3">
        <v>98130</v>
      </c>
      <c r="AX115" s="3">
        <v>896125.79</v>
      </c>
      <c r="AY115" s="3">
        <v>14500</v>
      </c>
      <c r="AZ115" s="3"/>
      <c r="BA115" s="3">
        <v>2843712.92</v>
      </c>
      <c r="BB115" s="3">
        <v>228523.07</v>
      </c>
      <c r="BC115" s="3"/>
      <c r="BD115" s="3"/>
      <c r="BE115" s="3">
        <v>196866.8</v>
      </c>
      <c r="BF115" s="3">
        <v>37570.22</v>
      </c>
      <c r="BG115" s="3">
        <v>21827206.5</v>
      </c>
      <c r="BH115" s="3">
        <v>18717305.32</v>
      </c>
      <c r="BI115" s="3">
        <v>7533.99</v>
      </c>
      <c r="BJ115" s="3"/>
      <c r="BK115" s="3">
        <v>271156.41000000003</v>
      </c>
      <c r="BL115" s="3"/>
      <c r="BM115" s="3">
        <v>0</v>
      </c>
      <c r="BN115" s="3">
        <v>0</v>
      </c>
      <c r="BO115" s="3"/>
      <c r="BP115" s="3"/>
      <c r="BQ115" s="3">
        <f>SUM(C115:BP115)</f>
        <v>54290623.140000001</v>
      </c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x14ac:dyDescent="0.35">
      <c r="A116" s="11">
        <v>315</v>
      </c>
      <c r="B116" s="2" t="s">
        <v>208</v>
      </c>
      <c r="C116" s="3"/>
      <c r="D116" s="3">
        <v>1158650.07</v>
      </c>
      <c r="E116" s="3"/>
      <c r="F116" s="3"/>
      <c r="G116" s="3">
        <v>79267.05</v>
      </c>
      <c r="H116" s="3"/>
      <c r="I116" s="3"/>
      <c r="J116" s="3">
        <v>5000</v>
      </c>
      <c r="K116" s="3">
        <v>0</v>
      </c>
      <c r="L116" s="3"/>
      <c r="M116" s="3"/>
      <c r="N116" s="3"/>
      <c r="O116" s="3"/>
      <c r="P116" s="3"/>
      <c r="Q116" s="3">
        <v>0</v>
      </c>
      <c r="R116" s="3">
        <v>74126.38</v>
      </c>
      <c r="S116" s="3">
        <v>21778.799999999999</v>
      </c>
      <c r="T116" s="3"/>
      <c r="U116" s="3">
        <v>0</v>
      </c>
      <c r="V116" s="3">
        <v>0</v>
      </c>
      <c r="W116" s="3">
        <v>237948</v>
      </c>
      <c r="X116" s="3"/>
      <c r="Y116" s="3">
        <v>0</v>
      </c>
      <c r="Z116" s="3"/>
      <c r="AA116" s="3"/>
      <c r="AB116" s="3"/>
      <c r="AC116" s="3"/>
      <c r="AD116" s="3"/>
      <c r="AE116" s="3"/>
      <c r="AF116" s="3"/>
      <c r="AG116" s="3"/>
      <c r="AH116" s="3">
        <v>49654.5</v>
      </c>
      <c r="AI116" s="3"/>
      <c r="AJ116" s="3"/>
      <c r="AK116" s="3"/>
      <c r="AL116" s="3"/>
      <c r="AM116" s="3"/>
      <c r="AN116" s="3"/>
      <c r="AO116" s="3">
        <v>8407.2199999999993</v>
      </c>
      <c r="AP116" s="3">
        <v>32911.619999999995</v>
      </c>
      <c r="AQ116" s="3"/>
      <c r="AR116" s="3">
        <v>110983.28</v>
      </c>
      <c r="AS116" s="3"/>
      <c r="AT116" s="3">
        <v>113148.21</v>
      </c>
      <c r="AU116" s="3"/>
      <c r="AV116" s="3"/>
      <c r="AW116" s="3"/>
      <c r="AX116" s="3">
        <v>11842.4</v>
      </c>
      <c r="AY116" s="3"/>
      <c r="AZ116" s="3"/>
      <c r="BA116" s="3">
        <v>996539.67</v>
      </c>
      <c r="BB116" s="3"/>
      <c r="BC116" s="3"/>
      <c r="BD116" s="3"/>
      <c r="BE116" s="3">
        <v>90000</v>
      </c>
      <c r="BF116" s="3">
        <v>0</v>
      </c>
      <c r="BG116" s="3">
        <v>2682883.89</v>
      </c>
      <c r="BH116" s="3">
        <v>3301590.91</v>
      </c>
      <c r="BI116" s="3">
        <v>665</v>
      </c>
      <c r="BJ116" s="3"/>
      <c r="BK116" s="3">
        <v>58221.72</v>
      </c>
      <c r="BL116" s="3"/>
      <c r="BM116" s="3">
        <v>0</v>
      </c>
      <c r="BN116" s="3">
        <v>0</v>
      </c>
      <c r="BO116" s="3"/>
      <c r="BP116" s="3"/>
      <c r="BQ116" s="3">
        <f>SUM(C116:BP116)</f>
        <v>9033618.7200000007</v>
      </c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x14ac:dyDescent="0.35">
      <c r="A117" s="11">
        <v>316</v>
      </c>
      <c r="B117" s="2" t="s">
        <v>209</v>
      </c>
      <c r="C117" s="3"/>
      <c r="D117" s="3">
        <v>530880.6</v>
      </c>
      <c r="E117" s="3"/>
      <c r="F117" s="3"/>
      <c r="G117" s="3">
        <v>41786.42</v>
      </c>
      <c r="H117" s="3"/>
      <c r="I117" s="3"/>
      <c r="J117" s="3">
        <v>8000</v>
      </c>
      <c r="K117" s="3">
        <v>0</v>
      </c>
      <c r="L117" s="3"/>
      <c r="M117" s="3"/>
      <c r="N117" s="3"/>
      <c r="O117" s="3"/>
      <c r="P117" s="3"/>
      <c r="Q117" s="3">
        <v>0</v>
      </c>
      <c r="R117" s="3">
        <v>26830.02</v>
      </c>
      <c r="S117" s="3">
        <v>7362.89</v>
      </c>
      <c r="T117" s="3"/>
      <c r="U117" s="3">
        <v>0</v>
      </c>
      <c r="V117" s="3">
        <v>55722</v>
      </c>
      <c r="W117" s="3">
        <v>0</v>
      </c>
      <c r="X117" s="3"/>
      <c r="Y117" s="3">
        <v>0</v>
      </c>
      <c r="Z117" s="3"/>
      <c r="AA117" s="3"/>
      <c r="AB117" s="3"/>
      <c r="AC117" s="3"/>
      <c r="AD117" s="3"/>
      <c r="AE117" s="3"/>
      <c r="AF117" s="3"/>
      <c r="AG117" s="3"/>
      <c r="AH117" s="3">
        <v>16561.29</v>
      </c>
      <c r="AI117" s="3"/>
      <c r="AJ117" s="3"/>
      <c r="AK117" s="3"/>
      <c r="AL117" s="3"/>
      <c r="AM117" s="3"/>
      <c r="AN117" s="3"/>
      <c r="AO117" s="3">
        <v>5525.76</v>
      </c>
      <c r="AP117" s="3">
        <v>16483</v>
      </c>
      <c r="AQ117" s="3">
        <v>102.75</v>
      </c>
      <c r="AR117" s="3">
        <v>64535.32</v>
      </c>
      <c r="AS117" s="3">
        <v>11977</v>
      </c>
      <c r="AT117" s="3">
        <v>82341.540000000008</v>
      </c>
      <c r="AU117" s="3"/>
      <c r="AV117" s="3"/>
      <c r="AW117" s="3"/>
      <c r="AX117" s="3">
        <v>108000</v>
      </c>
      <c r="AY117" s="3"/>
      <c r="AZ117" s="3"/>
      <c r="BA117" s="3">
        <v>340276.5</v>
      </c>
      <c r="BB117" s="3">
        <v>57842.59</v>
      </c>
      <c r="BC117" s="3"/>
      <c r="BD117" s="3"/>
      <c r="BE117" s="3">
        <v>185465.5</v>
      </c>
      <c r="BF117" s="3">
        <v>4950</v>
      </c>
      <c r="BG117" s="3">
        <v>1134299.69</v>
      </c>
      <c r="BH117" s="3">
        <v>2097528.25</v>
      </c>
      <c r="BI117" s="3">
        <v>531</v>
      </c>
      <c r="BJ117" s="3"/>
      <c r="BK117" s="3">
        <v>45717.99</v>
      </c>
      <c r="BL117" s="3"/>
      <c r="BM117" s="3">
        <v>0</v>
      </c>
      <c r="BN117" s="3">
        <v>0</v>
      </c>
      <c r="BO117" s="3"/>
      <c r="BP117" s="3"/>
      <c r="BQ117" s="3">
        <f>SUM(C117:BP117)</f>
        <v>4842720.1100000003</v>
      </c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x14ac:dyDescent="0.35">
      <c r="A118" s="11">
        <v>317</v>
      </c>
      <c r="B118" s="2" t="s">
        <v>38</v>
      </c>
      <c r="C118" s="3"/>
      <c r="D118" s="3">
        <v>1639733.94</v>
      </c>
      <c r="E118" s="3"/>
      <c r="F118" s="3"/>
      <c r="G118" s="3">
        <v>60172.880000000005</v>
      </c>
      <c r="H118" s="3"/>
      <c r="I118" s="3"/>
      <c r="J118" s="3"/>
      <c r="K118" s="3">
        <v>0</v>
      </c>
      <c r="L118" s="3"/>
      <c r="M118" s="3"/>
      <c r="N118" s="3"/>
      <c r="O118" s="3"/>
      <c r="P118" s="3"/>
      <c r="Q118" s="3">
        <v>0</v>
      </c>
      <c r="R118" s="3">
        <v>90827.07</v>
      </c>
      <c r="S118" s="3">
        <v>54105.59</v>
      </c>
      <c r="T118" s="3"/>
      <c r="U118" s="3">
        <v>0</v>
      </c>
      <c r="V118" s="3">
        <v>30120</v>
      </c>
      <c r="W118" s="3">
        <v>164154</v>
      </c>
      <c r="X118" s="3"/>
      <c r="Y118" s="3">
        <v>0</v>
      </c>
      <c r="Z118" s="3"/>
      <c r="AA118" s="3"/>
      <c r="AB118" s="3"/>
      <c r="AC118" s="3"/>
      <c r="AD118" s="3"/>
      <c r="AE118" s="3"/>
      <c r="AF118" s="3"/>
      <c r="AG118" s="3"/>
      <c r="AH118" s="3">
        <v>33077.68</v>
      </c>
      <c r="AI118" s="3"/>
      <c r="AJ118" s="3"/>
      <c r="AK118" s="3"/>
      <c r="AL118" s="3"/>
      <c r="AM118" s="3"/>
      <c r="AN118" s="3"/>
      <c r="AO118" s="3">
        <v>5869.85</v>
      </c>
      <c r="AP118" s="3">
        <v>19400</v>
      </c>
      <c r="AQ118" s="3"/>
      <c r="AR118" s="3">
        <v>65431.78</v>
      </c>
      <c r="AS118" s="3">
        <v>3552.5</v>
      </c>
      <c r="AT118" s="3">
        <v>64333</v>
      </c>
      <c r="AU118" s="3"/>
      <c r="AV118" s="3">
        <v>6800</v>
      </c>
      <c r="AW118" s="3"/>
      <c r="AX118" s="3">
        <v>18000</v>
      </c>
      <c r="AY118" s="3"/>
      <c r="AZ118" s="3"/>
      <c r="BA118" s="3">
        <v>701438.79</v>
      </c>
      <c r="BB118" s="3">
        <v>85645</v>
      </c>
      <c r="BC118" s="3"/>
      <c r="BD118" s="3"/>
      <c r="BE118" s="3">
        <v>34874.400000000001</v>
      </c>
      <c r="BF118" s="3">
        <v>0</v>
      </c>
      <c r="BG118" s="3">
        <v>2139346.09</v>
      </c>
      <c r="BH118" s="3">
        <v>1473458.93</v>
      </c>
      <c r="BI118" s="3">
        <v>842</v>
      </c>
      <c r="BJ118" s="3"/>
      <c r="BK118" s="3">
        <v>12350.44</v>
      </c>
      <c r="BL118" s="3"/>
      <c r="BM118" s="3">
        <v>0</v>
      </c>
      <c r="BN118" s="3">
        <v>0</v>
      </c>
      <c r="BO118" s="3"/>
      <c r="BP118" s="3"/>
      <c r="BQ118" s="3">
        <f>SUM(C118:BP118)</f>
        <v>6703533.9399999995</v>
      </c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x14ac:dyDescent="0.35">
      <c r="A119" s="11">
        <v>318</v>
      </c>
      <c r="B119" s="2" t="s">
        <v>210</v>
      </c>
      <c r="C119" s="3"/>
      <c r="D119" s="3">
        <v>1144818.17</v>
      </c>
      <c r="E119" s="3"/>
      <c r="F119" s="3">
        <v>21500</v>
      </c>
      <c r="G119" s="3">
        <v>96676</v>
      </c>
      <c r="H119" s="3"/>
      <c r="I119" s="3"/>
      <c r="J119" s="3">
        <v>5694.34</v>
      </c>
      <c r="K119" s="3">
        <v>0</v>
      </c>
      <c r="L119" s="3"/>
      <c r="M119" s="3"/>
      <c r="N119" s="3"/>
      <c r="O119" s="3"/>
      <c r="P119" s="3"/>
      <c r="Q119" s="3">
        <v>321369.8</v>
      </c>
      <c r="R119" s="3"/>
      <c r="S119" s="3"/>
      <c r="T119" s="3">
        <v>105000</v>
      </c>
      <c r="U119" s="3">
        <v>0</v>
      </c>
      <c r="V119" s="3">
        <v>88854</v>
      </c>
      <c r="W119" s="3">
        <v>156624</v>
      </c>
      <c r="X119" s="3"/>
      <c r="Y119" s="3">
        <v>0</v>
      </c>
      <c r="Z119" s="3"/>
      <c r="AA119" s="3"/>
      <c r="AB119" s="3"/>
      <c r="AC119" s="3"/>
      <c r="AD119" s="3"/>
      <c r="AE119" s="3">
        <v>76520</v>
      </c>
      <c r="AF119" s="3"/>
      <c r="AG119" s="3"/>
      <c r="AH119" s="3">
        <v>50572.740000000005</v>
      </c>
      <c r="AI119" s="3"/>
      <c r="AJ119" s="3"/>
      <c r="AK119" s="3"/>
      <c r="AL119" s="3">
        <v>620274.12</v>
      </c>
      <c r="AM119" s="3"/>
      <c r="AN119" s="3"/>
      <c r="AO119" s="3">
        <v>15244.53</v>
      </c>
      <c r="AP119" s="3">
        <v>22328</v>
      </c>
      <c r="AQ119" s="3">
        <v>116.46</v>
      </c>
      <c r="AR119" s="3">
        <v>188928.14</v>
      </c>
      <c r="AS119" s="3">
        <v>10866.45</v>
      </c>
      <c r="AT119" s="3">
        <v>138689</v>
      </c>
      <c r="AU119" s="3"/>
      <c r="AV119" s="3">
        <v>74550</v>
      </c>
      <c r="AW119" s="3"/>
      <c r="AX119" s="3">
        <v>280000</v>
      </c>
      <c r="AY119" s="3"/>
      <c r="AZ119" s="3"/>
      <c r="BA119" s="3">
        <v>1194032.6399999999</v>
      </c>
      <c r="BB119" s="3"/>
      <c r="BC119" s="3"/>
      <c r="BD119" s="3"/>
      <c r="BE119" s="3">
        <v>46000</v>
      </c>
      <c r="BF119" s="3">
        <v>0</v>
      </c>
      <c r="BG119" s="3">
        <v>3680101.2</v>
      </c>
      <c r="BH119" s="3">
        <v>4253336.45</v>
      </c>
      <c r="BI119" s="3">
        <v>901</v>
      </c>
      <c r="BJ119" s="3"/>
      <c r="BK119" s="3">
        <v>35791.85</v>
      </c>
      <c r="BL119" s="3"/>
      <c r="BM119" s="3">
        <v>0</v>
      </c>
      <c r="BN119" s="3">
        <v>0</v>
      </c>
      <c r="BO119" s="3"/>
      <c r="BP119" s="3"/>
      <c r="BQ119" s="3">
        <f>SUM(C119:BP119)</f>
        <v>12628788.889999999</v>
      </c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x14ac:dyDescent="0.35">
      <c r="A120" s="11">
        <v>319</v>
      </c>
      <c r="B120" s="2" t="s">
        <v>211</v>
      </c>
      <c r="C120" s="3"/>
      <c r="D120" s="3">
        <v>1478998.35</v>
      </c>
      <c r="E120" s="3"/>
      <c r="F120" s="3">
        <v>5500</v>
      </c>
      <c r="G120" s="3">
        <v>137334.20000000001</v>
      </c>
      <c r="H120" s="3"/>
      <c r="I120" s="3"/>
      <c r="J120" s="3"/>
      <c r="K120" s="3">
        <v>0</v>
      </c>
      <c r="L120" s="3"/>
      <c r="M120" s="3"/>
      <c r="N120" s="3"/>
      <c r="O120" s="3"/>
      <c r="P120" s="3"/>
      <c r="Q120" s="3">
        <v>0</v>
      </c>
      <c r="R120" s="3"/>
      <c r="S120" s="3"/>
      <c r="T120" s="3">
        <v>3000</v>
      </c>
      <c r="U120" s="3">
        <v>0</v>
      </c>
      <c r="V120" s="3">
        <v>150600</v>
      </c>
      <c r="W120" s="3">
        <v>355416</v>
      </c>
      <c r="X120" s="3">
        <v>2291263</v>
      </c>
      <c r="Y120" s="3">
        <v>0</v>
      </c>
      <c r="Z120" s="3"/>
      <c r="AA120" s="3"/>
      <c r="AB120" s="3"/>
      <c r="AC120" s="3"/>
      <c r="AD120" s="3"/>
      <c r="AE120" s="3"/>
      <c r="AF120" s="3"/>
      <c r="AG120" s="3"/>
      <c r="AH120" s="3">
        <v>83454.94</v>
      </c>
      <c r="AI120" s="3"/>
      <c r="AJ120" s="3"/>
      <c r="AK120" s="3"/>
      <c r="AL120" s="3"/>
      <c r="AM120" s="3"/>
      <c r="AN120" s="3"/>
      <c r="AO120" s="3">
        <v>18772.75</v>
      </c>
      <c r="AP120" s="3">
        <v>70243.399999999994</v>
      </c>
      <c r="AQ120" s="3">
        <v>0</v>
      </c>
      <c r="AR120" s="3">
        <v>224775.12</v>
      </c>
      <c r="AS120" s="3">
        <v>9835</v>
      </c>
      <c r="AT120" s="3">
        <v>159740</v>
      </c>
      <c r="AU120" s="3"/>
      <c r="AV120" s="3"/>
      <c r="AW120" s="3"/>
      <c r="AX120" s="3">
        <v>35500</v>
      </c>
      <c r="AY120" s="3"/>
      <c r="AZ120" s="3"/>
      <c r="BA120" s="3">
        <v>1726933.01</v>
      </c>
      <c r="BB120" s="3"/>
      <c r="BC120" s="3"/>
      <c r="BD120" s="3"/>
      <c r="BE120" s="3">
        <v>340000</v>
      </c>
      <c r="BF120" s="3">
        <v>1045.82</v>
      </c>
      <c r="BG120" s="3">
        <v>5442538.2199999997</v>
      </c>
      <c r="BH120" s="3">
        <v>5835475.79</v>
      </c>
      <c r="BI120" s="3">
        <v>2627</v>
      </c>
      <c r="BJ120" s="3"/>
      <c r="BK120" s="3">
        <v>61275.42</v>
      </c>
      <c r="BL120" s="3"/>
      <c r="BM120" s="3">
        <v>2938737</v>
      </c>
      <c r="BN120" s="3">
        <v>0</v>
      </c>
      <c r="BO120" s="3"/>
      <c r="BP120" s="3"/>
      <c r="BQ120" s="3">
        <f>SUM(C120:BP120)</f>
        <v>21373065.020000003</v>
      </c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</row>
    <row r="121" spans="1:88" x14ac:dyDescent="0.35">
      <c r="A121" s="11">
        <v>320</v>
      </c>
      <c r="B121" s="2" t="s">
        <v>212</v>
      </c>
      <c r="C121" s="3"/>
      <c r="D121" s="3">
        <v>808086.9</v>
      </c>
      <c r="E121" s="3"/>
      <c r="F121" s="3"/>
      <c r="G121" s="3">
        <v>78906.649999999994</v>
      </c>
      <c r="H121" s="3"/>
      <c r="I121" s="3"/>
      <c r="J121" s="3">
        <v>4972.8900000000003</v>
      </c>
      <c r="K121" s="3">
        <v>0</v>
      </c>
      <c r="L121" s="3"/>
      <c r="M121" s="3"/>
      <c r="N121" s="3"/>
      <c r="O121" s="3"/>
      <c r="P121" s="3"/>
      <c r="Q121" s="3">
        <v>0</v>
      </c>
      <c r="R121" s="3">
        <v>73196.89</v>
      </c>
      <c r="S121" s="3">
        <v>75332.09</v>
      </c>
      <c r="T121" s="3"/>
      <c r="U121" s="3">
        <v>0</v>
      </c>
      <c r="V121" s="3">
        <v>0</v>
      </c>
      <c r="W121" s="3">
        <v>245478</v>
      </c>
      <c r="X121" s="3"/>
      <c r="Y121" s="3">
        <v>0</v>
      </c>
      <c r="Z121" s="3"/>
      <c r="AA121" s="3"/>
      <c r="AB121" s="3"/>
      <c r="AC121" s="3"/>
      <c r="AD121" s="3"/>
      <c r="AE121" s="3"/>
      <c r="AF121" s="3"/>
      <c r="AG121" s="3"/>
      <c r="AH121" s="3">
        <v>86481.86</v>
      </c>
      <c r="AI121" s="3"/>
      <c r="AJ121" s="3"/>
      <c r="AK121" s="3"/>
      <c r="AL121" s="3"/>
      <c r="AM121" s="3"/>
      <c r="AN121" s="3"/>
      <c r="AO121" s="3">
        <v>8785.7900000000009</v>
      </c>
      <c r="AP121" s="3">
        <v>31681</v>
      </c>
      <c r="AQ121" s="3"/>
      <c r="AR121" s="3">
        <v>106621.03</v>
      </c>
      <c r="AS121" s="3">
        <v>9180.2000000000007</v>
      </c>
      <c r="AT121" s="3">
        <v>103126.1</v>
      </c>
      <c r="AU121" s="3"/>
      <c r="AV121" s="3"/>
      <c r="AW121" s="3">
        <v>7825.66</v>
      </c>
      <c r="AX121" s="3">
        <v>77629</v>
      </c>
      <c r="AY121" s="3"/>
      <c r="AZ121" s="3"/>
      <c r="BA121" s="3">
        <v>1287910.47</v>
      </c>
      <c r="BB121" s="3">
        <v>58320</v>
      </c>
      <c r="BC121" s="3"/>
      <c r="BD121" s="3"/>
      <c r="BE121" s="3">
        <v>243361.89</v>
      </c>
      <c r="BF121" s="3">
        <v>0</v>
      </c>
      <c r="BG121" s="3">
        <v>5316573.16</v>
      </c>
      <c r="BH121" s="3">
        <v>3890034.34</v>
      </c>
      <c r="BI121" s="3">
        <v>2328.5</v>
      </c>
      <c r="BJ121" s="3"/>
      <c r="BK121" s="3">
        <v>27098.95</v>
      </c>
      <c r="BL121" s="3"/>
      <c r="BM121" s="3">
        <v>0</v>
      </c>
      <c r="BN121" s="3">
        <v>0</v>
      </c>
      <c r="BO121" s="3"/>
      <c r="BP121" s="3"/>
      <c r="BQ121" s="3">
        <f>SUM(C121:BP121)</f>
        <v>12542931.369999999</v>
      </c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</row>
    <row r="122" spans="1:88" x14ac:dyDescent="0.35">
      <c r="A122" s="11">
        <v>321</v>
      </c>
      <c r="B122" s="2" t="s">
        <v>213</v>
      </c>
      <c r="C122" s="3"/>
      <c r="D122" s="3">
        <v>1748439.87</v>
      </c>
      <c r="E122" s="3"/>
      <c r="F122" s="3"/>
      <c r="G122" s="3">
        <v>179829.41</v>
      </c>
      <c r="H122" s="3"/>
      <c r="I122" s="3"/>
      <c r="J122" s="3"/>
      <c r="K122" s="3">
        <v>0</v>
      </c>
      <c r="L122" s="3"/>
      <c r="M122" s="3"/>
      <c r="N122" s="3"/>
      <c r="O122" s="3"/>
      <c r="P122" s="3"/>
      <c r="Q122" s="3">
        <v>0</v>
      </c>
      <c r="R122" s="3">
        <v>55423.41</v>
      </c>
      <c r="S122" s="3">
        <v>50455.93</v>
      </c>
      <c r="T122" s="3">
        <v>22000</v>
      </c>
      <c r="U122" s="3">
        <v>0</v>
      </c>
      <c r="V122" s="3">
        <v>142046</v>
      </c>
      <c r="W122" s="3">
        <v>184726</v>
      </c>
      <c r="X122" s="3"/>
      <c r="Y122" s="3">
        <v>0</v>
      </c>
      <c r="Z122" s="3"/>
      <c r="AA122" s="3"/>
      <c r="AB122" s="3"/>
      <c r="AC122" s="3"/>
      <c r="AD122" s="3"/>
      <c r="AE122" s="3"/>
      <c r="AF122" s="3"/>
      <c r="AG122" s="3"/>
      <c r="AH122" s="3">
        <v>71679.850000000006</v>
      </c>
      <c r="AI122" s="3"/>
      <c r="AJ122" s="3">
        <v>3059.53</v>
      </c>
      <c r="AK122" s="3"/>
      <c r="AL122" s="3"/>
      <c r="AM122" s="3"/>
      <c r="AN122" s="3"/>
      <c r="AO122" s="3">
        <v>14690</v>
      </c>
      <c r="AP122" s="3">
        <v>20000</v>
      </c>
      <c r="AQ122" s="3"/>
      <c r="AR122" s="3">
        <v>193515</v>
      </c>
      <c r="AS122" s="3">
        <v>2436</v>
      </c>
      <c r="AT122" s="3">
        <v>108508</v>
      </c>
      <c r="AU122" s="3"/>
      <c r="AV122" s="3"/>
      <c r="AW122" s="3"/>
      <c r="AX122" s="3">
        <v>133392</v>
      </c>
      <c r="AY122" s="3"/>
      <c r="AZ122" s="3"/>
      <c r="BA122" s="3">
        <v>1194498.28</v>
      </c>
      <c r="BB122" s="3"/>
      <c r="BC122" s="3"/>
      <c r="BD122" s="3"/>
      <c r="BE122" s="3">
        <v>40000</v>
      </c>
      <c r="BF122" s="3">
        <v>2476.56</v>
      </c>
      <c r="BG122" s="3">
        <v>4351971.5999999996</v>
      </c>
      <c r="BH122" s="3">
        <v>4154263</v>
      </c>
      <c r="BI122" s="3">
        <v>1530</v>
      </c>
      <c r="BJ122" s="3"/>
      <c r="BK122" s="3">
        <v>52146</v>
      </c>
      <c r="BL122" s="3"/>
      <c r="BM122" s="3">
        <v>0</v>
      </c>
      <c r="BN122" s="3">
        <v>0</v>
      </c>
      <c r="BO122" s="3"/>
      <c r="BP122" s="3"/>
      <c r="BQ122" s="3">
        <f>SUM(C122:BP122)</f>
        <v>12727086.439999999</v>
      </c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</row>
    <row r="123" spans="1:88" x14ac:dyDescent="0.35">
      <c r="A123" s="11">
        <v>322</v>
      </c>
      <c r="B123" s="2" t="s">
        <v>39</v>
      </c>
      <c r="C123" s="3"/>
      <c r="D123" s="3">
        <v>1607303.15</v>
      </c>
      <c r="E123" s="3"/>
      <c r="F123" s="3"/>
      <c r="G123" s="3">
        <v>126386.97</v>
      </c>
      <c r="H123" s="3"/>
      <c r="I123" s="3"/>
      <c r="J123" s="3">
        <v>4395.57</v>
      </c>
      <c r="K123" s="3">
        <v>0</v>
      </c>
      <c r="L123" s="3"/>
      <c r="M123" s="3"/>
      <c r="N123" s="3"/>
      <c r="O123" s="3"/>
      <c r="P123" s="3"/>
      <c r="Q123" s="3">
        <v>0</v>
      </c>
      <c r="R123" s="3">
        <v>64203.69</v>
      </c>
      <c r="S123" s="3">
        <v>3602.2</v>
      </c>
      <c r="T123" s="3"/>
      <c r="U123" s="3">
        <v>0</v>
      </c>
      <c r="V123" s="3">
        <v>324432</v>
      </c>
      <c r="W123" s="3">
        <v>85200</v>
      </c>
      <c r="X123" s="3"/>
      <c r="Y123" s="3">
        <v>0</v>
      </c>
      <c r="Z123" s="3"/>
      <c r="AA123" s="3"/>
      <c r="AB123" s="3"/>
      <c r="AC123" s="3"/>
      <c r="AD123" s="3"/>
      <c r="AE123" s="3"/>
      <c r="AF123" s="3"/>
      <c r="AG123" s="3"/>
      <c r="AH123" s="3">
        <v>86493.41</v>
      </c>
      <c r="AI123" s="3"/>
      <c r="AJ123" s="3"/>
      <c r="AK123" s="3"/>
      <c r="AL123" s="3">
        <v>672984.26</v>
      </c>
      <c r="AM123" s="3"/>
      <c r="AN123" s="3"/>
      <c r="AO123" s="3">
        <v>17703.7</v>
      </c>
      <c r="AP123" s="3">
        <v>31200</v>
      </c>
      <c r="AQ123" s="3">
        <v>184.98</v>
      </c>
      <c r="AR123" s="3">
        <v>217407.54</v>
      </c>
      <c r="AS123" s="3">
        <v>24845.09</v>
      </c>
      <c r="AT123" s="3">
        <v>180811</v>
      </c>
      <c r="AU123" s="3"/>
      <c r="AV123" s="3">
        <v>92590.92</v>
      </c>
      <c r="AW123" s="3">
        <v>28632.240000000002</v>
      </c>
      <c r="AX123" s="3">
        <v>96400</v>
      </c>
      <c r="AY123" s="3"/>
      <c r="AZ123" s="3"/>
      <c r="BA123" s="3">
        <v>1665455.05</v>
      </c>
      <c r="BB123" s="3">
        <v>29160</v>
      </c>
      <c r="BC123" s="3"/>
      <c r="BD123" s="3"/>
      <c r="BE123" s="3">
        <v>248837.93</v>
      </c>
      <c r="BF123" s="3">
        <v>929.5</v>
      </c>
      <c r="BG123" s="3">
        <v>5049686.54</v>
      </c>
      <c r="BH123" s="3">
        <v>6281403.6900000004</v>
      </c>
      <c r="BI123" s="3">
        <v>1445</v>
      </c>
      <c r="BJ123" s="3"/>
      <c r="BK123" s="3">
        <v>56520</v>
      </c>
      <c r="BL123" s="3"/>
      <c r="BM123" s="3">
        <v>0</v>
      </c>
      <c r="BN123" s="3">
        <v>0</v>
      </c>
      <c r="BO123" s="3"/>
      <c r="BP123" s="3"/>
      <c r="BQ123" s="3">
        <f>SUM(C123:BP123)</f>
        <v>16998214.43</v>
      </c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</row>
    <row r="124" spans="1:88" x14ac:dyDescent="0.35">
      <c r="A124" s="11">
        <v>323</v>
      </c>
      <c r="B124" s="2" t="s">
        <v>214</v>
      </c>
      <c r="C124" s="3"/>
      <c r="D124" s="3">
        <v>790146.15</v>
      </c>
      <c r="E124" s="3"/>
      <c r="F124" s="3"/>
      <c r="G124" s="3">
        <v>85726.389999999985</v>
      </c>
      <c r="H124" s="3"/>
      <c r="I124" s="3"/>
      <c r="J124" s="3">
        <v>6105.19</v>
      </c>
      <c r="K124" s="3">
        <v>0</v>
      </c>
      <c r="L124" s="3"/>
      <c r="M124" s="3"/>
      <c r="N124" s="3"/>
      <c r="O124" s="3"/>
      <c r="P124" s="3"/>
      <c r="Q124" s="3">
        <v>0</v>
      </c>
      <c r="R124" s="3">
        <v>33874.67</v>
      </c>
      <c r="S124" s="3">
        <v>142199.15</v>
      </c>
      <c r="T124" s="3">
        <v>17500</v>
      </c>
      <c r="U124" s="3">
        <v>0</v>
      </c>
      <c r="V124" s="3">
        <v>1500</v>
      </c>
      <c r="W124" s="3">
        <v>457812</v>
      </c>
      <c r="X124" s="3"/>
      <c r="Y124" s="3">
        <v>0</v>
      </c>
      <c r="Z124" s="3"/>
      <c r="AA124" s="3"/>
      <c r="AB124" s="3"/>
      <c r="AC124" s="3"/>
      <c r="AD124" s="3"/>
      <c r="AE124" s="3"/>
      <c r="AF124" s="3"/>
      <c r="AG124" s="3"/>
      <c r="AH124" s="3">
        <v>70574.28</v>
      </c>
      <c r="AI124" s="3"/>
      <c r="AJ124" s="3"/>
      <c r="AK124" s="3"/>
      <c r="AL124" s="3">
        <v>31812.76</v>
      </c>
      <c r="AM124" s="3"/>
      <c r="AN124" s="3">
        <v>805556</v>
      </c>
      <c r="AO124" s="3">
        <v>13908.79</v>
      </c>
      <c r="AP124" s="3">
        <v>26000</v>
      </c>
      <c r="AQ124" s="3"/>
      <c r="AR124" s="3">
        <v>200611.82</v>
      </c>
      <c r="AS124" s="3">
        <v>27472.67</v>
      </c>
      <c r="AT124" s="3">
        <v>120455</v>
      </c>
      <c r="AU124" s="3"/>
      <c r="AV124" s="3"/>
      <c r="AW124" s="3"/>
      <c r="AX124" s="3">
        <v>36000</v>
      </c>
      <c r="AY124" s="3"/>
      <c r="AZ124" s="3"/>
      <c r="BA124" s="3">
        <v>1300829.3500000001</v>
      </c>
      <c r="BB124" s="3">
        <v>108190.36</v>
      </c>
      <c r="BC124" s="3"/>
      <c r="BD124" s="3"/>
      <c r="BE124" s="3">
        <v>168973.3</v>
      </c>
      <c r="BF124" s="3">
        <v>0</v>
      </c>
      <c r="BG124" s="3">
        <v>5621020.2599999998</v>
      </c>
      <c r="BH124" s="3">
        <v>4141171.21</v>
      </c>
      <c r="BI124" s="3">
        <v>1746</v>
      </c>
      <c r="BJ124" s="3"/>
      <c r="BK124" s="3">
        <v>46141</v>
      </c>
      <c r="BL124" s="3"/>
      <c r="BM124" s="3">
        <v>0</v>
      </c>
      <c r="BN124" s="3">
        <v>0</v>
      </c>
      <c r="BO124" s="3"/>
      <c r="BP124" s="3"/>
      <c r="BQ124" s="3">
        <f>SUM(C124:BP124)</f>
        <v>14255326.350000001</v>
      </c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</row>
    <row r="125" spans="1:88" x14ac:dyDescent="0.35">
      <c r="A125" s="11">
        <v>324</v>
      </c>
      <c r="B125" s="2" t="s">
        <v>215</v>
      </c>
      <c r="C125" s="3"/>
      <c r="D125" s="3">
        <v>512283.49</v>
      </c>
      <c r="E125" s="3"/>
      <c r="F125" s="3"/>
      <c r="G125" s="3">
        <v>106611.62000000001</v>
      </c>
      <c r="H125" s="3"/>
      <c r="I125" s="3"/>
      <c r="J125" s="3">
        <v>4901.55</v>
      </c>
      <c r="K125" s="3">
        <v>0</v>
      </c>
      <c r="L125" s="3"/>
      <c r="M125" s="3"/>
      <c r="N125" s="3"/>
      <c r="O125" s="3"/>
      <c r="P125" s="3"/>
      <c r="Q125" s="3">
        <v>0</v>
      </c>
      <c r="R125" s="3">
        <v>56286.31</v>
      </c>
      <c r="S125" s="3">
        <v>50339.79</v>
      </c>
      <c r="T125" s="3">
        <v>23000</v>
      </c>
      <c r="U125" s="3">
        <v>0</v>
      </c>
      <c r="V125" s="3">
        <v>222888</v>
      </c>
      <c r="W125" s="3">
        <v>192756</v>
      </c>
      <c r="X125" s="3"/>
      <c r="Y125" s="3">
        <v>0</v>
      </c>
      <c r="Z125" s="3"/>
      <c r="AA125" s="3"/>
      <c r="AB125" s="3"/>
      <c r="AC125" s="3"/>
      <c r="AD125" s="3"/>
      <c r="AE125" s="3"/>
      <c r="AF125" s="3"/>
      <c r="AG125" s="3"/>
      <c r="AH125" s="3">
        <v>74616.39</v>
      </c>
      <c r="AI125" s="3"/>
      <c r="AJ125" s="3"/>
      <c r="AK125" s="3"/>
      <c r="AL125" s="3"/>
      <c r="AM125" s="3"/>
      <c r="AN125" s="3"/>
      <c r="AO125" s="3">
        <v>8460.09</v>
      </c>
      <c r="AP125" s="3">
        <v>47368.77</v>
      </c>
      <c r="AQ125" s="3"/>
      <c r="AR125" s="3">
        <v>109822.57</v>
      </c>
      <c r="AS125" s="3">
        <v>37326</v>
      </c>
      <c r="AT125" s="3">
        <v>102647.67</v>
      </c>
      <c r="AU125" s="3"/>
      <c r="AV125" s="3"/>
      <c r="AW125" s="3"/>
      <c r="AX125" s="3">
        <v>24600</v>
      </c>
      <c r="AY125" s="3"/>
      <c r="AZ125" s="3"/>
      <c r="BA125" s="3">
        <v>1013222.95</v>
      </c>
      <c r="BB125" s="3">
        <v>58320</v>
      </c>
      <c r="BC125" s="3"/>
      <c r="BD125" s="3"/>
      <c r="BE125" s="3">
        <v>46660</v>
      </c>
      <c r="BF125" s="3">
        <v>0</v>
      </c>
      <c r="BG125" s="3">
        <v>5922523.4800000004</v>
      </c>
      <c r="BH125" s="3">
        <v>4150335.48</v>
      </c>
      <c r="BI125" s="3">
        <v>2161.36</v>
      </c>
      <c r="BJ125" s="3"/>
      <c r="BK125" s="3">
        <v>61552</v>
      </c>
      <c r="BL125" s="3"/>
      <c r="BM125" s="3">
        <v>0</v>
      </c>
      <c r="BN125" s="3">
        <v>0</v>
      </c>
      <c r="BO125" s="3"/>
      <c r="BP125" s="3"/>
      <c r="BQ125" s="3">
        <f>SUM(C125:BP125)</f>
        <v>12828683.52</v>
      </c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</row>
    <row r="126" spans="1:88" x14ac:dyDescent="0.35">
      <c r="A126" s="11">
        <v>325</v>
      </c>
      <c r="B126" s="2" t="s">
        <v>40</v>
      </c>
      <c r="C126" s="3"/>
      <c r="D126" s="3">
        <v>1220640.4099999999</v>
      </c>
      <c r="E126" s="3"/>
      <c r="F126" s="3">
        <v>9500</v>
      </c>
      <c r="G126" s="3">
        <v>76239.200000000012</v>
      </c>
      <c r="H126" s="3"/>
      <c r="I126" s="3"/>
      <c r="J126" s="3">
        <v>8000</v>
      </c>
      <c r="K126" s="3">
        <v>0</v>
      </c>
      <c r="L126" s="3"/>
      <c r="M126" s="3"/>
      <c r="N126" s="3"/>
      <c r="O126" s="3"/>
      <c r="P126" s="3"/>
      <c r="Q126" s="3">
        <v>0</v>
      </c>
      <c r="R126" s="3">
        <v>57683.08</v>
      </c>
      <c r="S126" s="3">
        <v>40006.959999999999</v>
      </c>
      <c r="T126" s="3"/>
      <c r="U126" s="3">
        <v>0</v>
      </c>
      <c r="V126" s="3">
        <v>24096</v>
      </c>
      <c r="W126" s="3">
        <v>149094</v>
      </c>
      <c r="X126" s="3"/>
      <c r="Y126" s="3">
        <v>0</v>
      </c>
      <c r="Z126" s="3"/>
      <c r="AA126" s="3"/>
      <c r="AB126" s="3"/>
      <c r="AC126" s="3"/>
      <c r="AD126" s="3"/>
      <c r="AE126" s="3"/>
      <c r="AF126" s="3"/>
      <c r="AG126" s="3"/>
      <c r="AH126" s="3">
        <v>31837.11</v>
      </c>
      <c r="AI126" s="3"/>
      <c r="AJ126" s="3"/>
      <c r="AK126" s="3"/>
      <c r="AL126" s="3"/>
      <c r="AM126" s="3"/>
      <c r="AN126" s="3"/>
      <c r="AO126" s="3">
        <v>10332.51</v>
      </c>
      <c r="AP126" s="3">
        <v>25500</v>
      </c>
      <c r="AQ126" s="3"/>
      <c r="AR126" s="3">
        <v>123375.70999999999</v>
      </c>
      <c r="AS126" s="3">
        <v>31871.94</v>
      </c>
      <c r="AT126" s="3">
        <v>93732.66</v>
      </c>
      <c r="AU126" s="3"/>
      <c r="AV126" s="3"/>
      <c r="AW126" s="3"/>
      <c r="AX126" s="3">
        <v>64800</v>
      </c>
      <c r="AY126" s="3"/>
      <c r="AZ126" s="3"/>
      <c r="BA126" s="3">
        <v>767330.62</v>
      </c>
      <c r="BB126" s="3">
        <v>28982.69</v>
      </c>
      <c r="BC126" s="3">
        <v>0</v>
      </c>
      <c r="BD126" s="3"/>
      <c r="BE126" s="3">
        <v>30000</v>
      </c>
      <c r="BF126" s="3">
        <v>0</v>
      </c>
      <c r="BG126" s="3">
        <v>2157952</v>
      </c>
      <c r="BH126" s="3">
        <v>1822303.82</v>
      </c>
      <c r="BI126" s="3">
        <v>852</v>
      </c>
      <c r="BJ126" s="3"/>
      <c r="BK126" s="3">
        <v>8728.43</v>
      </c>
      <c r="BL126" s="3"/>
      <c r="BM126" s="3">
        <v>0</v>
      </c>
      <c r="BN126" s="3">
        <v>0</v>
      </c>
      <c r="BO126" s="3"/>
      <c r="BP126" s="3"/>
      <c r="BQ126" s="3">
        <f>SUM(C126:BP126)</f>
        <v>6782859.1399999997</v>
      </c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</row>
    <row r="127" spans="1:88" x14ac:dyDescent="0.35">
      <c r="A127" s="11">
        <v>326</v>
      </c>
      <c r="B127" s="2" t="s">
        <v>216</v>
      </c>
      <c r="C127" s="3"/>
      <c r="D127" s="3">
        <v>14527.83</v>
      </c>
      <c r="E127" s="3"/>
      <c r="F127" s="3"/>
      <c r="G127" s="3">
        <v>418610.01999999996</v>
      </c>
      <c r="H127" s="3"/>
      <c r="I127" s="3"/>
      <c r="J127" s="3"/>
      <c r="K127" s="3">
        <v>0</v>
      </c>
      <c r="L127" s="3"/>
      <c r="M127" s="3"/>
      <c r="N127" s="3"/>
      <c r="O127" s="3"/>
      <c r="P127" s="3"/>
      <c r="Q127" s="3">
        <v>0</v>
      </c>
      <c r="R127" s="3"/>
      <c r="S127" s="3"/>
      <c r="T127" s="3"/>
      <c r="U127" s="3">
        <v>0</v>
      </c>
      <c r="V127" s="3">
        <v>0</v>
      </c>
      <c r="W127" s="3">
        <v>1059230.05</v>
      </c>
      <c r="X127" s="3"/>
      <c r="Y127" s="3">
        <v>0</v>
      </c>
      <c r="Z127" s="3"/>
      <c r="AA127" s="3"/>
      <c r="AB127" s="3"/>
      <c r="AC127" s="3"/>
      <c r="AD127" s="3"/>
      <c r="AE127" s="3"/>
      <c r="AF127" s="3"/>
      <c r="AG127" s="3"/>
      <c r="AH127" s="3">
        <v>149420.07999999999</v>
      </c>
      <c r="AI127" s="3"/>
      <c r="AJ127" s="3"/>
      <c r="AK127" s="3"/>
      <c r="AL127" s="3">
        <v>1175678.8999999999</v>
      </c>
      <c r="AM127" s="3"/>
      <c r="AN127" s="3"/>
      <c r="AO127" s="3">
        <v>69267.44</v>
      </c>
      <c r="AP127" s="3">
        <v>24450</v>
      </c>
      <c r="AQ127" s="3">
        <v>1430.42</v>
      </c>
      <c r="AR127" s="3">
        <v>925174.82</v>
      </c>
      <c r="AS127" s="3"/>
      <c r="AT127" s="3">
        <v>446426</v>
      </c>
      <c r="AU127" s="3"/>
      <c r="AV127" s="3">
        <v>68997.78</v>
      </c>
      <c r="AW127" s="3">
        <v>2382.19</v>
      </c>
      <c r="AX127" s="3">
        <v>320000</v>
      </c>
      <c r="AY127" s="3"/>
      <c r="AZ127" s="3"/>
      <c r="BA127" s="3">
        <v>1680177.68</v>
      </c>
      <c r="BB127" s="3">
        <v>25412.69</v>
      </c>
      <c r="BC127" s="3"/>
      <c r="BD127" s="3"/>
      <c r="BE127" s="3">
        <v>67000</v>
      </c>
      <c r="BF127" s="3">
        <v>7844.53</v>
      </c>
      <c r="BG127" s="3">
        <v>9384350.6600000001</v>
      </c>
      <c r="BH127" s="3">
        <v>9005431.0099999998</v>
      </c>
      <c r="BI127" s="3">
        <v>4707</v>
      </c>
      <c r="BJ127" s="3"/>
      <c r="BK127" s="3">
        <v>87943.41</v>
      </c>
      <c r="BL127" s="3"/>
      <c r="BM127" s="3">
        <v>0</v>
      </c>
      <c r="BN127" s="3">
        <v>0</v>
      </c>
      <c r="BO127" s="3"/>
      <c r="BP127" s="3"/>
      <c r="BQ127" s="3">
        <f>SUM(C127:BP127)</f>
        <v>24938462.510000002</v>
      </c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</row>
    <row r="128" spans="1:88" x14ac:dyDescent="0.35">
      <c r="A128" s="11">
        <v>327</v>
      </c>
      <c r="B128" s="2" t="s">
        <v>217</v>
      </c>
      <c r="C128" s="3"/>
      <c r="D128" s="3">
        <v>1435759.43</v>
      </c>
      <c r="E128" s="3"/>
      <c r="F128" s="3"/>
      <c r="G128" s="3">
        <v>70228.42</v>
      </c>
      <c r="H128" s="3"/>
      <c r="I128" s="3"/>
      <c r="J128" s="3">
        <v>8000</v>
      </c>
      <c r="K128" s="3">
        <v>0</v>
      </c>
      <c r="L128" s="3"/>
      <c r="M128" s="3"/>
      <c r="N128" s="3"/>
      <c r="O128" s="3"/>
      <c r="P128" s="3"/>
      <c r="Q128" s="3">
        <v>0</v>
      </c>
      <c r="R128" s="3">
        <v>64943.31</v>
      </c>
      <c r="S128" s="3">
        <v>29492.240000000002</v>
      </c>
      <c r="T128" s="3">
        <v>12000</v>
      </c>
      <c r="U128" s="3">
        <v>0</v>
      </c>
      <c r="V128" s="3">
        <v>94364</v>
      </c>
      <c r="W128" s="3">
        <v>0</v>
      </c>
      <c r="X128" s="3"/>
      <c r="Y128" s="3">
        <v>0</v>
      </c>
      <c r="Z128" s="3">
        <v>45182</v>
      </c>
      <c r="AA128" s="3"/>
      <c r="AB128" s="3"/>
      <c r="AC128" s="3"/>
      <c r="AD128" s="3"/>
      <c r="AE128" s="3"/>
      <c r="AF128" s="3"/>
      <c r="AG128" s="3"/>
      <c r="AH128" s="3">
        <v>27276.720000000001</v>
      </c>
      <c r="AI128" s="3"/>
      <c r="AJ128" s="3"/>
      <c r="AK128" s="3"/>
      <c r="AL128" s="3"/>
      <c r="AM128" s="3"/>
      <c r="AN128" s="3"/>
      <c r="AO128" s="3">
        <v>3225</v>
      </c>
      <c r="AP128" s="3">
        <v>6926.92</v>
      </c>
      <c r="AQ128" s="3"/>
      <c r="AR128" s="3">
        <v>42995</v>
      </c>
      <c r="AS128" s="3"/>
      <c r="AT128" s="3">
        <v>63500</v>
      </c>
      <c r="AU128" s="3"/>
      <c r="AV128" s="3"/>
      <c r="AW128" s="3">
        <v>9163.2900000000009</v>
      </c>
      <c r="AX128" s="3">
        <v>65908.209999999992</v>
      </c>
      <c r="AY128" s="3"/>
      <c r="AZ128" s="3">
        <v>3000</v>
      </c>
      <c r="BA128" s="3">
        <v>595648.13</v>
      </c>
      <c r="BB128" s="3"/>
      <c r="BC128" s="3"/>
      <c r="BD128" s="3"/>
      <c r="BE128" s="3">
        <v>38340.800000000003</v>
      </c>
      <c r="BF128" s="3">
        <v>0</v>
      </c>
      <c r="BG128" s="3">
        <v>1710127.56</v>
      </c>
      <c r="BH128" s="3">
        <v>1277328.1200000001</v>
      </c>
      <c r="BI128" s="3">
        <v>605</v>
      </c>
      <c r="BJ128" s="3"/>
      <c r="BK128" s="3">
        <v>7367.04</v>
      </c>
      <c r="BL128" s="3"/>
      <c r="BM128" s="3">
        <v>0</v>
      </c>
      <c r="BN128" s="3">
        <v>0</v>
      </c>
      <c r="BO128" s="3"/>
      <c r="BP128" s="3"/>
      <c r="BQ128" s="3">
        <f>SUM(C128:BP128)</f>
        <v>5611381.1899999995</v>
      </c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</row>
    <row r="129" spans="1:88" x14ac:dyDescent="0.35">
      <c r="A129" s="11">
        <v>328</v>
      </c>
      <c r="B129" s="2" t="s">
        <v>41</v>
      </c>
      <c r="C129" s="3"/>
      <c r="D129" s="3">
        <v>900108.79</v>
      </c>
      <c r="E129" s="3"/>
      <c r="F129" s="3"/>
      <c r="G129" s="3">
        <v>64074.14</v>
      </c>
      <c r="H129" s="3"/>
      <c r="I129" s="3"/>
      <c r="J129" s="3">
        <v>0</v>
      </c>
      <c r="K129" s="3">
        <v>0</v>
      </c>
      <c r="L129" s="3"/>
      <c r="M129" s="3"/>
      <c r="N129" s="3"/>
      <c r="O129" s="3"/>
      <c r="P129" s="3"/>
      <c r="Q129" s="3">
        <v>0</v>
      </c>
      <c r="R129" s="3"/>
      <c r="S129" s="3"/>
      <c r="T129" s="3">
        <v>2000</v>
      </c>
      <c r="U129" s="3">
        <v>0</v>
      </c>
      <c r="V129" s="3">
        <v>70782</v>
      </c>
      <c r="W129" s="3">
        <v>0</v>
      </c>
      <c r="X129" s="3"/>
      <c r="Y129" s="3">
        <v>0</v>
      </c>
      <c r="Z129" s="3"/>
      <c r="AA129" s="3"/>
      <c r="AB129" s="3"/>
      <c r="AC129" s="3"/>
      <c r="AD129" s="3"/>
      <c r="AE129" s="3"/>
      <c r="AF129" s="3"/>
      <c r="AG129" s="3"/>
      <c r="AH129" s="3">
        <v>15568.92</v>
      </c>
      <c r="AI129" s="3"/>
      <c r="AJ129" s="3"/>
      <c r="AK129" s="3"/>
      <c r="AL129" s="3"/>
      <c r="AM129" s="3"/>
      <c r="AN129" s="3"/>
      <c r="AO129" s="3">
        <v>1424.52</v>
      </c>
      <c r="AP129" s="3">
        <v>7624</v>
      </c>
      <c r="AQ129" s="3"/>
      <c r="AR129" s="3">
        <v>19156.080000000002</v>
      </c>
      <c r="AS129" s="3"/>
      <c r="AT129" s="3">
        <v>70023.88</v>
      </c>
      <c r="AU129" s="3"/>
      <c r="AV129" s="3"/>
      <c r="AW129" s="3"/>
      <c r="AX129" s="3">
        <v>16160</v>
      </c>
      <c r="AY129" s="3"/>
      <c r="AZ129" s="3"/>
      <c r="BA129" s="3">
        <v>346650.16</v>
      </c>
      <c r="BB129" s="3"/>
      <c r="BC129" s="3"/>
      <c r="BD129" s="3"/>
      <c r="BE129" s="3">
        <v>13552</v>
      </c>
      <c r="BF129" s="3">
        <v>0</v>
      </c>
      <c r="BG129" s="3">
        <v>943467.02</v>
      </c>
      <c r="BH129" s="3">
        <v>854119.55</v>
      </c>
      <c r="BI129" s="3">
        <v>854</v>
      </c>
      <c r="BJ129" s="3"/>
      <c r="BK129" s="3">
        <v>6585.84</v>
      </c>
      <c r="BL129" s="3"/>
      <c r="BM129" s="3">
        <v>0</v>
      </c>
      <c r="BN129" s="3">
        <v>0</v>
      </c>
      <c r="BO129" s="3"/>
      <c r="BP129" s="3"/>
      <c r="BQ129" s="3">
        <f>SUM(C129:BP129)</f>
        <v>3332150.8999999994</v>
      </c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</row>
    <row r="130" spans="1:88" x14ac:dyDescent="0.35">
      <c r="A130" s="11">
        <v>329</v>
      </c>
      <c r="B130" s="2" t="s">
        <v>218</v>
      </c>
      <c r="C130" s="3"/>
      <c r="D130" s="3">
        <v>78634.149999999994</v>
      </c>
      <c r="E130" s="3"/>
      <c r="F130" s="3"/>
      <c r="G130" s="3">
        <v>55242.17</v>
      </c>
      <c r="H130" s="3"/>
      <c r="I130" s="3"/>
      <c r="J130" s="3">
        <v>7982.7</v>
      </c>
      <c r="K130" s="3">
        <v>0</v>
      </c>
      <c r="L130" s="3"/>
      <c r="M130" s="3"/>
      <c r="N130" s="3"/>
      <c r="O130" s="3"/>
      <c r="P130" s="3"/>
      <c r="Q130" s="3">
        <v>0</v>
      </c>
      <c r="R130" s="3"/>
      <c r="S130" s="3"/>
      <c r="T130" s="3">
        <v>4000</v>
      </c>
      <c r="U130" s="3">
        <v>0</v>
      </c>
      <c r="V130" s="3">
        <v>0</v>
      </c>
      <c r="W130" s="3">
        <v>76806</v>
      </c>
      <c r="X130" s="3"/>
      <c r="Y130" s="3">
        <v>0</v>
      </c>
      <c r="Z130" s="3">
        <v>28614</v>
      </c>
      <c r="AA130" s="3"/>
      <c r="AB130" s="3"/>
      <c r="AC130" s="3"/>
      <c r="AD130" s="3"/>
      <c r="AE130" s="3"/>
      <c r="AF130" s="3"/>
      <c r="AG130" s="3"/>
      <c r="AH130" s="3">
        <v>16977.47</v>
      </c>
      <c r="AI130" s="3"/>
      <c r="AJ130" s="3"/>
      <c r="AK130" s="3"/>
      <c r="AL130" s="3"/>
      <c r="AM130" s="3"/>
      <c r="AN130" s="3"/>
      <c r="AO130" s="3">
        <v>7788.45</v>
      </c>
      <c r="AP130" s="3">
        <v>19824</v>
      </c>
      <c r="AQ130" s="3"/>
      <c r="AR130" s="3">
        <v>120941.27</v>
      </c>
      <c r="AS130" s="3"/>
      <c r="AT130" s="3">
        <v>56549</v>
      </c>
      <c r="AU130" s="3"/>
      <c r="AV130" s="3"/>
      <c r="AW130" s="3"/>
      <c r="AX130" s="3">
        <v>16200</v>
      </c>
      <c r="AY130" s="3"/>
      <c r="AZ130" s="3"/>
      <c r="BA130" s="3">
        <v>383697.48</v>
      </c>
      <c r="BB130" s="3"/>
      <c r="BC130" s="3"/>
      <c r="BD130" s="3"/>
      <c r="BE130" s="3">
        <v>39744</v>
      </c>
      <c r="BF130" s="3">
        <v>0</v>
      </c>
      <c r="BG130" s="3">
        <v>1140111.1100000001</v>
      </c>
      <c r="BH130" s="3">
        <v>1733081.75</v>
      </c>
      <c r="BI130" s="3">
        <v>490</v>
      </c>
      <c r="BJ130" s="3"/>
      <c r="BK130" s="3">
        <v>33516.22</v>
      </c>
      <c r="BL130" s="3"/>
      <c r="BM130" s="3">
        <v>0</v>
      </c>
      <c r="BN130" s="3">
        <v>0</v>
      </c>
      <c r="BO130" s="3"/>
      <c r="BP130" s="3"/>
      <c r="BQ130" s="3">
        <f>SUM(C130:BP130)</f>
        <v>3820199.77</v>
      </c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</row>
    <row r="131" spans="1:88" x14ac:dyDescent="0.35">
      <c r="A131" s="11">
        <v>330</v>
      </c>
      <c r="B131" s="2" t="s">
        <v>219</v>
      </c>
      <c r="C131" s="3"/>
      <c r="D131" s="3">
        <v>337461.65</v>
      </c>
      <c r="E131" s="3"/>
      <c r="F131" s="3"/>
      <c r="G131" s="3">
        <v>99265.06</v>
      </c>
      <c r="H131" s="3"/>
      <c r="I131" s="3"/>
      <c r="J131" s="3">
        <v>7191.84</v>
      </c>
      <c r="K131" s="3">
        <v>0</v>
      </c>
      <c r="L131" s="3"/>
      <c r="M131" s="3"/>
      <c r="N131" s="3"/>
      <c r="O131" s="3"/>
      <c r="P131" s="3"/>
      <c r="Q131" s="3">
        <v>0</v>
      </c>
      <c r="R131" s="3">
        <v>54992.85</v>
      </c>
      <c r="S131" s="3">
        <v>121363.32</v>
      </c>
      <c r="T131" s="3">
        <v>4000</v>
      </c>
      <c r="U131" s="3">
        <v>0</v>
      </c>
      <c r="V131" s="3">
        <v>164350</v>
      </c>
      <c r="W131" s="3">
        <v>224890</v>
      </c>
      <c r="X131" s="3"/>
      <c r="Y131" s="3">
        <v>0</v>
      </c>
      <c r="Z131" s="3"/>
      <c r="AA131" s="3"/>
      <c r="AB131" s="3"/>
      <c r="AC131" s="3"/>
      <c r="AD131" s="3"/>
      <c r="AE131" s="3"/>
      <c r="AF131" s="3">
        <v>2008</v>
      </c>
      <c r="AG131" s="3"/>
      <c r="AH131" s="3">
        <v>72467.5</v>
      </c>
      <c r="AI131" s="3"/>
      <c r="AJ131" s="3"/>
      <c r="AK131" s="3"/>
      <c r="AL131" s="3"/>
      <c r="AM131" s="3"/>
      <c r="AN131" s="3"/>
      <c r="AO131" s="3">
        <v>34591.54</v>
      </c>
      <c r="AP131" s="3">
        <v>99500</v>
      </c>
      <c r="AQ131" s="3"/>
      <c r="AR131" s="3">
        <v>401022.43</v>
      </c>
      <c r="AS131" s="3"/>
      <c r="AT131" s="3">
        <v>234504</v>
      </c>
      <c r="AU131" s="3"/>
      <c r="AV131" s="3">
        <v>1425</v>
      </c>
      <c r="AW131" s="3"/>
      <c r="AX131" s="3">
        <v>128975.36</v>
      </c>
      <c r="AY131" s="3"/>
      <c r="AZ131" s="3"/>
      <c r="BA131" s="3">
        <v>1112553.03</v>
      </c>
      <c r="BB131" s="3"/>
      <c r="BC131" s="3"/>
      <c r="BD131" s="3"/>
      <c r="BE131" s="3">
        <v>39656</v>
      </c>
      <c r="BF131" s="3">
        <v>2262.46</v>
      </c>
      <c r="BG131" s="3">
        <v>4730338.17</v>
      </c>
      <c r="BH131" s="3">
        <v>4431750.18</v>
      </c>
      <c r="BI131" s="3">
        <v>2018</v>
      </c>
      <c r="BJ131" s="3"/>
      <c r="BK131" s="3">
        <v>30426</v>
      </c>
      <c r="BL131" s="3"/>
      <c r="BM131" s="3">
        <v>0</v>
      </c>
      <c r="BN131" s="3">
        <v>0</v>
      </c>
      <c r="BO131" s="3"/>
      <c r="BP131" s="3"/>
      <c r="BQ131" s="3">
        <f>SUM(C131:BP131)</f>
        <v>12337012.390000001</v>
      </c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</row>
    <row r="132" spans="1:88" x14ac:dyDescent="0.35">
      <c r="A132" s="11">
        <v>331</v>
      </c>
      <c r="B132" s="2" t="s">
        <v>220</v>
      </c>
      <c r="C132" s="3"/>
      <c r="D132" s="3">
        <v>786334.04</v>
      </c>
      <c r="E132" s="3"/>
      <c r="F132" s="3"/>
      <c r="G132" s="3">
        <v>71839.09</v>
      </c>
      <c r="H132" s="3"/>
      <c r="I132" s="3"/>
      <c r="J132" s="3">
        <v>5948.5</v>
      </c>
      <c r="K132" s="3">
        <v>0</v>
      </c>
      <c r="L132" s="3"/>
      <c r="M132" s="3"/>
      <c r="N132" s="3"/>
      <c r="O132" s="3"/>
      <c r="P132" s="3"/>
      <c r="Q132" s="3">
        <v>0</v>
      </c>
      <c r="R132" s="3">
        <v>44605.55</v>
      </c>
      <c r="S132" s="3">
        <v>22883.5</v>
      </c>
      <c r="T132" s="3"/>
      <c r="U132" s="3">
        <v>0</v>
      </c>
      <c r="V132" s="3">
        <v>79818</v>
      </c>
      <c r="W132" s="3">
        <v>0</v>
      </c>
      <c r="X132" s="3"/>
      <c r="Y132" s="3">
        <v>0</v>
      </c>
      <c r="Z132" s="3"/>
      <c r="AA132" s="3"/>
      <c r="AB132" s="3"/>
      <c r="AC132" s="3"/>
      <c r="AD132" s="3"/>
      <c r="AE132" s="3"/>
      <c r="AF132" s="3"/>
      <c r="AG132" s="3"/>
      <c r="AH132" s="3">
        <v>7278.46</v>
      </c>
      <c r="AI132" s="3"/>
      <c r="AJ132" s="3"/>
      <c r="AK132" s="3"/>
      <c r="AL132" s="3"/>
      <c r="AM132" s="3"/>
      <c r="AN132" s="3"/>
      <c r="AO132" s="3">
        <v>4749.24</v>
      </c>
      <c r="AP132" s="3">
        <v>78193</v>
      </c>
      <c r="AQ132" s="3"/>
      <c r="AR132" s="3">
        <v>56225.97</v>
      </c>
      <c r="AS132" s="3"/>
      <c r="AT132" s="3">
        <v>77570</v>
      </c>
      <c r="AU132" s="3"/>
      <c r="AV132" s="3"/>
      <c r="AW132" s="3"/>
      <c r="AX132" s="3">
        <v>32000</v>
      </c>
      <c r="AY132" s="3"/>
      <c r="AZ132" s="3"/>
      <c r="BA132" s="3">
        <v>417867.89</v>
      </c>
      <c r="BB132" s="3"/>
      <c r="BC132" s="3"/>
      <c r="BD132" s="3"/>
      <c r="BE132" s="3">
        <v>21898.3</v>
      </c>
      <c r="BF132" s="3">
        <v>2250</v>
      </c>
      <c r="BG132" s="3">
        <v>794348</v>
      </c>
      <c r="BH132" s="3">
        <v>1394722.76</v>
      </c>
      <c r="BI132" s="3">
        <v>398</v>
      </c>
      <c r="BJ132" s="3"/>
      <c r="BK132" s="3">
        <v>21565.69</v>
      </c>
      <c r="BL132" s="3"/>
      <c r="BM132" s="3">
        <v>0</v>
      </c>
      <c r="BN132" s="3">
        <v>0</v>
      </c>
      <c r="BO132" s="3"/>
      <c r="BP132" s="3"/>
      <c r="BQ132" s="3">
        <f>SUM(C132:BP132)</f>
        <v>3920495.9899999998</v>
      </c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</row>
    <row r="133" spans="1:88" x14ac:dyDescent="0.35">
      <c r="A133" s="11">
        <v>332</v>
      </c>
      <c r="B133" s="2" t="s">
        <v>221</v>
      </c>
      <c r="C133" s="3"/>
      <c r="D133" s="3">
        <v>955189.48</v>
      </c>
      <c r="E133" s="3"/>
      <c r="F133" s="3">
        <v>25000</v>
      </c>
      <c r="G133" s="3">
        <v>96808.989999999991</v>
      </c>
      <c r="H133" s="3"/>
      <c r="I133" s="3"/>
      <c r="J133" s="3">
        <v>8000</v>
      </c>
      <c r="K133" s="3">
        <v>0</v>
      </c>
      <c r="L133" s="3"/>
      <c r="M133" s="3"/>
      <c r="N133" s="3"/>
      <c r="O133" s="3"/>
      <c r="P133" s="3"/>
      <c r="Q133" s="3">
        <v>0</v>
      </c>
      <c r="R133" s="3"/>
      <c r="S133" s="3"/>
      <c r="T133" s="3"/>
      <c r="U133" s="3">
        <v>0</v>
      </c>
      <c r="V133" s="3">
        <v>274594</v>
      </c>
      <c r="W133" s="3">
        <v>139556</v>
      </c>
      <c r="X133" s="3"/>
      <c r="Y133" s="3">
        <v>0</v>
      </c>
      <c r="Z133" s="3"/>
      <c r="AA133" s="3"/>
      <c r="AB133" s="3"/>
      <c r="AC133" s="3"/>
      <c r="AD133" s="3"/>
      <c r="AE133" s="3">
        <v>80000</v>
      </c>
      <c r="AF133" s="3"/>
      <c r="AG133" s="3"/>
      <c r="AH133" s="3">
        <v>97539.8</v>
      </c>
      <c r="AI133" s="3"/>
      <c r="AJ133" s="3"/>
      <c r="AK133" s="3"/>
      <c r="AL133" s="3"/>
      <c r="AM133" s="3"/>
      <c r="AN133" s="3"/>
      <c r="AO133" s="3">
        <v>25905.13</v>
      </c>
      <c r="AP133" s="3">
        <v>34400</v>
      </c>
      <c r="AQ133" s="3"/>
      <c r="AR133" s="3">
        <v>334084.73</v>
      </c>
      <c r="AS133" s="3"/>
      <c r="AT133" s="3">
        <v>283420</v>
      </c>
      <c r="AU133" s="3"/>
      <c r="AV133" s="3">
        <v>28200</v>
      </c>
      <c r="AW133" s="3">
        <v>95815</v>
      </c>
      <c r="AX133" s="3">
        <v>114000</v>
      </c>
      <c r="AY133" s="3"/>
      <c r="AZ133" s="3"/>
      <c r="BA133" s="3">
        <v>1469061.99</v>
      </c>
      <c r="BB133" s="3"/>
      <c r="BC133" s="3"/>
      <c r="BD133" s="3"/>
      <c r="BE133" s="3">
        <v>167580.97</v>
      </c>
      <c r="BF133" s="3">
        <v>5850</v>
      </c>
      <c r="BG133" s="3">
        <v>5932500</v>
      </c>
      <c r="BH133" s="3">
        <v>5464471.9699999997</v>
      </c>
      <c r="BI133" s="3">
        <v>2509</v>
      </c>
      <c r="BJ133" s="3"/>
      <c r="BK133" s="3">
        <v>60158.879999999997</v>
      </c>
      <c r="BL133" s="3"/>
      <c r="BM133" s="3">
        <v>0</v>
      </c>
      <c r="BN133" s="3">
        <v>0</v>
      </c>
      <c r="BO133" s="3"/>
      <c r="BP133" s="3"/>
      <c r="BQ133" s="3">
        <f>SUM(C133:BP133)</f>
        <v>15694645.939999999</v>
      </c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</row>
    <row r="134" spans="1:88" x14ac:dyDescent="0.35">
      <c r="A134" s="11">
        <v>333</v>
      </c>
      <c r="B134" s="2" t="s">
        <v>222</v>
      </c>
      <c r="C134" s="3"/>
      <c r="D134" s="3">
        <v>1157884.93</v>
      </c>
      <c r="E134" s="3"/>
      <c r="F134" s="3"/>
      <c r="G134" s="3">
        <v>54180.42</v>
      </c>
      <c r="H134" s="3"/>
      <c r="I134" s="3"/>
      <c r="J134" s="3">
        <v>4566.99</v>
      </c>
      <c r="K134" s="3">
        <v>0</v>
      </c>
      <c r="L134" s="3"/>
      <c r="M134" s="3"/>
      <c r="N134" s="3"/>
      <c r="O134" s="3"/>
      <c r="P134" s="3"/>
      <c r="Q134" s="3">
        <v>0</v>
      </c>
      <c r="R134" s="3"/>
      <c r="S134" s="3"/>
      <c r="T134" s="3"/>
      <c r="U134" s="3">
        <v>0</v>
      </c>
      <c r="V134" s="3">
        <v>107933.02</v>
      </c>
      <c r="W134" s="3">
        <v>0</v>
      </c>
      <c r="X134" s="3"/>
      <c r="Y134" s="3">
        <v>0</v>
      </c>
      <c r="Z134" s="3"/>
      <c r="AA134" s="3"/>
      <c r="AB134" s="3"/>
      <c r="AC134" s="3"/>
      <c r="AD134" s="3"/>
      <c r="AE134" s="3"/>
      <c r="AF134" s="3">
        <v>1508</v>
      </c>
      <c r="AG134" s="3"/>
      <c r="AH134" s="3">
        <v>19232.07</v>
      </c>
      <c r="AI134" s="3"/>
      <c r="AJ134" s="3"/>
      <c r="AK134" s="3"/>
      <c r="AL134" s="3"/>
      <c r="AM134" s="3"/>
      <c r="AN134" s="3"/>
      <c r="AO134" s="3">
        <v>2855.47</v>
      </c>
      <c r="AP134" s="3">
        <v>10953.28</v>
      </c>
      <c r="AQ134" s="3"/>
      <c r="AR134" s="3">
        <v>33659.07</v>
      </c>
      <c r="AS134" s="3"/>
      <c r="AT134" s="3">
        <v>73220</v>
      </c>
      <c r="AU134" s="3"/>
      <c r="AV134" s="3">
        <v>14400</v>
      </c>
      <c r="AW134" s="3"/>
      <c r="AX134" s="3">
        <v>13349</v>
      </c>
      <c r="AY134" s="3"/>
      <c r="AZ134" s="3"/>
      <c r="BA134" s="3">
        <v>633649.97</v>
      </c>
      <c r="BB134" s="3">
        <v>28763.55</v>
      </c>
      <c r="BC134" s="3"/>
      <c r="BD134" s="3"/>
      <c r="BE134" s="3">
        <v>94215.76</v>
      </c>
      <c r="BF134" s="3">
        <v>0</v>
      </c>
      <c r="BG134" s="3">
        <v>1808300.3</v>
      </c>
      <c r="BH134" s="3">
        <v>2695387.61</v>
      </c>
      <c r="BI134" s="3">
        <v>704</v>
      </c>
      <c r="BJ134" s="3"/>
      <c r="BK134" s="3">
        <v>25993.26</v>
      </c>
      <c r="BL134" s="3"/>
      <c r="BM134" s="3">
        <v>0</v>
      </c>
      <c r="BN134" s="3">
        <v>0</v>
      </c>
      <c r="BO134" s="3"/>
      <c r="BP134" s="3"/>
      <c r="BQ134" s="3">
        <f>SUM(C134:BP134)</f>
        <v>6780756.6999999993</v>
      </c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</row>
    <row r="135" spans="1:88" x14ac:dyDescent="0.35">
      <c r="A135" s="11">
        <v>334</v>
      </c>
      <c r="B135" s="2" t="s">
        <v>223</v>
      </c>
      <c r="C135" s="3"/>
      <c r="D135" s="3">
        <v>459237.05</v>
      </c>
      <c r="E135" s="3"/>
      <c r="F135" s="3"/>
      <c r="G135" s="3">
        <v>47221.47</v>
      </c>
      <c r="H135" s="3"/>
      <c r="I135" s="3"/>
      <c r="J135" s="3">
        <v>8000</v>
      </c>
      <c r="K135" s="3">
        <v>0</v>
      </c>
      <c r="L135" s="3"/>
      <c r="M135" s="3"/>
      <c r="N135" s="3"/>
      <c r="O135" s="3"/>
      <c r="P135" s="3"/>
      <c r="Q135" s="3">
        <v>0</v>
      </c>
      <c r="R135" s="3"/>
      <c r="S135" s="3"/>
      <c r="T135" s="3"/>
      <c r="U135" s="3">
        <v>0</v>
      </c>
      <c r="V135" s="3">
        <v>31626</v>
      </c>
      <c r="W135" s="3">
        <v>0</v>
      </c>
      <c r="X135" s="3"/>
      <c r="Y135" s="3">
        <v>0</v>
      </c>
      <c r="Z135" s="3"/>
      <c r="AA135" s="3"/>
      <c r="AB135" s="3"/>
      <c r="AC135" s="3"/>
      <c r="AD135" s="3"/>
      <c r="AE135" s="3"/>
      <c r="AF135" s="3"/>
      <c r="AG135" s="3"/>
      <c r="AH135" s="3">
        <v>12652.36</v>
      </c>
      <c r="AI135" s="3"/>
      <c r="AJ135" s="3"/>
      <c r="AK135" s="3"/>
      <c r="AL135" s="3"/>
      <c r="AM135" s="3"/>
      <c r="AN135" s="3"/>
      <c r="AO135" s="3">
        <v>2999.19</v>
      </c>
      <c r="AP135" s="3">
        <v>8158.5</v>
      </c>
      <c r="AQ135" s="3"/>
      <c r="AR135" s="3">
        <v>39656.14</v>
      </c>
      <c r="AS135" s="3"/>
      <c r="AT135" s="3">
        <v>69609</v>
      </c>
      <c r="AU135" s="3"/>
      <c r="AV135" s="3">
        <v>14400</v>
      </c>
      <c r="AW135" s="3"/>
      <c r="AX135" s="3">
        <v>72523.199999999997</v>
      </c>
      <c r="AY135" s="3"/>
      <c r="AZ135" s="3"/>
      <c r="BA135" s="3">
        <v>213926.1</v>
      </c>
      <c r="BB135" s="3"/>
      <c r="BC135" s="3"/>
      <c r="BD135" s="3"/>
      <c r="BE135" s="3">
        <v>6733</v>
      </c>
      <c r="BF135" s="3">
        <v>0</v>
      </c>
      <c r="BG135" s="3">
        <v>708594</v>
      </c>
      <c r="BH135" s="3">
        <v>665137</v>
      </c>
      <c r="BI135" s="3">
        <v>168</v>
      </c>
      <c r="BJ135" s="3"/>
      <c r="BK135" s="3">
        <v>15944.27</v>
      </c>
      <c r="BL135" s="3"/>
      <c r="BM135" s="3">
        <v>0</v>
      </c>
      <c r="BN135" s="3">
        <v>0</v>
      </c>
      <c r="BO135" s="3"/>
      <c r="BP135" s="3"/>
      <c r="BQ135" s="3">
        <f>SUM(C135:BP135)</f>
        <v>2376585.2799999998</v>
      </c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</row>
    <row r="136" spans="1:88" x14ac:dyDescent="0.35">
      <c r="A136" s="11">
        <v>335</v>
      </c>
      <c r="B136" s="2" t="s">
        <v>224</v>
      </c>
      <c r="C136" s="3"/>
      <c r="D136" s="3">
        <v>783572.16</v>
      </c>
      <c r="E136" s="3"/>
      <c r="F136" s="3"/>
      <c r="G136" s="3">
        <v>62494.929999999993</v>
      </c>
      <c r="H136" s="3"/>
      <c r="I136" s="3"/>
      <c r="J136" s="3">
        <v>7820</v>
      </c>
      <c r="K136" s="3">
        <v>0</v>
      </c>
      <c r="L136" s="3"/>
      <c r="M136" s="3"/>
      <c r="N136" s="3"/>
      <c r="O136" s="3"/>
      <c r="P136" s="3"/>
      <c r="Q136" s="3">
        <v>0</v>
      </c>
      <c r="R136" s="3"/>
      <c r="S136" s="3"/>
      <c r="T136" s="3">
        <v>103366.24</v>
      </c>
      <c r="U136" s="3">
        <v>0</v>
      </c>
      <c r="V136" s="3">
        <v>36144</v>
      </c>
      <c r="W136" s="3">
        <v>93372</v>
      </c>
      <c r="X136" s="3"/>
      <c r="Y136" s="3">
        <v>0</v>
      </c>
      <c r="Z136" s="3">
        <v>25602</v>
      </c>
      <c r="AA136" s="3"/>
      <c r="AB136" s="3"/>
      <c r="AC136" s="3"/>
      <c r="AD136" s="3"/>
      <c r="AE136" s="3"/>
      <c r="AF136" s="3">
        <v>3012</v>
      </c>
      <c r="AG136" s="3"/>
      <c r="AH136" s="3">
        <v>27286.67</v>
      </c>
      <c r="AI136" s="3"/>
      <c r="AJ136" s="3"/>
      <c r="AK136" s="3"/>
      <c r="AL136" s="3"/>
      <c r="AM136" s="3"/>
      <c r="AN136" s="3"/>
      <c r="AO136" s="3">
        <v>17646</v>
      </c>
      <c r="AP136" s="3">
        <v>16140</v>
      </c>
      <c r="AQ136" s="3"/>
      <c r="AR136" s="3">
        <v>219683.3</v>
      </c>
      <c r="AS136" s="3"/>
      <c r="AT136" s="3">
        <v>130168</v>
      </c>
      <c r="AU136" s="3"/>
      <c r="AV136" s="3">
        <v>4050</v>
      </c>
      <c r="AW136" s="3"/>
      <c r="AX136" s="3">
        <v>69248</v>
      </c>
      <c r="AY136" s="3"/>
      <c r="AZ136" s="3"/>
      <c r="BA136" s="3">
        <v>652321.68999999994</v>
      </c>
      <c r="BB136" s="3"/>
      <c r="BC136" s="3"/>
      <c r="BD136" s="3"/>
      <c r="BE136" s="3">
        <v>18094.080000000002</v>
      </c>
      <c r="BF136" s="3">
        <v>0</v>
      </c>
      <c r="BG136" s="3">
        <v>1793317.86</v>
      </c>
      <c r="BH136" s="3">
        <v>2007540</v>
      </c>
      <c r="BI136" s="3">
        <v>904</v>
      </c>
      <c r="BJ136" s="3"/>
      <c r="BK136" s="3">
        <v>13841.28</v>
      </c>
      <c r="BL136" s="3"/>
      <c r="BM136" s="3">
        <v>0</v>
      </c>
      <c r="BN136" s="3">
        <v>0</v>
      </c>
      <c r="BO136" s="3"/>
      <c r="BP136" s="3"/>
      <c r="BQ136" s="3">
        <f>SUM(C136:BP136)</f>
        <v>6085624.2100000009</v>
      </c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</row>
    <row r="137" spans="1:88" x14ac:dyDescent="0.35">
      <c r="A137" s="11">
        <v>336</v>
      </c>
      <c r="B137" s="2" t="s">
        <v>42</v>
      </c>
      <c r="C137" s="3"/>
      <c r="D137" s="3">
        <v>604074.63</v>
      </c>
      <c r="E137" s="3"/>
      <c r="F137" s="3"/>
      <c r="G137" s="3">
        <v>49856.33</v>
      </c>
      <c r="H137" s="3"/>
      <c r="I137" s="3"/>
      <c r="J137" s="3"/>
      <c r="K137" s="3">
        <v>0</v>
      </c>
      <c r="L137" s="3"/>
      <c r="M137" s="3"/>
      <c r="N137" s="3"/>
      <c r="O137" s="3"/>
      <c r="P137" s="3"/>
      <c r="Q137" s="3">
        <v>0</v>
      </c>
      <c r="R137" s="3">
        <v>700.87</v>
      </c>
      <c r="S137" s="3">
        <v>85268.86</v>
      </c>
      <c r="T137" s="3"/>
      <c r="U137" s="3">
        <v>0</v>
      </c>
      <c r="V137" s="3">
        <v>99396</v>
      </c>
      <c r="W137" s="3">
        <v>0</v>
      </c>
      <c r="X137" s="3"/>
      <c r="Y137" s="3">
        <v>0</v>
      </c>
      <c r="Z137" s="3"/>
      <c r="AA137" s="3"/>
      <c r="AB137" s="3"/>
      <c r="AC137" s="3"/>
      <c r="AD137" s="3"/>
      <c r="AE137" s="3"/>
      <c r="AF137" s="3"/>
      <c r="AG137" s="3"/>
      <c r="AH137" s="3">
        <v>19351.55</v>
      </c>
      <c r="AI137" s="3"/>
      <c r="AJ137" s="3"/>
      <c r="AK137" s="3"/>
      <c r="AL137" s="3"/>
      <c r="AM137" s="3"/>
      <c r="AN137" s="3"/>
      <c r="AO137" s="3">
        <v>14730.35</v>
      </c>
      <c r="AP137" s="3">
        <v>16700.28</v>
      </c>
      <c r="AQ137" s="3"/>
      <c r="AR137" s="3">
        <v>176976.19</v>
      </c>
      <c r="AS137" s="3"/>
      <c r="AT137" s="3">
        <v>119592.55</v>
      </c>
      <c r="AU137" s="3"/>
      <c r="AV137" s="3">
        <v>173171.44</v>
      </c>
      <c r="AW137" s="3"/>
      <c r="AX137" s="3">
        <v>29600</v>
      </c>
      <c r="AY137" s="3"/>
      <c r="AZ137" s="3"/>
      <c r="BA137" s="3">
        <v>511405.49</v>
      </c>
      <c r="BB137" s="3"/>
      <c r="BC137" s="3"/>
      <c r="BD137" s="3"/>
      <c r="BE137" s="3">
        <v>19108.8</v>
      </c>
      <c r="BF137" s="3">
        <v>0</v>
      </c>
      <c r="BG137" s="3">
        <v>1523287.35</v>
      </c>
      <c r="BH137" s="3">
        <v>1918440.57</v>
      </c>
      <c r="BI137" s="3">
        <v>520</v>
      </c>
      <c r="BJ137" s="3"/>
      <c r="BK137" s="3">
        <v>28559.16</v>
      </c>
      <c r="BL137" s="3"/>
      <c r="BM137" s="3">
        <v>0</v>
      </c>
      <c r="BN137" s="3">
        <v>0</v>
      </c>
      <c r="BO137" s="3"/>
      <c r="BP137" s="3"/>
      <c r="BQ137" s="3">
        <f>SUM(C137:BP137)</f>
        <v>5390740.4200000009</v>
      </c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</row>
    <row r="138" spans="1:88" x14ac:dyDescent="0.35">
      <c r="A138" s="11">
        <v>337</v>
      </c>
      <c r="B138" s="2" t="s">
        <v>225</v>
      </c>
      <c r="C138" s="3"/>
      <c r="D138" s="3"/>
      <c r="E138" s="3"/>
      <c r="F138" s="3"/>
      <c r="G138" s="3">
        <v>181525.71000000002</v>
      </c>
      <c r="H138" s="3"/>
      <c r="I138" s="3"/>
      <c r="J138" s="3"/>
      <c r="K138" s="3">
        <v>0</v>
      </c>
      <c r="L138" s="3"/>
      <c r="M138" s="3"/>
      <c r="N138" s="3"/>
      <c r="O138" s="3"/>
      <c r="P138" s="3"/>
      <c r="Q138" s="3">
        <v>0</v>
      </c>
      <c r="R138" s="3"/>
      <c r="S138" s="3"/>
      <c r="T138" s="3">
        <v>12000</v>
      </c>
      <c r="U138" s="3">
        <v>0</v>
      </c>
      <c r="V138" s="3">
        <v>4518</v>
      </c>
      <c r="W138" s="3">
        <v>1334598</v>
      </c>
      <c r="X138" s="3"/>
      <c r="Y138" s="3">
        <v>0</v>
      </c>
      <c r="Z138" s="3"/>
      <c r="AA138" s="3"/>
      <c r="AB138" s="3"/>
      <c r="AC138" s="3"/>
      <c r="AD138" s="3"/>
      <c r="AE138" s="3"/>
      <c r="AF138" s="3"/>
      <c r="AG138" s="3"/>
      <c r="AH138" s="3">
        <v>223012.83</v>
      </c>
      <c r="AI138" s="3"/>
      <c r="AJ138" s="3"/>
      <c r="AK138" s="3"/>
      <c r="AL138" s="3"/>
      <c r="AM138" s="3"/>
      <c r="AN138" s="3"/>
      <c r="AO138" s="3">
        <v>36945.51</v>
      </c>
      <c r="AP138" s="3">
        <v>12018.02</v>
      </c>
      <c r="AQ138" s="3"/>
      <c r="AR138" s="3">
        <v>422837.66</v>
      </c>
      <c r="AS138" s="3">
        <v>6456</v>
      </c>
      <c r="AT138" s="3">
        <v>155607</v>
      </c>
      <c r="AU138" s="3"/>
      <c r="AV138" s="3"/>
      <c r="AW138" s="3"/>
      <c r="AX138" s="3">
        <v>42600</v>
      </c>
      <c r="AY138" s="3"/>
      <c r="AZ138" s="3"/>
      <c r="BA138" s="3">
        <v>679423.73</v>
      </c>
      <c r="BB138" s="3"/>
      <c r="BC138" s="3"/>
      <c r="BD138" s="3"/>
      <c r="BE138" s="3">
        <v>27842.17</v>
      </c>
      <c r="BF138" s="3">
        <v>1221.3800000000001</v>
      </c>
      <c r="BG138" s="3">
        <v>11392044.48</v>
      </c>
      <c r="BH138" s="3">
        <v>4652083.3499999996</v>
      </c>
      <c r="BI138" s="3">
        <v>2572.29</v>
      </c>
      <c r="BJ138" s="3"/>
      <c r="BK138" s="3">
        <v>62626.81</v>
      </c>
      <c r="BL138" s="3"/>
      <c r="BM138" s="3">
        <v>0</v>
      </c>
      <c r="BN138" s="3">
        <v>0</v>
      </c>
      <c r="BO138" s="3"/>
      <c r="BP138" s="3"/>
      <c r="BQ138" s="3">
        <f>SUM(C138:BP138)</f>
        <v>19249932.939999998</v>
      </c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</row>
    <row r="139" spans="1:88" x14ac:dyDescent="0.35">
      <c r="A139" s="11">
        <v>338</v>
      </c>
      <c r="B139" s="2" t="s">
        <v>226</v>
      </c>
      <c r="C139" s="3"/>
      <c r="D139" s="3">
        <v>213.19</v>
      </c>
      <c r="E139" s="3"/>
      <c r="F139" s="3"/>
      <c r="G139" s="3">
        <v>1247615.17</v>
      </c>
      <c r="H139" s="3"/>
      <c r="I139" s="3"/>
      <c r="J139" s="3"/>
      <c r="K139" s="3">
        <v>0</v>
      </c>
      <c r="L139" s="3"/>
      <c r="M139" s="3"/>
      <c r="N139" s="3">
        <v>191760</v>
      </c>
      <c r="O139" s="3"/>
      <c r="P139" s="3"/>
      <c r="Q139" s="3">
        <v>0</v>
      </c>
      <c r="R139" s="3"/>
      <c r="S139" s="3"/>
      <c r="T139" s="3"/>
      <c r="U139" s="3">
        <v>0</v>
      </c>
      <c r="V139" s="3">
        <v>225900</v>
      </c>
      <c r="W139" s="3">
        <v>1763029.03</v>
      </c>
      <c r="X139" s="3"/>
      <c r="Y139" s="3">
        <v>0</v>
      </c>
      <c r="Z139" s="3">
        <v>45180</v>
      </c>
      <c r="AA139" s="3"/>
      <c r="AB139" s="3"/>
      <c r="AC139" s="3"/>
      <c r="AD139" s="3"/>
      <c r="AE139" s="3">
        <v>259494</v>
      </c>
      <c r="AF139" s="3">
        <v>75300</v>
      </c>
      <c r="AG139" s="3">
        <v>105000</v>
      </c>
      <c r="AH139" s="3">
        <v>335944.31</v>
      </c>
      <c r="AI139" s="3"/>
      <c r="AJ139" s="3">
        <v>24594.17</v>
      </c>
      <c r="AK139" s="3"/>
      <c r="AL139" s="3"/>
      <c r="AM139" s="3"/>
      <c r="AN139" s="3"/>
      <c r="AO139" s="3">
        <v>145994.07999999999</v>
      </c>
      <c r="AP139" s="3">
        <v>619564.96</v>
      </c>
      <c r="AQ139" s="3">
        <v>1297.54</v>
      </c>
      <c r="AR139" s="3">
        <v>1801997.43</v>
      </c>
      <c r="AS139" s="3">
        <v>24504</v>
      </c>
      <c r="AT139" s="3">
        <v>516769</v>
      </c>
      <c r="AU139" s="3"/>
      <c r="AV139" s="3">
        <v>167052.6</v>
      </c>
      <c r="AW139" s="3">
        <v>440905.02</v>
      </c>
      <c r="AX139" s="3">
        <v>250136.46</v>
      </c>
      <c r="AY139" s="3"/>
      <c r="AZ139" s="3"/>
      <c r="BA139" s="3">
        <v>1812669.39</v>
      </c>
      <c r="BB139" s="3"/>
      <c r="BC139" s="3"/>
      <c r="BD139" s="3"/>
      <c r="BE139" s="3">
        <v>90492</v>
      </c>
      <c r="BF139" s="3">
        <v>48231.05</v>
      </c>
      <c r="BG139" s="3">
        <v>20802263.760000002</v>
      </c>
      <c r="BH139" s="3">
        <v>11915024.890000001</v>
      </c>
      <c r="BI139" s="3">
        <v>5977</v>
      </c>
      <c r="BJ139" s="3"/>
      <c r="BK139" s="3">
        <v>126946.1</v>
      </c>
      <c r="BL139" s="3"/>
      <c r="BM139" s="3">
        <v>0</v>
      </c>
      <c r="BN139" s="3">
        <v>0</v>
      </c>
      <c r="BO139" s="3"/>
      <c r="BP139" s="3"/>
      <c r="BQ139" s="3">
        <f>SUM(C139:BP139)</f>
        <v>43043855.149999999</v>
      </c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</row>
    <row r="140" spans="1:88" x14ac:dyDescent="0.35">
      <c r="A140" s="11">
        <v>339</v>
      </c>
      <c r="B140" s="2" t="s">
        <v>227</v>
      </c>
      <c r="C140" s="3"/>
      <c r="D140" s="3">
        <v>29722.74</v>
      </c>
      <c r="E140" s="3"/>
      <c r="F140" s="3"/>
      <c r="G140" s="3">
        <v>95725.57</v>
      </c>
      <c r="H140" s="3"/>
      <c r="I140" s="3"/>
      <c r="J140" s="3"/>
      <c r="K140" s="3">
        <v>0</v>
      </c>
      <c r="L140" s="3"/>
      <c r="M140" s="3"/>
      <c r="N140" s="3"/>
      <c r="O140" s="3"/>
      <c r="P140" s="3"/>
      <c r="Q140" s="3">
        <v>0</v>
      </c>
      <c r="R140" s="3">
        <v>66552.56</v>
      </c>
      <c r="S140" s="3">
        <v>33533.33</v>
      </c>
      <c r="T140" s="3"/>
      <c r="U140" s="3">
        <v>0</v>
      </c>
      <c r="V140" s="3">
        <v>54216</v>
      </c>
      <c r="W140" s="3">
        <v>449797.03</v>
      </c>
      <c r="X140" s="3"/>
      <c r="Y140" s="3">
        <v>0</v>
      </c>
      <c r="Z140" s="3">
        <v>66264</v>
      </c>
      <c r="AA140" s="3"/>
      <c r="AB140" s="3"/>
      <c r="AC140" s="3"/>
      <c r="AD140" s="3"/>
      <c r="AE140" s="3"/>
      <c r="AF140" s="3"/>
      <c r="AG140" s="3"/>
      <c r="AH140" s="3">
        <v>85456.75</v>
      </c>
      <c r="AI140" s="3"/>
      <c r="AJ140" s="3"/>
      <c r="AK140" s="3"/>
      <c r="AL140" s="3"/>
      <c r="AM140" s="3"/>
      <c r="AN140" s="3"/>
      <c r="AO140" s="3">
        <v>17940.47</v>
      </c>
      <c r="AP140" s="3">
        <v>17708</v>
      </c>
      <c r="AQ140" s="3"/>
      <c r="AR140" s="3">
        <v>200493</v>
      </c>
      <c r="AS140" s="3">
        <v>4742.37</v>
      </c>
      <c r="AT140" s="3">
        <v>100410.5</v>
      </c>
      <c r="AU140" s="3"/>
      <c r="AV140" s="3"/>
      <c r="AW140" s="3"/>
      <c r="AX140" s="3">
        <v>14773.5</v>
      </c>
      <c r="AY140" s="3"/>
      <c r="AZ140" s="3"/>
      <c r="BA140" s="3">
        <v>595813.93000000005</v>
      </c>
      <c r="BB140" s="3"/>
      <c r="BC140" s="3"/>
      <c r="BD140" s="3"/>
      <c r="BE140" s="3">
        <v>8665.68</v>
      </c>
      <c r="BF140" s="3">
        <v>0</v>
      </c>
      <c r="BG140" s="3">
        <v>5958084.79</v>
      </c>
      <c r="BH140" s="3">
        <v>2788384.44</v>
      </c>
      <c r="BI140" s="3">
        <v>2282</v>
      </c>
      <c r="BJ140" s="3"/>
      <c r="BK140" s="3">
        <v>25284</v>
      </c>
      <c r="BL140" s="3"/>
      <c r="BM140" s="3">
        <v>0</v>
      </c>
      <c r="BN140" s="3">
        <v>0</v>
      </c>
      <c r="BO140" s="3"/>
      <c r="BP140" s="3"/>
      <c r="BQ140" s="3">
        <f>SUM(C140:BP140)</f>
        <v>10615850.66</v>
      </c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</row>
    <row r="141" spans="1:88" x14ac:dyDescent="0.35">
      <c r="A141" s="11">
        <v>340</v>
      </c>
      <c r="B141" s="2" t="s">
        <v>228</v>
      </c>
      <c r="C141" s="3"/>
      <c r="D141" s="3">
        <v>49830.78</v>
      </c>
      <c r="E141" s="3"/>
      <c r="F141" s="3"/>
      <c r="G141" s="3">
        <v>154196.51999999999</v>
      </c>
      <c r="H141" s="3"/>
      <c r="I141" s="3"/>
      <c r="J141" s="3"/>
      <c r="K141" s="3">
        <v>0</v>
      </c>
      <c r="L141" s="3"/>
      <c r="M141" s="3"/>
      <c r="N141" s="3"/>
      <c r="O141" s="3"/>
      <c r="P141" s="3"/>
      <c r="Q141" s="3">
        <v>0</v>
      </c>
      <c r="R141" s="3">
        <v>63680.36</v>
      </c>
      <c r="S141" s="3">
        <v>40558.769999999997</v>
      </c>
      <c r="T141" s="3">
        <v>70000</v>
      </c>
      <c r="U141" s="3">
        <v>0</v>
      </c>
      <c r="V141" s="3">
        <v>22590</v>
      </c>
      <c r="W141" s="3">
        <v>674688</v>
      </c>
      <c r="X141" s="3"/>
      <c r="Y141" s="3">
        <v>0</v>
      </c>
      <c r="Z141" s="3"/>
      <c r="AA141" s="3"/>
      <c r="AB141" s="3"/>
      <c r="AC141" s="3"/>
      <c r="AD141" s="3"/>
      <c r="AE141" s="3"/>
      <c r="AF141" s="3">
        <v>12048</v>
      </c>
      <c r="AG141" s="3"/>
      <c r="AH141" s="3">
        <v>124927.2</v>
      </c>
      <c r="AI141" s="3"/>
      <c r="AJ141" s="3"/>
      <c r="AK141" s="3"/>
      <c r="AL141" s="3">
        <v>507354.1</v>
      </c>
      <c r="AM141" s="3"/>
      <c r="AN141" s="3"/>
      <c r="AO141" s="3">
        <v>35499.589999999997</v>
      </c>
      <c r="AP141" s="3">
        <v>67355.539999999994</v>
      </c>
      <c r="AQ141" s="3">
        <v>509.37</v>
      </c>
      <c r="AR141" s="3">
        <v>423879.94</v>
      </c>
      <c r="AS141" s="3"/>
      <c r="AT141" s="3">
        <v>200698.06</v>
      </c>
      <c r="AU141" s="3"/>
      <c r="AV141" s="3">
        <v>12800</v>
      </c>
      <c r="AW141" s="3"/>
      <c r="AX141" s="3">
        <v>50000</v>
      </c>
      <c r="AY141" s="3"/>
      <c r="AZ141" s="3"/>
      <c r="BA141" s="3">
        <v>844997.35</v>
      </c>
      <c r="BB141" s="3"/>
      <c r="BC141" s="3"/>
      <c r="BD141" s="3"/>
      <c r="BE141" s="3">
        <v>3174.4</v>
      </c>
      <c r="BF141" s="3">
        <v>0</v>
      </c>
      <c r="BG141" s="3">
        <v>7534185.6100000003</v>
      </c>
      <c r="BH141" s="3">
        <v>4026127.09</v>
      </c>
      <c r="BI141" s="3">
        <v>1715</v>
      </c>
      <c r="BJ141" s="3"/>
      <c r="BK141" s="3">
        <v>53806.28</v>
      </c>
      <c r="BL141" s="3"/>
      <c r="BM141" s="3">
        <v>0</v>
      </c>
      <c r="BN141" s="3">
        <v>0</v>
      </c>
      <c r="BO141" s="3"/>
      <c r="BP141" s="3"/>
      <c r="BQ141" s="3">
        <f>SUM(C141:BP141)</f>
        <v>14974621.959999999</v>
      </c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</row>
    <row r="142" spans="1:88" x14ac:dyDescent="0.35">
      <c r="A142" s="11">
        <v>341</v>
      </c>
      <c r="B142" s="2" t="s">
        <v>229</v>
      </c>
      <c r="C142" s="3"/>
      <c r="D142" s="3">
        <v>233902.22</v>
      </c>
      <c r="E142" s="3"/>
      <c r="F142" s="3"/>
      <c r="G142" s="3">
        <v>80244.52</v>
      </c>
      <c r="H142" s="3"/>
      <c r="I142" s="3"/>
      <c r="J142" s="3"/>
      <c r="K142" s="3">
        <v>0</v>
      </c>
      <c r="L142" s="3"/>
      <c r="M142" s="3"/>
      <c r="N142" s="3"/>
      <c r="O142" s="3"/>
      <c r="P142" s="3"/>
      <c r="Q142" s="3">
        <v>0</v>
      </c>
      <c r="R142" s="3">
        <v>113945.52</v>
      </c>
      <c r="S142" s="3">
        <v>910.8</v>
      </c>
      <c r="T142" s="3">
        <v>35000</v>
      </c>
      <c r="U142" s="3">
        <v>0</v>
      </c>
      <c r="V142" s="3">
        <v>0</v>
      </c>
      <c r="W142" s="3">
        <v>425701.03</v>
      </c>
      <c r="X142" s="3"/>
      <c r="Y142" s="3">
        <v>0</v>
      </c>
      <c r="Z142" s="3"/>
      <c r="AA142" s="3"/>
      <c r="AB142" s="3"/>
      <c r="AC142" s="3"/>
      <c r="AD142" s="3"/>
      <c r="AE142" s="3"/>
      <c r="AF142" s="3"/>
      <c r="AG142" s="3"/>
      <c r="AH142" s="3">
        <v>65938.63</v>
      </c>
      <c r="AI142" s="3"/>
      <c r="AJ142" s="3"/>
      <c r="AK142" s="3"/>
      <c r="AL142" s="3"/>
      <c r="AM142" s="3"/>
      <c r="AN142" s="3"/>
      <c r="AO142" s="3">
        <v>8760.15</v>
      </c>
      <c r="AP142" s="3">
        <v>30224</v>
      </c>
      <c r="AQ142" s="3"/>
      <c r="AR142" s="3">
        <v>112475.44</v>
      </c>
      <c r="AS142" s="3"/>
      <c r="AT142" s="3">
        <v>75400</v>
      </c>
      <c r="AU142" s="3"/>
      <c r="AV142" s="3">
        <v>30231.48</v>
      </c>
      <c r="AW142" s="3"/>
      <c r="AX142" s="3">
        <v>16170</v>
      </c>
      <c r="AY142" s="3"/>
      <c r="AZ142" s="3"/>
      <c r="BA142" s="3">
        <v>611038.30000000005</v>
      </c>
      <c r="BB142" s="3"/>
      <c r="BC142" s="3"/>
      <c r="BD142" s="3"/>
      <c r="BE142" s="3">
        <v>16000</v>
      </c>
      <c r="BF142" s="3">
        <v>0</v>
      </c>
      <c r="BG142" s="3">
        <v>4364188.0999999996</v>
      </c>
      <c r="BH142" s="3">
        <v>1997769.71</v>
      </c>
      <c r="BI142" s="3">
        <v>2015.24</v>
      </c>
      <c r="BJ142" s="3"/>
      <c r="BK142" s="3">
        <v>44542.080000000002</v>
      </c>
      <c r="BL142" s="3"/>
      <c r="BM142" s="3">
        <v>0</v>
      </c>
      <c r="BN142" s="3">
        <v>0</v>
      </c>
      <c r="BO142" s="3"/>
      <c r="BP142" s="3"/>
      <c r="BQ142" s="3">
        <f>SUM(C142:BP142)</f>
        <v>8264457.2199999997</v>
      </c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</row>
    <row r="143" spans="1:88" x14ac:dyDescent="0.35">
      <c r="A143" s="11">
        <v>342</v>
      </c>
      <c r="B143" s="2" t="s">
        <v>230</v>
      </c>
      <c r="C143" s="3"/>
      <c r="D143" s="3">
        <v>105123.91</v>
      </c>
      <c r="E143" s="3"/>
      <c r="F143" s="3"/>
      <c r="G143" s="3">
        <v>53691.3</v>
      </c>
      <c r="H143" s="3"/>
      <c r="I143" s="3"/>
      <c r="J143" s="3"/>
      <c r="K143" s="3">
        <v>0</v>
      </c>
      <c r="L143" s="3"/>
      <c r="M143" s="3"/>
      <c r="N143" s="3"/>
      <c r="O143" s="3"/>
      <c r="P143" s="3"/>
      <c r="Q143" s="3">
        <v>0</v>
      </c>
      <c r="R143" s="3">
        <v>14364.01</v>
      </c>
      <c r="S143" s="3">
        <v>52613.46</v>
      </c>
      <c r="T143" s="3"/>
      <c r="U143" s="3">
        <v>0</v>
      </c>
      <c r="V143" s="3">
        <v>0</v>
      </c>
      <c r="W143" s="3">
        <v>167166</v>
      </c>
      <c r="X143" s="3"/>
      <c r="Y143" s="3">
        <v>0</v>
      </c>
      <c r="Z143" s="3"/>
      <c r="AA143" s="3"/>
      <c r="AB143" s="3"/>
      <c r="AC143" s="3"/>
      <c r="AD143" s="3"/>
      <c r="AE143" s="3"/>
      <c r="AF143" s="3"/>
      <c r="AG143" s="3"/>
      <c r="AH143" s="3">
        <v>34607.18</v>
      </c>
      <c r="AI143" s="3"/>
      <c r="AJ143" s="3"/>
      <c r="AK143" s="3"/>
      <c r="AL143" s="3"/>
      <c r="AM143" s="3"/>
      <c r="AN143" s="3"/>
      <c r="AO143" s="3">
        <v>4616.9399999999996</v>
      </c>
      <c r="AP143" s="3">
        <v>6208</v>
      </c>
      <c r="AQ143" s="3"/>
      <c r="AR143" s="3">
        <v>62161.52</v>
      </c>
      <c r="AS143" s="3"/>
      <c r="AT143" s="3">
        <v>61682</v>
      </c>
      <c r="AU143" s="3"/>
      <c r="AV143" s="3">
        <v>10740.96</v>
      </c>
      <c r="AW143" s="3"/>
      <c r="AX143" s="3">
        <v>10314</v>
      </c>
      <c r="AY143" s="3"/>
      <c r="AZ143" s="3"/>
      <c r="BA143" s="3">
        <v>338678.64</v>
      </c>
      <c r="BB143" s="3">
        <v>48287.51</v>
      </c>
      <c r="BC143" s="3"/>
      <c r="BD143" s="3"/>
      <c r="BE143" s="3">
        <v>12728.27</v>
      </c>
      <c r="BF143" s="3">
        <v>0</v>
      </c>
      <c r="BG143" s="3">
        <v>1986938.69</v>
      </c>
      <c r="BH143" s="3">
        <v>1164260.8700000001</v>
      </c>
      <c r="BI143" s="3">
        <v>662</v>
      </c>
      <c r="BJ143" s="3"/>
      <c r="BK143" s="3">
        <v>7628.4</v>
      </c>
      <c r="BL143" s="3"/>
      <c r="BM143" s="3">
        <v>0</v>
      </c>
      <c r="BN143" s="3">
        <v>0</v>
      </c>
      <c r="BO143" s="3"/>
      <c r="BP143" s="3"/>
      <c r="BQ143" s="3">
        <f>SUM(C143:BP143)</f>
        <v>4142473.66</v>
      </c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1:88" x14ac:dyDescent="0.35">
      <c r="A144" s="11">
        <v>343</v>
      </c>
      <c r="B144" s="2" t="s">
        <v>231</v>
      </c>
      <c r="C144" s="3"/>
      <c r="D144" s="3">
        <v>216751.58</v>
      </c>
      <c r="E144" s="3"/>
      <c r="F144" s="3"/>
      <c r="G144" s="3">
        <v>65695.08</v>
      </c>
      <c r="H144" s="3"/>
      <c r="I144" s="3"/>
      <c r="J144" s="3"/>
      <c r="K144" s="3">
        <v>0</v>
      </c>
      <c r="L144" s="3"/>
      <c r="M144" s="3"/>
      <c r="N144" s="3"/>
      <c r="O144" s="3"/>
      <c r="P144" s="3"/>
      <c r="Q144" s="3">
        <v>0</v>
      </c>
      <c r="R144" s="3">
        <v>52868.52</v>
      </c>
      <c r="S144" s="3"/>
      <c r="T144" s="3"/>
      <c r="U144" s="3">
        <v>224475</v>
      </c>
      <c r="V144" s="3">
        <v>164154</v>
      </c>
      <c r="W144" s="3">
        <v>0</v>
      </c>
      <c r="X144" s="3"/>
      <c r="Y144" s="3">
        <v>0</v>
      </c>
      <c r="Z144" s="3">
        <v>141564</v>
      </c>
      <c r="AA144" s="3"/>
      <c r="AB144" s="3"/>
      <c r="AC144" s="3"/>
      <c r="AD144" s="3"/>
      <c r="AE144" s="3"/>
      <c r="AF144" s="3"/>
      <c r="AG144" s="3"/>
      <c r="AH144" s="3">
        <v>47810.84</v>
      </c>
      <c r="AI144" s="3"/>
      <c r="AJ144" s="3"/>
      <c r="AK144" s="3"/>
      <c r="AL144" s="3"/>
      <c r="AM144" s="3"/>
      <c r="AN144" s="3"/>
      <c r="AO144" s="3">
        <v>12229.01</v>
      </c>
      <c r="AP144" s="3">
        <v>8653.2000000000007</v>
      </c>
      <c r="AQ144" s="3"/>
      <c r="AR144" s="3">
        <v>139237</v>
      </c>
      <c r="AS144" s="3"/>
      <c r="AT144" s="3">
        <v>115536</v>
      </c>
      <c r="AU144" s="3"/>
      <c r="AV144" s="3"/>
      <c r="AW144" s="3"/>
      <c r="AX144" s="3">
        <v>15406</v>
      </c>
      <c r="AY144" s="3"/>
      <c r="AZ144" s="3"/>
      <c r="BA144" s="3">
        <v>676680.4</v>
      </c>
      <c r="BB144" s="3"/>
      <c r="BC144" s="3"/>
      <c r="BD144" s="3"/>
      <c r="BE144" s="3">
        <v>5871.85</v>
      </c>
      <c r="BF144" s="3">
        <v>0</v>
      </c>
      <c r="BG144" s="3">
        <v>3109677.63</v>
      </c>
      <c r="BH144" s="3">
        <v>2093466.1199999999</v>
      </c>
      <c r="BI144" s="3">
        <v>1127</v>
      </c>
      <c r="BJ144" s="3"/>
      <c r="BK144" s="3">
        <v>25555.14</v>
      </c>
      <c r="BL144" s="3"/>
      <c r="BM144" s="3">
        <v>0</v>
      </c>
      <c r="BN144" s="3">
        <v>0</v>
      </c>
      <c r="BO144" s="3"/>
      <c r="BP144" s="3"/>
      <c r="BQ144" s="3">
        <f>SUM(C144:BP144)</f>
        <v>7116758.3699999992</v>
      </c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x14ac:dyDescent="0.35">
      <c r="A145" s="11">
        <v>344</v>
      </c>
      <c r="B145" s="2" t="s">
        <v>232</v>
      </c>
      <c r="C145" s="3"/>
      <c r="D145" s="3">
        <v>73936.22</v>
      </c>
      <c r="E145" s="3"/>
      <c r="F145" s="3"/>
      <c r="G145" s="3">
        <v>163365.51</v>
      </c>
      <c r="H145" s="3"/>
      <c r="I145" s="3"/>
      <c r="J145" s="3"/>
      <c r="K145" s="3">
        <v>0</v>
      </c>
      <c r="L145" s="3"/>
      <c r="M145" s="3"/>
      <c r="N145" s="3"/>
      <c r="O145" s="3"/>
      <c r="P145" s="3"/>
      <c r="Q145" s="3">
        <v>0</v>
      </c>
      <c r="R145" s="3">
        <v>39725.71</v>
      </c>
      <c r="S145" s="3">
        <v>113421.51</v>
      </c>
      <c r="T145" s="3">
        <v>36000</v>
      </c>
      <c r="U145" s="3">
        <v>0</v>
      </c>
      <c r="V145" s="3">
        <v>1006.5</v>
      </c>
      <c r="W145" s="3">
        <v>916111</v>
      </c>
      <c r="X145" s="3"/>
      <c r="Y145" s="3">
        <v>0</v>
      </c>
      <c r="Z145" s="3"/>
      <c r="AA145" s="3"/>
      <c r="AB145" s="3"/>
      <c r="AC145" s="3"/>
      <c r="AD145" s="3"/>
      <c r="AE145" s="3"/>
      <c r="AF145" s="3"/>
      <c r="AG145" s="3"/>
      <c r="AH145" s="3">
        <v>143741.51999999999</v>
      </c>
      <c r="AI145" s="3"/>
      <c r="AJ145" s="3"/>
      <c r="AK145" s="3"/>
      <c r="AL145" s="3">
        <v>598724.65999999992</v>
      </c>
      <c r="AM145" s="3"/>
      <c r="AN145" s="3"/>
      <c r="AO145" s="3">
        <v>17605.419999999998</v>
      </c>
      <c r="AP145" s="3">
        <v>66607.61</v>
      </c>
      <c r="AQ145" s="3"/>
      <c r="AR145" s="3">
        <v>221059.09</v>
      </c>
      <c r="AS145" s="3"/>
      <c r="AT145" s="3">
        <v>74475.19</v>
      </c>
      <c r="AU145" s="3"/>
      <c r="AV145" s="3">
        <v>12240</v>
      </c>
      <c r="AW145" s="3">
        <v>83970</v>
      </c>
      <c r="AX145" s="3">
        <v>87632</v>
      </c>
      <c r="AY145" s="3"/>
      <c r="AZ145" s="3"/>
      <c r="BA145" s="3">
        <v>629149.24</v>
      </c>
      <c r="BB145" s="3">
        <v>163293.59</v>
      </c>
      <c r="BC145" s="3"/>
      <c r="BD145" s="3"/>
      <c r="BE145" s="3">
        <v>36704</v>
      </c>
      <c r="BF145" s="3">
        <v>0</v>
      </c>
      <c r="BG145" s="3">
        <v>8747399.2799999993</v>
      </c>
      <c r="BH145" s="3">
        <v>3538944.96</v>
      </c>
      <c r="BI145" s="3">
        <v>2632</v>
      </c>
      <c r="BJ145" s="3"/>
      <c r="BK145" s="3">
        <v>68016.06</v>
      </c>
      <c r="BL145" s="3"/>
      <c r="BM145" s="3">
        <v>0</v>
      </c>
      <c r="BN145" s="3">
        <v>0</v>
      </c>
      <c r="BO145" s="3"/>
      <c r="BP145" s="3"/>
      <c r="BQ145" s="3">
        <f>SUM(C145:BP145)</f>
        <v>15835761.069999998</v>
      </c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x14ac:dyDescent="0.35">
      <c r="A146" s="11">
        <v>345</v>
      </c>
      <c r="B146" s="2" t="s">
        <v>43</v>
      </c>
      <c r="C146" s="3"/>
      <c r="D146" s="3">
        <v>186136.16</v>
      </c>
      <c r="E146" s="3"/>
      <c r="F146" s="3"/>
      <c r="G146" s="3">
        <v>253282.72</v>
      </c>
      <c r="H146" s="3"/>
      <c r="I146" s="3"/>
      <c r="J146" s="3"/>
      <c r="K146" s="3">
        <v>0</v>
      </c>
      <c r="L146" s="3"/>
      <c r="M146" s="3"/>
      <c r="N146" s="3"/>
      <c r="O146" s="3"/>
      <c r="P146" s="3"/>
      <c r="Q146" s="3">
        <v>0</v>
      </c>
      <c r="R146" s="3">
        <v>89709.87</v>
      </c>
      <c r="S146" s="3">
        <v>90872.94</v>
      </c>
      <c r="T146" s="3">
        <v>14400</v>
      </c>
      <c r="U146" s="3">
        <v>0</v>
      </c>
      <c r="V146" s="3">
        <v>0</v>
      </c>
      <c r="W146" s="3">
        <v>1289136</v>
      </c>
      <c r="X146" s="3"/>
      <c r="Y146" s="3">
        <v>0</v>
      </c>
      <c r="Z146" s="3"/>
      <c r="AA146" s="3"/>
      <c r="AB146" s="3"/>
      <c r="AC146" s="3"/>
      <c r="AD146" s="3"/>
      <c r="AE146" s="3"/>
      <c r="AF146" s="3"/>
      <c r="AG146" s="3">
        <v>242880</v>
      </c>
      <c r="AH146" s="3">
        <v>231836.9</v>
      </c>
      <c r="AI146" s="3"/>
      <c r="AJ146" s="3"/>
      <c r="AK146" s="3"/>
      <c r="AL146" s="3"/>
      <c r="AM146" s="3"/>
      <c r="AN146" s="3"/>
      <c r="AO146" s="3">
        <v>68606.2</v>
      </c>
      <c r="AP146" s="3">
        <v>128167.53</v>
      </c>
      <c r="AQ146" s="3"/>
      <c r="AR146" s="3">
        <v>855216.98</v>
      </c>
      <c r="AS146" s="3">
        <v>37546.68</v>
      </c>
      <c r="AT146" s="3">
        <v>302815</v>
      </c>
      <c r="AU146" s="3"/>
      <c r="AV146" s="3"/>
      <c r="AW146" s="3">
        <v>6195</v>
      </c>
      <c r="AX146" s="3">
        <v>171000</v>
      </c>
      <c r="AY146" s="3"/>
      <c r="AZ146" s="3"/>
      <c r="BA146" s="3">
        <v>1160784.6200000001</v>
      </c>
      <c r="BB146" s="3"/>
      <c r="BC146" s="3"/>
      <c r="BD146" s="3"/>
      <c r="BE146" s="3">
        <v>20371.09</v>
      </c>
      <c r="BF146" s="3">
        <v>7540.58</v>
      </c>
      <c r="BG146" s="3">
        <v>14085850.449999999</v>
      </c>
      <c r="BH146" s="3">
        <v>9041000</v>
      </c>
      <c r="BI146" s="3">
        <v>3043.27</v>
      </c>
      <c r="BJ146" s="3"/>
      <c r="BK146" s="3">
        <v>121728.77</v>
      </c>
      <c r="BL146" s="3"/>
      <c r="BM146" s="3">
        <v>0</v>
      </c>
      <c r="BN146" s="3">
        <v>0</v>
      </c>
      <c r="BO146" s="3"/>
      <c r="BP146" s="3"/>
      <c r="BQ146" s="3">
        <f>SUM(C146:BP146)</f>
        <v>28408120.759999998</v>
      </c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x14ac:dyDescent="0.35">
      <c r="A147" s="11">
        <v>346</v>
      </c>
      <c r="B147" s="2" t="s">
        <v>44</v>
      </c>
      <c r="C147" s="3"/>
      <c r="D147" s="3">
        <v>143190.79999999999</v>
      </c>
      <c r="E147" s="3"/>
      <c r="F147" s="3"/>
      <c r="G147" s="3">
        <v>296117</v>
      </c>
      <c r="H147" s="3"/>
      <c r="I147" s="3"/>
      <c r="J147" s="3"/>
      <c r="K147" s="3">
        <v>0</v>
      </c>
      <c r="L147" s="3"/>
      <c r="M147" s="3"/>
      <c r="N147" s="3"/>
      <c r="O147" s="3"/>
      <c r="P147" s="3"/>
      <c r="Q147" s="3">
        <v>0</v>
      </c>
      <c r="R147" s="3">
        <v>56335.89</v>
      </c>
      <c r="S147" s="3">
        <v>37396.870000000003</v>
      </c>
      <c r="T147" s="3">
        <v>16000</v>
      </c>
      <c r="U147" s="3">
        <v>0</v>
      </c>
      <c r="V147" s="3">
        <v>1500</v>
      </c>
      <c r="W147" s="3">
        <v>1176174</v>
      </c>
      <c r="X147" s="3"/>
      <c r="Y147" s="3">
        <v>0</v>
      </c>
      <c r="Z147" s="3"/>
      <c r="AA147" s="3"/>
      <c r="AB147" s="3"/>
      <c r="AC147" s="3"/>
      <c r="AD147" s="3"/>
      <c r="AE147" s="3"/>
      <c r="AF147" s="3"/>
      <c r="AG147" s="3"/>
      <c r="AH147" s="3">
        <v>158530.28999999998</v>
      </c>
      <c r="AI147" s="3"/>
      <c r="AJ147" s="3"/>
      <c r="AK147" s="3"/>
      <c r="AL147" s="3"/>
      <c r="AM147" s="3"/>
      <c r="AN147" s="3"/>
      <c r="AO147" s="3">
        <v>54808.75</v>
      </c>
      <c r="AP147" s="3">
        <v>8880.09</v>
      </c>
      <c r="AQ147" s="3">
        <v>49.32</v>
      </c>
      <c r="AR147" s="3">
        <v>631053.86</v>
      </c>
      <c r="AS147" s="3">
        <v>19405.64</v>
      </c>
      <c r="AT147" s="3">
        <v>178000</v>
      </c>
      <c r="AU147" s="3"/>
      <c r="AV147" s="3">
        <v>3420</v>
      </c>
      <c r="AW147" s="3"/>
      <c r="AX147" s="3">
        <v>205676.28</v>
      </c>
      <c r="AY147" s="3"/>
      <c r="AZ147" s="3"/>
      <c r="BA147" s="3">
        <v>607682.55000000005</v>
      </c>
      <c r="BB147" s="3"/>
      <c r="BC147" s="3">
        <v>170000</v>
      </c>
      <c r="BD147" s="3"/>
      <c r="BE147" s="3">
        <v>28772.799999999999</v>
      </c>
      <c r="BF147" s="3">
        <v>2378.3200000000002</v>
      </c>
      <c r="BG147" s="3">
        <v>11146532.390000001</v>
      </c>
      <c r="BH147" s="3">
        <v>5538394.8799999999</v>
      </c>
      <c r="BI147" s="3">
        <v>3050</v>
      </c>
      <c r="BJ147" s="3"/>
      <c r="BK147" s="3">
        <v>70359.69</v>
      </c>
      <c r="BL147" s="3"/>
      <c r="BM147" s="3">
        <v>0</v>
      </c>
      <c r="BN147" s="3">
        <v>0</v>
      </c>
      <c r="BO147" s="3"/>
      <c r="BP147" s="3"/>
      <c r="BQ147" s="3">
        <f>SUM(C147:BP147)</f>
        <v>20553709.420000002</v>
      </c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x14ac:dyDescent="0.35">
      <c r="A148" s="11">
        <v>347</v>
      </c>
      <c r="B148" s="2" t="s">
        <v>233</v>
      </c>
      <c r="C148" s="3"/>
      <c r="D148" s="3">
        <v>68882.210000000006</v>
      </c>
      <c r="E148" s="3"/>
      <c r="F148" s="3"/>
      <c r="G148" s="3">
        <v>315457.52999999997</v>
      </c>
      <c r="H148" s="3"/>
      <c r="I148" s="3"/>
      <c r="J148" s="3"/>
      <c r="K148" s="3">
        <v>0</v>
      </c>
      <c r="L148" s="3">
        <v>768</v>
      </c>
      <c r="M148" s="3"/>
      <c r="N148" s="3"/>
      <c r="O148" s="3"/>
      <c r="P148" s="3"/>
      <c r="Q148" s="3">
        <v>0</v>
      </c>
      <c r="R148" s="3"/>
      <c r="S148" s="3"/>
      <c r="T148" s="3"/>
      <c r="U148" s="3">
        <v>0</v>
      </c>
      <c r="V148" s="3">
        <v>13492</v>
      </c>
      <c r="W148" s="3">
        <v>2577022</v>
      </c>
      <c r="X148" s="3"/>
      <c r="Y148" s="3">
        <v>0</v>
      </c>
      <c r="Z148" s="3">
        <v>94446</v>
      </c>
      <c r="AA148" s="3"/>
      <c r="AB148" s="3"/>
      <c r="AC148" s="3"/>
      <c r="AD148" s="3"/>
      <c r="AE148" s="3"/>
      <c r="AF148" s="3">
        <v>30358</v>
      </c>
      <c r="AG148" s="3">
        <v>69985.73</v>
      </c>
      <c r="AH148" s="3">
        <v>424814.7</v>
      </c>
      <c r="AI148" s="3"/>
      <c r="AJ148" s="3"/>
      <c r="AK148" s="3"/>
      <c r="AL148" s="3"/>
      <c r="AM148" s="3"/>
      <c r="AN148" s="3"/>
      <c r="AO148" s="3">
        <v>21478.16</v>
      </c>
      <c r="AP148" s="3">
        <v>38250</v>
      </c>
      <c r="AQ148" s="3">
        <v>158.5</v>
      </c>
      <c r="AR148" s="3">
        <v>243300</v>
      </c>
      <c r="AS148" s="3"/>
      <c r="AT148" s="3">
        <v>141465.56</v>
      </c>
      <c r="AU148" s="3"/>
      <c r="AV148" s="3">
        <v>5760</v>
      </c>
      <c r="AW148" s="3">
        <v>120384</v>
      </c>
      <c r="AX148" s="3">
        <v>156000</v>
      </c>
      <c r="AY148" s="3"/>
      <c r="AZ148" s="3"/>
      <c r="BA148" s="3">
        <v>526722.26</v>
      </c>
      <c r="BB148" s="3"/>
      <c r="BC148" s="3"/>
      <c r="BD148" s="3"/>
      <c r="BE148" s="3">
        <v>10376.32</v>
      </c>
      <c r="BF148" s="3">
        <v>4187.78</v>
      </c>
      <c r="BG148" s="3">
        <v>23350057.789999999</v>
      </c>
      <c r="BH148" s="3">
        <v>5635677.5099999998</v>
      </c>
      <c r="BI148" s="3">
        <v>3770</v>
      </c>
      <c r="BJ148" s="3"/>
      <c r="BK148" s="3">
        <v>54529</v>
      </c>
      <c r="BL148" s="3"/>
      <c r="BM148" s="3">
        <v>0</v>
      </c>
      <c r="BN148" s="3">
        <v>0</v>
      </c>
      <c r="BO148" s="3"/>
      <c r="BP148" s="3"/>
      <c r="BQ148" s="3">
        <f>SUM(C148:BP148)</f>
        <v>33907343.049999997</v>
      </c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x14ac:dyDescent="0.35">
      <c r="A149" s="11">
        <v>348</v>
      </c>
      <c r="B149" s="2" t="s">
        <v>234</v>
      </c>
      <c r="C149" s="3"/>
      <c r="D149" s="3">
        <v>37329.26</v>
      </c>
      <c r="E149" s="3"/>
      <c r="F149" s="3"/>
      <c r="G149" s="3">
        <v>1012839.8799999999</v>
      </c>
      <c r="H149" s="3"/>
      <c r="I149" s="3"/>
      <c r="J149" s="3"/>
      <c r="K149" s="3">
        <v>0</v>
      </c>
      <c r="L149" s="3"/>
      <c r="M149" s="3"/>
      <c r="N149" s="3"/>
      <c r="O149" s="3"/>
      <c r="P149" s="3"/>
      <c r="Q149" s="3">
        <v>0</v>
      </c>
      <c r="R149" s="3">
        <v>159128.07999999999</v>
      </c>
      <c r="S149" s="3">
        <v>32953.279999999999</v>
      </c>
      <c r="T149" s="3">
        <v>24000</v>
      </c>
      <c r="U149" s="3">
        <v>0</v>
      </c>
      <c r="V149" s="3">
        <v>1500</v>
      </c>
      <c r="W149" s="3">
        <v>5658988</v>
      </c>
      <c r="X149" s="3"/>
      <c r="Y149" s="3">
        <v>0</v>
      </c>
      <c r="Z149" s="3"/>
      <c r="AA149" s="3"/>
      <c r="AB149" s="3"/>
      <c r="AC149" s="3"/>
      <c r="AD149" s="3"/>
      <c r="AE149" s="3"/>
      <c r="AF149" s="3"/>
      <c r="AG149" s="3"/>
      <c r="AH149" s="3">
        <v>815311.49</v>
      </c>
      <c r="AI149" s="3"/>
      <c r="AJ149" s="3">
        <v>17005</v>
      </c>
      <c r="AK149" s="3"/>
      <c r="AL149" s="3"/>
      <c r="AM149" s="3"/>
      <c r="AN149" s="3"/>
      <c r="AO149" s="3">
        <v>120454.48</v>
      </c>
      <c r="AP149" s="3">
        <v>349873.32</v>
      </c>
      <c r="AQ149" s="3">
        <v>1096.81</v>
      </c>
      <c r="AR149" s="3">
        <v>1448361.3</v>
      </c>
      <c r="AS149" s="3">
        <v>23466.76</v>
      </c>
      <c r="AT149" s="3">
        <v>434780.04</v>
      </c>
      <c r="AU149" s="3"/>
      <c r="AV149" s="3">
        <v>100765</v>
      </c>
      <c r="AW149" s="3"/>
      <c r="AX149" s="3">
        <v>225000</v>
      </c>
      <c r="AY149" s="3"/>
      <c r="AZ149" s="3"/>
      <c r="BA149" s="3">
        <v>1800304.35</v>
      </c>
      <c r="BB149" s="3">
        <v>178371.01</v>
      </c>
      <c r="BC149" s="3"/>
      <c r="BD149" s="3"/>
      <c r="BE149" s="3">
        <v>31827.16</v>
      </c>
      <c r="BF149" s="3">
        <v>59914.79</v>
      </c>
      <c r="BG149" s="3">
        <v>53530106.229999997</v>
      </c>
      <c r="BH149" s="3">
        <v>20715780.84</v>
      </c>
      <c r="BI149" s="3">
        <v>8465</v>
      </c>
      <c r="BJ149" s="3"/>
      <c r="BK149" s="3">
        <v>244011.3</v>
      </c>
      <c r="BL149" s="3"/>
      <c r="BM149" s="3">
        <v>0</v>
      </c>
      <c r="BN149" s="3">
        <v>0</v>
      </c>
      <c r="BO149" s="3"/>
      <c r="BP149" s="3"/>
      <c r="BQ149" s="3">
        <f>SUM(C149:BP149)</f>
        <v>87031633.379999995</v>
      </c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x14ac:dyDescent="0.35">
      <c r="A150" s="11">
        <v>349</v>
      </c>
      <c r="B150" s="2" t="s">
        <v>235</v>
      </c>
      <c r="C150" s="3"/>
      <c r="D150" s="3">
        <v>103277.88</v>
      </c>
      <c r="E150" s="3"/>
      <c r="F150" s="3"/>
      <c r="G150" s="3">
        <v>120253.53</v>
      </c>
      <c r="H150" s="3"/>
      <c r="I150" s="3"/>
      <c r="J150" s="3">
        <v>0</v>
      </c>
      <c r="K150" s="3">
        <v>0</v>
      </c>
      <c r="L150" s="3"/>
      <c r="M150" s="3"/>
      <c r="N150" s="3"/>
      <c r="O150" s="3"/>
      <c r="P150" s="3"/>
      <c r="Q150" s="3">
        <v>0</v>
      </c>
      <c r="R150" s="3">
        <v>65973.039999999994</v>
      </c>
      <c r="S150" s="3">
        <v>69633.94</v>
      </c>
      <c r="T150" s="3"/>
      <c r="U150" s="3">
        <v>0</v>
      </c>
      <c r="V150" s="3">
        <v>0</v>
      </c>
      <c r="W150" s="3">
        <v>578304</v>
      </c>
      <c r="X150" s="3"/>
      <c r="Y150" s="3">
        <v>0</v>
      </c>
      <c r="Z150" s="3"/>
      <c r="AA150" s="3"/>
      <c r="AB150" s="3"/>
      <c r="AC150" s="3"/>
      <c r="AD150" s="3"/>
      <c r="AE150" s="3"/>
      <c r="AF150" s="3"/>
      <c r="AG150" s="3"/>
      <c r="AH150" s="3">
        <v>162041.74</v>
      </c>
      <c r="AI150" s="3"/>
      <c r="AJ150" s="3">
        <v>600</v>
      </c>
      <c r="AK150" s="3"/>
      <c r="AL150" s="3"/>
      <c r="AM150" s="3"/>
      <c r="AN150" s="3"/>
      <c r="AO150" s="3">
        <v>18143.21</v>
      </c>
      <c r="AP150" s="3">
        <v>62489</v>
      </c>
      <c r="AQ150" s="3"/>
      <c r="AR150" s="3">
        <v>228079.48</v>
      </c>
      <c r="AS150" s="3"/>
      <c r="AT150" s="3">
        <v>90893.7</v>
      </c>
      <c r="AU150" s="3"/>
      <c r="AV150" s="3"/>
      <c r="AW150" s="3"/>
      <c r="AX150" s="3">
        <v>82800</v>
      </c>
      <c r="AY150" s="3"/>
      <c r="AZ150" s="3"/>
      <c r="BA150" s="3">
        <v>474172.31</v>
      </c>
      <c r="BB150" s="3"/>
      <c r="BC150" s="3"/>
      <c r="BD150" s="3"/>
      <c r="BE150" s="3">
        <v>26273.35</v>
      </c>
      <c r="BF150" s="3">
        <v>0</v>
      </c>
      <c r="BG150" s="3">
        <v>6682116</v>
      </c>
      <c r="BH150" s="3">
        <v>2730723.55</v>
      </c>
      <c r="BI150" s="3">
        <v>1614</v>
      </c>
      <c r="BJ150" s="3"/>
      <c r="BK150" s="3">
        <v>37011.15</v>
      </c>
      <c r="BL150" s="3"/>
      <c r="BM150" s="3">
        <v>0</v>
      </c>
      <c r="BN150" s="3">
        <v>0</v>
      </c>
      <c r="BO150" s="3"/>
      <c r="BP150" s="3"/>
      <c r="BQ150" s="3">
        <f>SUM(C150:BP150)</f>
        <v>11534399.880000001</v>
      </c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</row>
    <row r="151" spans="1:88" x14ac:dyDescent="0.35">
      <c r="A151" s="11">
        <v>350</v>
      </c>
      <c r="B151" s="2" t="s">
        <v>45</v>
      </c>
      <c r="C151" s="3"/>
      <c r="D151" s="3">
        <v>191564.01</v>
      </c>
      <c r="E151" s="3">
        <v>1367760</v>
      </c>
      <c r="F151" s="3"/>
      <c r="G151" s="3">
        <v>151458</v>
      </c>
      <c r="H151" s="3"/>
      <c r="I151" s="3"/>
      <c r="J151" s="3">
        <v>7927.98</v>
      </c>
      <c r="K151" s="3">
        <v>0</v>
      </c>
      <c r="L151" s="3"/>
      <c r="M151" s="3"/>
      <c r="N151" s="3"/>
      <c r="O151" s="3"/>
      <c r="P151" s="3"/>
      <c r="Q151" s="3">
        <v>0</v>
      </c>
      <c r="R151" s="3">
        <v>11495.61</v>
      </c>
      <c r="S151" s="3">
        <v>12015.78</v>
      </c>
      <c r="T151" s="3">
        <v>12000</v>
      </c>
      <c r="U151" s="3">
        <v>0</v>
      </c>
      <c r="V151" s="3">
        <v>51204</v>
      </c>
      <c r="W151" s="3">
        <v>474902.04</v>
      </c>
      <c r="X151" s="3"/>
      <c r="Y151" s="3">
        <v>0</v>
      </c>
      <c r="Z151" s="3"/>
      <c r="AA151" s="3"/>
      <c r="AB151" s="3"/>
      <c r="AC151" s="3"/>
      <c r="AD151" s="3"/>
      <c r="AE151" s="3"/>
      <c r="AF151" s="3">
        <v>7530</v>
      </c>
      <c r="AG151" s="3"/>
      <c r="AH151" s="3">
        <v>89828.99</v>
      </c>
      <c r="AI151" s="3"/>
      <c r="AJ151" s="3">
        <v>1774</v>
      </c>
      <c r="AK151" s="3"/>
      <c r="AL151" s="3"/>
      <c r="AM151" s="3"/>
      <c r="AN151" s="3"/>
      <c r="AO151" s="3">
        <v>29361.43</v>
      </c>
      <c r="AP151" s="3">
        <v>24000</v>
      </c>
      <c r="AQ151" s="3"/>
      <c r="AR151" s="3">
        <v>349198.72</v>
      </c>
      <c r="AS151" s="3">
        <v>3197</v>
      </c>
      <c r="AT151" s="3">
        <v>99864</v>
      </c>
      <c r="AU151" s="3"/>
      <c r="AV151" s="3"/>
      <c r="AW151" s="3"/>
      <c r="AX151" s="3">
        <v>40157.270000000004</v>
      </c>
      <c r="AY151" s="3">
        <v>17100</v>
      </c>
      <c r="AZ151" s="3"/>
      <c r="BA151" s="3">
        <v>686102.29</v>
      </c>
      <c r="BB151" s="3"/>
      <c r="BC151" s="3"/>
      <c r="BD151" s="3"/>
      <c r="BE151" s="3">
        <v>7410.52</v>
      </c>
      <c r="BF151" s="3">
        <v>783.73</v>
      </c>
      <c r="BG151" s="3">
        <v>6289613</v>
      </c>
      <c r="BH151" s="3">
        <v>2470997.5099999998</v>
      </c>
      <c r="BI151" s="3">
        <v>1403</v>
      </c>
      <c r="BJ151" s="3"/>
      <c r="BK151" s="3">
        <v>34355.31</v>
      </c>
      <c r="BL151" s="3"/>
      <c r="BM151" s="3">
        <v>0</v>
      </c>
      <c r="BN151" s="3">
        <v>0</v>
      </c>
      <c r="BO151" s="3"/>
      <c r="BP151" s="3"/>
      <c r="BQ151" s="3">
        <f>SUM(C151:BP151)</f>
        <v>12433004.190000001</v>
      </c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</row>
    <row r="152" spans="1:88" x14ac:dyDescent="0.35">
      <c r="A152" s="11">
        <v>351</v>
      </c>
      <c r="B152" s="2" t="s">
        <v>236</v>
      </c>
      <c r="C152" s="3"/>
      <c r="D152" s="3">
        <v>102045.9</v>
      </c>
      <c r="E152" s="3"/>
      <c r="F152" s="3">
        <v>79311.58</v>
      </c>
      <c r="G152" s="3">
        <v>1608879.5999999999</v>
      </c>
      <c r="H152" s="3"/>
      <c r="I152" s="3"/>
      <c r="J152" s="3"/>
      <c r="K152" s="3">
        <v>0</v>
      </c>
      <c r="L152" s="3"/>
      <c r="M152" s="3"/>
      <c r="N152" s="3"/>
      <c r="O152" s="3"/>
      <c r="P152" s="3"/>
      <c r="Q152" s="3">
        <v>0</v>
      </c>
      <c r="R152" s="3"/>
      <c r="S152" s="3"/>
      <c r="T152" s="3">
        <v>86893.98</v>
      </c>
      <c r="U152" s="3">
        <v>0</v>
      </c>
      <c r="V152" s="3">
        <v>0</v>
      </c>
      <c r="W152" s="3">
        <v>5324222.05</v>
      </c>
      <c r="X152" s="3"/>
      <c r="Y152" s="3">
        <v>0</v>
      </c>
      <c r="Z152" s="3"/>
      <c r="AA152" s="3"/>
      <c r="AB152" s="3"/>
      <c r="AC152" s="3"/>
      <c r="AD152" s="3"/>
      <c r="AE152" s="3">
        <v>43682.14</v>
      </c>
      <c r="AF152" s="3"/>
      <c r="AG152" s="3"/>
      <c r="AH152" s="3">
        <v>881864.62</v>
      </c>
      <c r="AI152" s="3"/>
      <c r="AJ152" s="3"/>
      <c r="AK152" s="3"/>
      <c r="AL152" s="3">
        <v>1559313.28</v>
      </c>
      <c r="AM152" s="3"/>
      <c r="AN152" s="3"/>
      <c r="AO152" s="3">
        <v>463390.31</v>
      </c>
      <c r="AP152" s="3">
        <v>473700.15</v>
      </c>
      <c r="AQ152" s="3">
        <v>29173.96</v>
      </c>
      <c r="AR152" s="3">
        <v>5024847.09</v>
      </c>
      <c r="AS152" s="3">
        <v>13918</v>
      </c>
      <c r="AT152" s="3">
        <v>1496111.02</v>
      </c>
      <c r="AU152" s="3"/>
      <c r="AV152" s="3">
        <v>545930.26</v>
      </c>
      <c r="AW152" s="3"/>
      <c r="AX152" s="3">
        <v>1500000</v>
      </c>
      <c r="AY152" s="3"/>
      <c r="AZ152" s="3"/>
      <c r="BA152" s="3">
        <v>6070277.54</v>
      </c>
      <c r="BB152" s="3"/>
      <c r="BC152" s="3"/>
      <c r="BD152" s="3">
        <v>27399.83</v>
      </c>
      <c r="BE152" s="3">
        <v>416541.77</v>
      </c>
      <c r="BF152" s="3">
        <v>82615.009999999995</v>
      </c>
      <c r="BG152" s="3">
        <v>46267077.170000002</v>
      </c>
      <c r="BH152" s="3">
        <v>41478542.129999995</v>
      </c>
      <c r="BI152" s="3">
        <v>8064</v>
      </c>
      <c r="BJ152" s="3"/>
      <c r="BK152" s="3">
        <v>345787.83</v>
      </c>
      <c r="BL152" s="3"/>
      <c r="BM152" s="3">
        <v>0</v>
      </c>
      <c r="BN152" s="3">
        <v>0</v>
      </c>
      <c r="BO152" s="3"/>
      <c r="BP152" s="3">
        <v>20000</v>
      </c>
      <c r="BQ152" s="3">
        <f>SUM(C152:BP152)</f>
        <v>113949589.22</v>
      </c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</row>
    <row r="153" spans="1:88" x14ac:dyDescent="0.35">
      <c r="A153" s="11">
        <v>352</v>
      </c>
      <c r="B153" s="2" t="s">
        <v>237</v>
      </c>
      <c r="C153" s="3"/>
      <c r="D153" s="3">
        <v>995346.58</v>
      </c>
      <c r="E153" s="3"/>
      <c r="F153" s="3"/>
      <c r="G153" s="3">
        <v>97646.25</v>
      </c>
      <c r="H153" s="3"/>
      <c r="I153" s="3"/>
      <c r="J153" s="3"/>
      <c r="K153" s="3">
        <v>0</v>
      </c>
      <c r="L153" s="3"/>
      <c r="M153" s="3"/>
      <c r="N153" s="3"/>
      <c r="O153" s="3"/>
      <c r="P153" s="3"/>
      <c r="Q153" s="3">
        <v>0</v>
      </c>
      <c r="R153" s="3">
        <v>153780.56</v>
      </c>
      <c r="S153" s="3">
        <v>7072.87</v>
      </c>
      <c r="T153" s="3">
        <v>12000</v>
      </c>
      <c r="U153" s="3">
        <v>0</v>
      </c>
      <c r="V153" s="3">
        <v>6024</v>
      </c>
      <c r="W153" s="3">
        <v>252996</v>
      </c>
      <c r="X153" s="3"/>
      <c r="Y153" s="3">
        <v>0</v>
      </c>
      <c r="Z153" s="3"/>
      <c r="AA153" s="3"/>
      <c r="AB153" s="3"/>
      <c r="AC153" s="3"/>
      <c r="AD153" s="3"/>
      <c r="AE153" s="3"/>
      <c r="AF153" s="3"/>
      <c r="AG153" s="3"/>
      <c r="AH153" s="3">
        <v>56671.4</v>
      </c>
      <c r="AI153" s="3"/>
      <c r="AJ153" s="3"/>
      <c r="AK153" s="3"/>
      <c r="AL153" s="3"/>
      <c r="AM153" s="3"/>
      <c r="AN153" s="3"/>
      <c r="AO153" s="3">
        <v>9587</v>
      </c>
      <c r="AP153" s="3">
        <v>5000</v>
      </c>
      <c r="AQ153" s="3">
        <v>20.55</v>
      </c>
      <c r="AR153" s="3">
        <v>120861</v>
      </c>
      <c r="AS153" s="3"/>
      <c r="AT153" s="3">
        <v>124382</v>
      </c>
      <c r="AU153" s="3"/>
      <c r="AV153" s="3">
        <v>18792</v>
      </c>
      <c r="AW153" s="3"/>
      <c r="AX153" s="3">
        <v>140008</v>
      </c>
      <c r="AY153" s="3"/>
      <c r="AZ153" s="3"/>
      <c r="BA153" s="3">
        <v>892466.81</v>
      </c>
      <c r="BB153" s="3"/>
      <c r="BC153" s="3"/>
      <c r="BD153" s="3"/>
      <c r="BE153" s="3">
        <v>56791.88</v>
      </c>
      <c r="BF153" s="3">
        <v>4725</v>
      </c>
      <c r="BG153" s="3">
        <v>4124992.93</v>
      </c>
      <c r="BH153" s="3">
        <v>3200103.11</v>
      </c>
      <c r="BI153" s="3">
        <v>1263</v>
      </c>
      <c r="BJ153" s="3"/>
      <c r="BK153" s="3">
        <v>29601</v>
      </c>
      <c r="BL153" s="3"/>
      <c r="BM153" s="3">
        <v>0</v>
      </c>
      <c r="BN153" s="3">
        <v>0</v>
      </c>
      <c r="BO153" s="3"/>
      <c r="BP153" s="3"/>
      <c r="BQ153" s="3">
        <f>SUM(C153:BP153)</f>
        <v>10310131.939999999</v>
      </c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</row>
    <row r="154" spans="1:88" x14ac:dyDescent="0.35">
      <c r="A154" s="11">
        <v>353</v>
      </c>
      <c r="B154" s="2" t="s">
        <v>46</v>
      </c>
      <c r="C154" s="3"/>
      <c r="D154" s="3">
        <v>876705.46</v>
      </c>
      <c r="E154" s="3"/>
      <c r="F154" s="3"/>
      <c r="G154" s="3">
        <v>79777.08</v>
      </c>
      <c r="H154" s="3"/>
      <c r="I154" s="3"/>
      <c r="J154" s="3">
        <v>6634.62</v>
      </c>
      <c r="K154" s="3">
        <v>0</v>
      </c>
      <c r="L154" s="3"/>
      <c r="M154" s="3"/>
      <c r="N154" s="3"/>
      <c r="O154" s="3"/>
      <c r="P154" s="3"/>
      <c r="Q154" s="3">
        <v>0</v>
      </c>
      <c r="R154" s="3">
        <v>116552.85</v>
      </c>
      <c r="S154" s="3">
        <v>44898.77</v>
      </c>
      <c r="T154" s="3"/>
      <c r="U154" s="3">
        <v>0</v>
      </c>
      <c r="V154" s="3">
        <v>57228</v>
      </c>
      <c r="W154" s="3">
        <v>197286</v>
      </c>
      <c r="X154" s="3"/>
      <c r="Y154" s="3">
        <v>0</v>
      </c>
      <c r="Z154" s="3"/>
      <c r="AA154" s="3"/>
      <c r="AB154" s="3"/>
      <c r="AC154" s="3"/>
      <c r="AD154" s="3"/>
      <c r="AE154" s="3"/>
      <c r="AF154" s="3"/>
      <c r="AG154" s="3"/>
      <c r="AH154" s="3">
        <v>51198.9</v>
      </c>
      <c r="AI154" s="3"/>
      <c r="AJ154" s="3"/>
      <c r="AK154" s="3"/>
      <c r="AL154" s="3"/>
      <c r="AM154" s="3"/>
      <c r="AN154" s="3"/>
      <c r="AO154" s="3">
        <v>25229</v>
      </c>
      <c r="AP154" s="3">
        <v>8695</v>
      </c>
      <c r="AQ154" s="3"/>
      <c r="AR154" s="3">
        <v>332119.96000000002</v>
      </c>
      <c r="AS154" s="3">
        <v>913.5</v>
      </c>
      <c r="AT154" s="3">
        <v>162129.23000000001</v>
      </c>
      <c r="AU154" s="3"/>
      <c r="AV154" s="3"/>
      <c r="AW154" s="3"/>
      <c r="AX154" s="3">
        <v>84280</v>
      </c>
      <c r="AY154" s="3"/>
      <c r="AZ154" s="3">
        <v>10000</v>
      </c>
      <c r="BA154" s="3">
        <v>925531.42</v>
      </c>
      <c r="BB154" s="3"/>
      <c r="BC154" s="3"/>
      <c r="BD154" s="3"/>
      <c r="BE154" s="3">
        <v>39972.67</v>
      </c>
      <c r="BF154" s="3">
        <v>0</v>
      </c>
      <c r="BG154" s="3">
        <v>3470742.07</v>
      </c>
      <c r="BH154" s="3">
        <v>3627969.46</v>
      </c>
      <c r="BI154" s="3">
        <v>811</v>
      </c>
      <c r="BJ154" s="3"/>
      <c r="BK154" s="3">
        <v>45187.82</v>
      </c>
      <c r="BL154" s="3"/>
      <c r="BM154" s="3">
        <v>0</v>
      </c>
      <c r="BN154" s="3">
        <v>0</v>
      </c>
      <c r="BO154" s="3"/>
      <c r="BP154" s="3"/>
      <c r="BQ154" s="3">
        <f>SUM(C154:BP154)</f>
        <v>10163862.809999999</v>
      </c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</row>
    <row r="155" spans="1:88" x14ac:dyDescent="0.35">
      <c r="A155" s="11">
        <v>354</v>
      </c>
      <c r="B155" s="2" t="s">
        <v>238</v>
      </c>
      <c r="C155" s="3"/>
      <c r="D155" s="3">
        <v>1048879.8999999999</v>
      </c>
      <c r="E155" s="3"/>
      <c r="F155" s="3"/>
      <c r="G155" s="3">
        <v>93417.04</v>
      </c>
      <c r="H155" s="3"/>
      <c r="I155" s="3"/>
      <c r="J155" s="3">
        <v>6739.17</v>
      </c>
      <c r="K155" s="3">
        <v>0</v>
      </c>
      <c r="L155" s="3"/>
      <c r="M155" s="3"/>
      <c r="N155" s="3"/>
      <c r="O155" s="3"/>
      <c r="P155" s="3"/>
      <c r="Q155" s="3">
        <v>3268</v>
      </c>
      <c r="R155" s="3"/>
      <c r="S155" s="3"/>
      <c r="T155" s="3">
        <v>15000</v>
      </c>
      <c r="U155" s="3">
        <v>0</v>
      </c>
      <c r="V155" s="3">
        <v>106926</v>
      </c>
      <c r="W155" s="3">
        <v>174696</v>
      </c>
      <c r="X155" s="3"/>
      <c r="Y155" s="3">
        <v>0</v>
      </c>
      <c r="Z155" s="3"/>
      <c r="AA155" s="3"/>
      <c r="AB155" s="3"/>
      <c r="AC155" s="3"/>
      <c r="AD155" s="3"/>
      <c r="AE155" s="3">
        <v>87430.49</v>
      </c>
      <c r="AF155" s="3"/>
      <c r="AG155" s="3"/>
      <c r="AH155" s="3">
        <v>54633.91</v>
      </c>
      <c r="AI155" s="3"/>
      <c r="AJ155" s="3"/>
      <c r="AK155" s="3"/>
      <c r="AL155" s="3"/>
      <c r="AM155" s="3"/>
      <c r="AN155" s="3"/>
      <c r="AO155" s="3">
        <v>18040</v>
      </c>
      <c r="AP155" s="3">
        <v>30000</v>
      </c>
      <c r="AQ155" s="3"/>
      <c r="AR155" s="3">
        <v>220345.58</v>
      </c>
      <c r="AS155" s="3"/>
      <c r="AT155" s="3">
        <v>128391</v>
      </c>
      <c r="AU155" s="3"/>
      <c r="AV155" s="3"/>
      <c r="AW155" s="3"/>
      <c r="AX155" s="3">
        <v>80000</v>
      </c>
      <c r="AY155" s="3"/>
      <c r="AZ155" s="3"/>
      <c r="BA155" s="3">
        <v>899781.99</v>
      </c>
      <c r="BB155" s="3"/>
      <c r="BC155" s="3"/>
      <c r="BD155" s="3"/>
      <c r="BE155" s="3">
        <v>52607.8</v>
      </c>
      <c r="BF155" s="3">
        <v>0</v>
      </c>
      <c r="BG155" s="3">
        <v>3752438</v>
      </c>
      <c r="BH155" s="3">
        <v>2642000</v>
      </c>
      <c r="BI155" s="3">
        <v>1148</v>
      </c>
      <c r="BJ155" s="3"/>
      <c r="BK155" s="3">
        <v>10273</v>
      </c>
      <c r="BL155" s="3"/>
      <c r="BM155" s="3">
        <v>0</v>
      </c>
      <c r="BN155" s="3">
        <v>0</v>
      </c>
      <c r="BO155" s="3"/>
      <c r="BP155" s="3"/>
      <c r="BQ155" s="3">
        <f>SUM(C155:BP155)</f>
        <v>9426015.879999999</v>
      </c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</row>
    <row r="156" spans="1:88" x14ac:dyDescent="0.35">
      <c r="A156" s="11">
        <v>355</v>
      </c>
      <c r="B156" s="2" t="s">
        <v>239</v>
      </c>
      <c r="C156" s="3"/>
      <c r="D156" s="3">
        <v>1030932.32</v>
      </c>
      <c r="E156" s="3"/>
      <c r="F156" s="3"/>
      <c r="G156" s="3">
        <v>61153.59</v>
      </c>
      <c r="H156" s="3"/>
      <c r="I156" s="3"/>
      <c r="J156" s="3">
        <v>6465.11</v>
      </c>
      <c r="K156" s="3">
        <v>0</v>
      </c>
      <c r="L156" s="3"/>
      <c r="M156" s="3"/>
      <c r="N156" s="3"/>
      <c r="O156" s="3"/>
      <c r="P156" s="3"/>
      <c r="Q156" s="3">
        <v>0</v>
      </c>
      <c r="R156" s="3"/>
      <c r="S156" s="3"/>
      <c r="T156" s="3">
        <v>21112.79</v>
      </c>
      <c r="U156" s="3">
        <v>0</v>
      </c>
      <c r="V156" s="3">
        <v>134034</v>
      </c>
      <c r="W156" s="3">
        <v>0</v>
      </c>
      <c r="X156" s="3"/>
      <c r="Y156" s="3">
        <v>0</v>
      </c>
      <c r="Z156" s="3">
        <v>42168</v>
      </c>
      <c r="AA156" s="3"/>
      <c r="AB156" s="3"/>
      <c r="AC156" s="3"/>
      <c r="AD156" s="3"/>
      <c r="AE156" s="3"/>
      <c r="AF156" s="3"/>
      <c r="AG156" s="3"/>
      <c r="AH156" s="3">
        <v>35800.32</v>
      </c>
      <c r="AI156" s="3"/>
      <c r="AJ156" s="3"/>
      <c r="AK156" s="3"/>
      <c r="AL156" s="3"/>
      <c r="AM156" s="3"/>
      <c r="AN156" s="3"/>
      <c r="AO156" s="3">
        <v>12035.87</v>
      </c>
      <c r="AP156" s="3">
        <v>1964.47</v>
      </c>
      <c r="AQ156" s="3">
        <v>204.73</v>
      </c>
      <c r="AR156" s="3">
        <v>179040.65</v>
      </c>
      <c r="AS156" s="3"/>
      <c r="AT156" s="3">
        <v>156350.1</v>
      </c>
      <c r="AU156" s="3"/>
      <c r="AV156" s="3"/>
      <c r="AW156" s="3"/>
      <c r="AX156" s="3">
        <v>27230.639999999999</v>
      </c>
      <c r="AY156" s="3"/>
      <c r="AZ156" s="3">
        <v>38500</v>
      </c>
      <c r="BA156" s="3">
        <v>741353.85</v>
      </c>
      <c r="BB156" s="3"/>
      <c r="BC156" s="3"/>
      <c r="BD156" s="3"/>
      <c r="BE156" s="3">
        <v>48656</v>
      </c>
      <c r="BF156" s="3">
        <v>0</v>
      </c>
      <c r="BG156" s="3">
        <v>2428278.7000000002</v>
      </c>
      <c r="BH156" s="3">
        <v>2428206.6</v>
      </c>
      <c r="BI156" s="3">
        <v>794</v>
      </c>
      <c r="BJ156" s="3"/>
      <c r="BK156" s="3">
        <v>34448.94</v>
      </c>
      <c r="BL156" s="3"/>
      <c r="BM156" s="3">
        <v>0</v>
      </c>
      <c r="BN156" s="3">
        <v>0</v>
      </c>
      <c r="BO156" s="3"/>
      <c r="BP156" s="3"/>
      <c r="BQ156" s="3">
        <f>SUM(C156:BP156)</f>
        <v>7428730.6800000006</v>
      </c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</row>
    <row r="157" spans="1:88" x14ac:dyDescent="0.35">
      <c r="A157" s="11">
        <v>356</v>
      </c>
      <c r="B157" s="2" t="s">
        <v>47</v>
      </c>
      <c r="C157" s="3"/>
      <c r="D157" s="3">
        <v>1311474.3999999999</v>
      </c>
      <c r="E157" s="3"/>
      <c r="F157" s="3">
        <v>18000</v>
      </c>
      <c r="G157" s="3">
        <v>90186.2</v>
      </c>
      <c r="H157" s="3"/>
      <c r="I157" s="3"/>
      <c r="J157" s="3"/>
      <c r="K157" s="3">
        <v>0</v>
      </c>
      <c r="L157" s="3"/>
      <c r="M157" s="3"/>
      <c r="N157" s="3"/>
      <c r="O157" s="3"/>
      <c r="P157" s="3"/>
      <c r="Q157" s="3">
        <v>15144.52</v>
      </c>
      <c r="R157" s="3">
        <v>112250.54</v>
      </c>
      <c r="S157" s="3">
        <v>19231.98</v>
      </c>
      <c r="T157" s="3">
        <v>39475.599999999999</v>
      </c>
      <c r="U157" s="3">
        <v>0</v>
      </c>
      <c r="V157" s="3">
        <v>0</v>
      </c>
      <c r="W157" s="3">
        <v>188250</v>
      </c>
      <c r="X157" s="3"/>
      <c r="Y157" s="3">
        <v>0</v>
      </c>
      <c r="Z157" s="3">
        <v>40662</v>
      </c>
      <c r="AA157" s="3"/>
      <c r="AB157" s="3"/>
      <c r="AC157" s="3"/>
      <c r="AD157" s="3"/>
      <c r="AE157" s="3"/>
      <c r="AF157" s="3"/>
      <c r="AG157" s="3"/>
      <c r="AH157" s="3">
        <v>60065.65</v>
      </c>
      <c r="AI157" s="3"/>
      <c r="AJ157" s="3"/>
      <c r="AK157" s="3"/>
      <c r="AL157" s="3"/>
      <c r="AM157" s="3"/>
      <c r="AN157" s="3"/>
      <c r="AO157" s="3">
        <v>20512.64</v>
      </c>
      <c r="AP157" s="3">
        <v>36700</v>
      </c>
      <c r="AQ157" s="3">
        <v>78.78</v>
      </c>
      <c r="AR157" s="3">
        <v>241993.25</v>
      </c>
      <c r="AS157" s="3"/>
      <c r="AT157" s="3">
        <v>234581.65</v>
      </c>
      <c r="AU157" s="3"/>
      <c r="AV157" s="3"/>
      <c r="AW157" s="3">
        <v>44662.5</v>
      </c>
      <c r="AX157" s="3">
        <v>150320.46000000002</v>
      </c>
      <c r="AY157" s="3"/>
      <c r="AZ157" s="3"/>
      <c r="BA157" s="3">
        <v>1008247.06</v>
      </c>
      <c r="BB157" s="3"/>
      <c r="BC157" s="3"/>
      <c r="BD157" s="3"/>
      <c r="BE157" s="3">
        <v>113537.88</v>
      </c>
      <c r="BF157" s="3">
        <v>1170.97</v>
      </c>
      <c r="BG157" s="3">
        <v>3758966.44</v>
      </c>
      <c r="BH157" s="3">
        <v>4130767.2</v>
      </c>
      <c r="BI157" s="3">
        <v>918</v>
      </c>
      <c r="BJ157" s="3"/>
      <c r="BK157" s="3">
        <v>42009.37</v>
      </c>
      <c r="BL157" s="3"/>
      <c r="BM157" s="3">
        <v>0</v>
      </c>
      <c r="BN157" s="3">
        <v>0</v>
      </c>
      <c r="BO157" s="3"/>
      <c r="BP157" s="3"/>
      <c r="BQ157" s="3">
        <f>SUM(C157:BP157)</f>
        <v>11679207.089999998</v>
      </c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</row>
    <row r="158" spans="1:88" x14ac:dyDescent="0.35">
      <c r="A158" s="11">
        <v>357</v>
      </c>
      <c r="B158" s="2" t="s">
        <v>48</v>
      </c>
      <c r="C158" s="3"/>
      <c r="D158" s="3">
        <v>564097.03</v>
      </c>
      <c r="E158" s="3"/>
      <c r="F158" s="3"/>
      <c r="G158" s="3">
        <v>143554.62</v>
      </c>
      <c r="H158" s="3"/>
      <c r="I158" s="3"/>
      <c r="J158" s="3"/>
      <c r="K158" s="3">
        <v>0</v>
      </c>
      <c r="L158" s="3"/>
      <c r="M158" s="3"/>
      <c r="N158" s="3"/>
      <c r="O158" s="3"/>
      <c r="P158" s="3"/>
      <c r="Q158" s="3">
        <v>0</v>
      </c>
      <c r="R158" s="3">
        <v>52441.21</v>
      </c>
      <c r="S158" s="3">
        <v>67968.509999999995</v>
      </c>
      <c r="T158" s="3">
        <v>5873.96</v>
      </c>
      <c r="U158" s="3">
        <v>0</v>
      </c>
      <c r="V158" s="3">
        <v>85842</v>
      </c>
      <c r="W158" s="3">
        <v>357816</v>
      </c>
      <c r="X158" s="3"/>
      <c r="Y158" s="3">
        <v>0</v>
      </c>
      <c r="Z158" s="3"/>
      <c r="AA158" s="3"/>
      <c r="AB158" s="3"/>
      <c r="AC158" s="3"/>
      <c r="AD158" s="3"/>
      <c r="AE158" s="3"/>
      <c r="AF158" s="3"/>
      <c r="AG158" s="3"/>
      <c r="AH158" s="3">
        <v>80649.25</v>
      </c>
      <c r="AI158" s="3"/>
      <c r="AJ158" s="3"/>
      <c r="AK158" s="3"/>
      <c r="AL158" s="3"/>
      <c r="AM158" s="3"/>
      <c r="AN158" s="3"/>
      <c r="AO158" s="3">
        <v>61704</v>
      </c>
      <c r="AP158" s="3">
        <v>430000</v>
      </c>
      <c r="AQ158" s="3">
        <v>591.20000000000005</v>
      </c>
      <c r="AR158" s="3">
        <v>676823.1</v>
      </c>
      <c r="AS158" s="3"/>
      <c r="AT158" s="3">
        <v>285219</v>
      </c>
      <c r="AU158" s="3"/>
      <c r="AV158" s="3"/>
      <c r="AW158" s="3">
        <v>69480</v>
      </c>
      <c r="AX158" s="3">
        <v>503475.84</v>
      </c>
      <c r="AY158" s="3"/>
      <c r="AZ158" s="3"/>
      <c r="BA158" s="3">
        <v>1065221.3</v>
      </c>
      <c r="BB158" s="3">
        <v>38880</v>
      </c>
      <c r="BC158" s="3"/>
      <c r="BD158" s="3"/>
      <c r="BE158" s="3">
        <v>122000</v>
      </c>
      <c r="BF158" s="3">
        <v>7015</v>
      </c>
      <c r="BG158" s="3">
        <v>4721901.68</v>
      </c>
      <c r="BH158" s="3">
        <v>3694090.9899999998</v>
      </c>
      <c r="BI158" s="3">
        <v>1616</v>
      </c>
      <c r="BJ158" s="3"/>
      <c r="BK158" s="3">
        <v>108720</v>
      </c>
      <c r="BL158" s="3"/>
      <c r="BM158" s="3">
        <v>0</v>
      </c>
      <c r="BN158" s="3">
        <v>0</v>
      </c>
      <c r="BO158" s="3"/>
      <c r="BP158" s="3"/>
      <c r="BQ158" s="3">
        <f>SUM(C158:BP158)</f>
        <v>13144980.689999999</v>
      </c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</row>
    <row r="159" spans="1:88" x14ac:dyDescent="0.35">
      <c r="A159" s="11">
        <v>358</v>
      </c>
      <c r="B159" s="2" t="s">
        <v>240</v>
      </c>
      <c r="C159" s="3"/>
      <c r="D159" s="3">
        <v>134717.43</v>
      </c>
      <c r="E159" s="3"/>
      <c r="F159" s="3"/>
      <c r="G159" s="3">
        <v>57140.729999999996</v>
      </c>
      <c r="H159" s="3"/>
      <c r="I159" s="3"/>
      <c r="J159" s="3"/>
      <c r="K159" s="3">
        <v>0</v>
      </c>
      <c r="L159" s="3"/>
      <c r="M159" s="3"/>
      <c r="N159" s="3"/>
      <c r="O159" s="3"/>
      <c r="P159" s="3"/>
      <c r="Q159" s="3">
        <v>0</v>
      </c>
      <c r="R159" s="3"/>
      <c r="S159" s="3"/>
      <c r="T159" s="3">
        <v>12000</v>
      </c>
      <c r="U159" s="3">
        <v>0</v>
      </c>
      <c r="V159" s="3">
        <v>0</v>
      </c>
      <c r="W159" s="3">
        <v>172675.02</v>
      </c>
      <c r="X159" s="3"/>
      <c r="Y159" s="3">
        <v>0</v>
      </c>
      <c r="Z159" s="3"/>
      <c r="AA159" s="3"/>
      <c r="AB159" s="3"/>
      <c r="AC159" s="3"/>
      <c r="AD159" s="3"/>
      <c r="AE159" s="3"/>
      <c r="AF159" s="3"/>
      <c r="AG159" s="3"/>
      <c r="AH159" s="3">
        <v>39568.080000000002</v>
      </c>
      <c r="AI159" s="3"/>
      <c r="AJ159" s="3"/>
      <c r="AK159" s="3"/>
      <c r="AL159" s="3"/>
      <c r="AM159" s="3"/>
      <c r="AN159" s="3"/>
      <c r="AO159" s="3">
        <v>12098.57</v>
      </c>
      <c r="AP159" s="3">
        <v>18786</v>
      </c>
      <c r="AQ159" s="3"/>
      <c r="AR159" s="3">
        <v>158125.25</v>
      </c>
      <c r="AS159" s="3"/>
      <c r="AT159" s="3">
        <v>116312</v>
      </c>
      <c r="AU159" s="3"/>
      <c r="AV159" s="3"/>
      <c r="AW159" s="3"/>
      <c r="AX159" s="3">
        <v>44498.400000000001</v>
      </c>
      <c r="AY159" s="3"/>
      <c r="AZ159" s="3"/>
      <c r="BA159" s="3">
        <v>527908.04</v>
      </c>
      <c r="BB159" s="3"/>
      <c r="BC159" s="3"/>
      <c r="BD159" s="3"/>
      <c r="BE159" s="3">
        <v>12776.96</v>
      </c>
      <c r="BF159" s="3">
        <v>0</v>
      </c>
      <c r="BG159" s="3">
        <v>2270483.96</v>
      </c>
      <c r="BH159" s="3">
        <v>1434367.91</v>
      </c>
      <c r="BI159" s="3">
        <v>709</v>
      </c>
      <c r="BJ159" s="3"/>
      <c r="BK159" s="3">
        <v>1227.5999999999999</v>
      </c>
      <c r="BL159" s="3"/>
      <c r="BM159" s="3">
        <v>0</v>
      </c>
      <c r="BN159" s="3">
        <v>0</v>
      </c>
      <c r="BO159" s="3"/>
      <c r="BP159" s="3"/>
      <c r="BQ159" s="3">
        <f>SUM(C159:BP159)</f>
        <v>5013394.9499999993</v>
      </c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</row>
    <row r="160" spans="1:88" x14ac:dyDescent="0.35">
      <c r="A160" s="11">
        <v>359</v>
      </c>
      <c r="B160" s="2" t="s">
        <v>241</v>
      </c>
      <c r="C160" s="3"/>
      <c r="D160" s="3">
        <v>766957.35</v>
      </c>
      <c r="E160" s="3"/>
      <c r="F160" s="3"/>
      <c r="G160" s="3">
        <v>71127.260000000009</v>
      </c>
      <c r="H160" s="3"/>
      <c r="I160" s="3"/>
      <c r="J160" s="3">
        <v>7544.82</v>
      </c>
      <c r="K160" s="3">
        <v>0</v>
      </c>
      <c r="L160" s="3"/>
      <c r="M160" s="3"/>
      <c r="N160" s="3"/>
      <c r="O160" s="3"/>
      <c r="P160" s="3"/>
      <c r="Q160" s="3">
        <v>0</v>
      </c>
      <c r="R160" s="3">
        <v>104004.18</v>
      </c>
      <c r="S160" s="3">
        <v>10046.709999999999</v>
      </c>
      <c r="T160" s="3">
        <v>19000</v>
      </c>
      <c r="U160" s="3">
        <v>0</v>
      </c>
      <c r="V160" s="3">
        <v>3000</v>
      </c>
      <c r="W160" s="3">
        <v>212294.54</v>
      </c>
      <c r="X160" s="3"/>
      <c r="Y160" s="3">
        <v>0</v>
      </c>
      <c r="Z160" s="3"/>
      <c r="AA160" s="3"/>
      <c r="AB160" s="3"/>
      <c r="AC160" s="3"/>
      <c r="AD160" s="3"/>
      <c r="AE160" s="3"/>
      <c r="AF160" s="3"/>
      <c r="AG160" s="3"/>
      <c r="AH160" s="3">
        <v>39787.79</v>
      </c>
      <c r="AI160" s="3"/>
      <c r="AJ160" s="3"/>
      <c r="AK160" s="3"/>
      <c r="AL160" s="3">
        <v>741364.97</v>
      </c>
      <c r="AM160" s="3"/>
      <c r="AN160" s="3"/>
      <c r="AO160" s="3">
        <v>20603.79</v>
      </c>
      <c r="AP160" s="3">
        <v>6101.77</v>
      </c>
      <c r="AQ160" s="3">
        <v>24.18</v>
      </c>
      <c r="AR160" s="3">
        <v>254015.76</v>
      </c>
      <c r="AS160" s="3">
        <v>6918</v>
      </c>
      <c r="AT160" s="3">
        <v>108688</v>
      </c>
      <c r="AU160" s="3"/>
      <c r="AV160" s="3"/>
      <c r="AW160" s="3"/>
      <c r="AX160" s="3">
        <v>70000</v>
      </c>
      <c r="AY160" s="3"/>
      <c r="AZ160" s="3"/>
      <c r="BA160" s="3">
        <v>826524.46</v>
      </c>
      <c r="BB160" s="3"/>
      <c r="BC160" s="3"/>
      <c r="BD160" s="3"/>
      <c r="BE160" s="3">
        <v>74773.960000000006</v>
      </c>
      <c r="BF160" s="3">
        <v>0</v>
      </c>
      <c r="BG160" s="3">
        <v>2442492.5099999998</v>
      </c>
      <c r="BH160" s="3">
        <v>3020702</v>
      </c>
      <c r="BI160" s="3">
        <v>704</v>
      </c>
      <c r="BJ160" s="3"/>
      <c r="BK160" s="3">
        <v>21388.68</v>
      </c>
      <c r="BL160" s="3"/>
      <c r="BM160" s="3">
        <v>0</v>
      </c>
      <c r="BN160" s="3">
        <v>0</v>
      </c>
      <c r="BO160" s="3"/>
      <c r="BP160" s="3"/>
      <c r="BQ160" s="3">
        <f>SUM(C160:BP160)</f>
        <v>8828064.7300000004</v>
      </c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</row>
    <row r="161" spans="1:88" x14ac:dyDescent="0.35">
      <c r="A161" s="11">
        <v>360</v>
      </c>
      <c r="B161" s="2" t="s">
        <v>242</v>
      </c>
      <c r="C161" s="3"/>
      <c r="D161" s="3">
        <v>84801.7</v>
      </c>
      <c r="E161" s="3"/>
      <c r="F161" s="3"/>
      <c r="G161" s="3">
        <v>57590.89</v>
      </c>
      <c r="H161" s="3"/>
      <c r="I161" s="3"/>
      <c r="J161" s="3"/>
      <c r="K161" s="3">
        <v>0</v>
      </c>
      <c r="L161" s="3"/>
      <c r="M161" s="3"/>
      <c r="N161" s="3"/>
      <c r="O161" s="3"/>
      <c r="P161" s="3"/>
      <c r="Q161" s="3">
        <v>0</v>
      </c>
      <c r="R161" s="3">
        <v>48319.56</v>
      </c>
      <c r="S161" s="3">
        <v>14628.78</v>
      </c>
      <c r="T161" s="3"/>
      <c r="U161" s="3">
        <v>0</v>
      </c>
      <c r="V161" s="3">
        <v>60240</v>
      </c>
      <c r="W161" s="3">
        <v>0</v>
      </c>
      <c r="X161" s="3"/>
      <c r="Y161" s="3">
        <v>0</v>
      </c>
      <c r="Z161" s="3"/>
      <c r="AA161" s="3"/>
      <c r="AB161" s="3"/>
      <c r="AC161" s="3"/>
      <c r="AD161" s="3"/>
      <c r="AE161" s="3"/>
      <c r="AF161" s="3"/>
      <c r="AG161" s="3"/>
      <c r="AH161" s="3">
        <v>21708.59</v>
      </c>
      <c r="AI161" s="3"/>
      <c r="AJ161" s="3"/>
      <c r="AK161" s="3"/>
      <c r="AL161" s="3"/>
      <c r="AM161" s="3"/>
      <c r="AN161" s="3"/>
      <c r="AO161" s="3">
        <v>16371.73</v>
      </c>
      <c r="AP161" s="3">
        <v>87011</v>
      </c>
      <c r="AQ161" s="3">
        <v>0</v>
      </c>
      <c r="AR161" s="3">
        <v>194889.67</v>
      </c>
      <c r="AS161" s="3">
        <v>3045</v>
      </c>
      <c r="AT161" s="3">
        <v>130265.82</v>
      </c>
      <c r="AU161" s="3"/>
      <c r="AV161" s="3"/>
      <c r="AW161" s="3"/>
      <c r="AX161" s="3">
        <v>74080</v>
      </c>
      <c r="AY161" s="3"/>
      <c r="AZ161" s="3"/>
      <c r="BA161" s="3">
        <v>442554.59</v>
      </c>
      <c r="BB161" s="3"/>
      <c r="BC161" s="3"/>
      <c r="BD161" s="3"/>
      <c r="BE161" s="3">
        <v>52204.35</v>
      </c>
      <c r="BF161" s="3">
        <v>0</v>
      </c>
      <c r="BG161" s="3">
        <v>1573590.5</v>
      </c>
      <c r="BH161" s="3">
        <v>1552250.98</v>
      </c>
      <c r="BI161" s="3">
        <v>877.54</v>
      </c>
      <c r="BJ161" s="3"/>
      <c r="BK161" s="3">
        <v>11964.06</v>
      </c>
      <c r="BL161" s="3"/>
      <c r="BM161" s="3">
        <v>0</v>
      </c>
      <c r="BN161" s="3">
        <v>0</v>
      </c>
      <c r="BO161" s="3"/>
      <c r="BP161" s="3"/>
      <c r="BQ161" s="3">
        <f>SUM(C161:BP161)</f>
        <v>4426394.76</v>
      </c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</row>
    <row r="162" spans="1:88" x14ac:dyDescent="0.35">
      <c r="A162" s="11">
        <v>361</v>
      </c>
      <c r="B162" s="2" t="s">
        <v>243</v>
      </c>
      <c r="C162" s="3"/>
      <c r="D162" s="3">
        <v>804095.95</v>
      </c>
      <c r="E162" s="3"/>
      <c r="F162" s="3"/>
      <c r="G162" s="3">
        <v>83828.98000000001</v>
      </c>
      <c r="H162" s="3"/>
      <c r="I162" s="3"/>
      <c r="J162" s="3">
        <v>3568.23</v>
      </c>
      <c r="K162" s="3">
        <v>0</v>
      </c>
      <c r="L162" s="3"/>
      <c r="M162" s="3"/>
      <c r="N162" s="3"/>
      <c r="O162" s="3"/>
      <c r="P162" s="3"/>
      <c r="Q162" s="3">
        <v>1140348.96</v>
      </c>
      <c r="R162" s="3">
        <v>90739.83</v>
      </c>
      <c r="S162" s="3">
        <v>52031.89</v>
      </c>
      <c r="T162" s="3">
        <v>4500</v>
      </c>
      <c r="U162" s="3">
        <v>0</v>
      </c>
      <c r="V162" s="3">
        <v>0</v>
      </c>
      <c r="W162" s="3">
        <v>318763.02</v>
      </c>
      <c r="X162" s="3"/>
      <c r="Y162" s="3">
        <v>0</v>
      </c>
      <c r="Z162" s="3"/>
      <c r="AA162" s="3"/>
      <c r="AB162" s="3"/>
      <c r="AC162" s="3"/>
      <c r="AD162" s="3"/>
      <c r="AE162" s="3"/>
      <c r="AF162" s="3"/>
      <c r="AG162" s="3"/>
      <c r="AH162" s="3">
        <v>45902.52</v>
      </c>
      <c r="AI162" s="3"/>
      <c r="AJ162" s="3"/>
      <c r="AK162" s="3"/>
      <c r="AL162" s="3"/>
      <c r="AM162" s="3"/>
      <c r="AN162" s="3"/>
      <c r="AO162" s="3">
        <v>5585.65</v>
      </c>
      <c r="AP162" s="3">
        <v>48450.94</v>
      </c>
      <c r="AQ162" s="3"/>
      <c r="AR162" s="3">
        <v>71669.070000000007</v>
      </c>
      <c r="AS162" s="3"/>
      <c r="AT162" s="3">
        <v>105052</v>
      </c>
      <c r="AU162" s="3"/>
      <c r="AV162" s="3"/>
      <c r="AW162" s="3"/>
      <c r="AX162" s="3">
        <v>89600</v>
      </c>
      <c r="AY162" s="3"/>
      <c r="AZ162" s="3"/>
      <c r="BA162" s="3">
        <v>849250</v>
      </c>
      <c r="BB162" s="3"/>
      <c r="BC162" s="3"/>
      <c r="BD162" s="3"/>
      <c r="BE162" s="3">
        <v>24948</v>
      </c>
      <c r="BF162" s="3">
        <v>0</v>
      </c>
      <c r="BG162" s="3">
        <v>4030700.66</v>
      </c>
      <c r="BH162" s="3">
        <v>2958608</v>
      </c>
      <c r="BI162" s="3">
        <v>1000</v>
      </c>
      <c r="BJ162" s="3"/>
      <c r="BK162" s="3">
        <v>91359.360000000001</v>
      </c>
      <c r="BL162" s="3"/>
      <c r="BM162" s="3">
        <v>0</v>
      </c>
      <c r="BN162" s="3">
        <v>0</v>
      </c>
      <c r="BO162" s="3"/>
      <c r="BP162" s="3"/>
      <c r="BQ162" s="3">
        <f>SUM(C162:BP162)</f>
        <v>10820003.059999999</v>
      </c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</row>
    <row r="163" spans="1:88" x14ac:dyDescent="0.35">
      <c r="A163" s="11">
        <v>362</v>
      </c>
      <c r="B163" s="2" t="s">
        <v>49</v>
      </c>
      <c r="C163" s="3"/>
      <c r="D163" s="3">
        <v>485654.6</v>
      </c>
      <c r="E163" s="3"/>
      <c r="F163" s="3"/>
      <c r="G163" s="3">
        <v>73246.59</v>
      </c>
      <c r="H163" s="3"/>
      <c r="I163" s="3"/>
      <c r="J163" s="3">
        <v>8000</v>
      </c>
      <c r="K163" s="3">
        <v>0</v>
      </c>
      <c r="L163" s="3"/>
      <c r="M163" s="3"/>
      <c r="N163" s="3"/>
      <c r="O163" s="3"/>
      <c r="P163" s="3"/>
      <c r="Q163" s="3">
        <v>0</v>
      </c>
      <c r="R163" s="3"/>
      <c r="S163" s="3"/>
      <c r="T163" s="3">
        <v>2500</v>
      </c>
      <c r="U163" s="3">
        <v>0</v>
      </c>
      <c r="V163" s="3">
        <v>12048</v>
      </c>
      <c r="W163" s="3">
        <v>129485.87</v>
      </c>
      <c r="X163" s="3"/>
      <c r="Y163" s="3">
        <v>0</v>
      </c>
      <c r="Z163" s="3"/>
      <c r="AA163" s="3"/>
      <c r="AB163" s="3"/>
      <c r="AC163" s="3"/>
      <c r="AD163" s="3"/>
      <c r="AE163" s="3"/>
      <c r="AF163" s="3"/>
      <c r="AG163" s="3"/>
      <c r="AH163" s="3">
        <v>28106.639999999999</v>
      </c>
      <c r="AI163" s="3"/>
      <c r="AJ163" s="3"/>
      <c r="AK163" s="3"/>
      <c r="AL163" s="3"/>
      <c r="AM163" s="3"/>
      <c r="AN163" s="3"/>
      <c r="AO163" s="3">
        <v>9286.1200000000008</v>
      </c>
      <c r="AP163" s="3">
        <v>95039</v>
      </c>
      <c r="AQ163" s="3"/>
      <c r="AR163" s="3">
        <v>125961.01</v>
      </c>
      <c r="AS163" s="3">
        <v>6090</v>
      </c>
      <c r="AT163" s="3">
        <v>199388</v>
      </c>
      <c r="AU163" s="3"/>
      <c r="AV163" s="3"/>
      <c r="AW163" s="3"/>
      <c r="AX163" s="3">
        <v>59000</v>
      </c>
      <c r="AY163" s="3"/>
      <c r="AZ163" s="3"/>
      <c r="BA163" s="3">
        <v>671947.77</v>
      </c>
      <c r="BB163" s="3"/>
      <c r="BC163" s="3"/>
      <c r="BD163" s="3"/>
      <c r="BE163" s="3">
        <v>35523.120000000003</v>
      </c>
      <c r="BF163" s="3">
        <v>0</v>
      </c>
      <c r="BG163" s="3">
        <v>1909769.28</v>
      </c>
      <c r="BH163" s="3">
        <v>2320815.92</v>
      </c>
      <c r="BI163" s="3">
        <v>650</v>
      </c>
      <c r="BJ163" s="3"/>
      <c r="BK163" s="3">
        <v>76692</v>
      </c>
      <c r="BL163" s="3"/>
      <c r="BM163" s="3">
        <v>0</v>
      </c>
      <c r="BN163" s="3">
        <v>0</v>
      </c>
      <c r="BO163" s="3"/>
      <c r="BP163" s="3"/>
      <c r="BQ163" s="3">
        <f>SUM(C163:BP163)</f>
        <v>6249203.9199999999</v>
      </c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</row>
    <row r="164" spans="1:88" x14ac:dyDescent="0.35">
      <c r="A164" s="11">
        <v>363</v>
      </c>
      <c r="B164" s="2" t="s">
        <v>244</v>
      </c>
      <c r="C164" s="3"/>
      <c r="D164" s="3">
        <v>323346.03000000003</v>
      </c>
      <c r="E164" s="3"/>
      <c r="F164" s="3"/>
      <c r="G164" s="3">
        <v>80126.02</v>
      </c>
      <c r="H164" s="3"/>
      <c r="I164" s="3"/>
      <c r="J164" s="3">
        <v>7999.99</v>
      </c>
      <c r="K164" s="3">
        <v>0</v>
      </c>
      <c r="L164" s="3"/>
      <c r="M164" s="3"/>
      <c r="N164" s="3"/>
      <c r="O164" s="3"/>
      <c r="P164" s="3"/>
      <c r="Q164" s="3">
        <v>0</v>
      </c>
      <c r="R164" s="3">
        <v>54906.13</v>
      </c>
      <c r="S164" s="3">
        <v>25071.7</v>
      </c>
      <c r="T164" s="3">
        <v>4000</v>
      </c>
      <c r="U164" s="3">
        <v>0</v>
      </c>
      <c r="V164" s="3">
        <v>0</v>
      </c>
      <c r="W164" s="3">
        <v>314742</v>
      </c>
      <c r="X164" s="3"/>
      <c r="Y164" s="3">
        <v>0</v>
      </c>
      <c r="Z164" s="3"/>
      <c r="AA164" s="3"/>
      <c r="AB164" s="3"/>
      <c r="AC164" s="3"/>
      <c r="AD164" s="3"/>
      <c r="AE164" s="3"/>
      <c r="AF164" s="3"/>
      <c r="AG164" s="3"/>
      <c r="AH164" s="3">
        <v>49811.8</v>
      </c>
      <c r="AI164" s="3"/>
      <c r="AJ164" s="3"/>
      <c r="AK164" s="3"/>
      <c r="AL164" s="3">
        <v>912615.49</v>
      </c>
      <c r="AM164" s="3"/>
      <c r="AN164" s="3"/>
      <c r="AO164" s="3">
        <v>10570.59</v>
      </c>
      <c r="AP164" s="3">
        <v>10864</v>
      </c>
      <c r="AQ164" s="3">
        <v>286.54000000000002</v>
      </c>
      <c r="AR164" s="3">
        <v>117451.55</v>
      </c>
      <c r="AS164" s="3"/>
      <c r="AT164" s="3">
        <v>77121.239999999991</v>
      </c>
      <c r="AU164" s="3"/>
      <c r="AV164" s="3">
        <v>42480</v>
      </c>
      <c r="AW164" s="3"/>
      <c r="AX164" s="3">
        <v>33600</v>
      </c>
      <c r="AY164" s="3"/>
      <c r="AZ164" s="3"/>
      <c r="BA164" s="3">
        <v>464084.21</v>
      </c>
      <c r="BB164" s="3"/>
      <c r="BC164" s="3"/>
      <c r="BD164" s="3"/>
      <c r="BE164" s="3">
        <v>6139.54</v>
      </c>
      <c r="BF164" s="3">
        <v>0</v>
      </c>
      <c r="BG164" s="3">
        <v>4482773.45</v>
      </c>
      <c r="BH164" s="3">
        <v>2252827.16</v>
      </c>
      <c r="BI164" s="3">
        <v>1102</v>
      </c>
      <c r="BJ164" s="3"/>
      <c r="BK164" s="3">
        <v>38931.08</v>
      </c>
      <c r="BL164" s="3"/>
      <c r="BM164" s="3">
        <v>0</v>
      </c>
      <c r="BN164" s="3">
        <v>0</v>
      </c>
      <c r="BO164" s="3"/>
      <c r="BP164" s="3"/>
      <c r="BQ164" s="3">
        <f>SUM(C164:BP164)</f>
        <v>9310850.5200000014</v>
      </c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</row>
    <row r="165" spans="1:88" x14ac:dyDescent="0.35">
      <c r="A165" s="11">
        <v>364</v>
      </c>
      <c r="B165" s="2" t="s">
        <v>245</v>
      </c>
      <c r="C165" s="3"/>
      <c r="D165" s="3">
        <v>700551.82</v>
      </c>
      <c r="E165" s="3"/>
      <c r="F165" s="3"/>
      <c r="G165" s="3">
        <v>90114.53</v>
      </c>
      <c r="H165" s="3"/>
      <c r="I165" s="3"/>
      <c r="J165" s="3"/>
      <c r="K165" s="3">
        <v>0</v>
      </c>
      <c r="L165" s="3"/>
      <c r="M165" s="3"/>
      <c r="N165" s="3"/>
      <c r="O165" s="3"/>
      <c r="P165" s="3"/>
      <c r="Q165" s="3">
        <v>0</v>
      </c>
      <c r="R165" s="3"/>
      <c r="S165" s="3"/>
      <c r="T165" s="3">
        <v>83600</v>
      </c>
      <c r="U165" s="3">
        <v>0</v>
      </c>
      <c r="V165" s="3">
        <v>28614</v>
      </c>
      <c r="W165" s="3">
        <v>343368</v>
      </c>
      <c r="X165" s="3"/>
      <c r="Y165" s="3">
        <v>0</v>
      </c>
      <c r="Z165" s="3"/>
      <c r="AA165" s="3"/>
      <c r="AB165" s="3"/>
      <c r="AC165" s="3"/>
      <c r="AD165" s="3"/>
      <c r="AE165" s="3"/>
      <c r="AF165" s="3"/>
      <c r="AG165" s="3"/>
      <c r="AH165" s="3">
        <v>82829.19</v>
      </c>
      <c r="AI165" s="3"/>
      <c r="AJ165" s="3">
        <v>900</v>
      </c>
      <c r="AK165" s="3"/>
      <c r="AL165" s="3"/>
      <c r="AM165" s="3"/>
      <c r="AN165" s="3"/>
      <c r="AO165" s="3">
        <v>14433.76</v>
      </c>
      <c r="AP165" s="3">
        <v>22000</v>
      </c>
      <c r="AQ165" s="3">
        <v>1018</v>
      </c>
      <c r="AR165" s="3">
        <v>174599.97</v>
      </c>
      <c r="AS165" s="3"/>
      <c r="AT165" s="3">
        <v>105088</v>
      </c>
      <c r="AU165" s="3"/>
      <c r="AV165" s="3"/>
      <c r="AW165" s="3"/>
      <c r="AX165" s="3">
        <v>59850</v>
      </c>
      <c r="AY165" s="3"/>
      <c r="AZ165" s="3"/>
      <c r="BA165" s="3">
        <v>816272.31</v>
      </c>
      <c r="BB165" s="3"/>
      <c r="BC165" s="3"/>
      <c r="BD165" s="3"/>
      <c r="BE165" s="3">
        <v>15274.13</v>
      </c>
      <c r="BF165" s="3">
        <v>0</v>
      </c>
      <c r="BG165" s="3">
        <v>5738042.0599999996</v>
      </c>
      <c r="BH165" s="3">
        <v>3629716.65</v>
      </c>
      <c r="BI165" s="3">
        <v>1552</v>
      </c>
      <c r="BJ165" s="3"/>
      <c r="BK165" s="3">
        <v>15687.45</v>
      </c>
      <c r="BL165" s="3"/>
      <c r="BM165" s="3">
        <v>0</v>
      </c>
      <c r="BN165" s="3">
        <v>0</v>
      </c>
      <c r="BO165" s="3"/>
      <c r="BP165" s="3"/>
      <c r="BQ165" s="3">
        <f>SUM(C165:BP165)</f>
        <v>11923511.869999999</v>
      </c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</row>
    <row r="166" spans="1:88" x14ac:dyDescent="0.35">
      <c r="A166" s="11">
        <v>365</v>
      </c>
      <c r="B166" s="2" t="s">
        <v>115</v>
      </c>
      <c r="C166" s="3"/>
      <c r="D166" s="3">
        <v>1099746.51</v>
      </c>
      <c r="E166" s="3"/>
      <c r="F166" s="3"/>
      <c r="G166" s="3">
        <v>72932.58</v>
      </c>
      <c r="H166" s="3"/>
      <c r="I166" s="3"/>
      <c r="J166" s="3">
        <v>3200</v>
      </c>
      <c r="K166" s="3">
        <v>0</v>
      </c>
      <c r="L166" s="3"/>
      <c r="M166" s="3"/>
      <c r="N166" s="3"/>
      <c r="O166" s="3"/>
      <c r="P166" s="3"/>
      <c r="Q166" s="3">
        <v>0</v>
      </c>
      <c r="R166" s="3"/>
      <c r="S166" s="3"/>
      <c r="T166" s="3">
        <v>3000</v>
      </c>
      <c r="U166" s="3">
        <v>0</v>
      </c>
      <c r="V166" s="3">
        <v>60240</v>
      </c>
      <c r="W166" s="3">
        <v>117456</v>
      </c>
      <c r="X166" s="3"/>
      <c r="Y166" s="3">
        <v>0</v>
      </c>
      <c r="Z166" s="3"/>
      <c r="AA166" s="3"/>
      <c r="AB166" s="3"/>
      <c r="AC166" s="3"/>
      <c r="AD166" s="3"/>
      <c r="AE166" s="3"/>
      <c r="AF166" s="3">
        <v>4518</v>
      </c>
      <c r="AG166" s="3"/>
      <c r="AH166" s="3">
        <v>44659.79</v>
      </c>
      <c r="AI166" s="3"/>
      <c r="AJ166" s="3"/>
      <c r="AK166" s="3"/>
      <c r="AL166" s="3"/>
      <c r="AM166" s="3"/>
      <c r="AN166" s="3"/>
      <c r="AO166" s="3">
        <v>25170.23</v>
      </c>
      <c r="AP166" s="3">
        <v>21258.2</v>
      </c>
      <c r="AQ166" s="3"/>
      <c r="AR166" s="3">
        <v>306399.78000000003</v>
      </c>
      <c r="AS166" s="3"/>
      <c r="AT166" s="3">
        <v>121593</v>
      </c>
      <c r="AU166" s="3"/>
      <c r="AV166" s="3"/>
      <c r="AW166" s="3"/>
      <c r="AX166" s="3">
        <v>82807.8</v>
      </c>
      <c r="AY166" s="3"/>
      <c r="AZ166" s="3"/>
      <c r="BA166" s="3">
        <v>877055.87</v>
      </c>
      <c r="BB166" s="3"/>
      <c r="BC166" s="3"/>
      <c r="BD166" s="3"/>
      <c r="BE166" s="3">
        <v>58516.34</v>
      </c>
      <c r="BF166" s="3">
        <v>0</v>
      </c>
      <c r="BG166" s="3">
        <v>3020793</v>
      </c>
      <c r="BH166" s="3">
        <v>2585000</v>
      </c>
      <c r="BI166" s="3">
        <v>1272</v>
      </c>
      <c r="BJ166" s="3"/>
      <c r="BK166" s="3">
        <v>69823.28</v>
      </c>
      <c r="BL166" s="3"/>
      <c r="BM166" s="3">
        <v>0</v>
      </c>
      <c r="BN166" s="3">
        <v>0</v>
      </c>
      <c r="BO166" s="3"/>
      <c r="BP166" s="3"/>
      <c r="BQ166" s="3">
        <f>SUM(C166:BP166)</f>
        <v>8575442.379999999</v>
      </c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</row>
    <row r="167" spans="1:88" x14ac:dyDescent="0.35">
      <c r="A167" s="11">
        <v>366</v>
      </c>
      <c r="B167" s="2" t="s">
        <v>50</v>
      </c>
      <c r="C167" s="3"/>
      <c r="D167" s="3">
        <v>574464.4</v>
      </c>
      <c r="E167" s="3"/>
      <c r="F167" s="3"/>
      <c r="G167" s="3">
        <v>76806.760000000009</v>
      </c>
      <c r="H167" s="3"/>
      <c r="I167" s="3"/>
      <c r="J167" s="3">
        <v>8000</v>
      </c>
      <c r="K167" s="3">
        <v>0</v>
      </c>
      <c r="L167" s="3"/>
      <c r="M167" s="3"/>
      <c r="N167" s="3"/>
      <c r="O167" s="3"/>
      <c r="P167" s="3"/>
      <c r="Q167" s="3">
        <v>0</v>
      </c>
      <c r="R167" s="3">
        <v>27637.919999999998</v>
      </c>
      <c r="S167" s="3">
        <v>41168.160000000003</v>
      </c>
      <c r="T167" s="3">
        <v>46800</v>
      </c>
      <c r="U167" s="3">
        <v>0</v>
      </c>
      <c r="V167" s="3">
        <v>51204</v>
      </c>
      <c r="W167" s="3">
        <v>129516</v>
      </c>
      <c r="X167" s="3"/>
      <c r="Y167" s="3">
        <v>0</v>
      </c>
      <c r="Z167" s="3"/>
      <c r="AA167" s="3"/>
      <c r="AB167" s="3"/>
      <c r="AC167" s="3"/>
      <c r="AD167" s="3"/>
      <c r="AE167" s="3"/>
      <c r="AF167" s="3">
        <v>6024</v>
      </c>
      <c r="AG167" s="3"/>
      <c r="AH167" s="3">
        <v>35261.730000000003</v>
      </c>
      <c r="AI167" s="3"/>
      <c r="AJ167" s="3"/>
      <c r="AK167" s="3"/>
      <c r="AL167" s="3"/>
      <c r="AM167" s="3"/>
      <c r="AN167" s="3"/>
      <c r="AO167" s="3">
        <v>29794.05</v>
      </c>
      <c r="AP167" s="3">
        <v>82685.009999999995</v>
      </c>
      <c r="AQ167" s="3">
        <v>29.45</v>
      </c>
      <c r="AR167" s="3">
        <v>333623.01</v>
      </c>
      <c r="AS167" s="3">
        <v>3459.12</v>
      </c>
      <c r="AT167" s="3">
        <v>172202.5</v>
      </c>
      <c r="AU167" s="3"/>
      <c r="AV167" s="3">
        <v>18900</v>
      </c>
      <c r="AW167" s="3"/>
      <c r="AX167" s="3">
        <v>120001</v>
      </c>
      <c r="AY167" s="3"/>
      <c r="AZ167" s="3">
        <v>5000</v>
      </c>
      <c r="BA167" s="3">
        <v>652969.97</v>
      </c>
      <c r="BB167" s="3"/>
      <c r="BC167" s="3">
        <v>199967.04</v>
      </c>
      <c r="BD167" s="3"/>
      <c r="BE167" s="3">
        <v>43000</v>
      </c>
      <c r="BF167" s="3">
        <v>4620</v>
      </c>
      <c r="BG167" s="3">
        <v>2375105.14</v>
      </c>
      <c r="BH167" s="3">
        <v>2381584.9900000002</v>
      </c>
      <c r="BI167" s="3">
        <v>621</v>
      </c>
      <c r="BJ167" s="3"/>
      <c r="BK167" s="3">
        <v>69329.75</v>
      </c>
      <c r="BL167" s="3"/>
      <c r="BM167" s="3">
        <v>0</v>
      </c>
      <c r="BN167" s="3">
        <v>0</v>
      </c>
      <c r="BO167" s="3"/>
      <c r="BP167" s="3"/>
      <c r="BQ167" s="3">
        <f>SUM(C167:BP167)</f>
        <v>7489775</v>
      </c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</row>
    <row r="168" spans="1:88" x14ac:dyDescent="0.35">
      <c r="A168" s="11">
        <v>367</v>
      </c>
      <c r="B168" s="2" t="s">
        <v>246</v>
      </c>
      <c r="C168" s="3"/>
      <c r="D168" s="3">
        <v>4783.84</v>
      </c>
      <c r="E168" s="3"/>
      <c r="F168" s="3">
        <v>110000</v>
      </c>
      <c r="G168" s="3">
        <v>340603.33</v>
      </c>
      <c r="H168" s="3"/>
      <c r="I168" s="3"/>
      <c r="J168" s="3"/>
      <c r="K168" s="3">
        <v>0</v>
      </c>
      <c r="L168" s="3"/>
      <c r="M168" s="3"/>
      <c r="N168" s="3"/>
      <c r="O168" s="3"/>
      <c r="P168" s="3"/>
      <c r="Q168" s="3">
        <v>0</v>
      </c>
      <c r="R168" s="3"/>
      <c r="S168" s="3"/>
      <c r="T168" s="3">
        <v>48000</v>
      </c>
      <c r="U168" s="3">
        <v>0</v>
      </c>
      <c r="V168" s="3">
        <v>6024</v>
      </c>
      <c r="W168" s="3">
        <v>1314690</v>
      </c>
      <c r="X168" s="3"/>
      <c r="Y168" s="3">
        <v>0</v>
      </c>
      <c r="Z168" s="3">
        <v>37650</v>
      </c>
      <c r="AA168" s="3"/>
      <c r="AB168" s="3"/>
      <c r="AC168" s="3"/>
      <c r="AD168" s="3"/>
      <c r="AE168" s="3">
        <v>227506.18</v>
      </c>
      <c r="AF168" s="3"/>
      <c r="AG168" s="3">
        <v>140000</v>
      </c>
      <c r="AH168" s="3">
        <v>196640.8</v>
      </c>
      <c r="AI168" s="3"/>
      <c r="AJ168" s="3"/>
      <c r="AK168" s="3"/>
      <c r="AL168" s="3"/>
      <c r="AM168" s="3"/>
      <c r="AN168" s="3"/>
      <c r="AO168" s="3">
        <v>42746.69</v>
      </c>
      <c r="AP168" s="3">
        <v>30000</v>
      </c>
      <c r="AQ168" s="3">
        <v>552.19000000000005</v>
      </c>
      <c r="AR168" s="3">
        <v>511471.6</v>
      </c>
      <c r="AS168" s="3">
        <v>10150</v>
      </c>
      <c r="AT168" s="3">
        <v>274519</v>
      </c>
      <c r="AU168" s="3"/>
      <c r="AV168" s="3">
        <v>72529.62</v>
      </c>
      <c r="AW168" s="3">
        <v>180000</v>
      </c>
      <c r="AX168" s="3">
        <v>33000</v>
      </c>
      <c r="AY168" s="3"/>
      <c r="AZ168" s="3"/>
      <c r="BA168" s="3">
        <v>1164343.6200000001</v>
      </c>
      <c r="BB168" s="3">
        <v>65665.41</v>
      </c>
      <c r="BC168" s="3"/>
      <c r="BD168" s="3"/>
      <c r="BE168" s="3">
        <v>76780.800000000003</v>
      </c>
      <c r="BF168" s="3">
        <v>30716.04</v>
      </c>
      <c r="BG168" s="3">
        <v>9845885.8000000007</v>
      </c>
      <c r="BH168" s="3">
        <v>7093001.9400000004</v>
      </c>
      <c r="BI168" s="3">
        <v>1389.56</v>
      </c>
      <c r="BJ168" s="3"/>
      <c r="BK168" s="3">
        <v>86095.95</v>
      </c>
      <c r="BL168" s="3"/>
      <c r="BM168" s="3">
        <v>0</v>
      </c>
      <c r="BN168" s="3">
        <v>0</v>
      </c>
      <c r="BO168" s="3"/>
      <c r="BP168" s="3"/>
      <c r="BQ168" s="3">
        <f>SUM(C168:BP168)</f>
        <v>21944746.369999997</v>
      </c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</row>
    <row r="169" spans="1:88" x14ac:dyDescent="0.35">
      <c r="A169" s="11">
        <v>368</v>
      </c>
      <c r="B169" s="2" t="s">
        <v>247</v>
      </c>
      <c r="C169" s="3"/>
      <c r="D169" s="3">
        <v>31429.200000000001</v>
      </c>
      <c r="E169" s="3"/>
      <c r="F169" s="3"/>
      <c r="G169" s="3">
        <v>127691.05999999998</v>
      </c>
      <c r="H169" s="3"/>
      <c r="I169" s="3"/>
      <c r="J169" s="3">
        <v>7999.99</v>
      </c>
      <c r="K169" s="3">
        <v>0</v>
      </c>
      <c r="L169" s="3"/>
      <c r="M169" s="3"/>
      <c r="N169" s="3"/>
      <c r="O169" s="3"/>
      <c r="P169" s="3">
        <v>99984.95</v>
      </c>
      <c r="Q169" s="3">
        <v>0</v>
      </c>
      <c r="R169" s="3"/>
      <c r="S169" s="3"/>
      <c r="T169" s="3"/>
      <c r="U169" s="3">
        <v>0</v>
      </c>
      <c r="V169" s="3">
        <v>0</v>
      </c>
      <c r="W169" s="3">
        <v>189756</v>
      </c>
      <c r="X169" s="3"/>
      <c r="Y169" s="3">
        <v>0</v>
      </c>
      <c r="Z169" s="3"/>
      <c r="AA169" s="3"/>
      <c r="AB169" s="3"/>
      <c r="AC169" s="3"/>
      <c r="AD169" s="3"/>
      <c r="AE169" s="3"/>
      <c r="AF169" s="3"/>
      <c r="AG169" s="3"/>
      <c r="AH169" s="3">
        <v>29673.01</v>
      </c>
      <c r="AI169" s="3"/>
      <c r="AJ169" s="3"/>
      <c r="AK169" s="3"/>
      <c r="AL169" s="3"/>
      <c r="AM169" s="3"/>
      <c r="AN169" s="3"/>
      <c r="AO169" s="3">
        <v>10342.99</v>
      </c>
      <c r="AP169" s="3">
        <v>27489</v>
      </c>
      <c r="AQ169" s="3"/>
      <c r="AR169" s="3">
        <v>124415.64</v>
      </c>
      <c r="AS169" s="3"/>
      <c r="AT169" s="3">
        <v>99100</v>
      </c>
      <c r="AU169" s="3"/>
      <c r="AV169" s="3">
        <v>61600</v>
      </c>
      <c r="AW169" s="3"/>
      <c r="AX169" s="3">
        <v>28720.400000000001</v>
      </c>
      <c r="AY169" s="3"/>
      <c r="AZ169" s="3"/>
      <c r="BA169" s="3">
        <v>465380.19</v>
      </c>
      <c r="BB169" s="3"/>
      <c r="BC169" s="3"/>
      <c r="BD169" s="3"/>
      <c r="BE169" s="3">
        <v>42618</v>
      </c>
      <c r="BF169" s="3">
        <v>442.6</v>
      </c>
      <c r="BG169" s="3">
        <v>1685071.87</v>
      </c>
      <c r="BH169" s="3">
        <v>1961407</v>
      </c>
      <c r="BI169" s="3">
        <v>953</v>
      </c>
      <c r="BJ169" s="3"/>
      <c r="BK169" s="3">
        <v>45486.45</v>
      </c>
      <c r="BL169" s="3"/>
      <c r="BM169" s="3">
        <v>0</v>
      </c>
      <c r="BN169" s="3">
        <v>0</v>
      </c>
      <c r="BO169" s="3"/>
      <c r="BP169" s="3"/>
      <c r="BQ169" s="3">
        <f>SUM(C169:BP169)</f>
        <v>5039561.3500000006</v>
      </c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</row>
    <row r="170" spans="1:88" x14ac:dyDescent="0.35">
      <c r="A170" s="11">
        <v>369</v>
      </c>
      <c r="B170" s="2" t="s">
        <v>248</v>
      </c>
      <c r="C170" s="3"/>
      <c r="D170" s="3">
        <v>1191141.6499999999</v>
      </c>
      <c r="E170" s="3"/>
      <c r="F170" s="3">
        <v>18250.580000000002</v>
      </c>
      <c r="G170" s="3">
        <v>78538.81</v>
      </c>
      <c r="H170" s="3"/>
      <c r="I170" s="3"/>
      <c r="J170" s="3"/>
      <c r="K170" s="3">
        <v>0</v>
      </c>
      <c r="L170" s="3">
        <v>3995.78</v>
      </c>
      <c r="M170" s="3"/>
      <c r="N170" s="3"/>
      <c r="O170" s="3"/>
      <c r="P170" s="3"/>
      <c r="Q170" s="3">
        <v>0</v>
      </c>
      <c r="R170" s="3"/>
      <c r="S170" s="3"/>
      <c r="T170" s="3"/>
      <c r="U170" s="3">
        <v>0</v>
      </c>
      <c r="V170" s="3">
        <v>93372</v>
      </c>
      <c r="W170" s="3">
        <v>144576</v>
      </c>
      <c r="X170" s="3"/>
      <c r="Y170" s="3">
        <v>0</v>
      </c>
      <c r="Z170" s="3"/>
      <c r="AA170" s="3"/>
      <c r="AB170" s="3"/>
      <c r="AC170" s="3"/>
      <c r="AD170" s="3"/>
      <c r="AE170" s="3"/>
      <c r="AF170" s="3"/>
      <c r="AG170" s="3"/>
      <c r="AH170" s="3">
        <v>51866.04</v>
      </c>
      <c r="AI170" s="3"/>
      <c r="AJ170" s="3"/>
      <c r="AK170" s="3"/>
      <c r="AL170" s="3"/>
      <c r="AM170" s="3"/>
      <c r="AN170" s="3"/>
      <c r="AO170" s="3">
        <v>17615.68</v>
      </c>
      <c r="AP170" s="3">
        <v>23900</v>
      </c>
      <c r="AQ170" s="3"/>
      <c r="AR170" s="3">
        <v>207562.34</v>
      </c>
      <c r="AS170" s="3"/>
      <c r="AT170" s="3">
        <v>91322</v>
      </c>
      <c r="AU170" s="3"/>
      <c r="AV170" s="3"/>
      <c r="AW170" s="3"/>
      <c r="AX170" s="3">
        <v>39790.639999999999</v>
      </c>
      <c r="AY170" s="3"/>
      <c r="AZ170" s="3"/>
      <c r="BA170" s="3">
        <v>893659.78</v>
      </c>
      <c r="BB170" s="3">
        <v>29078.959999999999</v>
      </c>
      <c r="BC170" s="3"/>
      <c r="BD170" s="3"/>
      <c r="BE170" s="3">
        <v>127393.14</v>
      </c>
      <c r="BF170" s="3">
        <v>0</v>
      </c>
      <c r="BG170" s="3">
        <v>3524716.91</v>
      </c>
      <c r="BH170" s="3">
        <v>3350854.72</v>
      </c>
      <c r="BI170" s="3">
        <v>487</v>
      </c>
      <c r="BJ170" s="3"/>
      <c r="BK170" s="3">
        <v>37226.85</v>
      </c>
      <c r="BL170" s="3"/>
      <c r="BM170" s="3">
        <v>0</v>
      </c>
      <c r="BN170" s="3">
        <v>0</v>
      </c>
      <c r="BO170" s="3"/>
      <c r="BP170" s="3"/>
      <c r="BQ170" s="3">
        <f>SUM(C170:BP170)</f>
        <v>9925348.8800000008</v>
      </c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</row>
    <row r="171" spans="1:88" x14ac:dyDescent="0.35">
      <c r="A171" s="11">
        <v>370</v>
      </c>
      <c r="B171" s="2" t="s">
        <v>51</v>
      </c>
      <c r="C171" s="3"/>
      <c r="D171" s="3">
        <v>977666.63</v>
      </c>
      <c r="E171" s="3"/>
      <c r="F171" s="3"/>
      <c r="G171" s="3">
        <v>74705.2</v>
      </c>
      <c r="H171" s="3"/>
      <c r="I171" s="3"/>
      <c r="J171" s="3">
        <v>7514.07</v>
      </c>
      <c r="K171" s="3">
        <v>0</v>
      </c>
      <c r="L171" s="3"/>
      <c r="M171" s="3"/>
      <c r="N171" s="3"/>
      <c r="O171" s="3"/>
      <c r="P171" s="3"/>
      <c r="Q171" s="3">
        <v>0</v>
      </c>
      <c r="R171" s="3"/>
      <c r="S171" s="3"/>
      <c r="T171" s="3"/>
      <c r="U171" s="3">
        <v>0</v>
      </c>
      <c r="V171" s="3">
        <v>189756</v>
      </c>
      <c r="W171" s="3">
        <v>0</v>
      </c>
      <c r="X171" s="3"/>
      <c r="Y171" s="3">
        <v>0</v>
      </c>
      <c r="Z171" s="3"/>
      <c r="AA171" s="3"/>
      <c r="AB171" s="3"/>
      <c r="AC171" s="3"/>
      <c r="AD171" s="3"/>
      <c r="AE171" s="3">
        <v>80000</v>
      </c>
      <c r="AF171" s="3"/>
      <c r="AG171" s="3">
        <v>35000</v>
      </c>
      <c r="AH171" s="3">
        <v>51453.84</v>
      </c>
      <c r="AI171" s="3"/>
      <c r="AJ171" s="3"/>
      <c r="AK171" s="3"/>
      <c r="AL171" s="3"/>
      <c r="AM171" s="3"/>
      <c r="AN171" s="3"/>
      <c r="AO171" s="3">
        <v>12830.39</v>
      </c>
      <c r="AP171" s="3">
        <v>300</v>
      </c>
      <c r="AQ171" s="3"/>
      <c r="AR171" s="3">
        <v>162954.98000000001</v>
      </c>
      <c r="AS171" s="3"/>
      <c r="AT171" s="3">
        <v>119511</v>
      </c>
      <c r="AU171" s="3"/>
      <c r="AV171" s="3"/>
      <c r="AW171" s="3"/>
      <c r="AX171" s="3">
        <v>75128.36</v>
      </c>
      <c r="AY171" s="3"/>
      <c r="AZ171" s="3"/>
      <c r="BA171" s="3">
        <v>872108.41</v>
      </c>
      <c r="BB171" s="3"/>
      <c r="BC171" s="3"/>
      <c r="BD171" s="3"/>
      <c r="BE171" s="3">
        <v>64438.710000000006</v>
      </c>
      <c r="BF171" s="3">
        <v>445</v>
      </c>
      <c r="BG171" s="3">
        <v>3218167.55</v>
      </c>
      <c r="BH171" s="3">
        <v>2906697.69</v>
      </c>
      <c r="BI171" s="3">
        <v>794</v>
      </c>
      <c r="BJ171" s="3"/>
      <c r="BK171" s="3">
        <v>43528.53</v>
      </c>
      <c r="BL171" s="3"/>
      <c r="BM171" s="3">
        <v>0</v>
      </c>
      <c r="BN171" s="3">
        <v>0</v>
      </c>
      <c r="BO171" s="3"/>
      <c r="BP171" s="3"/>
      <c r="BQ171" s="3">
        <f>SUM(C171:BP171)</f>
        <v>8893000.3599999994</v>
      </c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</row>
    <row r="172" spans="1:88" x14ac:dyDescent="0.35">
      <c r="A172" s="11">
        <v>371</v>
      </c>
      <c r="B172" s="2" t="s">
        <v>249</v>
      </c>
      <c r="C172" s="3"/>
      <c r="D172" s="3">
        <v>894867.13</v>
      </c>
      <c r="E172" s="3"/>
      <c r="F172" s="3"/>
      <c r="G172" s="3">
        <v>52702.63</v>
      </c>
      <c r="H172" s="3"/>
      <c r="I172" s="3"/>
      <c r="J172" s="3">
        <v>5099.58</v>
      </c>
      <c r="K172" s="3">
        <v>0</v>
      </c>
      <c r="L172" s="3"/>
      <c r="M172" s="3"/>
      <c r="N172" s="3"/>
      <c r="O172" s="3"/>
      <c r="P172" s="3"/>
      <c r="Q172" s="3">
        <v>0</v>
      </c>
      <c r="R172" s="3"/>
      <c r="S172" s="3"/>
      <c r="T172" s="3"/>
      <c r="U172" s="3">
        <v>0</v>
      </c>
      <c r="V172" s="3">
        <v>63764.04</v>
      </c>
      <c r="W172" s="3">
        <v>0</v>
      </c>
      <c r="X172" s="3"/>
      <c r="Y172" s="3">
        <v>0</v>
      </c>
      <c r="Z172" s="3"/>
      <c r="AA172" s="3"/>
      <c r="AB172" s="3"/>
      <c r="AC172" s="3"/>
      <c r="AD172" s="3"/>
      <c r="AE172" s="3"/>
      <c r="AF172" s="3"/>
      <c r="AG172" s="3">
        <v>35000</v>
      </c>
      <c r="AH172" s="3">
        <v>21355.05</v>
      </c>
      <c r="AI172" s="3"/>
      <c r="AJ172" s="3"/>
      <c r="AK172" s="3"/>
      <c r="AL172" s="3"/>
      <c r="AM172" s="3"/>
      <c r="AN172" s="3"/>
      <c r="AO172" s="3">
        <v>11487.83</v>
      </c>
      <c r="AP172" s="3">
        <v>29626.53</v>
      </c>
      <c r="AQ172" s="3"/>
      <c r="AR172" s="3">
        <v>127644.3</v>
      </c>
      <c r="AS172" s="3"/>
      <c r="AT172" s="3">
        <v>86368</v>
      </c>
      <c r="AU172" s="3"/>
      <c r="AV172" s="3"/>
      <c r="AW172" s="3"/>
      <c r="AX172" s="3">
        <v>24367.200000000001</v>
      </c>
      <c r="AY172" s="3"/>
      <c r="AZ172" s="3">
        <v>34537.43</v>
      </c>
      <c r="BA172" s="3">
        <v>377967.9</v>
      </c>
      <c r="BB172" s="3"/>
      <c r="BC172" s="3"/>
      <c r="BD172" s="3"/>
      <c r="BE172" s="3">
        <v>10080</v>
      </c>
      <c r="BF172" s="3">
        <v>0</v>
      </c>
      <c r="BG172" s="3">
        <v>1478379</v>
      </c>
      <c r="BH172" s="3">
        <v>1295444</v>
      </c>
      <c r="BI172" s="3">
        <v>376</v>
      </c>
      <c r="BJ172" s="3"/>
      <c r="BK172" s="3">
        <v>28118.41</v>
      </c>
      <c r="BL172" s="3"/>
      <c r="BM172" s="3">
        <v>0</v>
      </c>
      <c r="BN172" s="3">
        <v>0</v>
      </c>
      <c r="BO172" s="3"/>
      <c r="BP172" s="3"/>
      <c r="BQ172" s="3">
        <f>SUM(C172:BP172)</f>
        <v>4577185.03</v>
      </c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</row>
    <row r="173" spans="1:88" x14ac:dyDescent="0.35">
      <c r="A173" s="11">
        <v>372</v>
      </c>
      <c r="B173" s="2" t="s">
        <v>52</v>
      </c>
      <c r="C173" s="3"/>
      <c r="D173" s="3">
        <v>295501.40999999997</v>
      </c>
      <c r="E173" s="3"/>
      <c r="F173" s="3"/>
      <c r="G173" s="3">
        <v>52164.42</v>
      </c>
      <c r="H173" s="3"/>
      <c r="I173" s="3"/>
      <c r="J173" s="3">
        <v>8000</v>
      </c>
      <c r="K173" s="3">
        <v>0</v>
      </c>
      <c r="L173" s="3"/>
      <c r="M173" s="3"/>
      <c r="N173" s="3"/>
      <c r="O173" s="3"/>
      <c r="P173" s="3"/>
      <c r="Q173" s="3">
        <v>0</v>
      </c>
      <c r="R173" s="3"/>
      <c r="S173" s="3"/>
      <c r="T173" s="3"/>
      <c r="U173" s="3">
        <v>0</v>
      </c>
      <c r="V173" s="3">
        <v>93372</v>
      </c>
      <c r="W173" s="3">
        <v>0</v>
      </c>
      <c r="X173" s="3"/>
      <c r="Y173" s="3">
        <v>0</v>
      </c>
      <c r="Z173" s="3"/>
      <c r="AA173" s="3"/>
      <c r="AB173" s="3"/>
      <c r="AC173" s="3"/>
      <c r="AD173" s="3"/>
      <c r="AE173" s="3"/>
      <c r="AF173" s="3"/>
      <c r="AG173" s="3"/>
      <c r="AH173" s="3">
        <v>18507.13</v>
      </c>
      <c r="AI173" s="3"/>
      <c r="AJ173" s="3"/>
      <c r="AK173" s="3"/>
      <c r="AL173" s="3"/>
      <c r="AM173" s="3"/>
      <c r="AN173" s="3"/>
      <c r="AO173" s="3">
        <v>7454.3</v>
      </c>
      <c r="AP173" s="3">
        <v>9600</v>
      </c>
      <c r="AQ173" s="3"/>
      <c r="AR173" s="3">
        <v>91338.95</v>
      </c>
      <c r="AS173" s="3"/>
      <c r="AT173" s="3">
        <v>53086</v>
      </c>
      <c r="AU173" s="3"/>
      <c r="AV173" s="3">
        <v>7200</v>
      </c>
      <c r="AW173" s="3">
        <v>26864</v>
      </c>
      <c r="AX173" s="3">
        <v>23600</v>
      </c>
      <c r="AY173" s="3"/>
      <c r="AZ173" s="3"/>
      <c r="BA173" s="3">
        <v>317583.96999999997</v>
      </c>
      <c r="BB173" s="3"/>
      <c r="BC173" s="3"/>
      <c r="BD173" s="3"/>
      <c r="BE173" s="3">
        <v>13100</v>
      </c>
      <c r="BF173" s="3">
        <v>2700</v>
      </c>
      <c r="BG173" s="3">
        <v>1167559</v>
      </c>
      <c r="BH173" s="3">
        <v>1256044.02</v>
      </c>
      <c r="BI173" s="3">
        <v>407</v>
      </c>
      <c r="BJ173" s="3"/>
      <c r="BK173" s="3">
        <v>45267</v>
      </c>
      <c r="BL173" s="3"/>
      <c r="BM173" s="3">
        <v>0</v>
      </c>
      <c r="BN173" s="3">
        <v>0</v>
      </c>
      <c r="BO173" s="3"/>
      <c r="BP173" s="3"/>
      <c r="BQ173" s="3">
        <f>SUM(C173:BP173)</f>
        <v>3489349.1999999997</v>
      </c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</row>
    <row r="174" spans="1:88" x14ac:dyDescent="0.35">
      <c r="A174" s="11">
        <v>373</v>
      </c>
      <c r="B174" s="2" t="s">
        <v>250</v>
      </c>
      <c r="C174" s="3"/>
      <c r="D174" s="3">
        <v>1077132</v>
      </c>
      <c r="E174" s="3"/>
      <c r="F174" s="3"/>
      <c r="G174" s="3">
        <v>70774.23</v>
      </c>
      <c r="H174" s="3"/>
      <c r="I174" s="3"/>
      <c r="J174" s="3">
        <v>3412.02</v>
      </c>
      <c r="K174" s="3">
        <v>0</v>
      </c>
      <c r="L174" s="3"/>
      <c r="M174" s="3"/>
      <c r="N174" s="3"/>
      <c r="O174" s="3"/>
      <c r="P174" s="3"/>
      <c r="Q174" s="3">
        <v>0</v>
      </c>
      <c r="R174" s="3"/>
      <c r="S174" s="3"/>
      <c r="T174" s="3"/>
      <c r="U174" s="3">
        <v>0</v>
      </c>
      <c r="V174" s="3">
        <v>145088.04999999999</v>
      </c>
      <c r="W174" s="3">
        <v>0</v>
      </c>
      <c r="X174" s="3"/>
      <c r="Y174" s="3">
        <v>0</v>
      </c>
      <c r="Z174" s="3"/>
      <c r="AA174" s="3"/>
      <c r="AB174" s="3"/>
      <c r="AC174" s="3"/>
      <c r="AD174" s="3"/>
      <c r="AE174" s="3"/>
      <c r="AF174" s="3"/>
      <c r="AG174" s="3">
        <v>35000</v>
      </c>
      <c r="AH174" s="3">
        <v>44146.44</v>
      </c>
      <c r="AI174" s="3"/>
      <c r="AJ174" s="3"/>
      <c r="AK174" s="3"/>
      <c r="AL174" s="3"/>
      <c r="AM174" s="3"/>
      <c r="AN174" s="3"/>
      <c r="AO174" s="3">
        <v>10995.31</v>
      </c>
      <c r="AP174" s="3">
        <v>9948</v>
      </c>
      <c r="AQ174" s="3"/>
      <c r="AR174" s="3">
        <v>119830</v>
      </c>
      <c r="AS174" s="3"/>
      <c r="AT174" s="3">
        <v>134412</v>
      </c>
      <c r="AU174" s="3"/>
      <c r="AV174" s="3">
        <v>45325</v>
      </c>
      <c r="AW174" s="3"/>
      <c r="AX174" s="3">
        <v>78500.100000000006</v>
      </c>
      <c r="AY174" s="3"/>
      <c r="AZ174" s="3"/>
      <c r="BA174" s="3">
        <v>826044.35</v>
      </c>
      <c r="BB174" s="3"/>
      <c r="BC174" s="3"/>
      <c r="BD174" s="3"/>
      <c r="BE174" s="3">
        <v>100000</v>
      </c>
      <c r="BF174" s="3">
        <v>0</v>
      </c>
      <c r="BG174" s="3">
        <v>2929425.22</v>
      </c>
      <c r="BH174" s="3">
        <v>2978934.56</v>
      </c>
      <c r="BI174" s="3">
        <v>621.99</v>
      </c>
      <c r="BJ174" s="3"/>
      <c r="BK174" s="3">
        <v>54040</v>
      </c>
      <c r="BL174" s="3"/>
      <c r="BM174" s="3">
        <v>0</v>
      </c>
      <c r="BN174" s="3">
        <v>0</v>
      </c>
      <c r="BO174" s="3"/>
      <c r="BP174" s="3"/>
      <c r="BQ174" s="3">
        <f>SUM(C174:BP174)</f>
        <v>8663629.2700000014</v>
      </c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</row>
    <row r="175" spans="1:88" x14ac:dyDescent="0.35">
      <c r="A175" s="11">
        <v>374</v>
      </c>
      <c r="B175" s="2" t="s">
        <v>251</v>
      </c>
      <c r="C175" s="3"/>
      <c r="D175" s="3">
        <v>395927.21</v>
      </c>
      <c r="E175" s="3"/>
      <c r="F175" s="3"/>
      <c r="G175" s="3">
        <v>100850.83</v>
      </c>
      <c r="H175" s="3"/>
      <c r="I175" s="3"/>
      <c r="J175" s="3">
        <v>7840.02</v>
      </c>
      <c r="K175" s="3">
        <v>0</v>
      </c>
      <c r="L175" s="3"/>
      <c r="M175" s="3"/>
      <c r="N175" s="3"/>
      <c r="O175" s="3"/>
      <c r="P175" s="3"/>
      <c r="Q175" s="3">
        <v>0</v>
      </c>
      <c r="R175" s="3"/>
      <c r="S175" s="3"/>
      <c r="T175" s="3">
        <v>11998.72</v>
      </c>
      <c r="U175" s="3">
        <v>0</v>
      </c>
      <c r="V175" s="3">
        <v>0</v>
      </c>
      <c r="W175" s="3">
        <v>132031.01999999999</v>
      </c>
      <c r="X175" s="3"/>
      <c r="Y175" s="3">
        <v>0</v>
      </c>
      <c r="Z175" s="3"/>
      <c r="AA175" s="3"/>
      <c r="AB175" s="3"/>
      <c r="AC175" s="3"/>
      <c r="AD175" s="3"/>
      <c r="AE175" s="3">
        <v>79322</v>
      </c>
      <c r="AF175" s="3"/>
      <c r="AG175" s="3">
        <v>34995.199999999997</v>
      </c>
      <c r="AH175" s="3">
        <v>24057.59</v>
      </c>
      <c r="AI175" s="3"/>
      <c r="AJ175" s="3"/>
      <c r="AK175" s="3"/>
      <c r="AL175" s="3"/>
      <c r="AM175" s="3"/>
      <c r="AN175" s="3"/>
      <c r="AO175" s="3">
        <v>5153.5600000000004</v>
      </c>
      <c r="AP175" s="3">
        <v>3686</v>
      </c>
      <c r="AQ175" s="3"/>
      <c r="AR175" s="3">
        <v>74441.88</v>
      </c>
      <c r="AS175" s="3"/>
      <c r="AT175" s="3">
        <v>74116</v>
      </c>
      <c r="AU175" s="3"/>
      <c r="AV175" s="3"/>
      <c r="AW175" s="3">
        <v>6954.64</v>
      </c>
      <c r="AX175" s="3">
        <v>44678.619999999995</v>
      </c>
      <c r="AY175" s="3"/>
      <c r="AZ175" s="3"/>
      <c r="BA175" s="3">
        <v>638256.57999999996</v>
      </c>
      <c r="BB175" s="3"/>
      <c r="BC175" s="3"/>
      <c r="BD175" s="3"/>
      <c r="BE175" s="3">
        <v>23852.58</v>
      </c>
      <c r="BF175" s="3">
        <v>445</v>
      </c>
      <c r="BG175" s="3">
        <v>2011389.65</v>
      </c>
      <c r="BH175" s="3">
        <v>2661574.92</v>
      </c>
      <c r="BI175" s="3">
        <v>511</v>
      </c>
      <c r="BJ175" s="3"/>
      <c r="BK175" s="3">
        <v>42996.02</v>
      </c>
      <c r="BL175" s="3"/>
      <c r="BM175" s="3">
        <v>0</v>
      </c>
      <c r="BN175" s="3">
        <v>0</v>
      </c>
      <c r="BO175" s="3"/>
      <c r="BP175" s="3"/>
      <c r="BQ175" s="3">
        <f>SUM(C175:BP175)</f>
        <v>6375079.0399999991</v>
      </c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</row>
    <row r="176" spans="1:88" x14ac:dyDescent="0.35">
      <c r="A176" s="11">
        <v>375</v>
      </c>
      <c r="B176" s="2" t="s">
        <v>53</v>
      </c>
      <c r="C176" s="3"/>
      <c r="D176" s="3">
        <v>712330.71</v>
      </c>
      <c r="E176" s="3"/>
      <c r="F176" s="3"/>
      <c r="G176" s="3">
        <v>61656.71</v>
      </c>
      <c r="H176" s="3"/>
      <c r="I176" s="3"/>
      <c r="J176" s="3"/>
      <c r="K176" s="3">
        <v>0</v>
      </c>
      <c r="L176" s="3"/>
      <c r="M176" s="3"/>
      <c r="N176" s="3"/>
      <c r="O176" s="3"/>
      <c r="P176" s="3"/>
      <c r="Q176" s="3">
        <v>0</v>
      </c>
      <c r="R176" s="3"/>
      <c r="S176" s="3"/>
      <c r="T176" s="3"/>
      <c r="U176" s="3">
        <v>0</v>
      </c>
      <c r="V176" s="3">
        <v>81324</v>
      </c>
      <c r="W176" s="3">
        <v>112950</v>
      </c>
      <c r="X176" s="3"/>
      <c r="Y176" s="3">
        <v>0</v>
      </c>
      <c r="Z176" s="3"/>
      <c r="AA176" s="3"/>
      <c r="AB176" s="3"/>
      <c r="AC176" s="3"/>
      <c r="AD176" s="3"/>
      <c r="AE176" s="3"/>
      <c r="AF176" s="3"/>
      <c r="AG176" s="3">
        <v>35000</v>
      </c>
      <c r="AH176" s="3">
        <v>35295.760000000002</v>
      </c>
      <c r="AI176" s="3"/>
      <c r="AJ176" s="3"/>
      <c r="AK176" s="3"/>
      <c r="AL176" s="3"/>
      <c r="AM176" s="3"/>
      <c r="AN176" s="3"/>
      <c r="AO176" s="3">
        <v>10142.36</v>
      </c>
      <c r="AP176" s="3">
        <v>10787.3</v>
      </c>
      <c r="AQ176" s="3"/>
      <c r="AR176" s="3">
        <v>115785.94</v>
      </c>
      <c r="AS176" s="3"/>
      <c r="AT176" s="3">
        <v>94223</v>
      </c>
      <c r="AU176" s="3"/>
      <c r="AV176" s="3">
        <v>14100</v>
      </c>
      <c r="AW176" s="3"/>
      <c r="AX176" s="3">
        <v>16759.54</v>
      </c>
      <c r="AY176" s="3"/>
      <c r="AZ176" s="3"/>
      <c r="BA176" s="3">
        <v>751419.58</v>
      </c>
      <c r="BB176" s="3"/>
      <c r="BC176" s="3"/>
      <c r="BD176" s="3"/>
      <c r="BE176" s="3">
        <v>30256</v>
      </c>
      <c r="BF176" s="3">
        <v>0</v>
      </c>
      <c r="BG176" s="3">
        <v>4002780.83</v>
      </c>
      <c r="BH176" s="3">
        <v>2862445.54</v>
      </c>
      <c r="BI176" s="3">
        <v>1133</v>
      </c>
      <c r="BJ176" s="3"/>
      <c r="BK176" s="3">
        <v>72371.61</v>
      </c>
      <c r="BL176" s="3"/>
      <c r="BM176" s="3">
        <v>0</v>
      </c>
      <c r="BN176" s="3">
        <v>0</v>
      </c>
      <c r="BO176" s="3"/>
      <c r="BP176" s="3"/>
      <c r="BQ176" s="3">
        <f>SUM(C176:BP176)</f>
        <v>9020761.879999999</v>
      </c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1:88" x14ac:dyDescent="0.35">
      <c r="A177" s="11">
        <v>376</v>
      </c>
      <c r="B177" s="2" t="s">
        <v>54</v>
      </c>
      <c r="C177" s="3"/>
      <c r="D177" s="3">
        <v>1874032.98</v>
      </c>
      <c r="E177" s="3"/>
      <c r="F177" s="3">
        <v>10000</v>
      </c>
      <c r="G177" s="3">
        <v>42551.199999999997</v>
      </c>
      <c r="H177" s="3"/>
      <c r="I177" s="3"/>
      <c r="J177" s="3"/>
      <c r="K177" s="3">
        <v>0</v>
      </c>
      <c r="L177" s="3"/>
      <c r="M177" s="3"/>
      <c r="N177" s="3"/>
      <c r="O177" s="3"/>
      <c r="P177" s="3"/>
      <c r="Q177" s="3">
        <v>423683.6</v>
      </c>
      <c r="R177" s="3">
        <v>74247.100000000006</v>
      </c>
      <c r="S177" s="3">
        <v>51456.02</v>
      </c>
      <c r="T177" s="3">
        <v>4000</v>
      </c>
      <c r="U177" s="3">
        <v>0</v>
      </c>
      <c r="V177" s="3">
        <v>66264</v>
      </c>
      <c r="W177" s="3">
        <v>4518</v>
      </c>
      <c r="X177" s="3"/>
      <c r="Y177" s="3">
        <v>0</v>
      </c>
      <c r="Z177" s="3">
        <v>137046</v>
      </c>
      <c r="AA177" s="3"/>
      <c r="AB177" s="3"/>
      <c r="AC177" s="3"/>
      <c r="AD177" s="3"/>
      <c r="AE177" s="3"/>
      <c r="AF177" s="3"/>
      <c r="AG177" s="3"/>
      <c r="AH177" s="3">
        <v>45224.92</v>
      </c>
      <c r="AI177" s="3"/>
      <c r="AJ177" s="3"/>
      <c r="AK177" s="3"/>
      <c r="AL177" s="3"/>
      <c r="AM177" s="3"/>
      <c r="AN177" s="3"/>
      <c r="AO177" s="3">
        <v>26389</v>
      </c>
      <c r="AP177" s="3">
        <v>44951</v>
      </c>
      <c r="AQ177" s="3"/>
      <c r="AR177" s="3">
        <v>299281</v>
      </c>
      <c r="AS177" s="3">
        <v>22736</v>
      </c>
      <c r="AT177" s="3">
        <v>207372</v>
      </c>
      <c r="AU177" s="3"/>
      <c r="AV177" s="3"/>
      <c r="AW177" s="3"/>
      <c r="AX177" s="3">
        <v>95434.7</v>
      </c>
      <c r="AY177" s="3"/>
      <c r="AZ177" s="3"/>
      <c r="BA177" s="3">
        <v>1165117.73</v>
      </c>
      <c r="BB177" s="3"/>
      <c r="BC177" s="3"/>
      <c r="BD177" s="3"/>
      <c r="BE177" s="3">
        <v>164276.51</v>
      </c>
      <c r="BF177" s="3">
        <v>0</v>
      </c>
      <c r="BG177" s="3">
        <v>3556273.3</v>
      </c>
      <c r="BH177" s="3">
        <v>3818183.4699999997</v>
      </c>
      <c r="BI177" s="3">
        <v>1101</v>
      </c>
      <c r="BJ177" s="3"/>
      <c r="BK177" s="3">
        <v>108625.17</v>
      </c>
      <c r="BL177" s="3"/>
      <c r="BM177" s="3">
        <v>0</v>
      </c>
      <c r="BN177" s="3">
        <v>0</v>
      </c>
      <c r="BO177" s="3"/>
      <c r="BP177" s="3"/>
      <c r="BQ177" s="3">
        <f>SUM(C177:BP177)</f>
        <v>12242764.699999999</v>
      </c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</row>
    <row r="178" spans="1:88" x14ac:dyDescent="0.35">
      <c r="A178" s="11">
        <v>377</v>
      </c>
      <c r="B178" s="2" t="s">
        <v>252</v>
      </c>
      <c r="C178" s="3"/>
      <c r="D178" s="3">
        <v>548073.35</v>
      </c>
      <c r="E178" s="3"/>
      <c r="F178" s="3">
        <v>14000</v>
      </c>
      <c r="G178" s="3">
        <v>77445.25</v>
      </c>
      <c r="H178" s="3"/>
      <c r="I178" s="3"/>
      <c r="J178" s="3"/>
      <c r="K178" s="3">
        <v>0</v>
      </c>
      <c r="L178" s="3"/>
      <c r="M178" s="3"/>
      <c r="N178" s="3"/>
      <c r="O178" s="3"/>
      <c r="P178" s="3"/>
      <c r="Q178" s="3">
        <v>0</v>
      </c>
      <c r="R178" s="3">
        <v>78559.55</v>
      </c>
      <c r="S178" s="3">
        <v>17953.11</v>
      </c>
      <c r="T178" s="3">
        <v>2500</v>
      </c>
      <c r="U178" s="3">
        <v>0</v>
      </c>
      <c r="V178" s="3">
        <v>45168</v>
      </c>
      <c r="W178" s="3">
        <v>115950</v>
      </c>
      <c r="X178" s="3"/>
      <c r="Y178" s="3">
        <v>0</v>
      </c>
      <c r="Z178" s="3"/>
      <c r="AA178" s="3"/>
      <c r="AB178" s="3"/>
      <c r="AC178" s="3"/>
      <c r="AD178" s="3"/>
      <c r="AE178" s="3"/>
      <c r="AF178" s="3"/>
      <c r="AG178" s="3"/>
      <c r="AH178" s="3">
        <v>36752.15</v>
      </c>
      <c r="AI178" s="3"/>
      <c r="AJ178" s="3"/>
      <c r="AK178" s="3"/>
      <c r="AL178" s="3"/>
      <c r="AM178" s="3"/>
      <c r="AN178" s="3"/>
      <c r="AO178" s="3">
        <v>20244.099999999999</v>
      </c>
      <c r="AP178" s="3">
        <v>50436.99</v>
      </c>
      <c r="AQ178" s="3"/>
      <c r="AR178" s="3">
        <v>259691</v>
      </c>
      <c r="AS178" s="3"/>
      <c r="AT178" s="3">
        <v>138914</v>
      </c>
      <c r="AU178" s="3"/>
      <c r="AV178" s="3"/>
      <c r="AW178" s="3"/>
      <c r="AX178" s="3">
        <v>40000</v>
      </c>
      <c r="AY178" s="3"/>
      <c r="AZ178" s="3"/>
      <c r="BA178" s="3">
        <v>733074.65</v>
      </c>
      <c r="BB178" s="3"/>
      <c r="BC178" s="3"/>
      <c r="BD178" s="3"/>
      <c r="BE178" s="3">
        <v>21672</v>
      </c>
      <c r="BF178" s="3">
        <v>0</v>
      </c>
      <c r="BG178" s="3">
        <v>2596996.9700000002</v>
      </c>
      <c r="BH178" s="3">
        <v>2544722.02</v>
      </c>
      <c r="BI178" s="3">
        <v>927</v>
      </c>
      <c r="BJ178" s="3"/>
      <c r="BK178" s="3">
        <v>43621</v>
      </c>
      <c r="BL178" s="3"/>
      <c r="BM178" s="3">
        <v>0</v>
      </c>
      <c r="BN178" s="3">
        <v>0</v>
      </c>
      <c r="BO178" s="3"/>
      <c r="BP178" s="3"/>
      <c r="BQ178" s="3">
        <f>SUM(C178:BP178)</f>
        <v>7386701.1400000006</v>
      </c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</row>
    <row r="179" spans="1:88" x14ac:dyDescent="0.35">
      <c r="A179" s="11">
        <v>378</v>
      </c>
      <c r="B179" s="2" t="s">
        <v>253</v>
      </c>
      <c r="C179" s="3"/>
      <c r="D179" s="3">
        <v>640309.18999999994</v>
      </c>
      <c r="E179" s="3"/>
      <c r="F179" s="3"/>
      <c r="G179" s="3">
        <v>94941.89</v>
      </c>
      <c r="H179" s="3"/>
      <c r="I179" s="3"/>
      <c r="J179" s="3">
        <v>4920</v>
      </c>
      <c r="K179" s="3">
        <v>0</v>
      </c>
      <c r="L179" s="3"/>
      <c r="M179" s="3"/>
      <c r="N179" s="3"/>
      <c r="O179" s="3"/>
      <c r="P179" s="3"/>
      <c r="Q179" s="3">
        <v>0</v>
      </c>
      <c r="R179" s="3"/>
      <c r="S179" s="3"/>
      <c r="T179" s="3"/>
      <c r="U179" s="3">
        <v>0</v>
      </c>
      <c r="V179" s="3">
        <v>188250</v>
      </c>
      <c r="W179" s="3">
        <v>52213.02</v>
      </c>
      <c r="X179" s="3"/>
      <c r="Y179" s="3">
        <v>0</v>
      </c>
      <c r="Z179" s="3"/>
      <c r="AA179" s="3"/>
      <c r="AB179" s="3"/>
      <c r="AC179" s="3"/>
      <c r="AD179" s="3"/>
      <c r="AE179" s="3"/>
      <c r="AF179" s="3">
        <v>4518</v>
      </c>
      <c r="AG179" s="3"/>
      <c r="AH179" s="3">
        <v>41694.68</v>
      </c>
      <c r="AI179" s="3"/>
      <c r="AJ179" s="3"/>
      <c r="AK179" s="3"/>
      <c r="AL179" s="3"/>
      <c r="AM179" s="3"/>
      <c r="AN179" s="3"/>
      <c r="AO179" s="3">
        <v>12761</v>
      </c>
      <c r="AP179" s="3">
        <v>1957</v>
      </c>
      <c r="AQ179" s="3"/>
      <c r="AR179" s="3">
        <v>150249</v>
      </c>
      <c r="AS179" s="3"/>
      <c r="AT179" s="3">
        <v>75037</v>
      </c>
      <c r="AU179" s="3"/>
      <c r="AV179" s="3">
        <v>7920</v>
      </c>
      <c r="AW179" s="3"/>
      <c r="AX179" s="3">
        <v>22341.72</v>
      </c>
      <c r="AY179" s="3"/>
      <c r="AZ179" s="3"/>
      <c r="BA179" s="3">
        <v>655942.36</v>
      </c>
      <c r="BB179" s="3">
        <v>7440</v>
      </c>
      <c r="BC179" s="3"/>
      <c r="BD179" s="3"/>
      <c r="BE179" s="3">
        <v>32736</v>
      </c>
      <c r="BF179" s="3">
        <v>0</v>
      </c>
      <c r="BG179" s="3">
        <v>2582437.9300000002</v>
      </c>
      <c r="BH179" s="3">
        <v>1719977.31</v>
      </c>
      <c r="BI179" s="3">
        <v>513</v>
      </c>
      <c r="BJ179" s="3"/>
      <c r="BK179" s="3">
        <v>32195.89</v>
      </c>
      <c r="BL179" s="3"/>
      <c r="BM179" s="3">
        <v>0</v>
      </c>
      <c r="BN179" s="3">
        <v>0</v>
      </c>
      <c r="BO179" s="3"/>
      <c r="BP179" s="3"/>
      <c r="BQ179" s="3">
        <f>SUM(C179:BP179)</f>
        <v>6328354.9899999993</v>
      </c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</row>
    <row r="180" spans="1:88" x14ac:dyDescent="0.35">
      <c r="A180" s="11">
        <v>379</v>
      </c>
      <c r="B180" s="2" t="s">
        <v>55</v>
      </c>
      <c r="C180" s="3"/>
      <c r="D180" s="3"/>
      <c r="E180" s="3"/>
      <c r="F180" s="3"/>
      <c r="G180" s="3">
        <v>226030.45</v>
      </c>
      <c r="H180" s="3"/>
      <c r="I180" s="3"/>
      <c r="J180" s="3"/>
      <c r="K180" s="3">
        <v>0</v>
      </c>
      <c r="L180" s="3"/>
      <c r="M180" s="3"/>
      <c r="N180" s="3"/>
      <c r="O180" s="3"/>
      <c r="P180" s="3"/>
      <c r="Q180" s="3">
        <v>0</v>
      </c>
      <c r="R180" s="3"/>
      <c r="S180" s="3"/>
      <c r="T180" s="3">
        <v>46995.63</v>
      </c>
      <c r="U180" s="3">
        <v>0</v>
      </c>
      <c r="V180" s="3">
        <v>0</v>
      </c>
      <c r="W180" s="3">
        <v>1140530.05</v>
      </c>
      <c r="X180" s="3"/>
      <c r="Y180" s="3">
        <v>0</v>
      </c>
      <c r="Z180" s="3"/>
      <c r="AA180" s="3"/>
      <c r="AB180" s="3"/>
      <c r="AC180" s="3">
        <v>12000</v>
      </c>
      <c r="AD180" s="3"/>
      <c r="AE180" s="3"/>
      <c r="AF180" s="3"/>
      <c r="AG180" s="3"/>
      <c r="AH180" s="3">
        <v>231819.46</v>
      </c>
      <c r="AI180" s="3"/>
      <c r="AJ180" s="3"/>
      <c r="AK180" s="3"/>
      <c r="AL180" s="3"/>
      <c r="AM180" s="3"/>
      <c r="AN180" s="3"/>
      <c r="AO180" s="3">
        <v>53826</v>
      </c>
      <c r="AP180" s="3">
        <v>10088</v>
      </c>
      <c r="AQ180" s="3">
        <v>3081.44</v>
      </c>
      <c r="AR180" s="3">
        <v>608899</v>
      </c>
      <c r="AS180" s="3">
        <v>20842</v>
      </c>
      <c r="AT180" s="3">
        <v>200719</v>
      </c>
      <c r="AU180" s="3"/>
      <c r="AV180" s="3">
        <v>27200</v>
      </c>
      <c r="AW180" s="3"/>
      <c r="AX180" s="3">
        <v>90000</v>
      </c>
      <c r="AY180" s="3"/>
      <c r="AZ180" s="3"/>
      <c r="BA180" s="3">
        <v>640086.14</v>
      </c>
      <c r="BB180" s="3"/>
      <c r="BC180" s="3"/>
      <c r="BD180" s="3"/>
      <c r="BE180" s="3">
        <v>26284</v>
      </c>
      <c r="BF180" s="3">
        <v>5340</v>
      </c>
      <c r="BG180" s="3">
        <v>10893496.130000001</v>
      </c>
      <c r="BH180" s="3">
        <v>5460102</v>
      </c>
      <c r="BI180" s="3">
        <v>1381</v>
      </c>
      <c r="BJ180" s="3"/>
      <c r="BK180" s="3">
        <v>196842</v>
      </c>
      <c r="BL180" s="3"/>
      <c r="BM180" s="3">
        <v>0</v>
      </c>
      <c r="BN180" s="3">
        <v>0</v>
      </c>
      <c r="BO180" s="3"/>
      <c r="BP180" s="3"/>
      <c r="BQ180" s="3">
        <f>SUM(C180:BP180)</f>
        <v>19895562.300000001</v>
      </c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</row>
    <row r="181" spans="1:88" x14ac:dyDescent="0.35">
      <c r="A181" s="11">
        <v>380</v>
      </c>
      <c r="B181" s="2" t="s">
        <v>254</v>
      </c>
      <c r="C181" s="3"/>
      <c r="D181" s="3">
        <v>1310.82</v>
      </c>
      <c r="E181" s="3"/>
      <c r="F181" s="3"/>
      <c r="G181" s="3">
        <v>889867.44</v>
      </c>
      <c r="H181" s="3"/>
      <c r="I181" s="3"/>
      <c r="J181" s="3"/>
      <c r="K181" s="3">
        <v>0</v>
      </c>
      <c r="L181" s="3"/>
      <c r="M181" s="3"/>
      <c r="N181" s="3"/>
      <c r="O181" s="3"/>
      <c r="P181" s="3"/>
      <c r="Q181" s="3">
        <v>0</v>
      </c>
      <c r="R181" s="3"/>
      <c r="S181" s="3"/>
      <c r="T181" s="3"/>
      <c r="U181" s="3">
        <v>0</v>
      </c>
      <c r="V181" s="3">
        <v>0</v>
      </c>
      <c r="W181" s="3">
        <v>3585786</v>
      </c>
      <c r="X181" s="3"/>
      <c r="Y181" s="3">
        <v>0</v>
      </c>
      <c r="Z181" s="3"/>
      <c r="AA181" s="3"/>
      <c r="AB181" s="3"/>
      <c r="AC181" s="3"/>
      <c r="AD181" s="3"/>
      <c r="AE181" s="3"/>
      <c r="AF181" s="3"/>
      <c r="AG181" s="3"/>
      <c r="AH181" s="3">
        <v>606082.35</v>
      </c>
      <c r="AI181" s="3"/>
      <c r="AJ181" s="3"/>
      <c r="AK181" s="3"/>
      <c r="AL181" s="3"/>
      <c r="AM181" s="3"/>
      <c r="AN181" s="3"/>
      <c r="AO181" s="3">
        <v>83536.639999999999</v>
      </c>
      <c r="AP181" s="3">
        <v>95400</v>
      </c>
      <c r="AQ181" s="3">
        <v>5945.82</v>
      </c>
      <c r="AR181" s="3">
        <v>1018783.83</v>
      </c>
      <c r="AS181" s="3"/>
      <c r="AT181" s="3">
        <v>502880</v>
      </c>
      <c r="AU181" s="3"/>
      <c r="AV181" s="3">
        <v>68075</v>
      </c>
      <c r="AW181" s="3"/>
      <c r="AX181" s="3">
        <v>122230</v>
      </c>
      <c r="AY181" s="3">
        <v>4000</v>
      </c>
      <c r="AZ181" s="3"/>
      <c r="BA181" s="3">
        <v>1502439.94</v>
      </c>
      <c r="BB181" s="3"/>
      <c r="BC181" s="3">
        <v>200000</v>
      </c>
      <c r="BD181" s="3"/>
      <c r="BE181" s="3">
        <v>67569.56</v>
      </c>
      <c r="BF181" s="3">
        <v>31385</v>
      </c>
      <c r="BG181" s="3">
        <v>33415564.120000001</v>
      </c>
      <c r="BH181" s="3">
        <v>16292714.390000001</v>
      </c>
      <c r="BI181" s="3">
        <v>3071</v>
      </c>
      <c r="BJ181" s="3"/>
      <c r="BK181" s="3">
        <v>256193.81</v>
      </c>
      <c r="BL181" s="3"/>
      <c r="BM181" s="3">
        <v>0</v>
      </c>
      <c r="BN181" s="3">
        <v>0</v>
      </c>
      <c r="BO181" s="3"/>
      <c r="BP181" s="3"/>
      <c r="BQ181" s="3">
        <f>SUM(C181:BP181)</f>
        <v>58752835.720000006</v>
      </c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1:88" x14ac:dyDescent="0.35">
      <c r="A182" s="11">
        <v>381</v>
      </c>
      <c r="B182" s="2" t="s">
        <v>255</v>
      </c>
      <c r="C182" s="3"/>
      <c r="D182" s="3">
        <v>161752.04999999999</v>
      </c>
      <c r="E182" s="3"/>
      <c r="F182" s="3"/>
      <c r="G182" s="3">
        <v>208263.11</v>
      </c>
      <c r="H182" s="3"/>
      <c r="I182" s="3"/>
      <c r="J182" s="3"/>
      <c r="K182" s="3">
        <v>0</v>
      </c>
      <c r="L182" s="3"/>
      <c r="M182" s="3"/>
      <c r="N182" s="3"/>
      <c r="O182" s="3"/>
      <c r="P182" s="3"/>
      <c r="Q182" s="3">
        <v>0</v>
      </c>
      <c r="R182" s="3">
        <v>45194.67</v>
      </c>
      <c r="S182" s="3">
        <v>19243.61</v>
      </c>
      <c r="T182" s="3">
        <v>89015.2</v>
      </c>
      <c r="U182" s="3">
        <v>0</v>
      </c>
      <c r="V182" s="3">
        <v>0</v>
      </c>
      <c r="W182" s="3">
        <v>1298172</v>
      </c>
      <c r="X182" s="3"/>
      <c r="Y182" s="3">
        <v>0</v>
      </c>
      <c r="Z182" s="3"/>
      <c r="AA182" s="3"/>
      <c r="AB182" s="3"/>
      <c r="AC182" s="3"/>
      <c r="AD182" s="3"/>
      <c r="AE182" s="3"/>
      <c r="AF182" s="3"/>
      <c r="AG182" s="3"/>
      <c r="AH182" s="3">
        <v>251192.47</v>
      </c>
      <c r="AI182" s="3"/>
      <c r="AJ182" s="3"/>
      <c r="AK182" s="3"/>
      <c r="AL182" s="3"/>
      <c r="AM182" s="3"/>
      <c r="AN182" s="3"/>
      <c r="AO182" s="3">
        <v>50443.5</v>
      </c>
      <c r="AP182" s="3">
        <v>69100</v>
      </c>
      <c r="AQ182" s="3">
        <v>209.63</v>
      </c>
      <c r="AR182" s="3">
        <v>624548.91</v>
      </c>
      <c r="AS182" s="3"/>
      <c r="AT182" s="3">
        <v>276830</v>
      </c>
      <c r="AU182" s="3"/>
      <c r="AV182" s="3">
        <v>29310</v>
      </c>
      <c r="AW182" s="3">
        <v>41459</v>
      </c>
      <c r="AX182" s="3">
        <v>190248</v>
      </c>
      <c r="AY182" s="3">
        <v>36400</v>
      </c>
      <c r="AZ182" s="3"/>
      <c r="BA182" s="3">
        <v>708397.53</v>
      </c>
      <c r="BB182" s="3"/>
      <c r="BC182" s="3"/>
      <c r="BD182" s="3"/>
      <c r="BE182" s="3">
        <v>5948.8</v>
      </c>
      <c r="BF182" s="3">
        <v>2895</v>
      </c>
      <c r="BG182" s="3">
        <v>15534358.189999999</v>
      </c>
      <c r="BH182" s="3">
        <v>6147203.5499999998</v>
      </c>
      <c r="BI182" s="3">
        <v>2135</v>
      </c>
      <c r="BJ182" s="3"/>
      <c r="BK182" s="3">
        <v>107817</v>
      </c>
      <c r="BL182" s="3"/>
      <c r="BM182" s="3">
        <v>0</v>
      </c>
      <c r="BN182" s="3">
        <v>0</v>
      </c>
      <c r="BO182" s="3"/>
      <c r="BP182" s="3"/>
      <c r="BQ182" s="3">
        <f>SUM(C182:BP182)</f>
        <v>25900137.219999999</v>
      </c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</row>
    <row r="183" spans="1:88" x14ac:dyDescent="0.35">
      <c r="A183" s="11">
        <v>382</v>
      </c>
      <c r="B183" s="2" t="s">
        <v>256</v>
      </c>
      <c r="C183" s="3"/>
      <c r="D183" s="3">
        <v>26775.54</v>
      </c>
      <c r="E183" s="3"/>
      <c r="F183" s="3"/>
      <c r="G183" s="3">
        <v>128541.48999999999</v>
      </c>
      <c r="H183" s="3"/>
      <c r="I183" s="3"/>
      <c r="J183" s="3"/>
      <c r="K183" s="3">
        <v>0</v>
      </c>
      <c r="L183" s="3"/>
      <c r="M183" s="3"/>
      <c r="N183" s="3"/>
      <c r="O183" s="3"/>
      <c r="P183" s="3"/>
      <c r="Q183" s="3">
        <v>0</v>
      </c>
      <c r="R183" s="3">
        <v>67205.179999999993</v>
      </c>
      <c r="S183" s="3"/>
      <c r="T183" s="3"/>
      <c r="U183" s="3">
        <v>0</v>
      </c>
      <c r="V183" s="3">
        <v>0</v>
      </c>
      <c r="W183" s="3">
        <v>1016461</v>
      </c>
      <c r="X183" s="3"/>
      <c r="Y183" s="3">
        <v>0</v>
      </c>
      <c r="Z183" s="3"/>
      <c r="AA183" s="3"/>
      <c r="AB183" s="3"/>
      <c r="AC183" s="3"/>
      <c r="AD183" s="3"/>
      <c r="AE183" s="3"/>
      <c r="AF183" s="3"/>
      <c r="AG183" s="3"/>
      <c r="AH183" s="3">
        <v>170322.96</v>
      </c>
      <c r="AI183" s="3"/>
      <c r="AJ183" s="3"/>
      <c r="AK183" s="3"/>
      <c r="AL183" s="3"/>
      <c r="AM183" s="3"/>
      <c r="AN183" s="3"/>
      <c r="AO183" s="3">
        <v>21847.63</v>
      </c>
      <c r="AP183" s="3">
        <v>4106.59</v>
      </c>
      <c r="AQ183" s="3"/>
      <c r="AR183" s="3">
        <v>259000</v>
      </c>
      <c r="AS183" s="3"/>
      <c r="AT183" s="3">
        <v>104247.7</v>
      </c>
      <c r="AU183" s="3"/>
      <c r="AV183" s="3">
        <v>3200</v>
      </c>
      <c r="AW183" s="3">
        <v>3180</v>
      </c>
      <c r="AX183" s="3">
        <v>96976</v>
      </c>
      <c r="AY183" s="3"/>
      <c r="AZ183" s="3"/>
      <c r="BA183" s="3">
        <v>316781.63</v>
      </c>
      <c r="BB183" s="3">
        <v>111569</v>
      </c>
      <c r="BC183" s="3"/>
      <c r="BD183" s="3"/>
      <c r="BE183" s="3">
        <v>15056.19</v>
      </c>
      <c r="BF183" s="3">
        <v>659.91</v>
      </c>
      <c r="BG183" s="3">
        <v>9679390.7699999996</v>
      </c>
      <c r="BH183" s="3">
        <v>2645735.35</v>
      </c>
      <c r="BI183" s="3">
        <v>1255.27</v>
      </c>
      <c r="BJ183" s="3"/>
      <c r="BK183" s="3">
        <v>29413.94</v>
      </c>
      <c r="BL183" s="3"/>
      <c r="BM183" s="3">
        <v>0</v>
      </c>
      <c r="BN183" s="3">
        <v>0</v>
      </c>
      <c r="BO183" s="3"/>
      <c r="BP183" s="3"/>
      <c r="BQ183" s="3">
        <f>SUM(C183:BP183)</f>
        <v>14701726.149999999</v>
      </c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</row>
    <row r="184" spans="1:88" x14ac:dyDescent="0.35">
      <c r="A184" s="11">
        <v>383</v>
      </c>
      <c r="B184" s="2" t="s">
        <v>257</v>
      </c>
      <c r="C184" s="3"/>
      <c r="D184" s="3">
        <v>86114.559999999998</v>
      </c>
      <c r="E184" s="3"/>
      <c r="F184" s="3"/>
      <c r="G184" s="3">
        <v>219252.72999999998</v>
      </c>
      <c r="H184" s="3"/>
      <c r="I184" s="3"/>
      <c r="J184" s="3"/>
      <c r="K184" s="3">
        <v>0</v>
      </c>
      <c r="L184" s="3"/>
      <c r="M184" s="3"/>
      <c r="N184" s="3"/>
      <c r="O184" s="3"/>
      <c r="P184" s="3"/>
      <c r="Q184" s="3">
        <v>0</v>
      </c>
      <c r="R184" s="3"/>
      <c r="S184" s="3"/>
      <c r="T184" s="3">
        <v>14964.4</v>
      </c>
      <c r="U184" s="3">
        <v>0</v>
      </c>
      <c r="V184" s="3">
        <v>0</v>
      </c>
      <c r="W184" s="3">
        <v>972876</v>
      </c>
      <c r="X184" s="3"/>
      <c r="Y184" s="3">
        <v>0</v>
      </c>
      <c r="Z184" s="3"/>
      <c r="AA184" s="3"/>
      <c r="AB184" s="3"/>
      <c r="AC184" s="3"/>
      <c r="AD184" s="3"/>
      <c r="AE184" s="3"/>
      <c r="AF184" s="3"/>
      <c r="AG184" s="3"/>
      <c r="AH184" s="3">
        <v>157309.26999999999</v>
      </c>
      <c r="AI184" s="3"/>
      <c r="AJ184" s="3"/>
      <c r="AK184" s="3"/>
      <c r="AL184" s="3"/>
      <c r="AM184" s="3"/>
      <c r="AN184" s="3"/>
      <c r="AO184" s="3">
        <v>17314.02</v>
      </c>
      <c r="AP184" s="3">
        <v>13491</v>
      </c>
      <c r="AQ184" s="3"/>
      <c r="AR184" s="3">
        <v>241185.44</v>
      </c>
      <c r="AS184" s="3">
        <v>1242.19</v>
      </c>
      <c r="AT184" s="3">
        <v>84187.72</v>
      </c>
      <c r="AU184" s="3"/>
      <c r="AV184" s="3"/>
      <c r="AW184" s="3"/>
      <c r="AX184" s="3">
        <v>67350</v>
      </c>
      <c r="AY184" s="3"/>
      <c r="AZ184" s="3"/>
      <c r="BA184" s="3">
        <v>425646.27</v>
      </c>
      <c r="BB184" s="3"/>
      <c r="BC184" s="3"/>
      <c r="BD184" s="3"/>
      <c r="BE184" s="3"/>
      <c r="BF184" s="3">
        <v>1681.73</v>
      </c>
      <c r="BG184" s="3">
        <v>9607698.6999999993</v>
      </c>
      <c r="BH184" s="3">
        <v>3151840.88</v>
      </c>
      <c r="BI184" s="3">
        <v>1868</v>
      </c>
      <c r="BJ184" s="3"/>
      <c r="BK184" s="3">
        <v>71410.22</v>
      </c>
      <c r="BL184" s="3"/>
      <c r="BM184" s="3">
        <v>0</v>
      </c>
      <c r="BN184" s="3">
        <v>0</v>
      </c>
      <c r="BO184" s="3"/>
      <c r="BP184" s="3"/>
      <c r="BQ184" s="3">
        <f>SUM(C184:BP184)</f>
        <v>15135433.130000001</v>
      </c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</row>
    <row r="185" spans="1:88" x14ac:dyDescent="0.35">
      <c r="A185" s="11">
        <v>384</v>
      </c>
      <c r="B185" s="2" t="s">
        <v>258</v>
      </c>
      <c r="C185" s="3"/>
      <c r="D185" s="3">
        <v>27955.98</v>
      </c>
      <c r="E185" s="3"/>
      <c r="F185" s="3"/>
      <c r="G185" s="3">
        <v>239046.37</v>
      </c>
      <c r="H185" s="3"/>
      <c r="I185" s="3"/>
      <c r="J185" s="3">
        <v>3896.64</v>
      </c>
      <c r="K185" s="3">
        <v>0</v>
      </c>
      <c r="L185" s="3"/>
      <c r="M185" s="3"/>
      <c r="N185" s="3"/>
      <c r="O185" s="3"/>
      <c r="P185" s="3"/>
      <c r="Q185" s="3">
        <v>0</v>
      </c>
      <c r="R185" s="3">
        <v>79255.72</v>
      </c>
      <c r="S185" s="3">
        <v>18126.05</v>
      </c>
      <c r="T185" s="3"/>
      <c r="U185" s="3">
        <v>0</v>
      </c>
      <c r="V185" s="3">
        <v>0</v>
      </c>
      <c r="W185" s="3">
        <v>1236399.29</v>
      </c>
      <c r="X185" s="3"/>
      <c r="Y185" s="3">
        <v>0</v>
      </c>
      <c r="Z185" s="3">
        <v>27108</v>
      </c>
      <c r="AA185" s="3"/>
      <c r="AB185" s="3"/>
      <c r="AC185" s="3"/>
      <c r="AD185" s="3"/>
      <c r="AE185" s="3"/>
      <c r="AF185" s="3">
        <v>33132</v>
      </c>
      <c r="AG185" s="3"/>
      <c r="AH185" s="3">
        <v>194012.96</v>
      </c>
      <c r="AI185" s="3"/>
      <c r="AJ185" s="3"/>
      <c r="AK185" s="3"/>
      <c r="AL185" s="3"/>
      <c r="AM185" s="3"/>
      <c r="AN185" s="3"/>
      <c r="AO185" s="3">
        <v>24415.14</v>
      </c>
      <c r="AP185" s="3">
        <v>20457.919999999998</v>
      </c>
      <c r="AQ185" s="3">
        <v>161.5</v>
      </c>
      <c r="AR185" s="3">
        <v>275507.63</v>
      </c>
      <c r="AS185" s="3"/>
      <c r="AT185" s="3">
        <v>109028.16</v>
      </c>
      <c r="AU185" s="3"/>
      <c r="AV185" s="3"/>
      <c r="AW185" s="3">
        <v>25950</v>
      </c>
      <c r="AX185" s="3">
        <v>47500.32</v>
      </c>
      <c r="AY185" s="3"/>
      <c r="AZ185" s="3"/>
      <c r="BA185" s="3">
        <v>459244.2</v>
      </c>
      <c r="BB185" s="3"/>
      <c r="BC185" s="3"/>
      <c r="BD185" s="3"/>
      <c r="BE185" s="3">
        <v>0</v>
      </c>
      <c r="BF185" s="3">
        <v>0</v>
      </c>
      <c r="BG185" s="3">
        <v>11816269.27</v>
      </c>
      <c r="BH185" s="3">
        <v>5014414.1100000003</v>
      </c>
      <c r="BI185" s="3">
        <v>2050</v>
      </c>
      <c r="BJ185" s="3"/>
      <c r="BK185" s="3">
        <v>96953.58</v>
      </c>
      <c r="BL185" s="3"/>
      <c r="BM185" s="3">
        <v>0</v>
      </c>
      <c r="BN185" s="3">
        <v>0</v>
      </c>
      <c r="BO185" s="3"/>
      <c r="BP185" s="3"/>
      <c r="BQ185" s="3">
        <f>SUM(C185:BP185)</f>
        <v>19750884.839999996</v>
      </c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</row>
    <row r="186" spans="1:88" x14ac:dyDescent="0.35">
      <c r="A186" s="11">
        <v>385</v>
      </c>
      <c r="B186" s="2" t="s">
        <v>259</v>
      </c>
      <c r="C186" s="3"/>
      <c r="D186" s="3">
        <v>155030.37</v>
      </c>
      <c r="E186" s="3"/>
      <c r="F186" s="3"/>
      <c r="G186" s="3">
        <v>338283.02</v>
      </c>
      <c r="H186" s="3"/>
      <c r="I186" s="3">
        <v>93.33</v>
      </c>
      <c r="J186" s="3"/>
      <c r="K186" s="3">
        <v>0</v>
      </c>
      <c r="L186" s="3"/>
      <c r="M186" s="3"/>
      <c r="N186" s="3"/>
      <c r="O186" s="3"/>
      <c r="P186" s="3"/>
      <c r="Q186" s="3">
        <v>0</v>
      </c>
      <c r="R186" s="3"/>
      <c r="S186" s="3"/>
      <c r="T186" s="3">
        <v>36000</v>
      </c>
      <c r="U186" s="3">
        <v>0</v>
      </c>
      <c r="V186" s="3">
        <v>18072</v>
      </c>
      <c r="W186" s="3">
        <v>1183704.05</v>
      </c>
      <c r="X186" s="3"/>
      <c r="Y186" s="3">
        <v>0</v>
      </c>
      <c r="Z186" s="3"/>
      <c r="AA186" s="3"/>
      <c r="AB186" s="3"/>
      <c r="AC186" s="3"/>
      <c r="AD186" s="3"/>
      <c r="AE186" s="3">
        <v>183800</v>
      </c>
      <c r="AF186" s="3">
        <v>15060</v>
      </c>
      <c r="AG186" s="3"/>
      <c r="AH186" s="3">
        <v>154632.18</v>
      </c>
      <c r="AI186" s="3"/>
      <c r="AJ186" s="3"/>
      <c r="AK186" s="3"/>
      <c r="AL186" s="3">
        <v>579169.05000000005</v>
      </c>
      <c r="AM186" s="3"/>
      <c r="AN186" s="3"/>
      <c r="AO186" s="3">
        <v>60093.34</v>
      </c>
      <c r="AP186" s="3">
        <v>150162.6</v>
      </c>
      <c r="AQ186" s="3">
        <v>374.33</v>
      </c>
      <c r="AR186" s="3">
        <v>688015.94</v>
      </c>
      <c r="AS186" s="3">
        <v>58585.8</v>
      </c>
      <c r="AT186" s="3">
        <v>327410</v>
      </c>
      <c r="AU186" s="3"/>
      <c r="AV186" s="3">
        <v>141694.04999999999</v>
      </c>
      <c r="AW186" s="3">
        <v>17199</v>
      </c>
      <c r="AX186" s="3">
        <v>195000</v>
      </c>
      <c r="AY186" s="3"/>
      <c r="AZ186" s="3"/>
      <c r="BA186" s="3">
        <v>1294458.73</v>
      </c>
      <c r="BB186" s="3"/>
      <c r="BC186" s="3"/>
      <c r="BD186" s="3"/>
      <c r="BE186" s="3">
        <v>93789.84</v>
      </c>
      <c r="BF186" s="3">
        <v>4858.92</v>
      </c>
      <c r="BG186" s="3">
        <v>7969037.7199999997</v>
      </c>
      <c r="BH186" s="3">
        <v>9125870.5299999993</v>
      </c>
      <c r="BI186" s="3">
        <v>2914</v>
      </c>
      <c r="BJ186" s="3"/>
      <c r="BK186" s="3">
        <v>112898</v>
      </c>
      <c r="BL186" s="3"/>
      <c r="BM186" s="3">
        <v>0</v>
      </c>
      <c r="BN186" s="3">
        <v>0</v>
      </c>
      <c r="BO186" s="3"/>
      <c r="BP186" s="3"/>
      <c r="BQ186" s="3">
        <f>SUM(C186:BP186)</f>
        <v>22906206.799999997</v>
      </c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</row>
    <row r="187" spans="1:88" x14ac:dyDescent="0.35">
      <c r="A187" s="11">
        <v>386</v>
      </c>
      <c r="B187" s="2" t="s">
        <v>260</v>
      </c>
      <c r="C187" s="3"/>
      <c r="D187" s="3">
        <v>1627785.68</v>
      </c>
      <c r="E187" s="3"/>
      <c r="F187" s="3"/>
      <c r="G187" s="3">
        <v>93543.01999999999</v>
      </c>
      <c r="H187" s="3"/>
      <c r="I187" s="3"/>
      <c r="J187" s="3"/>
      <c r="K187" s="3">
        <v>0</v>
      </c>
      <c r="L187" s="3"/>
      <c r="M187" s="3"/>
      <c r="N187" s="3"/>
      <c r="O187" s="3"/>
      <c r="P187" s="3"/>
      <c r="Q187" s="3">
        <v>0</v>
      </c>
      <c r="R187" s="3"/>
      <c r="S187" s="3"/>
      <c r="T187" s="3"/>
      <c r="U187" s="3">
        <v>0</v>
      </c>
      <c r="V187" s="3">
        <v>117468</v>
      </c>
      <c r="W187" s="3">
        <v>103914</v>
      </c>
      <c r="X187" s="3"/>
      <c r="Y187" s="3">
        <v>0</v>
      </c>
      <c r="Z187" s="3"/>
      <c r="AA187" s="3"/>
      <c r="AB187" s="3"/>
      <c r="AC187" s="3"/>
      <c r="AD187" s="3"/>
      <c r="AE187" s="3"/>
      <c r="AF187" s="3"/>
      <c r="AG187" s="3"/>
      <c r="AH187" s="3">
        <v>71596.179999999993</v>
      </c>
      <c r="AI187" s="3"/>
      <c r="AJ187" s="3"/>
      <c r="AK187" s="3"/>
      <c r="AL187" s="3"/>
      <c r="AM187" s="3"/>
      <c r="AN187" s="3"/>
      <c r="AO187" s="3">
        <v>36586.85</v>
      </c>
      <c r="AP187" s="3">
        <v>219999.76</v>
      </c>
      <c r="AQ187" s="3"/>
      <c r="AR187" s="3">
        <v>420110.49</v>
      </c>
      <c r="AS187" s="3"/>
      <c r="AT187" s="3">
        <v>348202</v>
      </c>
      <c r="AU187" s="3"/>
      <c r="AV187" s="3"/>
      <c r="AW187" s="3">
        <v>64003.199999999997</v>
      </c>
      <c r="AX187" s="3">
        <v>156000</v>
      </c>
      <c r="AY187" s="3"/>
      <c r="AZ187" s="3"/>
      <c r="BA187" s="3">
        <v>1390929.8</v>
      </c>
      <c r="BB187" s="3"/>
      <c r="BC187" s="3"/>
      <c r="BD187" s="3"/>
      <c r="BE187" s="3">
        <v>358347.6</v>
      </c>
      <c r="BF187" s="3">
        <v>0</v>
      </c>
      <c r="BG187" s="3">
        <v>4798576</v>
      </c>
      <c r="BH187" s="3">
        <v>6572979.1799999997</v>
      </c>
      <c r="BI187" s="3">
        <v>1812</v>
      </c>
      <c r="BJ187" s="3"/>
      <c r="BK187" s="3">
        <v>70370.78</v>
      </c>
      <c r="BL187" s="3"/>
      <c r="BM187" s="3">
        <v>0</v>
      </c>
      <c r="BN187" s="3">
        <v>0</v>
      </c>
      <c r="BO187" s="3"/>
      <c r="BP187" s="3"/>
      <c r="BQ187" s="3">
        <f>SUM(C187:BP187)</f>
        <v>16452224.539999999</v>
      </c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</row>
    <row r="188" spans="1:88" x14ac:dyDescent="0.35">
      <c r="A188" s="11">
        <v>387</v>
      </c>
      <c r="B188" s="2" t="s">
        <v>261</v>
      </c>
      <c r="C188" s="3"/>
      <c r="D188" s="3">
        <v>1127764.1299999999</v>
      </c>
      <c r="E188" s="3"/>
      <c r="F188" s="3">
        <v>10000</v>
      </c>
      <c r="G188" s="3">
        <v>47422.95</v>
      </c>
      <c r="H188" s="3"/>
      <c r="I188" s="3"/>
      <c r="J188" s="3">
        <v>8000</v>
      </c>
      <c r="K188" s="3">
        <v>0</v>
      </c>
      <c r="L188" s="3"/>
      <c r="M188" s="3"/>
      <c r="N188" s="3"/>
      <c r="O188" s="3"/>
      <c r="P188" s="3">
        <v>100000</v>
      </c>
      <c r="Q188" s="3">
        <v>0</v>
      </c>
      <c r="R188" s="3">
        <v>41825.96</v>
      </c>
      <c r="S188" s="3">
        <v>55414.65</v>
      </c>
      <c r="T188" s="3">
        <v>2500</v>
      </c>
      <c r="U188" s="3">
        <v>0</v>
      </c>
      <c r="V188" s="3">
        <v>114456</v>
      </c>
      <c r="W188" s="3">
        <v>0</v>
      </c>
      <c r="X188" s="3"/>
      <c r="Y188" s="3">
        <v>0</v>
      </c>
      <c r="Z188" s="3"/>
      <c r="AA188" s="3"/>
      <c r="AB188" s="3"/>
      <c r="AC188" s="3"/>
      <c r="AD188" s="3"/>
      <c r="AE188" s="3"/>
      <c r="AF188" s="3"/>
      <c r="AG188" s="3"/>
      <c r="AH188" s="3">
        <v>20149.939999999999</v>
      </c>
      <c r="AI188" s="3"/>
      <c r="AJ188" s="3"/>
      <c r="AK188" s="3"/>
      <c r="AL188" s="3"/>
      <c r="AM188" s="3"/>
      <c r="AN188" s="3"/>
      <c r="AO188" s="3">
        <v>11522.16</v>
      </c>
      <c r="AP188" s="3">
        <v>13090</v>
      </c>
      <c r="AQ188" s="3">
        <v>94.03</v>
      </c>
      <c r="AR188" s="3">
        <v>145995.26</v>
      </c>
      <c r="AS188" s="3"/>
      <c r="AT188" s="3">
        <v>79290</v>
      </c>
      <c r="AU188" s="3"/>
      <c r="AV188" s="3"/>
      <c r="AW188" s="3">
        <v>15840</v>
      </c>
      <c r="AX188" s="3">
        <v>67170</v>
      </c>
      <c r="AY188" s="3"/>
      <c r="AZ188" s="3"/>
      <c r="BA188" s="3">
        <v>510768</v>
      </c>
      <c r="BB188" s="3"/>
      <c r="BC188" s="3"/>
      <c r="BD188" s="3"/>
      <c r="BE188" s="3">
        <v>32505.78</v>
      </c>
      <c r="BF188" s="3">
        <v>0</v>
      </c>
      <c r="BG188" s="3">
        <v>1743706.33</v>
      </c>
      <c r="BH188" s="3">
        <v>2601546</v>
      </c>
      <c r="BI188" s="3">
        <v>719.99</v>
      </c>
      <c r="BJ188" s="3"/>
      <c r="BK188" s="3">
        <v>26497</v>
      </c>
      <c r="BL188" s="3"/>
      <c r="BM188" s="3">
        <v>0</v>
      </c>
      <c r="BN188" s="3">
        <v>0</v>
      </c>
      <c r="BO188" s="3"/>
      <c r="BP188" s="3"/>
      <c r="BQ188" s="3">
        <f>SUM(C188:BP188)</f>
        <v>6776278.1799999997</v>
      </c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</row>
    <row r="189" spans="1:88" x14ac:dyDescent="0.35">
      <c r="A189" s="11">
        <v>388</v>
      </c>
      <c r="B189" s="2" t="s">
        <v>262</v>
      </c>
      <c r="C189" s="3"/>
      <c r="D189" s="3">
        <v>931934.77</v>
      </c>
      <c r="E189" s="3"/>
      <c r="F189" s="3"/>
      <c r="G189" s="3">
        <v>67903.489999999991</v>
      </c>
      <c r="H189" s="3"/>
      <c r="I189" s="3"/>
      <c r="J189" s="3">
        <v>5452.59</v>
      </c>
      <c r="K189" s="3">
        <v>0</v>
      </c>
      <c r="L189" s="3">
        <v>3000</v>
      </c>
      <c r="M189" s="3"/>
      <c r="N189" s="3"/>
      <c r="O189" s="3"/>
      <c r="P189" s="3"/>
      <c r="Q189" s="3">
        <v>0</v>
      </c>
      <c r="R189" s="3">
        <v>58782.68</v>
      </c>
      <c r="S189" s="3">
        <v>30459.31</v>
      </c>
      <c r="T189" s="3"/>
      <c r="U189" s="3">
        <v>0</v>
      </c>
      <c r="V189" s="3">
        <v>0</v>
      </c>
      <c r="W189" s="3">
        <v>210840</v>
      </c>
      <c r="X189" s="3"/>
      <c r="Y189" s="3">
        <v>0</v>
      </c>
      <c r="Z189" s="3">
        <v>78312</v>
      </c>
      <c r="AA189" s="3"/>
      <c r="AB189" s="3"/>
      <c r="AC189" s="3"/>
      <c r="AD189" s="3"/>
      <c r="AE189" s="3">
        <v>69520</v>
      </c>
      <c r="AF189" s="3"/>
      <c r="AG189" s="3">
        <v>35000</v>
      </c>
      <c r="AH189" s="3">
        <v>44238.51</v>
      </c>
      <c r="AI189" s="3"/>
      <c r="AJ189" s="3"/>
      <c r="AK189" s="3"/>
      <c r="AL189" s="3"/>
      <c r="AM189" s="3"/>
      <c r="AN189" s="3"/>
      <c r="AO189" s="3">
        <v>27457.31</v>
      </c>
      <c r="AP189" s="3">
        <v>82165.76999999999</v>
      </c>
      <c r="AQ189" s="3"/>
      <c r="AR189" s="3">
        <v>325885.59000000003</v>
      </c>
      <c r="AS189" s="3"/>
      <c r="AT189" s="3">
        <v>199943</v>
      </c>
      <c r="AU189" s="3"/>
      <c r="AV189" s="3">
        <v>60264.86</v>
      </c>
      <c r="AW189" s="3"/>
      <c r="AX189" s="3">
        <v>121313</v>
      </c>
      <c r="AY189" s="3"/>
      <c r="AZ189" s="3"/>
      <c r="BA189" s="3">
        <v>1188566.27</v>
      </c>
      <c r="BB189" s="3">
        <v>58320</v>
      </c>
      <c r="BC189" s="3"/>
      <c r="BD189" s="3"/>
      <c r="BE189" s="3">
        <v>89775</v>
      </c>
      <c r="BF189" s="3">
        <v>1268</v>
      </c>
      <c r="BG189" s="3">
        <v>3228263</v>
      </c>
      <c r="BH189" s="3">
        <v>4751365.83</v>
      </c>
      <c r="BI189" s="3">
        <v>1380.22</v>
      </c>
      <c r="BJ189" s="3"/>
      <c r="BK189" s="3">
        <v>80603.19</v>
      </c>
      <c r="BL189" s="3"/>
      <c r="BM189" s="3">
        <v>0</v>
      </c>
      <c r="BN189" s="3">
        <v>0</v>
      </c>
      <c r="BO189" s="3"/>
      <c r="BP189" s="3"/>
      <c r="BQ189" s="3">
        <f>SUM(C189:BP189)</f>
        <v>11752014.390000001</v>
      </c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</row>
    <row r="190" spans="1:88" x14ac:dyDescent="0.35">
      <c r="A190" s="11">
        <v>389</v>
      </c>
      <c r="B190" s="2" t="s">
        <v>263</v>
      </c>
      <c r="C190" s="3"/>
      <c r="D190" s="3">
        <v>921849.04999999993</v>
      </c>
      <c r="E190" s="3"/>
      <c r="F190" s="3">
        <v>2600</v>
      </c>
      <c r="G190" s="3">
        <v>42983.729999999996</v>
      </c>
      <c r="H190" s="3"/>
      <c r="I190" s="3"/>
      <c r="J190" s="3"/>
      <c r="K190" s="3">
        <v>0</v>
      </c>
      <c r="L190" s="3"/>
      <c r="M190" s="3"/>
      <c r="N190" s="3"/>
      <c r="O190" s="3"/>
      <c r="P190" s="3"/>
      <c r="Q190" s="3">
        <v>0</v>
      </c>
      <c r="R190" s="3">
        <v>11627.36</v>
      </c>
      <c r="S190" s="3">
        <v>65448.52</v>
      </c>
      <c r="T190" s="3"/>
      <c r="U190" s="3">
        <v>0</v>
      </c>
      <c r="V190" s="3">
        <v>80827.02</v>
      </c>
      <c r="W190" s="3">
        <v>0</v>
      </c>
      <c r="X190" s="3"/>
      <c r="Y190" s="3">
        <v>0</v>
      </c>
      <c r="Z190" s="3"/>
      <c r="AA190" s="3"/>
      <c r="AB190" s="3"/>
      <c r="AC190" s="3"/>
      <c r="AD190" s="3"/>
      <c r="AE190" s="3">
        <v>80000</v>
      </c>
      <c r="AF190" s="3"/>
      <c r="AG190" s="3"/>
      <c r="AH190" s="3">
        <v>20156.27</v>
      </c>
      <c r="AI190" s="3"/>
      <c r="AJ190" s="3"/>
      <c r="AK190" s="3"/>
      <c r="AL190" s="3"/>
      <c r="AM190" s="3"/>
      <c r="AN190" s="3"/>
      <c r="AO190" s="3">
        <v>2267.73</v>
      </c>
      <c r="AP190" s="3">
        <v>30782.11</v>
      </c>
      <c r="AQ190" s="3"/>
      <c r="AR190" s="3">
        <v>47095.11</v>
      </c>
      <c r="AS190" s="3"/>
      <c r="AT190" s="3">
        <v>75822</v>
      </c>
      <c r="AU190" s="3"/>
      <c r="AV190" s="3"/>
      <c r="AW190" s="3"/>
      <c r="AX190" s="3">
        <v>31032</v>
      </c>
      <c r="AY190" s="3"/>
      <c r="AZ190" s="3"/>
      <c r="BA190" s="3">
        <v>436391.47</v>
      </c>
      <c r="BB190" s="3"/>
      <c r="BC190" s="3"/>
      <c r="BD190" s="3"/>
      <c r="BE190" s="3">
        <v>14920.53</v>
      </c>
      <c r="BF190" s="3">
        <v>0</v>
      </c>
      <c r="BG190" s="3">
        <v>1535722.14</v>
      </c>
      <c r="BH190" s="3">
        <v>1057300.68</v>
      </c>
      <c r="BI190" s="3">
        <v>608.79999999999995</v>
      </c>
      <c r="BJ190" s="3"/>
      <c r="BK190" s="3">
        <v>6865.56</v>
      </c>
      <c r="BL190" s="3"/>
      <c r="BM190" s="3">
        <v>0</v>
      </c>
      <c r="BN190" s="3">
        <v>0</v>
      </c>
      <c r="BO190" s="3"/>
      <c r="BP190" s="3"/>
      <c r="BQ190" s="3">
        <f>SUM(C190:BP190)</f>
        <v>4464300.0799999991</v>
      </c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</row>
    <row r="191" spans="1:88" x14ac:dyDescent="0.35">
      <c r="A191" s="11">
        <v>390</v>
      </c>
      <c r="B191" s="2" t="s">
        <v>264</v>
      </c>
      <c r="C191" s="3"/>
      <c r="D191" s="3">
        <v>1243360.04</v>
      </c>
      <c r="E191" s="3"/>
      <c r="F191" s="3"/>
      <c r="G191" s="3">
        <v>40949.31</v>
      </c>
      <c r="H191" s="3"/>
      <c r="I191" s="3"/>
      <c r="J191" s="3">
        <v>7795.74</v>
      </c>
      <c r="K191" s="3">
        <v>0</v>
      </c>
      <c r="L191" s="3"/>
      <c r="M191" s="3"/>
      <c r="N191" s="3"/>
      <c r="O191" s="3"/>
      <c r="P191" s="3"/>
      <c r="Q191" s="3">
        <v>0</v>
      </c>
      <c r="R191" s="3"/>
      <c r="S191" s="3"/>
      <c r="T191" s="3"/>
      <c r="U191" s="3">
        <v>0</v>
      </c>
      <c r="V191" s="3">
        <v>54216</v>
      </c>
      <c r="W191" s="3">
        <v>0</v>
      </c>
      <c r="X191" s="3"/>
      <c r="Y191" s="3">
        <v>0</v>
      </c>
      <c r="Z191" s="3">
        <v>54216</v>
      </c>
      <c r="AA191" s="3"/>
      <c r="AB191" s="3"/>
      <c r="AC191" s="3"/>
      <c r="AD191" s="3"/>
      <c r="AE191" s="3"/>
      <c r="AF191" s="3"/>
      <c r="AG191" s="3"/>
      <c r="AH191" s="3">
        <v>27311.11</v>
      </c>
      <c r="AI191" s="3"/>
      <c r="AJ191" s="3"/>
      <c r="AK191" s="3"/>
      <c r="AL191" s="3"/>
      <c r="AM191" s="3"/>
      <c r="AN191" s="3"/>
      <c r="AO191" s="3">
        <v>11273.58</v>
      </c>
      <c r="AP191" s="3">
        <v>40000</v>
      </c>
      <c r="AQ191" s="3">
        <v>256.20999999999998</v>
      </c>
      <c r="AR191" s="3">
        <v>136111.46</v>
      </c>
      <c r="AS191" s="3">
        <v>4628.3999999999996</v>
      </c>
      <c r="AT191" s="3">
        <v>104949</v>
      </c>
      <c r="AU191" s="3"/>
      <c r="AV191" s="3"/>
      <c r="AW191" s="3"/>
      <c r="AX191" s="3">
        <v>100427.35</v>
      </c>
      <c r="AY191" s="3"/>
      <c r="AZ191" s="3">
        <v>36106.47</v>
      </c>
      <c r="BA191" s="3">
        <v>609234.94999999995</v>
      </c>
      <c r="BB191" s="3">
        <v>37945.24</v>
      </c>
      <c r="BC191" s="3"/>
      <c r="BD191" s="3"/>
      <c r="BE191" s="3">
        <v>43479.76</v>
      </c>
      <c r="BF191" s="3">
        <v>0</v>
      </c>
      <c r="BG191" s="3">
        <v>1754785.39</v>
      </c>
      <c r="BH191" s="3">
        <v>2399869.6</v>
      </c>
      <c r="BI191" s="3">
        <v>1046</v>
      </c>
      <c r="BJ191" s="3"/>
      <c r="BK191" s="3">
        <v>38904.839999999997</v>
      </c>
      <c r="BL191" s="3"/>
      <c r="BM191" s="3">
        <v>0</v>
      </c>
      <c r="BN191" s="3">
        <v>0</v>
      </c>
      <c r="BO191" s="3"/>
      <c r="BP191" s="3"/>
      <c r="BQ191" s="3">
        <f>SUM(C191:BP191)</f>
        <v>6746866.4499999993</v>
      </c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</row>
    <row r="192" spans="1:88" x14ac:dyDescent="0.35">
      <c r="A192" s="11">
        <v>391</v>
      </c>
      <c r="B192" s="2" t="s">
        <v>265</v>
      </c>
      <c r="C192" s="3">
        <v>294693</v>
      </c>
      <c r="D192" s="3">
        <v>1438567.54</v>
      </c>
      <c r="E192" s="3"/>
      <c r="F192" s="3"/>
      <c r="G192" s="3">
        <v>58785.479999999996</v>
      </c>
      <c r="H192" s="3"/>
      <c r="I192" s="3"/>
      <c r="J192" s="3"/>
      <c r="K192" s="3">
        <v>0</v>
      </c>
      <c r="L192" s="3"/>
      <c r="M192" s="3"/>
      <c r="N192" s="3"/>
      <c r="O192" s="3"/>
      <c r="P192" s="3"/>
      <c r="Q192" s="3">
        <v>0</v>
      </c>
      <c r="R192" s="3"/>
      <c r="S192" s="3"/>
      <c r="T192" s="3">
        <v>9000</v>
      </c>
      <c r="U192" s="3">
        <v>0</v>
      </c>
      <c r="V192" s="3">
        <v>146067.01999999999</v>
      </c>
      <c r="W192" s="3">
        <v>0</v>
      </c>
      <c r="X192" s="3"/>
      <c r="Y192" s="3">
        <v>0</v>
      </c>
      <c r="Z192" s="3"/>
      <c r="AA192" s="3"/>
      <c r="AB192" s="3"/>
      <c r="AC192" s="3"/>
      <c r="AD192" s="3"/>
      <c r="AE192" s="3"/>
      <c r="AF192" s="3"/>
      <c r="AG192" s="3"/>
      <c r="AH192" s="3">
        <v>26450.84</v>
      </c>
      <c r="AI192" s="3"/>
      <c r="AJ192" s="3"/>
      <c r="AK192" s="3"/>
      <c r="AL192" s="3"/>
      <c r="AM192" s="3"/>
      <c r="AN192" s="3"/>
      <c r="AO192" s="3">
        <v>17858.13</v>
      </c>
      <c r="AP192" s="3">
        <v>36397</v>
      </c>
      <c r="AQ192" s="3">
        <v>436.28</v>
      </c>
      <c r="AR192" s="3">
        <v>225450.44</v>
      </c>
      <c r="AS192" s="3">
        <v>14704.4</v>
      </c>
      <c r="AT192" s="3">
        <v>235207.18</v>
      </c>
      <c r="AU192" s="3"/>
      <c r="AV192" s="3"/>
      <c r="AW192" s="3"/>
      <c r="AX192" s="3">
        <v>87540</v>
      </c>
      <c r="AY192" s="3"/>
      <c r="AZ192" s="3">
        <v>10000</v>
      </c>
      <c r="BA192" s="3">
        <v>852836.76</v>
      </c>
      <c r="BB192" s="3">
        <v>27070.51</v>
      </c>
      <c r="BC192" s="3"/>
      <c r="BD192" s="3"/>
      <c r="BE192" s="3">
        <v>89923.12</v>
      </c>
      <c r="BF192" s="3">
        <v>0</v>
      </c>
      <c r="BG192" s="3">
        <v>3492177.62</v>
      </c>
      <c r="BH192" s="3">
        <v>3655896.06</v>
      </c>
      <c r="BI192" s="3">
        <v>1590</v>
      </c>
      <c r="BJ192" s="3"/>
      <c r="BK192" s="3">
        <v>54089.279999999999</v>
      </c>
      <c r="BL192" s="3"/>
      <c r="BM192" s="3">
        <v>0</v>
      </c>
      <c r="BN192" s="3">
        <v>0</v>
      </c>
      <c r="BO192" s="3"/>
      <c r="BP192" s="3"/>
      <c r="BQ192" s="3">
        <f>SUM(C192:BP192)</f>
        <v>10774740.66</v>
      </c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</row>
    <row r="193" spans="1:88" x14ac:dyDescent="0.35">
      <c r="A193" s="11">
        <v>392</v>
      </c>
      <c r="B193" s="2" t="s">
        <v>266</v>
      </c>
      <c r="C193" s="3"/>
      <c r="D193" s="3">
        <v>114185.38</v>
      </c>
      <c r="E193" s="3"/>
      <c r="F193" s="3"/>
      <c r="G193" s="3">
        <v>61188.63</v>
      </c>
      <c r="H193" s="3"/>
      <c r="I193" s="3"/>
      <c r="J193" s="3"/>
      <c r="K193" s="3">
        <v>0</v>
      </c>
      <c r="L193" s="3"/>
      <c r="M193" s="3"/>
      <c r="N193" s="3"/>
      <c r="O193" s="3"/>
      <c r="P193" s="3"/>
      <c r="Q193" s="3">
        <v>0</v>
      </c>
      <c r="R193" s="3"/>
      <c r="S193" s="3"/>
      <c r="T193" s="3"/>
      <c r="U193" s="3">
        <v>0</v>
      </c>
      <c r="V193" s="3">
        <v>0</v>
      </c>
      <c r="W193" s="3">
        <v>117468</v>
      </c>
      <c r="X193" s="3"/>
      <c r="Y193" s="3">
        <v>0</v>
      </c>
      <c r="Z193" s="3"/>
      <c r="AA193" s="3"/>
      <c r="AB193" s="3"/>
      <c r="AC193" s="3"/>
      <c r="AD193" s="3"/>
      <c r="AE193" s="3"/>
      <c r="AF193" s="3"/>
      <c r="AG193" s="3"/>
      <c r="AH193" s="3">
        <v>23330.65</v>
      </c>
      <c r="AI193" s="3"/>
      <c r="AJ193" s="3"/>
      <c r="AK193" s="3"/>
      <c r="AL193" s="3"/>
      <c r="AM193" s="3"/>
      <c r="AN193" s="3"/>
      <c r="AO193" s="3">
        <v>15282.23</v>
      </c>
      <c r="AP193" s="3">
        <v>23274.61</v>
      </c>
      <c r="AQ193" s="3"/>
      <c r="AR193" s="3">
        <v>186143.25</v>
      </c>
      <c r="AS193" s="3"/>
      <c r="AT193" s="3">
        <v>134052</v>
      </c>
      <c r="AU193" s="3"/>
      <c r="AV193" s="3"/>
      <c r="AW193" s="3"/>
      <c r="AX193" s="3">
        <v>39200</v>
      </c>
      <c r="AY193" s="3"/>
      <c r="AZ193" s="3"/>
      <c r="BA193" s="3">
        <v>638031.17000000004</v>
      </c>
      <c r="BB193" s="3"/>
      <c r="BC193" s="3"/>
      <c r="BD193" s="3"/>
      <c r="BE193" s="3">
        <v>90000</v>
      </c>
      <c r="BF193" s="3">
        <v>2910</v>
      </c>
      <c r="BG193" s="3">
        <v>1590936.73</v>
      </c>
      <c r="BH193" s="3">
        <v>2206199.1</v>
      </c>
      <c r="BI193" s="3">
        <v>942</v>
      </c>
      <c r="BJ193" s="3"/>
      <c r="BK193" s="3">
        <v>12986.64</v>
      </c>
      <c r="BL193" s="3"/>
      <c r="BM193" s="3">
        <v>0</v>
      </c>
      <c r="BN193" s="3">
        <v>0</v>
      </c>
      <c r="BO193" s="3"/>
      <c r="BP193" s="3"/>
      <c r="BQ193" s="3">
        <f>SUM(C193:BP193)</f>
        <v>5256130.3899999997</v>
      </c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</row>
    <row r="194" spans="1:88" x14ac:dyDescent="0.35">
      <c r="A194" s="11">
        <v>393</v>
      </c>
      <c r="B194" s="2" t="s">
        <v>267</v>
      </c>
      <c r="C194" s="3"/>
      <c r="D194" s="3">
        <v>144288.21</v>
      </c>
      <c r="E194" s="3"/>
      <c r="F194" s="3"/>
      <c r="G194" s="3">
        <v>58685.2</v>
      </c>
      <c r="H194" s="3"/>
      <c r="I194" s="3"/>
      <c r="J194" s="3">
        <v>7000</v>
      </c>
      <c r="K194" s="3">
        <v>0</v>
      </c>
      <c r="L194" s="3"/>
      <c r="M194" s="3"/>
      <c r="N194" s="3"/>
      <c r="O194" s="3"/>
      <c r="P194" s="3"/>
      <c r="Q194" s="3">
        <v>0</v>
      </c>
      <c r="R194" s="3"/>
      <c r="S194" s="3"/>
      <c r="T194" s="3">
        <v>4000</v>
      </c>
      <c r="U194" s="3">
        <v>0</v>
      </c>
      <c r="V194" s="3">
        <v>78312</v>
      </c>
      <c r="W194" s="3">
        <v>62740</v>
      </c>
      <c r="X194" s="3"/>
      <c r="Y194" s="3">
        <v>0</v>
      </c>
      <c r="Z194" s="3"/>
      <c r="AA194" s="3"/>
      <c r="AB194" s="3"/>
      <c r="AC194" s="3"/>
      <c r="AD194" s="3"/>
      <c r="AE194" s="3"/>
      <c r="AF194" s="3"/>
      <c r="AG194" s="3"/>
      <c r="AH194" s="3">
        <v>28937.52</v>
      </c>
      <c r="AI194" s="3"/>
      <c r="AJ194" s="3"/>
      <c r="AK194" s="3"/>
      <c r="AL194" s="3"/>
      <c r="AM194" s="3"/>
      <c r="AN194" s="3"/>
      <c r="AO194" s="3">
        <v>7766.98</v>
      </c>
      <c r="AP194" s="3">
        <v>20283.82</v>
      </c>
      <c r="AQ194" s="3"/>
      <c r="AR194" s="3">
        <v>95690.37</v>
      </c>
      <c r="AS194" s="3"/>
      <c r="AT194" s="3">
        <v>85779</v>
      </c>
      <c r="AU194" s="3"/>
      <c r="AV194" s="3"/>
      <c r="AW194" s="3">
        <v>23225.22</v>
      </c>
      <c r="AX194" s="3">
        <v>24638.6</v>
      </c>
      <c r="AY194" s="3"/>
      <c r="AZ194" s="3"/>
      <c r="BA194" s="3">
        <v>716500.53</v>
      </c>
      <c r="BB194" s="3"/>
      <c r="BC194" s="3"/>
      <c r="BD194" s="3"/>
      <c r="BE194" s="3">
        <v>84936.6</v>
      </c>
      <c r="BF194" s="3">
        <v>0</v>
      </c>
      <c r="BG194" s="3">
        <v>1855941.76</v>
      </c>
      <c r="BH194" s="3">
        <v>1847114.72</v>
      </c>
      <c r="BI194" s="3">
        <v>385</v>
      </c>
      <c r="BJ194" s="3"/>
      <c r="BK194" s="3">
        <v>13606.01</v>
      </c>
      <c r="BL194" s="3"/>
      <c r="BM194" s="3">
        <v>0</v>
      </c>
      <c r="BN194" s="3">
        <v>0</v>
      </c>
      <c r="BO194" s="3"/>
      <c r="BP194" s="3"/>
      <c r="BQ194" s="3">
        <f>SUM(C194:BP194)</f>
        <v>5159831.54</v>
      </c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</row>
    <row r="195" spans="1:88" x14ac:dyDescent="0.35">
      <c r="A195" s="11">
        <v>394</v>
      </c>
      <c r="B195" s="2" t="s">
        <v>56</v>
      </c>
      <c r="C195" s="3"/>
      <c r="D195" s="3">
        <v>339090.35</v>
      </c>
      <c r="E195" s="3"/>
      <c r="F195" s="3"/>
      <c r="G195" s="3">
        <v>51753.19</v>
      </c>
      <c r="H195" s="3"/>
      <c r="I195" s="3"/>
      <c r="J195" s="3">
        <v>2660.49</v>
      </c>
      <c r="K195" s="3">
        <v>0</v>
      </c>
      <c r="L195" s="3"/>
      <c r="M195" s="3"/>
      <c r="N195" s="3"/>
      <c r="O195" s="3"/>
      <c r="P195" s="3"/>
      <c r="Q195" s="3">
        <v>0</v>
      </c>
      <c r="R195" s="3"/>
      <c r="S195" s="3"/>
      <c r="T195" s="3"/>
      <c r="U195" s="3">
        <v>0</v>
      </c>
      <c r="V195" s="3">
        <v>25602</v>
      </c>
      <c r="W195" s="3">
        <v>96384</v>
      </c>
      <c r="X195" s="3"/>
      <c r="Y195" s="3">
        <v>0</v>
      </c>
      <c r="Z195" s="3"/>
      <c r="AA195" s="3"/>
      <c r="AB195" s="3"/>
      <c r="AC195" s="3"/>
      <c r="AD195" s="3"/>
      <c r="AE195" s="3"/>
      <c r="AF195" s="3"/>
      <c r="AG195" s="3"/>
      <c r="AH195" s="3">
        <v>20443.349999999999</v>
      </c>
      <c r="AI195" s="3"/>
      <c r="AJ195" s="3"/>
      <c r="AK195" s="3"/>
      <c r="AL195" s="3"/>
      <c r="AM195" s="3"/>
      <c r="AN195" s="3"/>
      <c r="AO195" s="3">
        <v>11893</v>
      </c>
      <c r="AP195" s="3">
        <v>24882.39</v>
      </c>
      <c r="AQ195" s="3"/>
      <c r="AR195" s="3">
        <v>132161</v>
      </c>
      <c r="AS195" s="3"/>
      <c r="AT195" s="3">
        <v>66335.66</v>
      </c>
      <c r="AU195" s="3"/>
      <c r="AV195" s="3"/>
      <c r="AW195" s="3"/>
      <c r="AX195" s="3">
        <v>36680.43</v>
      </c>
      <c r="AY195" s="3"/>
      <c r="AZ195" s="3"/>
      <c r="BA195" s="3">
        <v>738858.65</v>
      </c>
      <c r="BB195" s="3"/>
      <c r="BC195" s="3"/>
      <c r="BD195" s="3"/>
      <c r="BE195" s="3">
        <v>199682.97</v>
      </c>
      <c r="BF195" s="3">
        <v>0</v>
      </c>
      <c r="BG195" s="3">
        <v>1522608.32</v>
      </c>
      <c r="BH195" s="3">
        <v>2745725.84</v>
      </c>
      <c r="BI195" s="3">
        <v>391</v>
      </c>
      <c r="BJ195" s="3"/>
      <c r="BK195" s="3">
        <v>87619.06</v>
      </c>
      <c r="BL195" s="3"/>
      <c r="BM195" s="3">
        <v>0</v>
      </c>
      <c r="BN195" s="3">
        <v>0</v>
      </c>
      <c r="BO195" s="3"/>
      <c r="BP195" s="3"/>
      <c r="BQ195" s="3">
        <f>SUM(C195:BP195)</f>
        <v>6102771.7000000002</v>
      </c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</row>
    <row r="196" spans="1:88" x14ac:dyDescent="0.35">
      <c r="A196" s="11">
        <v>395</v>
      </c>
      <c r="B196" s="2" t="s">
        <v>268</v>
      </c>
      <c r="C196" s="3"/>
      <c r="D196" s="3">
        <v>253666.28</v>
      </c>
      <c r="E196" s="3"/>
      <c r="F196" s="3"/>
      <c r="G196" s="3">
        <v>51084.22</v>
      </c>
      <c r="H196" s="3"/>
      <c r="I196" s="3"/>
      <c r="J196" s="3">
        <v>7469.08</v>
      </c>
      <c r="K196" s="3">
        <v>0</v>
      </c>
      <c r="L196" s="3"/>
      <c r="M196" s="3"/>
      <c r="N196" s="3"/>
      <c r="O196" s="3"/>
      <c r="P196" s="3"/>
      <c r="Q196" s="3">
        <v>0</v>
      </c>
      <c r="R196" s="3"/>
      <c r="S196" s="3"/>
      <c r="T196" s="3">
        <v>35000</v>
      </c>
      <c r="U196" s="3">
        <v>0</v>
      </c>
      <c r="V196" s="3">
        <v>93372</v>
      </c>
      <c r="W196" s="3">
        <v>0</v>
      </c>
      <c r="X196" s="3"/>
      <c r="Y196" s="3">
        <v>0</v>
      </c>
      <c r="Z196" s="3"/>
      <c r="AA196" s="3"/>
      <c r="AB196" s="3"/>
      <c r="AC196" s="3"/>
      <c r="AD196" s="3"/>
      <c r="AE196" s="3"/>
      <c r="AF196" s="3"/>
      <c r="AG196" s="3"/>
      <c r="AH196" s="3">
        <v>21033.89</v>
      </c>
      <c r="AI196" s="3"/>
      <c r="AJ196" s="3"/>
      <c r="AK196" s="3"/>
      <c r="AL196" s="3">
        <v>858811.04</v>
      </c>
      <c r="AM196" s="3"/>
      <c r="AN196" s="3"/>
      <c r="AO196" s="3">
        <v>10737</v>
      </c>
      <c r="AP196" s="3">
        <v>3140</v>
      </c>
      <c r="AQ196" s="3"/>
      <c r="AR196" s="3">
        <v>121262.04</v>
      </c>
      <c r="AS196" s="3"/>
      <c r="AT196" s="3">
        <v>82531</v>
      </c>
      <c r="AU196" s="3"/>
      <c r="AV196" s="3"/>
      <c r="AW196" s="3"/>
      <c r="AX196" s="3">
        <v>21360.36</v>
      </c>
      <c r="AY196" s="3"/>
      <c r="AZ196" s="3"/>
      <c r="BA196" s="3">
        <v>567304.76</v>
      </c>
      <c r="BB196" s="3">
        <v>116640</v>
      </c>
      <c r="BC196" s="3"/>
      <c r="BD196" s="3"/>
      <c r="BE196" s="3">
        <v>45214.11</v>
      </c>
      <c r="BF196" s="3">
        <v>0</v>
      </c>
      <c r="BG196" s="3">
        <v>1280164.44</v>
      </c>
      <c r="BH196" s="3">
        <v>1596272.72</v>
      </c>
      <c r="BI196" s="3">
        <v>404</v>
      </c>
      <c r="BJ196" s="3"/>
      <c r="BK196" s="3">
        <v>48256.83</v>
      </c>
      <c r="BL196" s="3"/>
      <c r="BM196" s="3">
        <v>0</v>
      </c>
      <c r="BN196" s="3">
        <v>0</v>
      </c>
      <c r="BO196" s="3"/>
      <c r="BP196" s="3"/>
      <c r="BQ196" s="3">
        <f>SUM(C196:BP196)</f>
        <v>5213723.7699999996</v>
      </c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</row>
    <row r="197" spans="1:88" x14ac:dyDescent="0.35">
      <c r="A197" s="11">
        <v>396</v>
      </c>
      <c r="B197" s="2" t="s">
        <v>269</v>
      </c>
      <c r="C197" s="3"/>
      <c r="D197" s="3">
        <v>477620.41</v>
      </c>
      <c r="E197" s="3"/>
      <c r="F197" s="3"/>
      <c r="G197" s="3">
        <v>55858.58</v>
      </c>
      <c r="H197" s="3"/>
      <c r="I197" s="3"/>
      <c r="J197" s="3"/>
      <c r="K197" s="3">
        <v>0</v>
      </c>
      <c r="L197" s="3"/>
      <c r="M197" s="3"/>
      <c r="N197" s="3"/>
      <c r="O197" s="3"/>
      <c r="P197" s="3"/>
      <c r="Q197" s="3">
        <v>0</v>
      </c>
      <c r="R197" s="3"/>
      <c r="S197" s="3"/>
      <c r="T197" s="3">
        <v>15000</v>
      </c>
      <c r="U197" s="3">
        <v>0</v>
      </c>
      <c r="V197" s="3">
        <v>214845.27</v>
      </c>
      <c r="W197" s="3">
        <v>0</v>
      </c>
      <c r="X197" s="3"/>
      <c r="Y197" s="3">
        <v>0</v>
      </c>
      <c r="Z197" s="3"/>
      <c r="AA197" s="3"/>
      <c r="AB197" s="3"/>
      <c r="AC197" s="3"/>
      <c r="AD197" s="3"/>
      <c r="AE197" s="3"/>
      <c r="AF197" s="3"/>
      <c r="AG197" s="3"/>
      <c r="AH197" s="3">
        <v>25643.81</v>
      </c>
      <c r="AI197" s="3"/>
      <c r="AJ197" s="3"/>
      <c r="AK197" s="3"/>
      <c r="AL197" s="3"/>
      <c r="AM197" s="3"/>
      <c r="AN197" s="3"/>
      <c r="AO197" s="3">
        <v>7526.07</v>
      </c>
      <c r="AP197" s="3">
        <v>9928.24</v>
      </c>
      <c r="AQ197" s="3"/>
      <c r="AR197" s="3">
        <v>88548.31</v>
      </c>
      <c r="AS197" s="3"/>
      <c r="AT197" s="3">
        <v>82564.539999999994</v>
      </c>
      <c r="AU197" s="3"/>
      <c r="AV197" s="3"/>
      <c r="AW197" s="3"/>
      <c r="AX197" s="3">
        <v>23462</v>
      </c>
      <c r="AY197" s="3"/>
      <c r="AZ197" s="3"/>
      <c r="BA197" s="3">
        <v>913175.08</v>
      </c>
      <c r="BB197" s="3"/>
      <c r="BC197" s="3"/>
      <c r="BD197" s="3"/>
      <c r="BE197" s="3">
        <v>78000</v>
      </c>
      <c r="BF197" s="3">
        <v>0</v>
      </c>
      <c r="BG197" s="3">
        <v>2118502.6800000002</v>
      </c>
      <c r="BH197" s="3">
        <v>2636814.7000000002</v>
      </c>
      <c r="BI197" s="3">
        <v>574</v>
      </c>
      <c r="BJ197" s="3"/>
      <c r="BK197" s="3">
        <v>18481</v>
      </c>
      <c r="BL197" s="3"/>
      <c r="BM197" s="3">
        <v>0</v>
      </c>
      <c r="BN197" s="3">
        <v>0</v>
      </c>
      <c r="BO197" s="3"/>
      <c r="BP197" s="3"/>
      <c r="BQ197" s="3">
        <f>SUM(C197:BP197)</f>
        <v>6766544.6900000004</v>
      </c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</row>
    <row r="198" spans="1:88" x14ac:dyDescent="0.35">
      <c r="A198" s="11">
        <v>397</v>
      </c>
      <c r="B198" s="2" t="s">
        <v>270</v>
      </c>
      <c r="C198" s="3"/>
      <c r="D198" s="3">
        <v>208446.67</v>
      </c>
      <c r="E198" s="3"/>
      <c r="F198" s="3"/>
      <c r="G198" s="3">
        <v>147602.35999999999</v>
      </c>
      <c r="H198" s="3"/>
      <c r="I198" s="3"/>
      <c r="J198" s="3">
        <v>4724.5</v>
      </c>
      <c r="K198" s="3">
        <v>0</v>
      </c>
      <c r="L198" s="3"/>
      <c r="M198" s="3"/>
      <c r="N198" s="3"/>
      <c r="O198" s="3"/>
      <c r="P198" s="3"/>
      <c r="Q198" s="3">
        <v>0</v>
      </c>
      <c r="R198" s="3">
        <v>36682.42</v>
      </c>
      <c r="S198" s="3">
        <v>44871.83</v>
      </c>
      <c r="T198" s="3">
        <v>35429.47</v>
      </c>
      <c r="U198" s="3">
        <v>0</v>
      </c>
      <c r="V198" s="3">
        <v>41671.019999999997</v>
      </c>
      <c r="W198" s="3">
        <v>332826</v>
      </c>
      <c r="X198" s="3"/>
      <c r="Y198" s="3">
        <v>0</v>
      </c>
      <c r="Z198" s="3"/>
      <c r="AA198" s="3"/>
      <c r="AB198" s="3"/>
      <c r="AC198" s="3"/>
      <c r="AD198" s="3"/>
      <c r="AE198" s="3"/>
      <c r="AF198" s="3"/>
      <c r="AG198" s="3"/>
      <c r="AH198" s="3">
        <v>81992.38</v>
      </c>
      <c r="AI198" s="3"/>
      <c r="AJ198" s="3">
        <v>300</v>
      </c>
      <c r="AK198" s="3"/>
      <c r="AL198" s="3">
        <v>867645.8</v>
      </c>
      <c r="AM198" s="3"/>
      <c r="AN198" s="3"/>
      <c r="AO198" s="3">
        <v>21902.76</v>
      </c>
      <c r="AP198" s="3">
        <v>4226.5</v>
      </c>
      <c r="AQ198" s="3">
        <v>197.3</v>
      </c>
      <c r="AR198" s="3">
        <v>280259.62</v>
      </c>
      <c r="AS198" s="3"/>
      <c r="AT198" s="3">
        <v>129928</v>
      </c>
      <c r="AU198" s="3"/>
      <c r="AV198" s="3"/>
      <c r="AW198" s="3"/>
      <c r="AX198" s="3">
        <v>54813.919999999998</v>
      </c>
      <c r="AY198" s="3"/>
      <c r="AZ198" s="3"/>
      <c r="BA198" s="3">
        <v>998851.62</v>
      </c>
      <c r="BB198" s="3"/>
      <c r="BC198" s="3">
        <v>400000</v>
      </c>
      <c r="BD198" s="3"/>
      <c r="BE198" s="3">
        <v>31000</v>
      </c>
      <c r="BF198" s="3">
        <v>3880</v>
      </c>
      <c r="BG198" s="3">
        <v>4125878.8</v>
      </c>
      <c r="BH198" s="3">
        <v>3940001.61</v>
      </c>
      <c r="BI198" s="3">
        <v>2193</v>
      </c>
      <c r="BJ198" s="3"/>
      <c r="BK198" s="3">
        <v>103268.36</v>
      </c>
      <c r="BL198" s="3"/>
      <c r="BM198" s="3">
        <v>0</v>
      </c>
      <c r="BN198" s="3">
        <v>0</v>
      </c>
      <c r="BO198" s="3"/>
      <c r="BP198" s="3"/>
      <c r="BQ198" s="3">
        <f>SUM(C198:BP198)</f>
        <v>11898593.939999999</v>
      </c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</row>
    <row r="199" spans="1:88" x14ac:dyDescent="0.35">
      <c r="A199" s="11">
        <v>398</v>
      </c>
      <c r="B199" s="2" t="s">
        <v>271</v>
      </c>
      <c r="C199" s="3"/>
      <c r="D199" s="3">
        <v>316434.75</v>
      </c>
      <c r="E199" s="3"/>
      <c r="F199" s="3"/>
      <c r="G199" s="3">
        <v>52223.42</v>
      </c>
      <c r="H199" s="3"/>
      <c r="I199" s="3"/>
      <c r="J199" s="3">
        <v>7500</v>
      </c>
      <c r="K199" s="3">
        <v>0</v>
      </c>
      <c r="L199" s="3"/>
      <c r="M199" s="3"/>
      <c r="N199" s="3"/>
      <c r="O199" s="3"/>
      <c r="P199" s="3"/>
      <c r="Q199" s="3">
        <v>0</v>
      </c>
      <c r="R199" s="3"/>
      <c r="S199" s="3"/>
      <c r="T199" s="3"/>
      <c r="U199" s="3">
        <v>0</v>
      </c>
      <c r="V199" s="3">
        <v>2500</v>
      </c>
      <c r="W199" s="3">
        <v>162648</v>
      </c>
      <c r="X199" s="3"/>
      <c r="Y199" s="3">
        <v>0</v>
      </c>
      <c r="Z199" s="3"/>
      <c r="AA199" s="3"/>
      <c r="AB199" s="3"/>
      <c r="AC199" s="3"/>
      <c r="AD199" s="3"/>
      <c r="AE199" s="3"/>
      <c r="AF199" s="3"/>
      <c r="AG199" s="3"/>
      <c r="AH199" s="3">
        <v>27159.78</v>
      </c>
      <c r="AI199" s="3"/>
      <c r="AJ199" s="3"/>
      <c r="AK199" s="3"/>
      <c r="AL199" s="3"/>
      <c r="AM199" s="3"/>
      <c r="AN199" s="3"/>
      <c r="AO199" s="3">
        <v>7935.54</v>
      </c>
      <c r="AP199" s="3">
        <v>7990.98</v>
      </c>
      <c r="AQ199" s="3"/>
      <c r="AR199" s="3">
        <v>96470.14</v>
      </c>
      <c r="AS199" s="3"/>
      <c r="AT199" s="3">
        <v>96141.2</v>
      </c>
      <c r="AU199" s="3"/>
      <c r="AV199" s="3"/>
      <c r="AW199" s="3"/>
      <c r="AX199" s="3">
        <v>45926.8</v>
      </c>
      <c r="AY199" s="3"/>
      <c r="AZ199" s="3"/>
      <c r="BA199" s="3">
        <v>663499.53</v>
      </c>
      <c r="BB199" s="3"/>
      <c r="BC199" s="3"/>
      <c r="BD199" s="3"/>
      <c r="BE199" s="3">
        <v>31245</v>
      </c>
      <c r="BF199" s="3">
        <v>0</v>
      </c>
      <c r="BG199" s="3">
        <v>1754716.37</v>
      </c>
      <c r="BH199" s="3">
        <v>1710014.95</v>
      </c>
      <c r="BI199" s="3">
        <v>653</v>
      </c>
      <c r="BJ199" s="3"/>
      <c r="BK199" s="3">
        <v>13620.12</v>
      </c>
      <c r="BL199" s="3"/>
      <c r="BM199" s="3">
        <v>0</v>
      </c>
      <c r="BN199" s="3">
        <v>0</v>
      </c>
      <c r="BO199" s="3"/>
      <c r="BP199" s="3"/>
      <c r="BQ199" s="3">
        <f>SUM(C199:BP199)</f>
        <v>4996679.58</v>
      </c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</row>
    <row r="200" spans="1:88" x14ac:dyDescent="0.35">
      <c r="A200" s="11">
        <v>399</v>
      </c>
      <c r="B200" s="2" t="s">
        <v>272</v>
      </c>
      <c r="C200" s="3"/>
      <c r="D200" s="3">
        <v>353613.49</v>
      </c>
      <c r="E200" s="3"/>
      <c r="F200" s="3"/>
      <c r="G200" s="3">
        <v>64585.59</v>
      </c>
      <c r="H200" s="3"/>
      <c r="I200" s="3"/>
      <c r="J200" s="3">
        <v>7000</v>
      </c>
      <c r="K200" s="3">
        <v>574384</v>
      </c>
      <c r="L200" s="3"/>
      <c r="M200" s="3"/>
      <c r="N200" s="3"/>
      <c r="O200" s="3"/>
      <c r="P200" s="3"/>
      <c r="Q200" s="3">
        <v>0</v>
      </c>
      <c r="R200" s="3">
        <v>6101.77</v>
      </c>
      <c r="S200" s="3">
        <v>70614.759999999995</v>
      </c>
      <c r="T200" s="3">
        <v>45685.599999999999</v>
      </c>
      <c r="U200" s="3">
        <v>0</v>
      </c>
      <c r="V200" s="3">
        <v>40150</v>
      </c>
      <c r="W200" s="3">
        <v>147588</v>
      </c>
      <c r="X200" s="3"/>
      <c r="Y200" s="3">
        <v>0</v>
      </c>
      <c r="Z200" s="3"/>
      <c r="AA200" s="3"/>
      <c r="AB200" s="3"/>
      <c r="AC200" s="3"/>
      <c r="AD200" s="3"/>
      <c r="AE200" s="3"/>
      <c r="AF200" s="3"/>
      <c r="AG200" s="3"/>
      <c r="AH200" s="3">
        <v>36369.550000000003</v>
      </c>
      <c r="AI200" s="3"/>
      <c r="AJ200" s="3"/>
      <c r="AK200" s="3">
        <v>541872</v>
      </c>
      <c r="AL200" s="3"/>
      <c r="AM200" s="3"/>
      <c r="AN200" s="3"/>
      <c r="AO200" s="3">
        <v>9381.0499999999993</v>
      </c>
      <c r="AP200" s="3">
        <v>7560.58</v>
      </c>
      <c r="AQ200" s="3"/>
      <c r="AR200" s="3">
        <v>108883.19</v>
      </c>
      <c r="AS200" s="3"/>
      <c r="AT200" s="3">
        <v>84773</v>
      </c>
      <c r="AU200" s="3">
        <v>541872</v>
      </c>
      <c r="AV200" s="3"/>
      <c r="AW200" s="3"/>
      <c r="AX200" s="3">
        <v>25198.400000000001</v>
      </c>
      <c r="AY200" s="3"/>
      <c r="AZ200" s="3"/>
      <c r="BA200" s="3">
        <v>690472.06</v>
      </c>
      <c r="BB200" s="3">
        <v>77760</v>
      </c>
      <c r="BC200" s="3"/>
      <c r="BD200" s="3"/>
      <c r="BE200" s="3">
        <v>74693.600000000006</v>
      </c>
      <c r="BF200" s="3">
        <v>0</v>
      </c>
      <c r="BG200" s="3">
        <v>2364347.7999999998</v>
      </c>
      <c r="BH200" s="3">
        <v>2793654.77</v>
      </c>
      <c r="BI200" s="3">
        <v>1068</v>
      </c>
      <c r="BJ200" s="3"/>
      <c r="BK200" s="3">
        <v>29884.06</v>
      </c>
      <c r="BL200" s="3"/>
      <c r="BM200" s="3">
        <v>541872</v>
      </c>
      <c r="BN200" s="3">
        <v>0</v>
      </c>
      <c r="BO200" s="3"/>
      <c r="BP200" s="3"/>
      <c r="BQ200" s="3">
        <f>SUM(C200:BP200)</f>
        <v>9239385.2699999996</v>
      </c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</row>
    <row r="201" spans="1:88" x14ac:dyDescent="0.35">
      <c r="A201" s="11">
        <v>400</v>
      </c>
      <c r="B201" s="2" t="s">
        <v>273</v>
      </c>
      <c r="C201" s="3"/>
      <c r="D201" s="3">
        <v>899014.01</v>
      </c>
      <c r="E201" s="3"/>
      <c r="F201" s="3"/>
      <c r="G201" s="3">
        <v>50011.39</v>
      </c>
      <c r="H201" s="3"/>
      <c r="I201" s="3"/>
      <c r="J201" s="3">
        <v>3360</v>
      </c>
      <c r="K201" s="3">
        <v>0</v>
      </c>
      <c r="L201" s="3">
        <v>1676</v>
      </c>
      <c r="M201" s="3"/>
      <c r="N201" s="3"/>
      <c r="O201" s="3"/>
      <c r="P201" s="3"/>
      <c r="Q201" s="3">
        <v>0</v>
      </c>
      <c r="R201" s="3">
        <v>63411.7</v>
      </c>
      <c r="S201" s="3">
        <v>55763.5</v>
      </c>
      <c r="T201" s="3"/>
      <c r="U201" s="3">
        <v>0</v>
      </c>
      <c r="V201" s="3">
        <v>117468</v>
      </c>
      <c r="W201" s="3">
        <v>0</v>
      </c>
      <c r="X201" s="3"/>
      <c r="Y201" s="3">
        <v>0</v>
      </c>
      <c r="Z201" s="3"/>
      <c r="AA201" s="3"/>
      <c r="AB201" s="3"/>
      <c r="AC201" s="3"/>
      <c r="AD201" s="3"/>
      <c r="AE201" s="3"/>
      <c r="AF201" s="3">
        <v>3012</v>
      </c>
      <c r="AG201" s="3"/>
      <c r="AH201" s="3">
        <v>24066.54</v>
      </c>
      <c r="AI201" s="3"/>
      <c r="AJ201" s="3"/>
      <c r="AK201" s="3"/>
      <c r="AL201" s="3"/>
      <c r="AM201" s="3"/>
      <c r="AN201" s="3"/>
      <c r="AO201" s="3">
        <v>9624.3799999999992</v>
      </c>
      <c r="AP201" s="3">
        <v>52200</v>
      </c>
      <c r="AQ201" s="3"/>
      <c r="AR201" s="3">
        <v>106621.57</v>
      </c>
      <c r="AS201" s="3">
        <v>11574</v>
      </c>
      <c r="AT201" s="3">
        <v>79858.97</v>
      </c>
      <c r="AU201" s="3"/>
      <c r="AV201" s="3">
        <v>15710</v>
      </c>
      <c r="AW201" s="3"/>
      <c r="AX201" s="3">
        <v>101688.73999999999</v>
      </c>
      <c r="AY201" s="3"/>
      <c r="AZ201" s="3"/>
      <c r="BA201" s="3">
        <v>380859.54</v>
      </c>
      <c r="BB201" s="3"/>
      <c r="BC201" s="3"/>
      <c r="BD201" s="3"/>
      <c r="BE201" s="3">
        <v>17978.75</v>
      </c>
      <c r="BF201" s="3">
        <v>0</v>
      </c>
      <c r="BG201" s="3">
        <v>1685333.61</v>
      </c>
      <c r="BH201" s="3">
        <v>1940385.31</v>
      </c>
      <c r="BI201" s="3">
        <v>813</v>
      </c>
      <c r="BJ201" s="3"/>
      <c r="BK201" s="3">
        <v>30327.119999999999</v>
      </c>
      <c r="BL201" s="3"/>
      <c r="BM201" s="3">
        <v>0</v>
      </c>
      <c r="BN201" s="3">
        <v>0</v>
      </c>
      <c r="BO201" s="3"/>
      <c r="BP201" s="3"/>
      <c r="BQ201" s="3">
        <f>SUM(C201:BP201)</f>
        <v>5650758.1299999999</v>
      </c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</row>
    <row r="202" spans="1:88" x14ac:dyDescent="0.35">
      <c r="A202" s="11">
        <v>401</v>
      </c>
      <c r="B202" s="2" t="s">
        <v>274</v>
      </c>
      <c r="C202" s="3"/>
      <c r="D202" s="3">
        <v>622582.6</v>
      </c>
      <c r="E202" s="3"/>
      <c r="F202" s="3"/>
      <c r="G202" s="3">
        <v>65873.27</v>
      </c>
      <c r="H202" s="3"/>
      <c r="I202" s="3"/>
      <c r="J202" s="3">
        <v>8000</v>
      </c>
      <c r="K202" s="3">
        <v>0</v>
      </c>
      <c r="L202" s="3"/>
      <c r="M202" s="3"/>
      <c r="N202" s="3"/>
      <c r="O202" s="3"/>
      <c r="P202" s="3"/>
      <c r="Q202" s="3">
        <v>0</v>
      </c>
      <c r="R202" s="3">
        <v>43514.27</v>
      </c>
      <c r="S202" s="3">
        <v>52264.86</v>
      </c>
      <c r="T202" s="3">
        <v>3600</v>
      </c>
      <c r="U202" s="3">
        <v>0</v>
      </c>
      <c r="V202" s="3">
        <v>45180</v>
      </c>
      <c r="W202" s="3">
        <v>129516</v>
      </c>
      <c r="X202" s="3"/>
      <c r="Y202" s="3">
        <v>0</v>
      </c>
      <c r="Z202" s="3"/>
      <c r="AA202" s="3"/>
      <c r="AB202" s="3"/>
      <c r="AC202" s="3"/>
      <c r="AD202" s="3"/>
      <c r="AE202" s="3"/>
      <c r="AF202" s="3"/>
      <c r="AG202" s="3"/>
      <c r="AH202" s="3">
        <v>27361.31</v>
      </c>
      <c r="AI202" s="3"/>
      <c r="AJ202" s="3"/>
      <c r="AK202" s="3"/>
      <c r="AL202" s="3"/>
      <c r="AM202" s="3"/>
      <c r="AN202" s="3"/>
      <c r="AO202" s="3">
        <v>20941.439999999999</v>
      </c>
      <c r="AP202" s="3">
        <v>36580</v>
      </c>
      <c r="AQ202" s="3"/>
      <c r="AR202" s="3">
        <v>261740.62</v>
      </c>
      <c r="AS202" s="3">
        <v>18944.47</v>
      </c>
      <c r="AT202" s="3">
        <v>172274</v>
      </c>
      <c r="AU202" s="3"/>
      <c r="AV202" s="3"/>
      <c r="AW202" s="3"/>
      <c r="AX202" s="3">
        <v>115940.98999999999</v>
      </c>
      <c r="AY202" s="3"/>
      <c r="AZ202" s="3"/>
      <c r="BA202" s="3">
        <v>676167.92</v>
      </c>
      <c r="BB202" s="3"/>
      <c r="BC202" s="3"/>
      <c r="BD202" s="3"/>
      <c r="BE202" s="3">
        <v>38000</v>
      </c>
      <c r="BF202" s="3">
        <v>0</v>
      </c>
      <c r="BG202" s="3">
        <v>2023850.8</v>
      </c>
      <c r="BH202" s="3">
        <v>2484211.14</v>
      </c>
      <c r="BI202" s="3">
        <v>1028</v>
      </c>
      <c r="BJ202" s="3"/>
      <c r="BK202" s="3">
        <v>26959.72</v>
      </c>
      <c r="BL202" s="3"/>
      <c r="BM202" s="3">
        <v>0</v>
      </c>
      <c r="BN202" s="3">
        <v>0</v>
      </c>
      <c r="BO202" s="3"/>
      <c r="BP202" s="3"/>
      <c r="BQ202" s="3">
        <f>SUM(C202:BP202)</f>
        <v>6874531.4099999992</v>
      </c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</row>
    <row r="203" spans="1:88" x14ac:dyDescent="0.35">
      <c r="A203" s="11">
        <v>402</v>
      </c>
      <c r="B203" s="2" t="s">
        <v>275</v>
      </c>
      <c r="C203" s="3"/>
      <c r="D203" s="3">
        <v>580628.66</v>
      </c>
      <c r="E203" s="3"/>
      <c r="F203" s="3"/>
      <c r="G203" s="3">
        <v>59013.67</v>
      </c>
      <c r="H203" s="3"/>
      <c r="I203" s="3"/>
      <c r="J203" s="3">
        <v>5263.17</v>
      </c>
      <c r="K203" s="3">
        <v>0</v>
      </c>
      <c r="L203" s="3"/>
      <c r="M203" s="3"/>
      <c r="N203" s="3"/>
      <c r="O203" s="3"/>
      <c r="P203" s="3"/>
      <c r="Q203" s="3">
        <v>0</v>
      </c>
      <c r="R203" s="3"/>
      <c r="S203" s="3"/>
      <c r="T203" s="3"/>
      <c r="U203" s="3">
        <v>0</v>
      </c>
      <c r="V203" s="3">
        <v>63252</v>
      </c>
      <c r="W203" s="3">
        <v>120480</v>
      </c>
      <c r="X203" s="3"/>
      <c r="Y203" s="3">
        <v>0</v>
      </c>
      <c r="Z203" s="3"/>
      <c r="AA203" s="3"/>
      <c r="AB203" s="3"/>
      <c r="AC203" s="3"/>
      <c r="AD203" s="3"/>
      <c r="AE203" s="3">
        <v>79999.960000000006</v>
      </c>
      <c r="AF203" s="3"/>
      <c r="AG203" s="3"/>
      <c r="AH203" s="3">
        <v>44915.82</v>
      </c>
      <c r="AI203" s="3"/>
      <c r="AJ203" s="3"/>
      <c r="AK203" s="3"/>
      <c r="AL203" s="3"/>
      <c r="AM203" s="3"/>
      <c r="AN203" s="3"/>
      <c r="AO203" s="3">
        <v>10698.57</v>
      </c>
      <c r="AP203" s="3">
        <v>20000</v>
      </c>
      <c r="AQ203" s="3"/>
      <c r="AR203" s="3">
        <v>126735.64</v>
      </c>
      <c r="AS203" s="3"/>
      <c r="AT203" s="3">
        <v>79951.100000000006</v>
      </c>
      <c r="AU203" s="3"/>
      <c r="AV203" s="3"/>
      <c r="AW203" s="3"/>
      <c r="AX203" s="3">
        <v>100800</v>
      </c>
      <c r="AY203" s="3"/>
      <c r="AZ203" s="3"/>
      <c r="BA203" s="3">
        <v>588370.34</v>
      </c>
      <c r="BB203" s="3"/>
      <c r="BC203" s="3"/>
      <c r="BD203" s="3"/>
      <c r="BE203" s="3">
        <v>41000</v>
      </c>
      <c r="BF203" s="3">
        <v>0</v>
      </c>
      <c r="BG203" s="3">
        <v>2530104</v>
      </c>
      <c r="BH203" s="3">
        <v>1934055</v>
      </c>
      <c r="BI203" s="3">
        <v>856</v>
      </c>
      <c r="BJ203" s="3"/>
      <c r="BK203" s="3">
        <v>49639.99</v>
      </c>
      <c r="BL203" s="3"/>
      <c r="BM203" s="3">
        <v>0</v>
      </c>
      <c r="BN203" s="3">
        <v>0</v>
      </c>
      <c r="BO203" s="3"/>
      <c r="BP203" s="3"/>
      <c r="BQ203" s="3">
        <f>SUM(C203:BP203)</f>
        <v>6435763.9199999999</v>
      </c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</row>
    <row r="204" spans="1:88" x14ac:dyDescent="0.35">
      <c r="A204" s="11">
        <v>403</v>
      </c>
      <c r="B204" s="2" t="s">
        <v>276</v>
      </c>
      <c r="C204" s="3"/>
      <c r="D204" s="3">
        <v>627994.31999999995</v>
      </c>
      <c r="E204" s="3"/>
      <c r="F204" s="3"/>
      <c r="G204" s="3">
        <v>386791.17999999993</v>
      </c>
      <c r="H204" s="3"/>
      <c r="I204" s="3"/>
      <c r="J204" s="3"/>
      <c r="K204" s="3">
        <v>0</v>
      </c>
      <c r="L204" s="3"/>
      <c r="M204" s="3"/>
      <c r="N204" s="3">
        <v>191400</v>
      </c>
      <c r="O204" s="3"/>
      <c r="P204" s="3"/>
      <c r="Q204" s="3">
        <v>0</v>
      </c>
      <c r="R204" s="3">
        <v>41665.269999999997</v>
      </c>
      <c r="S204" s="3">
        <v>66370.52</v>
      </c>
      <c r="T204" s="3"/>
      <c r="U204" s="3">
        <v>0</v>
      </c>
      <c r="V204" s="3">
        <v>36620</v>
      </c>
      <c r="W204" s="3">
        <v>1073266</v>
      </c>
      <c r="X204" s="3"/>
      <c r="Y204" s="3">
        <v>0</v>
      </c>
      <c r="Z204" s="3"/>
      <c r="AA204" s="3"/>
      <c r="AB204" s="3"/>
      <c r="AC204" s="3"/>
      <c r="AD204" s="3"/>
      <c r="AE204" s="3"/>
      <c r="AF204" s="3"/>
      <c r="AG204" s="3">
        <v>35000</v>
      </c>
      <c r="AH204" s="3">
        <v>188894.67</v>
      </c>
      <c r="AI204" s="3"/>
      <c r="AJ204" s="3">
        <v>2425.54</v>
      </c>
      <c r="AK204" s="3"/>
      <c r="AL204" s="3"/>
      <c r="AM204" s="3"/>
      <c r="AN204" s="3"/>
      <c r="AO204" s="3">
        <v>60738.57</v>
      </c>
      <c r="AP204" s="3">
        <v>286300</v>
      </c>
      <c r="AQ204" s="3">
        <v>1422.78</v>
      </c>
      <c r="AR204" s="3">
        <v>754212.8</v>
      </c>
      <c r="AS204" s="3">
        <v>36640.79</v>
      </c>
      <c r="AT204" s="3">
        <v>404519</v>
      </c>
      <c r="AU204" s="3"/>
      <c r="AV204" s="3">
        <v>31200</v>
      </c>
      <c r="AW204" s="3">
        <v>11948.5</v>
      </c>
      <c r="AX204" s="3">
        <v>345590</v>
      </c>
      <c r="AY204" s="3"/>
      <c r="AZ204" s="3"/>
      <c r="BA204" s="3">
        <v>2103371.88</v>
      </c>
      <c r="BB204" s="3">
        <v>102303.16</v>
      </c>
      <c r="BC204" s="3"/>
      <c r="BD204" s="3">
        <v>64880.51</v>
      </c>
      <c r="BE204" s="3">
        <v>99945.57</v>
      </c>
      <c r="BF204" s="3">
        <v>24197.360000000001</v>
      </c>
      <c r="BG204" s="3">
        <v>11689696.470000001</v>
      </c>
      <c r="BH204" s="3">
        <v>11398032.24</v>
      </c>
      <c r="BI204" s="3">
        <v>3447.25</v>
      </c>
      <c r="BJ204" s="3"/>
      <c r="BK204" s="3">
        <v>267005.88</v>
      </c>
      <c r="BL204" s="3"/>
      <c r="BM204" s="3">
        <v>0</v>
      </c>
      <c r="BN204" s="3">
        <v>0</v>
      </c>
      <c r="BO204" s="3"/>
      <c r="BP204" s="3"/>
      <c r="BQ204" s="3">
        <f>SUM(C204:BP204)</f>
        <v>30335880.260000002</v>
      </c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</row>
    <row r="205" spans="1:88" x14ac:dyDescent="0.35">
      <c r="A205" s="11">
        <v>404</v>
      </c>
      <c r="B205" s="2" t="s">
        <v>277</v>
      </c>
      <c r="C205" s="3"/>
      <c r="D205" s="3">
        <v>672213.04</v>
      </c>
      <c r="E205" s="3"/>
      <c r="F205" s="3"/>
      <c r="G205" s="3">
        <v>45574.619999999995</v>
      </c>
      <c r="H205" s="3"/>
      <c r="I205" s="3"/>
      <c r="J205" s="3">
        <v>7999.99</v>
      </c>
      <c r="K205" s="3">
        <v>0</v>
      </c>
      <c r="L205" s="3"/>
      <c r="M205" s="3"/>
      <c r="N205" s="3"/>
      <c r="O205" s="3"/>
      <c r="P205" s="3"/>
      <c r="Q205" s="3">
        <v>0</v>
      </c>
      <c r="R205" s="3">
        <v>75765.95</v>
      </c>
      <c r="S205" s="3">
        <v>34073.040000000001</v>
      </c>
      <c r="T205" s="3"/>
      <c r="U205" s="3">
        <v>0</v>
      </c>
      <c r="V205" s="3">
        <v>117468</v>
      </c>
      <c r="W205" s="3">
        <v>25602</v>
      </c>
      <c r="X205" s="3"/>
      <c r="Y205" s="3">
        <v>0</v>
      </c>
      <c r="Z205" s="3"/>
      <c r="AA205" s="3"/>
      <c r="AB205" s="3"/>
      <c r="AC205" s="3"/>
      <c r="AD205" s="3"/>
      <c r="AE205" s="3">
        <v>73884.28</v>
      </c>
      <c r="AF205" s="3"/>
      <c r="AG205" s="3"/>
      <c r="AH205" s="3">
        <v>31646.240000000002</v>
      </c>
      <c r="AI205" s="3"/>
      <c r="AJ205" s="3"/>
      <c r="AK205" s="3"/>
      <c r="AL205" s="3"/>
      <c r="AM205" s="3"/>
      <c r="AN205" s="3"/>
      <c r="AO205" s="3">
        <v>11933.97</v>
      </c>
      <c r="AP205" s="3">
        <v>30000</v>
      </c>
      <c r="AQ205" s="3"/>
      <c r="AR205" s="3">
        <v>132666.97999999998</v>
      </c>
      <c r="AS205" s="3"/>
      <c r="AT205" s="3">
        <v>95321</v>
      </c>
      <c r="AU205" s="3"/>
      <c r="AV205" s="3">
        <v>3080</v>
      </c>
      <c r="AW205" s="3"/>
      <c r="AX205" s="3">
        <v>76870</v>
      </c>
      <c r="AY205" s="3"/>
      <c r="AZ205" s="3"/>
      <c r="BA205" s="3">
        <v>505452.78</v>
      </c>
      <c r="BB205" s="3"/>
      <c r="BC205" s="3"/>
      <c r="BD205" s="3"/>
      <c r="BE205" s="3">
        <v>47772.800000000003</v>
      </c>
      <c r="BF205" s="3">
        <v>0</v>
      </c>
      <c r="BG205" s="3">
        <v>2103375.54</v>
      </c>
      <c r="BH205" s="3">
        <v>1930839.77</v>
      </c>
      <c r="BI205" s="3">
        <v>699</v>
      </c>
      <c r="BJ205" s="3"/>
      <c r="BK205" s="3">
        <v>30794.01</v>
      </c>
      <c r="BL205" s="3"/>
      <c r="BM205" s="3">
        <v>0</v>
      </c>
      <c r="BN205" s="3">
        <v>0</v>
      </c>
      <c r="BO205" s="3"/>
      <c r="BP205" s="3"/>
      <c r="BQ205" s="3">
        <f>SUM(C205:BP205)</f>
        <v>6053033.0099999998</v>
      </c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</row>
    <row r="206" spans="1:88" x14ac:dyDescent="0.35">
      <c r="A206" s="11">
        <v>405</v>
      </c>
      <c r="B206" s="2" t="s">
        <v>57</v>
      </c>
      <c r="C206" s="3"/>
      <c r="D206" s="3">
        <v>823997.33</v>
      </c>
      <c r="E206" s="3"/>
      <c r="F206" s="3"/>
      <c r="G206" s="3">
        <v>52465.39</v>
      </c>
      <c r="H206" s="3"/>
      <c r="I206" s="3"/>
      <c r="J206" s="3"/>
      <c r="K206" s="3">
        <v>0</v>
      </c>
      <c r="L206" s="3"/>
      <c r="M206" s="3"/>
      <c r="N206" s="3"/>
      <c r="O206" s="3"/>
      <c r="P206" s="3"/>
      <c r="Q206" s="3">
        <v>0</v>
      </c>
      <c r="R206" s="3">
        <v>56767.68</v>
      </c>
      <c r="S206" s="3">
        <v>48718.68</v>
      </c>
      <c r="T206" s="3">
        <v>50000</v>
      </c>
      <c r="U206" s="3">
        <v>0</v>
      </c>
      <c r="V206" s="3">
        <v>35150.04</v>
      </c>
      <c r="W206" s="3">
        <v>155118</v>
      </c>
      <c r="X206" s="3"/>
      <c r="Y206" s="3">
        <v>0</v>
      </c>
      <c r="Z206" s="3"/>
      <c r="AA206" s="3"/>
      <c r="AB206" s="3"/>
      <c r="AC206" s="3"/>
      <c r="AD206" s="3"/>
      <c r="AE206" s="3"/>
      <c r="AF206" s="3"/>
      <c r="AG206" s="3"/>
      <c r="AH206" s="3">
        <v>34791.81</v>
      </c>
      <c r="AI206" s="3"/>
      <c r="AJ206" s="3"/>
      <c r="AK206" s="3"/>
      <c r="AL206" s="3"/>
      <c r="AM206" s="3"/>
      <c r="AN206" s="3"/>
      <c r="AO206" s="3">
        <v>11669.59</v>
      </c>
      <c r="AP206" s="3">
        <v>59350.58</v>
      </c>
      <c r="AQ206" s="3">
        <v>17.13</v>
      </c>
      <c r="AR206" s="3">
        <v>129662.56</v>
      </c>
      <c r="AS206" s="3"/>
      <c r="AT206" s="3">
        <v>76542</v>
      </c>
      <c r="AU206" s="3"/>
      <c r="AV206" s="3">
        <v>1140</v>
      </c>
      <c r="AW206" s="3"/>
      <c r="AX206" s="3">
        <v>47678.96</v>
      </c>
      <c r="AY206" s="3"/>
      <c r="AZ206" s="3"/>
      <c r="BA206" s="3">
        <v>544339</v>
      </c>
      <c r="BB206" s="3"/>
      <c r="BC206" s="3"/>
      <c r="BD206" s="3"/>
      <c r="BE206" s="3">
        <v>35570.1</v>
      </c>
      <c r="BF206" s="3">
        <v>0</v>
      </c>
      <c r="BG206" s="3">
        <v>2130951</v>
      </c>
      <c r="BH206" s="3">
        <v>2602387</v>
      </c>
      <c r="BI206" s="3">
        <v>677</v>
      </c>
      <c r="BJ206" s="3"/>
      <c r="BK206" s="3">
        <v>46264</v>
      </c>
      <c r="BL206" s="3"/>
      <c r="BM206" s="3">
        <v>0</v>
      </c>
      <c r="BN206" s="3">
        <v>0</v>
      </c>
      <c r="BO206" s="3"/>
      <c r="BP206" s="3"/>
      <c r="BQ206" s="3">
        <f>SUM(C206:BP206)</f>
        <v>6943257.8499999996</v>
      </c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</row>
    <row r="207" spans="1:88" x14ac:dyDescent="0.35">
      <c r="A207" s="11">
        <v>406</v>
      </c>
      <c r="B207" s="2" t="s">
        <v>278</v>
      </c>
      <c r="C207" s="3"/>
      <c r="D207" s="3">
        <v>540538.55000000005</v>
      </c>
      <c r="E207" s="3"/>
      <c r="F207" s="3"/>
      <c r="G207" s="3">
        <v>68884.75</v>
      </c>
      <c r="H207" s="3"/>
      <c r="I207" s="3"/>
      <c r="J207" s="3"/>
      <c r="K207" s="3">
        <v>0</v>
      </c>
      <c r="L207" s="3"/>
      <c r="M207" s="3"/>
      <c r="N207" s="3"/>
      <c r="O207" s="3"/>
      <c r="P207" s="3"/>
      <c r="Q207" s="3">
        <v>0</v>
      </c>
      <c r="R207" s="3"/>
      <c r="S207" s="3"/>
      <c r="T207" s="3"/>
      <c r="U207" s="3">
        <v>0</v>
      </c>
      <c r="V207" s="3">
        <v>0</v>
      </c>
      <c r="W207" s="3">
        <v>213468</v>
      </c>
      <c r="X207" s="3"/>
      <c r="Y207" s="3">
        <v>0</v>
      </c>
      <c r="Z207" s="3"/>
      <c r="AA207" s="3"/>
      <c r="AB207" s="3"/>
      <c r="AC207" s="3"/>
      <c r="AD207" s="3"/>
      <c r="AE207" s="3"/>
      <c r="AF207" s="3"/>
      <c r="AG207" s="3"/>
      <c r="AH207" s="3">
        <v>33181.410000000003</v>
      </c>
      <c r="AI207" s="3"/>
      <c r="AJ207" s="3"/>
      <c r="AK207" s="3"/>
      <c r="AL207" s="3"/>
      <c r="AM207" s="3"/>
      <c r="AN207" s="3"/>
      <c r="AO207" s="3">
        <v>7876.45</v>
      </c>
      <c r="AP207" s="3">
        <v>5560</v>
      </c>
      <c r="AQ207" s="3">
        <v>109.61</v>
      </c>
      <c r="AR207" s="3">
        <v>98285.440000000002</v>
      </c>
      <c r="AS207" s="3">
        <v>2030</v>
      </c>
      <c r="AT207" s="3">
        <v>87221</v>
      </c>
      <c r="AU207" s="3"/>
      <c r="AV207" s="3">
        <v>47999.49</v>
      </c>
      <c r="AW207" s="3"/>
      <c r="AX207" s="3">
        <v>108648</v>
      </c>
      <c r="AY207" s="3"/>
      <c r="AZ207" s="3"/>
      <c r="BA207" s="3">
        <v>712918.49</v>
      </c>
      <c r="BB207" s="3"/>
      <c r="BC207" s="3"/>
      <c r="BD207" s="3"/>
      <c r="BE207" s="3">
        <v>36000</v>
      </c>
      <c r="BF207" s="3">
        <v>0</v>
      </c>
      <c r="BG207" s="3">
        <v>2285094.04</v>
      </c>
      <c r="BH207" s="3">
        <v>2696568.21</v>
      </c>
      <c r="BI207" s="3">
        <v>1216</v>
      </c>
      <c r="BJ207" s="3"/>
      <c r="BK207" s="3">
        <v>31262.14</v>
      </c>
      <c r="BL207" s="3"/>
      <c r="BM207" s="3">
        <v>0</v>
      </c>
      <c r="BN207" s="3">
        <v>0</v>
      </c>
      <c r="BO207" s="3"/>
      <c r="BP207" s="3"/>
      <c r="BQ207" s="3">
        <f>SUM(C207:BP207)</f>
        <v>6976861.5800000001</v>
      </c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</row>
    <row r="208" spans="1:88" x14ac:dyDescent="0.35">
      <c r="A208" s="11">
        <v>407</v>
      </c>
      <c r="B208" s="2" t="s">
        <v>279</v>
      </c>
      <c r="C208" s="3"/>
      <c r="D208" s="3">
        <v>39228.550000000003</v>
      </c>
      <c r="E208" s="3"/>
      <c r="F208" s="3">
        <v>44996.41</v>
      </c>
      <c r="G208" s="3">
        <v>2254526.1800000002</v>
      </c>
      <c r="H208" s="3"/>
      <c r="I208" s="3"/>
      <c r="J208" s="3"/>
      <c r="K208" s="3">
        <v>0</v>
      </c>
      <c r="L208" s="3"/>
      <c r="M208" s="3"/>
      <c r="N208" s="3"/>
      <c r="O208" s="3"/>
      <c r="P208" s="3"/>
      <c r="Q208" s="3">
        <v>6714.38</v>
      </c>
      <c r="R208" s="3"/>
      <c r="S208" s="3"/>
      <c r="T208" s="3"/>
      <c r="U208" s="3">
        <v>0</v>
      </c>
      <c r="V208" s="3">
        <v>16566</v>
      </c>
      <c r="W208" s="3">
        <v>8308602</v>
      </c>
      <c r="X208" s="3"/>
      <c r="Y208" s="3">
        <v>31626</v>
      </c>
      <c r="Z208" s="3"/>
      <c r="AA208" s="3"/>
      <c r="AB208" s="3"/>
      <c r="AC208" s="3"/>
      <c r="AD208" s="3">
        <v>772872.88</v>
      </c>
      <c r="AE208" s="3"/>
      <c r="AF208" s="3">
        <v>146082</v>
      </c>
      <c r="AG208" s="3">
        <v>483000</v>
      </c>
      <c r="AH208" s="3">
        <v>1348061.48</v>
      </c>
      <c r="AI208" s="3">
        <v>669.6</v>
      </c>
      <c r="AJ208" s="3">
        <v>59530.65</v>
      </c>
      <c r="AK208" s="3"/>
      <c r="AL208" s="3">
        <v>2489883.25</v>
      </c>
      <c r="AM208" s="3">
        <v>8345.7999999999993</v>
      </c>
      <c r="AN208" s="3"/>
      <c r="AO208" s="3">
        <v>678000</v>
      </c>
      <c r="AP208" s="3">
        <v>7659033.6699999999</v>
      </c>
      <c r="AQ208" s="3">
        <v>3193.11</v>
      </c>
      <c r="AR208" s="3">
        <v>9061473.620000001</v>
      </c>
      <c r="AS208" s="3">
        <v>15732.5</v>
      </c>
      <c r="AT208" s="3">
        <v>3047676</v>
      </c>
      <c r="AU208" s="3"/>
      <c r="AV208" s="3">
        <v>142987.24</v>
      </c>
      <c r="AW208" s="3"/>
      <c r="AX208" s="3">
        <v>4800000</v>
      </c>
      <c r="AY208" s="3"/>
      <c r="AZ208" s="3"/>
      <c r="BA208" s="3">
        <v>14380078.4</v>
      </c>
      <c r="BB208" s="3">
        <v>116640</v>
      </c>
      <c r="BC208" s="3"/>
      <c r="BD208" s="3"/>
      <c r="BE208" s="3">
        <v>1068662.56</v>
      </c>
      <c r="BF208" s="3">
        <v>198581.43</v>
      </c>
      <c r="BG208" s="3">
        <v>83319231</v>
      </c>
      <c r="BH208" s="3">
        <v>91056110.299999997</v>
      </c>
      <c r="BI208" s="3">
        <v>24525</v>
      </c>
      <c r="BJ208" s="3"/>
      <c r="BK208" s="3">
        <v>1587203.97</v>
      </c>
      <c r="BL208" s="3"/>
      <c r="BM208" s="3">
        <v>0</v>
      </c>
      <c r="BN208" s="3">
        <v>0</v>
      </c>
      <c r="BO208" s="3"/>
      <c r="BP208" s="3"/>
      <c r="BQ208" s="3">
        <f>SUM(C208:BP208)</f>
        <v>233169833.97999999</v>
      </c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</row>
    <row r="209" spans="1:88" x14ac:dyDescent="0.35">
      <c r="A209" s="11">
        <v>408</v>
      </c>
      <c r="B209" s="2" t="s">
        <v>280</v>
      </c>
      <c r="C209" s="3"/>
      <c r="D209" s="3">
        <v>334.04</v>
      </c>
      <c r="E209" s="3"/>
      <c r="F209" s="3"/>
      <c r="G209" s="3">
        <v>201569.98</v>
      </c>
      <c r="H209" s="3"/>
      <c r="I209" s="3"/>
      <c r="J209" s="3">
        <v>2800</v>
      </c>
      <c r="K209" s="3">
        <v>0</v>
      </c>
      <c r="L209" s="3"/>
      <c r="M209" s="3"/>
      <c r="N209" s="3"/>
      <c r="O209" s="3"/>
      <c r="P209" s="3"/>
      <c r="Q209" s="3">
        <v>0</v>
      </c>
      <c r="R209" s="3"/>
      <c r="S209" s="3"/>
      <c r="T209" s="3"/>
      <c r="U209" s="3">
        <v>0</v>
      </c>
      <c r="V209" s="3">
        <v>42168</v>
      </c>
      <c r="W209" s="3">
        <v>640050</v>
      </c>
      <c r="X209" s="3"/>
      <c r="Y209" s="3">
        <v>0</v>
      </c>
      <c r="Z209" s="3"/>
      <c r="AA209" s="3"/>
      <c r="AB209" s="3"/>
      <c r="AC209" s="3"/>
      <c r="AD209" s="3"/>
      <c r="AE209" s="3"/>
      <c r="AF209" s="3"/>
      <c r="AG209" s="3">
        <v>35000</v>
      </c>
      <c r="AH209" s="3">
        <v>92675.5</v>
      </c>
      <c r="AI209" s="3"/>
      <c r="AJ209" s="3"/>
      <c r="AK209" s="3"/>
      <c r="AL209" s="3">
        <v>601518.76</v>
      </c>
      <c r="AM209" s="3"/>
      <c r="AN209" s="3"/>
      <c r="AO209" s="3">
        <v>44498.5</v>
      </c>
      <c r="AP209" s="3">
        <v>524074.88</v>
      </c>
      <c r="AQ209" s="3">
        <v>1403.89</v>
      </c>
      <c r="AR209" s="3">
        <v>501394.4</v>
      </c>
      <c r="AS209" s="3"/>
      <c r="AT209" s="3">
        <v>262824</v>
      </c>
      <c r="AU209" s="3"/>
      <c r="AV209" s="3">
        <v>30000</v>
      </c>
      <c r="AW209" s="3">
        <v>89194.86</v>
      </c>
      <c r="AX209" s="3">
        <v>119000</v>
      </c>
      <c r="AY209" s="3"/>
      <c r="AZ209" s="3"/>
      <c r="BA209" s="3">
        <v>1403904</v>
      </c>
      <c r="BB209" s="3"/>
      <c r="BC209" s="3"/>
      <c r="BD209" s="3"/>
      <c r="BE209" s="3">
        <v>42000</v>
      </c>
      <c r="BF209" s="3">
        <v>12221.64</v>
      </c>
      <c r="BG209" s="3">
        <v>5741662</v>
      </c>
      <c r="BH209" s="3">
        <v>7263359</v>
      </c>
      <c r="BI209" s="3">
        <v>2401</v>
      </c>
      <c r="BJ209" s="3"/>
      <c r="BK209" s="3">
        <v>144834</v>
      </c>
      <c r="BL209" s="3"/>
      <c r="BM209" s="3">
        <v>0</v>
      </c>
      <c r="BN209" s="3">
        <v>0</v>
      </c>
      <c r="BO209" s="3"/>
      <c r="BP209" s="3"/>
      <c r="BQ209" s="3">
        <f>SUM(C209:BP209)</f>
        <v>17798888.449999999</v>
      </c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</row>
    <row r="210" spans="1:88" x14ac:dyDescent="0.35">
      <c r="A210" s="11">
        <v>409</v>
      </c>
      <c r="B210" s="2" t="s">
        <v>281</v>
      </c>
      <c r="C210" s="3"/>
      <c r="D210" s="3">
        <v>284696.15999999997</v>
      </c>
      <c r="E210" s="3"/>
      <c r="F210" s="3"/>
      <c r="G210" s="3">
        <v>101568.05000000002</v>
      </c>
      <c r="H210" s="3"/>
      <c r="I210" s="3"/>
      <c r="J210" s="3"/>
      <c r="K210" s="3">
        <v>0</v>
      </c>
      <c r="L210" s="3">
        <v>1499.99</v>
      </c>
      <c r="M210" s="3"/>
      <c r="N210" s="3"/>
      <c r="O210" s="3"/>
      <c r="P210" s="3"/>
      <c r="Q210" s="3">
        <v>0</v>
      </c>
      <c r="R210" s="3"/>
      <c r="S210" s="3"/>
      <c r="T210" s="3"/>
      <c r="U210" s="3">
        <v>0</v>
      </c>
      <c r="V210" s="3">
        <v>143070</v>
      </c>
      <c r="W210" s="3">
        <v>183732</v>
      </c>
      <c r="X210" s="3"/>
      <c r="Y210" s="3">
        <v>0</v>
      </c>
      <c r="Z210" s="3"/>
      <c r="AA210" s="3"/>
      <c r="AB210" s="3"/>
      <c r="AC210" s="3"/>
      <c r="AD210" s="3"/>
      <c r="AE210" s="3">
        <v>80000</v>
      </c>
      <c r="AF210" s="3"/>
      <c r="AG210" s="3">
        <v>175000</v>
      </c>
      <c r="AH210" s="3">
        <v>81513.95</v>
      </c>
      <c r="AI210" s="3"/>
      <c r="AJ210" s="3"/>
      <c r="AK210" s="3"/>
      <c r="AL210" s="3"/>
      <c r="AM210" s="3"/>
      <c r="AN210" s="3"/>
      <c r="AO210" s="3">
        <v>13920.8</v>
      </c>
      <c r="AP210" s="3">
        <v>30000</v>
      </c>
      <c r="AQ210" s="3"/>
      <c r="AR210" s="3">
        <v>164607.63</v>
      </c>
      <c r="AS210" s="3"/>
      <c r="AT210" s="3">
        <v>114261</v>
      </c>
      <c r="AU210" s="3"/>
      <c r="AV210" s="3"/>
      <c r="AW210" s="3"/>
      <c r="AX210" s="3">
        <v>88000</v>
      </c>
      <c r="AY210" s="3"/>
      <c r="AZ210" s="3"/>
      <c r="BA210" s="3">
        <v>1185043.96</v>
      </c>
      <c r="BB210" s="3"/>
      <c r="BC210" s="3"/>
      <c r="BD210" s="3"/>
      <c r="BE210" s="3">
        <v>239526.16</v>
      </c>
      <c r="BF210" s="3">
        <v>0</v>
      </c>
      <c r="BG210" s="3">
        <v>5001125.91</v>
      </c>
      <c r="BH210" s="3">
        <v>5147211.59</v>
      </c>
      <c r="BI210" s="3">
        <v>2200</v>
      </c>
      <c r="BJ210" s="3"/>
      <c r="BK210" s="3">
        <v>38719</v>
      </c>
      <c r="BL210" s="3"/>
      <c r="BM210" s="3">
        <v>0</v>
      </c>
      <c r="BN210" s="3">
        <v>0</v>
      </c>
      <c r="BO210" s="3"/>
      <c r="BP210" s="3"/>
      <c r="BQ210" s="3">
        <f>SUM(C210:BP210)</f>
        <v>13075696.199999999</v>
      </c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</row>
    <row r="211" spans="1:88" x14ac:dyDescent="0.35">
      <c r="A211" s="11">
        <v>410</v>
      </c>
      <c r="B211" s="2" t="s">
        <v>282</v>
      </c>
      <c r="C211" s="3"/>
      <c r="D211" s="3">
        <v>905303.41</v>
      </c>
      <c r="E211" s="3"/>
      <c r="F211" s="3"/>
      <c r="G211" s="3">
        <v>193146.61000000002</v>
      </c>
      <c r="H211" s="3"/>
      <c r="I211" s="3"/>
      <c r="J211" s="3">
        <v>6360.33</v>
      </c>
      <c r="K211" s="3">
        <v>0</v>
      </c>
      <c r="L211" s="3"/>
      <c r="M211" s="3"/>
      <c r="N211" s="3"/>
      <c r="O211" s="3"/>
      <c r="P211" s="3"/>
      <c r="Q211" s="3">
        <v>3109187</v>
      </c>
      <c r="R211" s="3">
        <v>126635.04</v>
      </c>
      <c r="S211" s="3">
        <v>3372.82</v>
      </c>
      <c r="T211" s="3">
        <v>9880</v>
      </c>
      <c r="U211" s="3">
        <v>0</v>
      </c>
      <c r="V211" s="3">
        <v>143070</v>
      </c>
      <c r="W211" s="3">
        <v>310236</v>
      </c>
      <c r="X211" s="3"/>
      <c r="Y211" s="3">
        <v>0</v>
      </c>
      <c r="Z211" s="3"/>
      <c r="AA211" s="3"/>
      <c r="AB211" s="3"/>
      <c r="AC211" s="3"/>
      <c r="AD211" s="3"/>
      <c r="AE211" s="3"/>
      <c r="AF211" s="3">
        <v>15060</v>
      </c>
      <c r="AG211" s="3"/>
      <c r="AH211" s="3">
        <v>95953.32</v>
      </c>
      <c r="AI211" s="3"/>
      <c r="AJ211" s="3"/>
      <c r="AK211" s="3"/>
      <c r="AL211" s="3"/>
      <c r="AM211" s="3"/>
      <c r="AN211" s="3"/>
      <c r="AO211" s="3">
        <v>20572.72</v>
      </c>
      <c r="AP211" s="3">
        <v>50000</v>
      </c>
      <c r="AQ211" s="3">
        <v>481.6</v>
      </c>
      <c r="AR211" s="3">
        <v>284108.48</v>
      </c>
      <c r="AS211" s="3">
        <v>4263.96</v>
      </c>
      <c r="AT211" s="3">
        <v>265231.27999999997</v>
      </c>
      <c r="AU211" s="3"/>
      <c r="AV211" s="3">
        <v>74000</v>
      </c>
      <c r="AW211" s="3">
        <v>7359.66</v>
      </c>
      <c r="AX211" s="3">
        <v>59051.6</v>
      </c>
      <c r="AY211" s="3"/>
      <c r="AZ211" s="3"/>
      <c r="BA211" s="3">
        <v>1628409.14</v>
      </c>
      <c r="BB211" s="3"/>
      <c r="BC211" s="3"/>
      <c r="BD211" s="3"/>
      <c r="BE211" s="3">
        <v>56398</v>
      </c>
      <c r="BF211" s="3">
        <v>9110</v>
      </c>
      <c r="BG211" s="3">
        <v>5766459.3899999997</v>
      </c>
      <c r="BH211" s="3">
        <v>5250485.71</v>
      </c>
      <c r="BI211" s="3">
        <v>1714</v>
      </c>
      <c r="BJ211" s="3"/>
      <c r="BK211" s="3">
        <v>45307.71</v>
      </c>
      <c r="BL211" s="3"/>
      <c r="BM211" s="3">
        <v>0</v>
      </c>
      <c r="BN211" s="3">
        <v>0</v>
      </c>
      <c r="BO211" s="3"/>
      <c r="BP211" s="3"/>
      <c r="BQ211" s="3">
        <f>SUM(C211:BP211)</f>
        <v>18441157.780000001</v>
      </c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</row>
    <row r="212" spans="1:88" x14ac:dyDescent="0.35">
      <c r="A212" s="11">
        <v>411</v>
      </c>
      <c r="B212" s="2" t="s">
        <v>283</v>
      </c>
      <c r="C212" s="3"/>
      <c r="D212" s="3">
        <v>294204.13</v>
      </c>
      <c r="E212" s="3"/>
      <c r="F212" s="3"/>
      <c r="G212" s="3">
        <v>84448.170000000013</v>
      </c>
      <c r="H212" s="3"/>
      <c r="I212" s="3"/>
      <c r="J212" s="3">
        <v>7999.99</v>
      </c>
      <c r="K212" s="3">
        <v>0</v>
      </c>
      <c r="L212" s="3"/>
      <c r="M212" s="3"/>
      <c r="N212" s="3"/>
      <c r="O212" s="3"/>
      <c r="P212" s="3"/>
      <c r="Q212" s="3">
        <v>0</v>
      </c>
      <c r="R212" s="3">
        <v>35702.65</v>
      </c>
      <c r="S212" s="3">
        <v>57105.08</v>
      </c>
      <c r="T212" s="3">
        <v>41000</v>
      </c>
      <c r="U212" s="3">
        <v>0</v>
      </c>
      <c r="V212" s="3">
        <v>63758.05</v>
      </c>
      <c r="W212" s="3">
        <v>168672</v>
      </c>
      <c r="X212" s="3"/>
      <c r="Y212" s="3">
        <v>0</v>
      </c>
      <c r="Z212" s="3">
        <v>30120</v>
      </c>
      <c r="AA212" s="3"/>
      <c r="AB212" s="3"/>
      <c r="AC212" s="3"/>
      <c r="AD212" s="3"/>
      <c r="AE212" s="3"/>
      <c r="AF212" s="3">
        <v>4518</v>
      </c>
      <c r="AG212" s="3">
        <v>70000</v>
      </c>
      <c r="AH212" s="3">
        <v>52534.04</v>
      </c>
      <c r="AI212" s="3"/>
      <c r="AJ212" s="3"/>
      <c r="AK212" s="3"/>
      <c r="AL212" s="3"/>
      <c r="AM212" s="3"/>
      <c r="AN212" s="3"/>
      <c r="AO212" s="3">
        <v>11086.78</v>
      </c>
      <c r="AP212" s="3">
        <v>73000</v>
      </c>
      <c r="AQ212" s="3"/>
      <c r="AR212" s="3">
        <v>143760.56</v>
      </c>
      <c r="AS212" s="3"/>
      <c r="AT212" s="3">
        <v>99054.23</v>
      </c>
      <c r="AU212" s="3"/>
      <c r="AV212" s="3"/>
      <c r="AW212" s="3"/>
      <c r="AX212" s="3">
        <v>55402.239999999998</v>
      </c>
      <c r="AY212" s="3"/>
      <c r="AZ212" s="3"/>
      <c r="BA212" s="3">
        <v>854471.87</v>
      </c>
      <c r="BB212" s="3"/>
      <c r="BC212" s="3"/>
      <c r="BD212" s="3"/>
      <c r="BE212" s="3">
        <v>114189.12</v>
      </c>
      <c r="BF212" s="3">
        <v>0</v>
      </c>
      <c r="BG212" s="3">
        <v>3593668.68</v>
      </c>
      <c r="BH212" s="3">
        <v>4371700.1100000003</v>
      </c>
      <c r="BI212" s="3">
        <v>1015</v>
      </c>
      <c r="BJ212" s="3"/>
      <c r="BK212" s="3">
        <v>58000</v>
      </c>
      <c r="BL212" s="3"/>
      <c r="BM212" s="3">
        <v>0</v>
      </c>
      <c r="BN212" s="3">
        <v>0</v>
      </c>
      <c r="BO212" s="3"/>
      <c r="BP212" s="3"/>
      <c r="BQ212" s="3">
        <f>SUM(C212:BP212)</f>
        <v>10285410.699999999</v>
      </c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</row>
    <row r="213" spans="1:88" x14ac:dyDescent="0.35">
      <c r="A213" s="11">
        <v>412</v>
      </c>
      <c r="B213" s="2" t="s">
        <v>58</v>
      </c>
      <c r="C213" s="3"/>
      <c r="D213" s="3">
        <v>494348.45</v>
      </c>
      <c r="E213" s="3"/>
      <c r="F213" s="3"/>
      <c r="G213" s="3">
        <v>200458.25</v>
      </c>
      <c r="H213" s="3"/>
      <c r="I213" s="3"/>
      <c r="J213" s="3">
        <v>7380</v>
      </c>
      <c r="K213" s="3">
        <v>0</v>
      </c>
      <c r="L213" s="3"/>
      <c r="M213" s="3"/>
      <c r="N213" s="3"/>
      <c r="O213" s="3"/>
      <c r="P213" s="3"/>
      <c r="Q213" s="3">
        <v>0</v>
      </c>
      <c r="R213" s="3">
        <v>118133.55</v>
      </c>
      <c r="S213" s="3">
        <v>70824.929999999993</v>
      </c>
      <c r="T213" s="3">
        <v>40000</v>
      </c>
      <c r="U213" s="3">
        <v>0</v>
      </c>
      <c r="V213" s="3">
        <v>242466</v>
      </c>
      <c r="W213" s="3">
        <v>501498</v>
      </c>
      <c r="X213" s="3"/>
      <c r="Y213" s="3">
        <v>0</v>
      </c>
      <c r="Z213" s="3"/>
      <c r="AA213" s="3"/>
      <c r="AB213" s="3"/>
      <c r="AC213" s="3"/>
      <c r="AD213" s="3"/>
      <c r="AE213" s="3"/>
      <c r="AF213" s="3"/>
      <c r="AG213" s="3"/>
      <c r="AH213" s="3">
        <v>112483.74</v>
      </c>
      <c r="AI213" s="3"/>
      <c r="AJ213" s="3"/>
      <c r="AK213" s="3"/>
      <c r="AL213" s="3"/>
      <c r="AM213" s="3"/>
      <c r="AN213" s="3"/>
      <c r="AO213" s="3">
        <v>30891.69</v>
      </c>
      <c r="AP213" s="3">
        <v>30205.66</v>
      </c>
      <c r="AQ213" s="3"/>
      <c r="AR213" s="3">
        <v>463317.73</v>
      </c>
      <c r="AS213" s="3">
        <v>7366</v>
      </c>
      <c r="AT213" s="3">
        <v>182805</v>
      </c>
      <c r="AU213" s="3"/>
      <c r="AV213" s="3"/>
      <c r="AW213" s="3">
        <v>47277</v>
      </c>
      <c r="AX213" s="3">
        <v>44067</v>
      </c>
      <c r="AY213" s="3"/>
      <c r="AZ213" s="3"/>
      <c r="BA213" s="3">
        <v>1733415</v>
      </c>
      <c r="BB213" s="3"/>
      <c r="BC213" s="3"/>
      <c r="BD213" s="3"/>
      <c r="BE213" s="3">
        <v>115857.18</v>
      </c>
      <c r="BF213" s="3">
        <v>0</v>
      </c>
      <c r="BG213" s="3">
        <v>7861015.4800000004</v>
      </c>
      <c r="BH213" s="3">
        <v>7921142.8399999999</v>
      </c>
      <c r="BI213" s="3">
        <v>2512</v>
      </c>
      <c r="BJ213" s="3"/>
      <c r="BK213" s="3">
        <v>80439</v>
      </c>
      <c r="BL213" s="3"/>
      <c r="BM213" s="3">
        <v>0</v>
      </c>
      <c r="BN213" s="3">
        <v>0</v>
      </c>
      <c r="BO213" s="3"/>
      <c r="BP213" s="3"/>
      <c r="BQ213" s="3">
        <f>SUM(C213:BP213)</f>
        <v>20307904.5</v>
      </c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</row>
    <row r="214" spans="1:88" x14ac:dyDescent="0.35">
      <c r="A214" s="11">
        <v>413</v>
      </c>
      <c r="B214" s="2" t="s">
        <v>284</v>
      </c>
      <c r="C214" s="3"/>
      <c r="D214" s="3">
        <v>203571.43</v>
      </c>
      <c r="E214" s="3"/>
      <c r="F214" s="3"/>
      <c r="G214" s="3">
        <v>135869.34</v>
      </c>
      <c r="H214" s="3"/>
      <c r="I214" s="3"/>
      <c r="J214" s="3">
        <v>7999.99</v>
      </c>
      <c r="K214" s="3">
        <v>0</v>
      </c>
      <c r="L214" s="3"/>
      <c r="M214" s="3"/>
      <c r="N214" s="3"/>
      <c r="O214" s="3"/>
      <c r="P214" s="3"/>
      <c r="Q214" s="3">
        <v>0</v>
      </c>
      <c r="R214" s="3"/>
      <c r="S214" s="3"/>
      <c r="T214" s="3"/>
      <c r="U214" s="3">
        <v>0</v>
      </c>
      <c r="V214" s="3">
        <v>158130</v>
      </c>
      <c r="W214" s="3">
        <v>414150</v>
      </c>
      <c r="X214" s="3"/>
      <c r="Y214" s="3">
        <v>0</v>
      </c>
      <c r="Z214" s="3"/>
      <c r="AA214" s="3"/>
      <c r="AB214" s="3"/>
      <c r="AC214" s="3"/>
      <c r="AD214" s="3"/>
      <c r="AE214" s="3"/>
      <c r="AF214" s="3"/>
      <c r="AG214" s="3">
        <v>35000</v>
      </c>
      <c r="AH214" s="3">
        <v>84138.01</v>
      </c>
      <c r="AI214" s="3"/>
      <c r="AJ214" s="3"/>
      <c r="AK214" s="3"/>
      <c r="AL214" s="3"/>
      <c r="AM214" s="3"/>
      <c r="AN214" s="3"/>
      <c r="AO214" s="3">
        <v>33554.800000000003</v>
      </c>
      <c r="AP214" s="3">
        <v>170289.87</v>
      </c>
      <c r="AQ214" s="3"/>
      <c r="AR214" s="3">
        <v>408526.93</v>
      </c>
      <c r="AS214" s="3"/>
      <c r="AT214" s="3">
        <v>198676</v>
      </c>
      <c r="AU214" s="3"/>
      <c r="AV214" s="3"/>
      <c r="AW214" s="3">
        <v>21600</v>
      </c>
      <c r="AX214" s="3">
        <v>83534</v>
      </c>
      <c r="AY214" s="3"/>
      <c r="AZ214" s="3"/>
      <c r="BA214" s="3">
        <v>1547417.74</v>
      </c>
      <c r="BB214" s="3"/>
      <c r="BC214" s="3"/>
      <c r="BD214" s="3"/>
      <c r="BE214" s="3">
        <v>68712.25</v>
      </c>
      <c r="BF214" s="3">
        <v>0</v>
      </c>
      <c r="BG214" s="3">
        <v>6428468.1200000001</v>
      </c>
      <c r="BH214" s="3">
        <v>6154026.5700000003</v>
      </c>
      <c r="BI214" s="3">
        <v>2441</v>
      </c>
      <c r="BJ214" s="3"/>
      <c r="BK214" s="3">
        <v>77349</v>
      </c>
      <c r="BL214" s="3"/>
      <c r="BM214" s="3">
        <v>0</v>
      </c>
      <c r="BN214" s="3">
        <v>0</v>
      </c>
      <c r="BO214" s="3"/>
      <c r="BP214" s="3"/>
      <c r="BQ214" s="3">
        <f>SUM(C214:BP214)</f>
        <v>16233455.050000001</v>
      </c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</row>
    <row r="215" spans="1:88" x14ac:dyDescent="0.35">
      <c r="A215" s="11">
        <v>414</v>
      </c>
      <c r="B215" s="2" t="s">
        <v>285</v>
      </c>
      <c r="C215" s="3"/>
      <c r="D215" s="3">
        <v>344864.32</v>
      </c>
      <c r="E215" s="3"/>
      <c r="F215" s="3"/>
      <c r="G215" s="3">
        <v>131363.34</v>
      </c>
      <c r="H215" s="3"/>
      <c r="I215" s="3"/>
      <c r="J215" s="3"/>
      <c r="K215" s="3">
        <v>4950.75</v>
      </c>
      <c r="L215" s="3">
        <v>2000</v>
      </c>
      <c r="M215" s="3"/>
      <c r="N215" s="3"/>
      <c r="O215" s="3"/>
      <c r="P215" s="3"/>
      <c r="Q215" s="3">
        <v>0</v>
      </c>
      <c r="R215" s="3">
        <v>14439.39</v>
      </c>
      <c r="S215" s="3">
        <v>64557.52</v>
      </c>
      <c r="T215" s="3">
        <v>46790</v>
      </c>
      <c r="U215" s="3">
        <v>0</v>
      </c>
      <c r="V215" s="3">
        <v>0</v>
      </c>
      <c r="W215" s="3">
        <v>441258</v>
      </c>
      <c r="X215" s="3"/>
      <c r="Y215" s="3">
        <v>0</v>
      </c>
      <c r="Z215" s="3"/>
      <c r="AA215" s="3"/>
      <c r="AB215" s="3"/>
      <c r="AC215" s="3"/>
      <c r="AD215" s="3"/>
      <c r="AE215" s="3"/>
      <c r="AF215" s="3"/>
      <c r="AG215" s="3"/>
      <c r="AH215" s="3">
        <v>97184.66</v>
      </c>
      <c r="AI215" s="3"/>
      <c r="AJ215" s="3"/>
      <c r="AK215" s="3"/>
      <c r="AL215" s="3"/>
      <c r="AM215" s="3"/>
      <c r="AN215" s="3"/>
      <c r="AO215" s="3">
        <v>15815.39</v>
      </c>
      <c r="AP215" s="3">
        <v>82500</v>
      </c>
      <c r="AQ215" s="3"/>
      <c r="AR215" s="3">
        <v>282527</v>
      </c>
      <c r="AS215" s="3"/>
      <c r="AT215" s="3">
        <v>129037</v>
      </c>
      <c r="AU215" s="3"/>
      <c r="AV215" s="3"/>
      <c r="AW215" s="3"/>
      <c r="AX215" s="3">
        <v>143760</v>
      </c>
      <c r="AY215" s="3"/>
      <c r="AZ215" s="3"/>
      <c r="BA215" s="3">
        <v>1478490.86</v>
      </c>
      <c r="BB215" s="3"/>
      <c r="BC215" s="3"/>
      <c r="BD215" s="3"/>
      <c r="BE215" s="3">
        <v>120000</v>
      </c>
      <c r="BF215" s="3">
        <v>0</v>
      </c>
      <c r="BG215" s="3">
        <v>6314933.5</v>
      </c>
      <c r="BH215" s="3">
        <v>5118266.5</v>
      </c>
      <c r="BI215" s="3">
        <v>2949</v>
      </c>
      <c r="BJ215" s="3"/>
      <c r="BK215" s="3">
        <v>33562</v>
      </c>
      <c r="BL215" s="3"/>
      <c r="BM215" s="3">
        <v>0</v>
      </c>
      <c r="BN215" s="3">
        <v>0</v>
      </c>
      <c r="BO215" s="3"/>
      <c r="BP215" s="3"/>
      <c r="BQ215" s="3">
        <f>SUM(C215:BP215)</f>
        <v>14869249.23</v>
      </c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</row>
    <row r="216" spans="1:88" x14ac:dyDescent="0.35">
      <c r="A216" s="11">
        <v>415</v>
      </c>
      <c r="B216" s="2" t="s">
        <v>59</v>
      </c>
      <c r="C216" s="3"/>
      <c r="D216" s="3">
        <v>258426.73</v>
      </c>
      <c r="E216" s="3"/>
      <c r="F216" s="3"/>
      <c r="G216" s="3">
        <v>60225.81</v>
      </c>
      <c r="H216" s="3"/>
      <c r="I216" s="3"/>
      <c r="J216" s="3">
        <v>3737.97</v>
      </c>
      <c r="K216" s="3">
        <v>0</v>
      </c>
      <c r="L216" s="3"/>
      <c r="M216" s="3"/>
      <c r="N216" s="3"/>
      <c r="O216" s="3"/>
      <c r="P216" s="3"/>
      <c r="Q216" s="3">
        <v>0</v>
      </c>
      <c r="R216" s="3">
        <v>36386.089999999997</v>
      </c>
      <c r="S216" s="3">
        <v>103617.66</v>
      </c>
      <c r="T216" s="3">
        <v>19200</v>
      </c>
      <c r="U216" s="3">
        <v>0</v>
      </c>
      <c r="V216" s="3">
        <v>111444</v>
      </c>
      <c r="W216" s="3">
        <v>128010</v>
      </c>
      <c r="X216" s="3"/>
      <c r="Y216" s="3">
        <v>0</v>
      </c>
      <c r="Z216" s="3"/>
      <c r="AA216" s="3"/>
      <c r="AB216" s="3"/>
      <c r="AC216" s="3"/>
      <c r="AD216" s="3"/>
      <c r="AE216" s="3"/>
      <c r="AF216" s="3"/>
      <c r="AG216" s="3"/>
      <c r="AH216" s="3">
        <v>58739.07</v>
      </c>
      <c r="AI216" s="3"/>
      <c r="AJ216" s="3"/>
      <c r="AK216" s="3"/>
      <c r="AL216" s="3"/>
      <c r="AM216" s="3"/>
      <c r="AN216" s="3"/>
      <c r="AO216" s="3">
        <v>32461.46</v>
      </c>
      <c r="AP216" s="3">
        <v>30204</v>
      </c>
      <c r="AQ216" s="3"/>
      <c r="AR216" s="3">
        <v>374310.33</v>
      </c>
      <c r="AS216" s="3"/>
      <c r="AT216" s="3">
        <v>221987</v>
      </c>
      <c r="AU216" s="3"/>
      <c r="AV216" s="3">
        <v>78000</v>
      </c>
      <c r="AW216" s="3">
        <v>28020.86</v>
      </c>
      <c r="AX216" s="3">
        <v>105680</v>
      </c>
      <c r="AY216" s="3"/>
      <c r="AZ216" s="3"/>
      <c r="BA216" s="3">
        <v>1218195.05</v>
      </c>
      <c r="BB216" s="3"/>
      <c r="BC216" s="3"/>
      <c r="BD216" s="3"/>
      <c r="BE216" s="3">
        <v>61351</v>
      </c>
      <c r="BF216" s="3">
        <v>0</v>
      </c>
      <c r="BG216" s="3">
        <v>4215963.22</v>
      </c>
      <c r="BH216" s="3">
        <v>3934069</v>
      </c>
      <c r="BI216" s="3">
        <v>2285</v>
      </c>
      <c r="BJ216" s="3"/>
      <c r="BK216" s="3">
        <v>106812.44</v>
      </c>
      <c r="BL216" s="3"/>
      <c r="BM216" s="3">
        <v>0</v>
      </c>
      <c r="BN216" s="3">
        <v>0</v>
      </c>
      <c r="BO216" s="3"/>
      <c r="BP216" s="3"/>
      <c r="BQ216" s="3">
        <f>SUM(C216:BP216)</f>
        <v>11189126.689999999</v>
      </c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</row>
    <row r="217" spans="1:88" x14ac:dyDescent="0.35">
      <c r="A217" s="11">
        <v>416</v>
      </c>
      <c r="B217" s="2" t="s">
        <v>286</v>
      </c>
      <c r="C217" s="3"/>
      <c r="D217" s="3">
        <v>653056.07999999996</v>
      </c>
      <c r="E217" s="3"/>
      <c r="F217" s="3"/>
      <c r="G217" s="3">
        <v>91040.62</v>
      </c>
      <c r="H217" s="3"/>
      <c r="I217" s="3"/>
      <c r="J217" s="3"/>
      <c r="K217" s="3">
        <v>0</v>
      </c>
      <c r="L217" s="3">
        <v>0</v>
      </c>
      <c r="M217" s="3"/>
      <c r="N217" s="3"/>
      <c r="O217" s="3"/>
      <c r="P217" s="3"/>
      <c r="Q217" s="3">
        <v>0</v>
      </c>
      <c r="R217" s="3"/>
      <c r="S217" s="3"/>
      <c r="T217" s="3">
        <v>35000</v>
      </c>
      <c r="U217" s="3">
        <v>0</v>
      </c>
      <c r="V217" s="3">
        <v>61746</v>
      </c>
      <c r="W217" s="3">
        <v>188250</v>
      </c>
      <c r="X217" s="3"/>
      <c r="Y217" s="3">
        <v>0</v>
      </c>
      <c r="Z217" s="3"/>
      <c r="AA217" s="3"/>
      <c r="AB217" s="3"/>
      <c r="AC217" s="3"/>
      <c r="AD217" s="3"/>
      <c r="AE217" s="3"/>
      <c r="AF217" s="3"/>
      <c r="AG217" s="3"/>
      <c r="AH217" s="3">
        <v>48228.04</v>
      </c>
      <c r="AI217" s="3"/>
      <c r="AJ217" s="3"/>
      <c r="AK217" s="3"/>
      <c r="AL217" s="3"/>
      <c r="AM217" s="3"/>
      <c r="AN217" s="3"/>
      <c r="AO217" s="3">
        <v>12241.59</v>
      </c>
      <c r="AP217" s="3">
        <v>10716.34</v>
      </c>
      <c r="AQ217" s="3"/>
      <c r="AR217" s="3">
        <v>173019.37</v>
      </c>
      <c r="AS217" s="3">
        <v>13235</v>
      </c>
      <c r="AT217" s="3">
        <v>105458.48</v>
      </c>
      <c r="AU217" s="3"/>
      <c r="AV217" s="3"/>
      <c r="AW217" s="3"/>
      <c r="AX217" s="3">
        <v>27668</v>
      </c>
      <c r="AY217" s="3"/>
      <c r="AZ217" s="3"/>
      <c r="BA217" s="3">
        <v>1050802.02</v>
      </c>
      <c r="BB217" s="3"/>
      <c r="BC217" s="3"/>
      <c r="BD217" s="3"/>
      <c r="BE217" s="3">
        <v>121056</v>
      </c>
      <c r="BF217" s="3">
        <v>0</v>
      </c>
      <c r="BG217" s="3">
        <v>3643330.55</v>
      </c>
      <c r="BH217" s="3">
        <v>3999012.39</v>
      </c>
      <c r="BI217" s="3">
        <v>1170</v>
      </c>
      <c r="BJ217" s="3"/>
      <c r="BK217" s="3">
        <v>41077.78</v>
      </c>
      <c r="BL217" s="3"/>
      <c r="BM217" s="3">
        <v>0</v>
      </c>
      <c r="BN217" s="3">
        <v>0</v>
      </c>
      <c r="BO217" s="3">
        <v>660000</v>
      </c>
      <c r="BP217" s="3"/>
      <c r="BQ217" s="3">
        <f>SUM(C217:BP217)</f>
        <v>10936108.26</v>
      </c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</row>
    <row r="218" spans="1:88" x14ac:dyDescent="0.35">
      <c r="A218" s="11">
        <v>417</v>
      </c>
      <c r="B218" s="2" t="s">
        <v>60</v>
      </c>
      <c r="C218" s="3"/>
      <c r="D218" s="3">
        <v>742011.52</v>
      </c>
      <c r="E218" s="3"/>
      <c r="F218" s="3"/>
      <c r="G218" s="3">
        <v>137716.88</v>
      </c>
      <c r="H218" s="3"/>
      <c r="I218" s="3"/>
      <c r="J218" s="3">
        <v>5594.04</v>
      </c>
      <c r="K218" s="3">
        <v>0</v>
      </c>
      <c r="L218" s="3"/>
      <c r="M218" s="3"/>
      <c r="N218" s="3"/>
      <c r="O218" s="3"/>
      <c r="P218" s="3"/>
      <c r="Q218" s="3">
        <v>0</v>
      </c>
      <c r="R218" s="3">
        <v>88626.44</v>
      </c>
      <c r="S218" s="3">
        <v>56334.080000000002</v>
      </c>
      <c r="T218" s="3"/>
      <c r="U218" s="3">
        <v>0</v>
      </c>
      <c r="V218" s="3">
        <v>165660</v>
      </c>
      <c r="W218" s="3">
        <v>361936.98</v>
      </c>
      <c r="X218" s="3"/>
      <c r="Y218" s="3">
        <v>0</v>
      </c>
      <c r="Z218" s="3"/>
      <c r="AA218" s="3"/>
      <c r="AB218" s="3"/>
      <c r="AC218" s="3"/>
      <c r="AD218" s="3"/>
      <c r="AE218" s="3"/>
      <c r="AF218" s="3">
        <v>12048</v>
      </c>
      <c r="AG218" s="3">
        <v>70000</v>
      </c>
      <c r="AH218" s="3">
        <v>104952.79</v>
      </c>
      <c r="AI218" s="3"/>
      <c r="AJ218" s="3"/>
      <c r="AK218" s="3"/>
      <c r="AL218" s="3"/>
      <c r="AM218" s="3"/>
      <c r="AN218" s="3"/>
      <c r="AO218" s="3">
        <v>28438.38</v>
      </c>
      <c r="AP218" s="3">
        <v>50469.48</v>
      </c>
      <c r="AQ218" s="3">
        <v>121.55</v>
      </c>
      <c r="AR218" s="3">
        <v>344249.92</v>
      </c>
      <c r="AS218" s="3"/>
      <c r="AT218" s="3">
        <v>181659</v>
      </c>
      <c r="AU218" s="3"/>
      <c r="AV218" s="3"/>
      <c r="AW218" s="3"/>
      <c r="AX218" s="3">
        <v>71989.5</v>
      </c>
      <c r="AY218" s="3"/>
      <c r="AZ218" s="3"/>
      <c r="BA218" s="3">
        <v>1961621.6</v>
      </c>
      <c r="BB218" s="3">
        <v>43563.62</v>
      </c>
      <c r="BC218" s="3"/>
      <c r="BD218" s="3"/>
      <c r="BE218" s="3">
        <v>174500</v>
      </c>
      <c r="BF218" s="3">
        <v>0</v>
      </c>
      <c r="BG218" s="3">
        <v>8813039.75</v>
      </c>
      <c r="BH218" s="3">
        <v>8087975.6299999999</v>
      </c>
      <c r="BI218" s="3">
        <v>3979</v>
      </c>
      <c r="BJ218" s="3"/>
      <c r="BK218" s="3">
        <v>96298.64</v>
      </c>
      <c r="BL218" s="3"/>
      <c r="BM218" s="3">
        <v>0</v>
      </c>
      <c r="BN218" s="3">
        <v>0</v>
      </c>
      <c r="BO218" s="3"/>
      <c r="BP218" s="3"/>
      <c r="BQ218" s="3">
        <f>SUM(C218:BP218)</f>
        <v>21602786.800000001</v>
      </c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</row>
    <row r="219" spans="1:88" x14ac:dyDescent="0.35">
      <c r="A219" s="11">
        <v>418</v>
      </c>
      <c r="B219" s="2" t="s">
        <v>61</v>
      </c>
      <c r="C219" s="3"/>
      <c r="D219" s="3">
        <v>570241.18000000005</v>
      </c>
      <c r="E219" s="3"/>
      <c r="F219" s="3"/>
      <c r="G219" s="3">
        <v>92847.6</v>
      </c>
      <c r="H219" s="3"/>
      <c r="I219" s="3"/>
      <c r="J219" s="3">
        <v>6367.71</v>
      </c>
      <c r="K219" s="3">
        <v>0</v>
      </c>
      <c r="L219" s="3"/>
      <c r="M219" s="3"/>
      <c r="N219" s="3"/>
      <c r="O219" s="3"/>
      <c r="P219" s="3"/>
      <c r="Q219" s="3">
        <v>0</v>
      </c>
      <c r="R219" s="3">
        <v>54136.02</v>
      </c>
      <c r="S219" s="3">
        <v>62867.92</v>
      </c>
      <c r="T219" s="3"/>
      <c r="U219" s="3">
        <v>0</v>
      </c>
      <c r="V219" s="3">
        <v>22590</v>
      </c>
      <c r="W219" s="3">
        <v>260538</v>
      </c>
      <c r="X219" s="3"/>
      <c r="Y219" s="3">
        <v>0</v>
      </c>
      <c r="Z219" s="3"/>
      <c r="AA219" s="3"/>
      <c r="AB219" s="3"/>
      <c r="AC219" s="3"/>
      <c r="AD219" s="3"/>
      <c r="AE219" s="3"/>
      <c r="AF219" s="3"/>
      <c r="AG219" s="3"/>
      <c r="AH219" s="3">
        <v>70547.67</v>
      </c>
      <c r="AI219" s="3"/>
      <c r="AJ219" s="3"/>
      <c r="AK219" s="3"/>
      <c r="AL219" s="3"/>
      <c r="AM219" s="3"/>
      <c r="AN219" s="3"/>
      <c r="AO219" s="3">
        <v>23901.279999999999</v>
      </c>
      <c r="AP219" s="3">
        <v>151097.28</v>
      </c>
      <c r="AQ219" s="3">
        <v>792.61</v>
      </c>
      <c r="AR219" s="3">
        <v>283887</v>
      </c>
      <c r="AS219" s="3"/>
      <c r="AT219" s="3">
        <v>190642</v>
      </c>
      <c r="AU219" s="3"/>
      <c r="AV219" s="3"/>
      <c r="AW219" s="3">
        <v>2600</v>
      </c>
      <c r="AX219" s="3">
        <v>112850</v>
      </c>
      <c r="AY219" s="3"/>
      <c r="AZ219" s="3"/>
      <c r="BA219" s="3">
        <v>1199920.69</v>
      </c>
      <c r="BB219" s="3"/>
      <c r="BC219" s="3"/>
      <c r="BD219" s="3"/>
      <c r="BE219" s="3">
        <v>109952</v>
      </c>
      <c r="BF219" s="3">
        <v>0</v>
      </c>
      <c r="BG219" s="3">
        <v>4472486.6399999997</v>
      </c>
      <c r="BH219" s="3">
        <v>5233771.9799999995</v>
      </c>
      <c r="BI219" s="3">
        <v>2077</v>
      </c>
      <c r="BJ219" s="3"/>
      <c r="BK219" s="3">
        <v>96393.89</v>
      </c>
      <c r="BL219" s="3"/>
      <c r="BM219" s="3">
        <v>0</v>
      </c>
      <c r="BN219" s="3">
        <v>0</v>
      </c>
      <c r="BO219" s="3"/>
      <c r="BP219" s="3"/>
      <c r="BQ219" s="3">
        <f>SUM(C219:BP219)</f>
        <v>13020508.469999999</v>
      </c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</row>
    <row r="220" spans="1:88" x14ac:dyDescent="0.35">
      <c r="A220" s="11">
        <v>419</v>
      </c>
      <c r="B220" s="2" t="s">
        <v>287</v>
      </c>
      <c r="C220" s="3"/>
      <c r="D220" s="3">
        <v>303951.86</v>
      </c>
      <c r="E220" s="3"/>
      <c r="F220" s="3"/>
      <c r="G220" s="3">
        <v>105308.99</v>
      </c>
      <c r="H220" s="3"/>
      <c r="I220" s="3"/>
      <c r="J220" s="3">
        <v>8000</v>
      </c>
      <c r="K220" s="3">
        <v>0</v>
      </c>
      <c r="L220" s="3"/>
      <c r="M220" s="3"/>
      <c r="N220" s="3"/>
      <c r="O220" s="3"/>
      <c r="P220" s="3"/>
      <c r="Q220" s="3">
        <v>69416.37</v>
      </c>
      <c r="R220" s="3">
        <v>75214.179999999993</v>
      </c>
      <c r="S220" s="3">
        <v>61581.9</v>
      </c>
      <c r="T220" s="3"/>
      <c r="U220" s="3">
        <v>0</v>
      </c>
      <c r="V220" s="3">
        <v>37650</v>
      </c>
      <c r="W220" s="3">
        <v>357931.03</v>
      </c>
      <c r="X220" s="3"/>
      <c r="Y220" s="3">
        <v>0</v>
      </c>
      <c r="Z220" s="3"/>
      <c r="AA220" s="3"/>
      <c r="AB220" s="3"/>
      <c r="AC220" s="3"/>
      <c r="AD220" s="3"/>
      <c r="AE220" s="3"/>
      <c r="AF220" s="3"/>
      <c r="AG220" s="3"/>
      <c r="AH220" s="3">
        <v>70432.899999999994</v>
      </c>
      <c r="AI220" s="3"/>
      <c r="AJ220" s="3"/>
      <c r="AK220" s="3"/>
      <c r="AL220" s="3"/>
      <c r="AM220" s="3"/>
      <c r="AN220" s="3"/>
      <c r="AO220" s="3">
        <v>17840.349999999999</v>
      </c>
      <c r="AP220" s="3">
        <v>38065</v>
      </c>
      <c r="AQ220" s="3">
        <v>0</v>
      </c>
      <c r="AR220" s="3">
        <v>207298.76</v>
      </c>
      <c r="AS220" s="3"/>
      <c r="AT220" s="3">
        <v>126492</v>
      </c>
      <c r="AU220" s="3"/>
      <c r="AV220" s="3"/>
      <c r="AW220" s="3">
        <v>8166</v>
      </c>
      <c r="AX220" s="3">
        <v>38640</v>
      </c>
      <c r="AY220" s="3"/>
      <c r="AZ220" s="3"/>
      <c r="BA220" s="3">
        <v>1338024.01</v>
      </c>
      <c r="BB220" s="3">
        <v>29160</v>
      </c>
      <c r="BC220" s="3"/>
      <c r="BD220" s="3"/>
      <c r="BE220" s="3">
        <v>82729.08</v>
      </c>
      <c r="BF220" s="3">
        <v>0</v>
      </c>
      <c r="BG220" s="3">
        <v>4530166.9400000004</v>
      </c>
      <c r="BH220" s="3">
        <v>4606794.2</v>
      </c>
      <c r="BI220" s="3">
        <v>2344</v>
      </c>
      <c r="BJ220" s="3"/>
      <c r="BK220" s="3">
        <v>47555.09</v>
      </c>
      <c r="BL220" s="3"/>
      <c r="BM220" s="3">
        <v>0</v>
      </c>
      <c r="BN220" s="3">
        <v>0</v>
      </c>
      <c r="BO220" s="3"/>
      <c r="BP220" s="3"/>
      <c r="BQ220" s="3">
        <f>SUM(C220:BP220)</f>
        <v>12162762.66</v>
      </c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</row>
    <row r="221" spans="1:88" x14ac:dyDescent="0.35">
      <c r="A221" s="11">
        <v>420</v>
      </c>
      <c r="B221" s="2" t="s">
        <v>288</v>
      </c>
      <c r="C221" s="3"/>
      <c r="D221" s="3">
        <v>318316.83</v>
      </c>
      <c r="E221" s="3"/>
      <c r="F221" s="3"/>
      <c r="G221" s="3">
        <v>89909.650000000009</v>
      </c>
      <c r="H221" s="3"/>
      <c r="I221" s="3"/>
      <c r="J221" s="3"/>
      <c r="K221" s="3">
        <v>0</v>
      </c>
      <c r="L221" s="3"/>
      <c r="M221" s="3"/>
      <c r="N221" s="3"/>
      <c r="O221" s="3"/>
      <c r="P221" s="3"/>
      <c r="Q221" s="3">
        <v>0</v>
      </c>
      <c r="R221" s="3"/>
      <c r="S221" s="3"/>
      <c r="T221" s="3">
        <v>133000</v>
      </c>
      <c r="U221" s="3">
        <v>2622110</v>
      </c>
      <c r="V221" s="3">
        <v>109938</v>
      </c>
      <c r="W221" s="3">
        <v>463824</v>
      </c>
      <c r="X221" s="3"/>
      <c r="Y221" s="3">
        <v>0</v>
      </c>
      <c r="Z221" s="3"/>
      <c r="AA221" s="3"/>
      <c r="AB221" s="3"/>
      <c r="AC221" s="3"/>
      <c r="AD221" s="3"/>
      <c r="AE221" s="3"/>
      <c r="AF221" s="3"/>
      <c r="AG221" s="3"/>
      <c r="AH221" s="3">
        <v>108769.38</v>
      </c>
      <c r="AI221" s="3"/>
      <c r="AJ221" s="3"/>
      <c r="AK221" s="3"/>
      <c r="AL221" s="3"/>
      <c r="AM221" s="3"/>
      <c r="AN221" s="3"/>
      <c r="AO221" s="3">
        <v>21756.799999999999</v>
      </c>
      <c r="AP221" s="3">
        <v>45000</v>
      </c>
      <c r="AQ221" s="3"/>
      <c r="AR221" s="3">
        <v>292109.87</v>
      </c>
      <c r="AS221" s="3"/>
      <c r="AT221" s="3">
        <v>144044.38</v>
      </c>
      <c r="AU221" s="3"/>
      <c r="AV221" s="3">
        <v>10662.4</v>
      </c>
      <c r="AW221" s="3">
        <v>4815.87</v>
      </c>
      <c r="AX221" s="3">
        <v>45587.979999999996</v>
      </c>
      <c r="AY221" s="3"/>
      <c r="AZ221" s="3"/>
      <c r="BA221" s="3">
        <v>1597758.84</v>
      </c>
      <c r="BB221" s="3"/>
      <c r="BC221" s="3"/>
      <c r="BD221" s="3"/>
      <c r="BE221" s="3">
        <v>71701.759999999995</v>
      </c>
      <c r="BF221" s="3">
        <v>0</v>
      </c>
      <c r="BG221" s="3">
        <v>7473752.7400000002</v>
      </c>
      <c r="BH221" s="3">
        <v>6327335.0899999999</v>
      </c>
      <c r="BI221" s="3">
        <v>977.48</v>
      </c>
      <c r="BJ221" s="3"/>
      <c r="BK221" s="3">
        <v>54266.19</v>
      </c>
      <c r="BL221" s="3"/>
      <c r="BM221" s="3">
        <v>0</v>
      </c>
      <c r="BN221" s="3">
        <v>0</v>
      </c>
      <c r="BO221" s="3"/>
      <c r="BP221" s="3"/>
      <c r="BQ221" s="3">
        <f>SUM(C221:BP221)</f>
        <v>19935637.260000002</v>
      </c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</row>
    <row r="222" spans="1:88" x14ac:dyDescent="0.35">
      <c r="A222" s="11">
        <v>421</v>
      </c>
      <c r="B222" s="2" t="s">
        <v>289</v>
      </c>
      <c r="C222" s="3"/>
      <c r="D222" s="3">
        <v>9261.77</v>
      </c>
      <c r="E222" s="3"/>
      <c r="F222" s="3">
        <v>203031.11</v>
      </c>
      <c r="G222" s="3">
        <v>1097158.95</v>
      </c>
      <c r="H222" s="3"/>
      <c r="I222" s="3"/>
      <c r="J222" s="3"/>
      <c r="K222" s="3">
        <v>0</v>
      </c>
      <c r="L222" s="3"/>
      <c r="M222" s="3"/>
      <c r="N222" s="3"/>
      <c r="O222" s="3"/>
      <c r="P222" s="3"/>
      <c r="Q222" s="3">
        <v>0</v>
      </c>
      <c r="R222" s="3"/>
      <c r="S222" s="3"/>
      <c r="T222" s="3">
        <v>59992</v>
      </c>
      <c r="U222" s="3">
        <v>0</v>
      </c>
      <c r="V222" s="3">
        <v>1500</v>
      </c>
      <c r="W222" s="3">
        <v>4613318.05</v>
      </c>
      <c r="X222" s="3"/>
      <c r="Y222" s="3">
        <v>0</v>
      </c>
      <c r="Z222" s="3"/>
      <c r="AA222" s="3"/>
      <c r="AB222" s="3"/>
      <c r="AC222" s="3"/>
      <c r="AD222" s="3"/>
      <c r="AE222" s="3"/>
      <c r="AF222" s="3"/>
      <c r="AG222" s="3">
        <v>100368</v>
      </c>
      <c r="AH222" s="3">
        <v>675601.35</v>
      </c>
      <c r="AI222" s="3"/>
      <c r="AJ222" s="3">
        <v>11458.04</v>
      </c>
      <c r="AK222" s="3"/>
      <c r="AL222" s="3">
        <v>1262752.9900000002</v>
      </c>
      <c r="AM222" s="3"/>
      <c r="AN222" s="3"/>
      <c r="AO222" s="3">
        <v>149900.03</v>
      </c>
      <c r="AP222" s="3">
        <v>743619.35</v>
      </c>
      <c r="AQ222" s="3">
        <v>7266.24</v>
      </c>
      <c r="AR222" s="3">
        <v>1657842.97</v>
      </c>
      <c r="AS222" s="3">
        <v>16544.5</v>
      </c>
      <c r="AT222" s="3">
        <v>722899</v>
      </c>
      <c r="AU222" s="3"/>
      <c r="AV222" s="3">
        <v>95830.7</v>
      </c>
      <c r="AW222" s="3"/>
      <c r="AX222" s="3">
        <v>320040</v>
      </c>
      <c r="AY222" s="3">
        <v>3760.2</v>
      </c>
      <c r="AZ222" s="3"/>
      <c r="BA222" s="3">
        <v>3936139.53</v>
      </c>
      <c r="BB222" s="3"/>
      <c r="BC222" s="3"/>
      <c r="BD222" s="3"/>
      <c r="BE222" s="3">
        <v>330557.24</v>
      </c>
      <c r="BF222" s="3">
        <v>76824.66</v>
      </c>
      <c r="BG222" s="3">
        <v>38009561.520000003</v>
      </c>
      <c r="BH222" s="3">
        <v>26222650.030000001</v>
      </c>
      <c r="BI222" s="3">
        <v>11281.22</v>
      </c>
      <c r="BJ222" s="3"/>
      <c r="BK222" s="3">
        <v>289043.33999999997</v>
      </c>
      <c r="BL222" s="3"/>
      <c r="BM222" s="3">
        <v>0</v>
      </c>
      <c r="BN222" s="3">
        <v>0</v>
      </c>
      <c r="BO222" s="3"/>
      <c r="BP222" s="3"/>
      <c r="BQ222" s="3">
        <f>SUM(C222:BP222)</f>
        <v>80628202.790000007</v>
      </c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</row>
    <row r="223" spans="1:88" x14ac:dyDescent="0.35">
      <c r="A223" s="11">
        <v>422</v>
      </c>
      <c r="B223" s="2" t="s">
        <v>290</v>
      </c>
      <c r="C223" s="3"/>
      <c r="D223" s="3">
        <v>205381.56</v>
      </c>
      <c r="E223" s="3"/>
      <c r="F223" s="3"/>
      <c r="G223" s="3">
        <v>30237.9</v>
      </c>
      <c r="H223" s="3"/>
      <c r="I223" s="3"/>
      <c r="J223" s="3"/>
      <c r="K223" s="3">
        <v>0</v>
      </c>
      <c r="L223" s="3"/>
      <c r="M223" s="3"/>
      <c r="N223" s="3"/>
      <c r="O223" s="3"/>
      <c r="P223" s="3"/>
      <c r="Q223" s="3">
        <v>0</v>
      </c>
      <c r="R223" s="3"/>
      <c r="S223" s="3"/>
      <c r="T223" s="3">
        <v>4000</v>
      </c>
      <c r="U223" s="3">
        <v>0</v>
      </c>
      <c r="V223" s="3">
        <v>138540</v>
      </c>
      <c r="W223" s="3">
        <v>0</v>
      </c>
      <c r="X223" s="3"/>
      <c r="Y223" s="3">
        <v>0</v>
      </c>
      <c r="Z223" s="3"/>
      <c r="AA223" s="3"/>
      <c r="AB223" s="3"/>
      <c r="AC223" s="3"/>
      <c r="AD223" s="3"/>
      <c r="AE223" s="3"/>
      <c r="AF223" s="3"/>
      <c r="AG223" s="3">
        <v>35000</v>
      </c>
      <c r="AH223" s="3">
        <v>29370.38</v>
      </c>
      <c r="AI223" s="3"/>
      <c r="AJ223" s="3"/>
      <c r="AK223" s="3"/>
      <c r="AL223" s="3"/>
      <c r="AM223" s="3"/>
      <c r="AN223" s="3"/>
      <c r="AO223" s="3">
        <v>4898.3100000000004</v>
      </c>
      <c r="AP223" s="3">
        <v>32877.300000000003</v>
      </c>
      <c r="AQ223" s="3"/>
      <c r="AR223" s="3">
        <v>69175.199999999997</v>
      </c>
      <c r="AS223" s="3"/>
      <c r="AT223" s="3">
        <v>83875</v>
      </c>
      <c r="AU223" s="3"/>
      <c r="AV223" s="3"/>
      <c r="AW223" s="3"/>
      <c r="AX223" s="3">
        <v>17920</v>
      </c>
      <c r="AY223" s="3"/>
      <c r="AZ223" s="3"/>
      <c r="BA223" s="3">
        <v>417407.1</v>
      </c>
      <c r="BB223" s="3"/>
      <c r="BC223" s="3"/>
      <c r="BD223" s="3"/>
      <c r="BE223" s="3">
        <v>0</v>
      </c>
      <c r="BF223" s="3">
        <v>0</v>
      </c>
      <c r="BG223" s="3">
        <v>1316673.3</v>
      </c>
      <c r="BH223" s="3">
        <v>1850000</v>
      </c>
      <c r="BI223" s="3">
        <v>456</v>
      </c>
      <c r="BJ223" s="3"/>
      <c r="BK223" s="3">
        <v>36443.740000000005</v>
      </c>
      <c r="BL223" s="3"/>
      <c r="BM223" s="3">
        <v>0</v>
      </c>
      <c r="BN223" s="3">
        <v>0</v>
      </c>
      <c r="BO223" s="3"/>
      <c r="BP223" s="3"/>
      <c r="BQ223" s="3">
        <f>SUM(C223:BP223)</f>
        <v>4272255.79</v>
      </c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</row>
    <row r="224" spans="1:88" x14ac:dyDescent="0.35">
      <c r="A224" s="11">
        <v>423</v>
      </c>
      <c r="B224" s="2" t="s">
        <v>291</v>
      </c>
      <c r="C224" s="3"/>
      <c r="D224" s="3">
        <v>407695.3</v>
      </c>
      <c r="E224" s="3"/>
      <c r="F224" s="3"/>
      <c r="G224" s="3">
        <v>46910.380000000005</v>
      </c>
      <c r="H224" s="3"/>
      <c r="I224" s="3"/>
      <c r="J224" s="3">
        <v>7995</v>
      </c>
      <c r="K224" s="3">
        <v>0</v>
      </c>
      <c r="L224" s="3">
        <v>2000</v>
      </c>
      <c r="M224" s="3"/>
      <c r="N224" s="3"/>
      <c r="O224" s="3"/>
      <c r="P224" s="3"/>
      <c r="Q224" s="3">
        <v>0</v>
      </c>
      <c r="R224" s="3"/>
      <c r="S224" s="3"/>
      <c r="T224" s="3">
        <v>35000</v>
      </c>
      <c r="U224" s="3">
        <v>0</v>
      </c>
      <c r="V224" s="3">
        <v>0</v>
      </c>
      <c r="W224" s="3">
        <v>34141.019999999997</v>
      </c>
      <c r="X224" s="3"/>
      <c r="Y224" s="3">
        <v>0</v>
      </c>
      <c r="Z224" s="3"/>
      <c r="AA224" s="3"/>
      <c r="AB224" s="3"/>
      <c r="AC224" s="3"/>
      <c r="AD224" s="3"/>
      <c r="AE224" s="3"/>
      <c r="AF224" s="3"/>
      <c r="AG224" s="3"/>
      <c r="AH224" s="3">
        <v>14427.54</v>
      </c>
      <c r="AI224" s="3"/>
      <c r="AJ224" s="3"/>
      <c r="AK224" s="3"/>
      <c r="AL224" s="3"/>
      <c r="AM224" s="3"/>
      <c r="AN224" s="3"/>
      <c r="AO224" s="3">
        <v>6280.48</v>
      </c>
      <c r="AP224" s="3">
        <v>2628</v>
      </c>
      <c r="AQ224" s="3"/>
      <c r="AR224" s="3">
        <v>73469.040000000008</v>
      </c>
      <c r="AS224" s="3"/>
      <c r="AT224" s="3">
        <v>72515</v>
      </c>
      <c r="AU224" s="3"/>
      <c r="AV224" s="3">
        <v>20790</v>
      </c>
      <c r="AW224" s="3"/>
      <c r="AX224" s="3">
        <v>46816.55</v>
      </c>
      <c r="AY224" s="3"/>
      <c r="AZ224" s="3"/>
      <c r="BA224" s="3">
        <v>361345.24</v>
      </c>
      <c r="BB224" s="3"/>
      <c r="BC224" s="3"/>
      <c r="BD224" s="3"/>
      <c r="BE224" s="3">
        <v>24000</v>
      </c>
      <c r="BF224" s="3">
        <v>0</v>
      </c>
      <c r="BG224" s="3">
        <v>838640.51</v>
      </c>
      <c r="BH224" s="3">
        <v>1244931.8599999999</v>
      </c>
      <c r="BI224" s="3">
        <v>279</v>
      </c>
      <c r="BJ224" s="3"/>
      <c r="BK224" s="3">
        <v>20476.8</v>
      </c>
      <c r="BL224" s="3"/>
      <c r="BM224" s="3">
        <v>0</v>
      </c>
      <c r="BN224" s="3">
        <v>0</v>
      </c>
      <c r="BO224" s="3"/>
      <c r="BP224" s="3"/>
      <c r="BQ224" s="3">
        <f>SUM(C224:BP224)</f>
        <v>3260341.7199999997</v>
      </c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</row>
    <row r="225" spans="1:88" x14ac:dyDescent="0.35">
      <c r="A225" s="11">
        <v>424</v>
      </c>
      <c r="B225" s="2" t="s">
        <v>292</v>
      </c>
      <c r="C225" s="3"/>
      <c r="D225" s="3">
        <v>459881.99</v>
      </c>
      <c r="E225" s="3"/>
      <c r="F225" s="3">
        <v>1000</v>
      </c>
      <c r="G225" s="3">
        <v>89737.22</v>
      </c>
      <c r="H225" s="3"/>
      <c r="I225" s="3"/>
      <c r="J225" s="3"/>
      <c r="K225" s="3">
        <v>0</v>
      </c>
      <c r="L225" s="3"/>
      <c r="M225" s="3"/>
      <c r="N225" s="3"/>
      <c r="O225" s="3"/>
      <c r="P225" s="3"/>
      <c r="Q225" s="3">
        <v>0</v>
      </c>
      <c r="R225" s="3">
        <v>48033.84</v>
      </c>
      <c r="S225" s="3">
        <v>97964.21</v>
      </c>
      <c r="T225" s="3">
        <v>70000</v>
      </c>
      <c r="U225" s="3">
        <v>0</v>
      </c>
      <c r="V225" s="3">
        <v>37650</v>
      </c>
      <c r="W225" s="3">
        <v>344874</v>
      </c>
      <c r="X225" s="3"/>
      <c r="Y225" s="3">
        <v>0</v>
      </c>
      <c r="Z225" s="3"/>
      <c r="AA225" s="3"/>
      <c r="AB225" s="3"/>
      <c r="AC225" s="3"/>
      <c r="AD225" s="3"/>
      <c r="AE225" s="3">
        <v>235760</v>
      </c>
      <c r="AF225" s="3">
        <v>9036</v>
      </c>
      <c r="AG225" s="3"/>
      <c r="AH225" s="3">
        <v>55248.39</v>
      </c>
      <c r="AI225" s="3"/>
      <c r="AJ225" s="3"/>
      <c r="AK225" s="3"/>
      <c r="AL225" s="3"/>
      <c r="AM225" s="3"/>
      <c r="AN225" s="3"/>
      <c r="AO225" s="3">
        <v>15431.85</v>
      </c>
      <c r="AP225" s="3">
        <v>57068</v>
      </c>
      <c r="AQ225" s="3"/>
      <c r="AR225" s="3">
        <v>230993.71</v>
      </c>
      <c r="AS225" s="3"/>
      <c r="AT225" s="3">
        <v>93880</v>
      </c>
      <c r="AU225" s="3"/>
      <c r="AV225" s="3">
        <v>9000</v>
      </c>
      <c r="AW225" s="3">
        <v>18368</v>
      </c>
      <c r="AX225" s="3">
        <v>388424.32</v>
      </c>
      <c r="AY225" s="3"/>
      <c r="AZ225" s="3"/>
      <c r="BA225" s="3">
        <v>962046.99</v>
      </c>
      <c r="BB225" s="3"/>
      <c r="BC225" s="3"/>
      <c r="BD225" s="3"/>
      <c r="BE225" s="3">
        <v>93705.16</v>
      </c>
      <c r="BF225" s="3">
        <v>0</v>
      </c>
      <c r="BG225" s="3">
        <v>4098651.02</v>
      </c>
      <c r="BH225" s="3">
        <v>3198990.7</v>
      </c>
      <c r="BI225" s="3">
        <v>889</v>
      </c>
      <c r="BJ225" s="3"/>
      <c r="BK225" s="3">
        <v>36179.58</v>
      </c>
      <c r="BL225" s="3"/>
      <c r="BM225" s="3">
        <v>0</v>
      </c>
      <c r="BN225" s="3">
        <v>0</v>
      </c>
      <c r="BO225" s="3"/>
      <c r="BP225" s="3"/>
      <c r="BQ225" s="3">
        <f>SUM(C225:BP225)</f>
        <v>10652813.979999999</v>
      </c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</row>
    <row r="226" spans="1:88" x14ac:dyDescent="0.35">
      <c r="A226" s="11">
        <v>425</v>
      </c>
      <c r="B226" s="2" t="s">
        <v>62</v>
      </c>
      <c r="C226" s="3"/>
      <c r="D226" s="3">
        <v>955600.87</v>
      </c>
      <c r="E226" s="3"/>
      <c r="F226" s="3"/>
      <c r="G226" s="3">
        <v>69646.239999999991</v>
      </c>
      <c r="H226" s="3"/>
      <c r="I226" s="3"/>
      <c r="J226" s="3"/>
      <c r="K226" s="3">
        <v>0</v>
      </c>
      <c r="L226" s="3"/>
      <c r="M226" s="3"/>
      <c r="N226" s="3"/>
      <c r="O226" s="3"/>
      <c r="P226" s="3"/>
      <c r="Q226" s="3">
        <v>0</v>
      </c>
      <c r="R226" s="3"/>
      <c r="S226" s="3"/>
      <c r="T226" s="3">
        <v>15000</v>
      </c>
      <c r="U226" s="3">
        <v>0</v>
      </c>
      <c r="V226" s="3">
        <v>1500</v>
      </c>
      <c r="W226" s="3">
        <v>183714</v>
      </c>
      <c r="X226" s="3"/>
      <c r="Y226" s="3">
        <v>0</v>
      </c>
      <c r="Z226" s="3"/>
      <c r="AA226" s="3"/>
      <c r="AB226" s="3"/>
      <c r="AC226" s="3"/>
      <c r="AD226" s="3"/>
      <c r="AE226" s="3"/>
      <c r="AF226" s="3"/>
      <c r="AG226" s="3"/>
      <c r="AH226" s="3">
        <v>31977.29</v>
      </c>
      <c r="AI226" s="3"/>
      <c r="AJ226" s="3"/>
      <c r="AK226" s="3"/>
      <c r="AL226" s="3"/>
      <c r="AM226" s="3"/>
      <c r="AN226" s="3"/>
      <c r="AO226" s="3">
        <v>13000</v>
      </c>
      <c r="AP226" s="3">
        <v>9000</v>
      </c>
      <c r="AQ226" s="3"/>
      <c r="AR226" s="3">
        <v>144000</v>
      </c>
      <c r="AS226" s="3"/>
      <c r="AT226" s="3">
        <v>82604</v>
      </c>
      <c r="AU226" s="3"/>
      <c r="AV226" s="3"/>
      <c r="AW226" s="3"/>
      <c r="AX226" s="3">
        <v>55800</v>
      </c>
      <c r="AY226" s="3"/>
      <c r="AZ226" s="3"/>
      <c r="BA226" s="3">
        <v>740832.68</v>
      </c>
      <c r="BB226" s="3"/>
      <c r="BC226" s="3"/>
      <c r="BD226" s="3"/>
      <c r="BE226" s="3">
        <v>17954.84</v>
      </c>
      <c r="BF226" s="3">
        <v>0</v>
      </c>
      <c r="BG226" s="3">
        <v>2335319.2999999998</v>
      </c>
      <c r="BH226" s="3">
        <v>2115266.21</v>
      </c>
      <c r="BI226" s="3">
        <v>1211</v>
      </c>
      <c r="BJ226" s="3"/>
      <c r="BK226" s="3">
        <v>22285.97</v>
      </c>
      <c r="BL226" s="3"/>
      <c r="BM226" s="3">
        <v>0</v>
      </c>
      <c r="BN226" s="3">
        <v>0</v>
      </c>
      <c r="BO226" s="3"/>
      <c r="BP226" s="3"/>
      <c r="BQ226" s="3">
        <f>SUM(C226:BP226)</f>
        <v>6794712.3999999994</v>
      </c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</row>
    <row r="227" spans="1:88" x14ac:dyDescent="0.35">
      <c r="A227" s="11">
        <v>426</v>
      </c>
      <c r="B227" s="2" t="s">
        <v>293</v>
      </c>
      <c r="C227" s="3"/>
      <c r="D227" s="3">
        <v>1042223.14</v>
      </c>
      <c r="E227" s="3"/>
      <c r="F227" s="3"/>
      <c r="G227" s="3">
        <v>71193.549999999988</v>
      </c>
      <c r="H227" s="3"/>
      <c r="I227" s="3"/>
      <c r="J227" s="3"/>
      <c r="K227" s="3">
        <v>0</v>
      </c>
      <c r="L227" s="3"/>
      <c r="M227" s="3"/>
      <c r="N227" s="3"/>
      <c r="O227" s="3"/>
      <c r="P227" s="3"/>
      <c r="Q227" s="3">
        <v>0</v>
      </c>
      <c r="R227" s="3">
        <v>33462.51</v>
      </c>
      <c r="S227" s="3">
        <v>69222.559999999998</v>
      </c>
      <c r="T227" s="3">
        <v>15000</v>
      </c>
      <c r="U227" s="3">
        <v>0</v>
      </c>
      <c r="V227" s="3">
        <v>31129.02</v>
      </c>
      <c r="W227" s="3">
        <v>117468</v>
      </c>
      <c r="X227" s="3"/>
      <c r="Y227" s="3">
        <v>0</v>
      </c>
      <c r="Z227" s="3"/>
      <c r="AA227" s="3"/>
      <c r="AB227" s="3"/>
      <c r="AC227" s="3"/>
      <c r="AD227" s="3"/>
      <c r="AE227" s="3"/>
      <c r="AF227" s="3"/>
      <c r="AG227" s="3"/>
      <c r="AH227" s="3">
        <v>22073.26</v>
      </c>
      <c r="AI227" s="3"/>
      <c r="AJ227" s="3"/>
      <c r="AK227" s="3"/>
      <c r="AL227" s="3"/>
      <c r="AM227" s="3"/>
      <c r="AN227" s="3"/>
      <c r="AO227" s="3">
        <v>13334</v>
      </c>
      <c r="AP227" s="3">
        <v>8000</v>
      </c>
      <c r="AQ227" s="3"/>
      <c r="AR227" s="3">
        <v>139000</v>
      </c>
      <c r="AS227" s="3">
        <v>4263</v>
      </c>
      <c r="AT227" s="3">
        <v>108641.97</v>
      </c>
      <c r="AU227" s="3"/>
      <c r="AV227" s="3">
        <v>14400</v>
      </c>
      <c r="AW227" s="3"/>
      <c r="AX227" s="3">
        <v>44000</v>
      </c>
      <c r="AY227" s="3"/>
      <c r="AZ227" s="3"/>
      <c r="BA227" s="3">
        <v>758356.45</v>
      </c>
      <c r="BB227" s="3"/>
      <c r="BC227" s="3"/>
      <c r="BD227" s="3"/>
      <c r="BE227" s="3">
        <v>25057.14</v>
      </c>
      <c r="BF227" s="3">
        <v>0</v>
      </c>
      <c r="BG227" s="3">
        <v>2413793.2999999998</v>
      </c>
      <c r="BH227" s="3">
        <v>2186643.1800000002</v>
      </c>
      <c r="BI227" s="3">
        <v>1520</v>
      </c>
      <c r="BJ227" s="3"/>
      <c r="BK227" s="3">
        <v>25982.53</v>
      </c>
      <c r="BL227" s="3"/>
      <c r="BM227" s="3">
        <v>0</v>
      </c>
      <c r="BN227" s="3">
        <v>0</v>
      </c>
      <c r="BO227" s="3"/>
      <c r="BP227" s="3"/>
      <c r="BQ227" s="3">
        <f>SUM(C227:BP227)</f>
        <v>7144763.6100000003</v>
      </c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</row>
    <row r="228" spans="1:88" x14ac:dyDescent="0.35">
      <c r="A228" s="11">
        <v>427</v>
      </c>
      <c r="B228" s="2" t="s">
        <v>294</v>
      </c>
      <c r="C228" s="3"/>
      <c r="D228" s="3">
        <v>599821.1</v>
      </c>
      <c r="E228" s="3"/>
      <c r="F228" s="3"/>
      <c r="G228" s="3">
        <v>33140.14</v>
      </c>
      <c r="H228" s="3"/>
      <c r="I228" s="3"/>
      <c r="J228" s="3">
        <v>8000</v>
      </c>
      <c r="K228" s="3">
        <v>0</v>
      </c>
      <c r="L228" s="3"/>
      <c r="M228" s="3"/>
      <c r="N228" s="3"/>
      <c r="O228" s="3"/>
      <c r="P228" s="3"/>
      <c r="Q228" s="3">
        <v>0</v>
      </c>
      <c r="R228" s="3">
        <v>48688.27</v>
      </c>
      <c r="S228" s="3">
        <v>5050.0600000000004</v>
      </c>
      <c r="T228" s="3">
        <v>7000</v>
      </c>
      <c r="U228" s="3">
        <v>0</v>
      </c>
      <c r="V228" s="3">
        <v>43674</v>
      </c>
      <c r="W228" s="3">
        <v>46686</v>
      </c>
      <c r="X228" s="3"/>
      <c r="Y228" s="3">
        <v>0</v>
      </c>
      <c r="Z228" s="3"/>
      <c r="AA228" s="3"/>
      <c r="AB228" s="3"/>
      <c r="AC228" s="3"/>
      <c r="AD228" s="3"/>
      <c r="AE228" s="3"/>
      <c r="AF228" s="3"/>
      <c r="AG228" s="3"/>
      <c r="AH228" s="3">
        <v>17902.560000000001</v>
      </c>
      <c r="AI228" s="3"/>
      <c r="AJ228" s="3"/>
      <c r="AK228" s="3"/>
      <c r="AL228" s="3"/>
      <c r="AM228" s="3"/>
      <c r="AN228" s="3"/>
      <c r="AO228" s="3">
        <v>4614.26</v>
      </c>
      <c r="AP228" s="3">
        <v>4262.7</v>
      </c>
      <c r="AQ228" s="3"/>
      <c r="AR228" s="3">
        <v>51217.69</v>
      </c>
      <c r="AS228" s="3">
        <v>7962.68</v>
      </c>
      <c r="AT228" s="3">
        <v>69808</v>
      </c>
      <c r="AU228" s="3"/>
      <c r="AV228" s="3"/>
      <c r="AW228" s="3"/>
      <c r="AX228" s="3">
        <v>12536</v>
      </c>
      <c r="AY228" s="3"/>
      <c r="AZ228" s="3"/>
      <c r="BA228" s="3">
        <v>392661.1</v>
      </c>
      <c r="BB228" s="3"/>
      <c r="BC228" s="3"/>
      <c r="BD228" s="3"/>
      <c r="BE228" s="3">
        <v>17477</v>
      </c>
      <c r="BF228" s="3">
        <v>0</v>
      </c>
      <c r="BG228" s="3">
        <v>1132717.56</v>
      </c>
      <c r="BH228" s="3">
        <v>793621.16</v>
      </c>
      <c r="BI228" s="3">
        <v>572</v>
      </c>
      <c r="BJ228" s="3"/>
      <c r="BK228" s="3">
        <v>9114.119999999999</v>
      </c>
      <c r="BL228" s="3"/>
      <c r="BM228" s="3">
        <v>0</v>
      </c>
      <c r="BN228" s="3">
        <v>0</v>
      </c>
      <c r="BO228" s="3"/>
      <c r="BP228" s="3"/>
      <c r="BQ228" s="3">
        <f>SUM(C228:BP228)</f>
        <v>3306526.4000000004</v>
      </c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</row>
    <row r="229" spans="1:88" x14ac:dyDescent="0.35">
      <c r="A229" s="11">
        <v>428</v>
      </c>
      <c r="B229" s="2" t="s">
        <v>63</v>
      </c>
      <c r="C229" s="3"/>
      <c r="D229" s="3">
        <v>783513.77</v>
      </c>
      <c r="E229" s="3"/>
      <c r="F229" s="3"/>
      <c r="G229" s="3">
        <v>56204.47</v>
      </c>
      <c r="H229" s="3"/>
      <c r="I229" s="3"/>
      <c r="J229" s="3">
        <v>5207.82</v>
      </c>
      <c r="K229" s="3">
        <v>0</v>
      </c>
      <c r="L229" s="3"/>
      <c r="M229" s="3"/>
      <c r="N229" s="3"/>
      <c r="O229" s="3"/>
      <c r="P229" s="3"/>
      <c r="Q229" s="3">
        <v>0</v>
      </c>
      <c r="R229" s="3"/>
      <c r="S229" s="3"/>
      <c r="T229" s="3">
        <v>14000</v>
      </c>
      <c r="U229" s="3">
        <v>0</v>
      </c>
      <c r="V229" s="3">
        <v>0</v>
      </c>
      <c r="W229" s="3">
        <v>78306</v>
      </c>
      <c r="X229" s="3"/>
      <c r="Y229" s="3">
        <v>0</v>
      </c>
      <c r="Z229" s="3"/>
      <c r="AA229" s="3"/>
      <c r="AB229" s="3"/>
      <c r="AC229" s="3"/>
      <c r="AD229" s="3"/>
      <c r="AE229" s="3"/>
      <c r="AF229" s="3"/>
      <c r="AG229" s="3"/>
      <c r="AH229" s="3">
        <v>15752.15</v>
      </c>
      <c r="AI229" s="3"/>
      <c r="AJ229" s="3"/>
      <c r="AK229" s="3"/>
      <c r="AL229" s="3"/>
      <c r="AM229" s="3"/>
      <c r="AN229" s="3"/>
      <c r="AO229" s="3">
        <v>5390</v>
      </c>
      <c r="AP229" s="3">
        <v>11870</v>
      </c>
      <c r="AQ229" s="3"/>
      <c r="AR229" s="3">
        <v>59883</v>
      </c>
      <c r="AS229" s="3"/>
      <c r="AT229" s="3">
        <v>79632</v>
      </c>
      <c r="AU229" s="3"/>
      <c r="AV229" s="3"/>
      <c r="AW229" s="3"/>
      <c r="AX229" s="3">
        <v>32800</v>
      </c>
      <c r="AY229" s="3"/>
      <c r="AZ229" s="3"/>
      <c r="BA229" s="3">
        <v>437336</v>
      </c>
      <c r="BB229" s="3"/>
      <c r="BC229" s="3"/>
      <c r="BD229" s="3"/>
      <c r="BE229" s="3">
        <v>5306</v>
      </c>
      <c r="BF229" s="3">
        <v>0</v>
      </c>
      <c r="BG229" s="3">
        <v>1109013</v>
      </c>
      <c r="BH229" s="3">
        <v>1332976</v>
      </c>
      <c r="BI229" s="3">
        <v>381</v>
      </c>
      <c r="BJ229" s="3"/>
      <c r="BK229" s="3">
        <v>49275.99</v>
      </c>
      <c r="BL229" s="3"/>
      <c r="BM229" s="3">
        <v>0</v>
      </c>
      <c r="BN229" s="3">
        <v>0</v>
      </c>
      <c r="BO229" s="3"/>
      <c r="BP229" s="3"/>
      <c r="BQ229" s="3">
        <f>SUM(C229:BP229)</f>
        <v>4076847.2</v>
      </c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</row>
    <row r="230" spans="1:88" x14ac:dyDescent="0.35">
      <c r="A230" s="11">
        <v>429</v>
      </c>
      <c r="B230" s="2" t="s">
        <v>295</v>
      </c>
      <c r="C230" s="3"/>
      <c r="D230" s="3">
        <v>403443.66</v>
      </c>
      <c r="E230" s="3"/>
      <c r="F230" s="3"/>
      <c r="G230" s="3">
        <v>101565.66</v>
      </c>
      <c r="H230" s="3"/>
      <c r="I230" s="3"/>
      <c r="J230" s="3">
        <v>8000</v>
      </c>
      <c r="K230" s="3">
        <v>0</v>
      </c>
      <c r="L230" s="3"/>
      <c r="M230" s="3"/>
      <c r="N230" s="3"/>
      <c r="O230" s="3"/>
      <c r="P230" s="3"/>
      <c r="Q230" s="3">
        <v>0</v>
      </c>
      <c r="R230" s="3">
        <v>65841.62</v>
      </c>
      <c r="S230" s="3">
        <v>154138.47</v>
      </c>
      <c r="T230" s="3">
        <v>175997.5</v>
      </c>
      <c r="U230" s="3">
        <v>0</v>
      </c>
      <c r="V230" s="3">
        <v>10542</v>
      </c>
      <c r="W230" s="3">
        <v>802173.84</v>
      </c>
      <c r="X230" s="3"/>
      <c r="Y230" s="3">
        <v>0</v>
      </c>
      <c r="Z230" s="3"/>
      <c r="AA230" s="3"/>
      <c r="AB230" s="3"/>
      <c r="AC230" s="3"/>
      <c r="AD230" s="3"/>
      <c r="AE230" s="3">
        <v>61913</v>
      </c>
      <c r="AF230" s="3">
        <v>12048</v>
      </c>
      <c r="AG230" s="3"/>
      <c r="AH230" s="3">
        <v>163061.65</v>
      </c>
      <c r="AI230" s="3"/>
      <c r="AJ230" s="3"/>
      <c r="AK230" s="3"/>
      <c r="AL230" s="3"/>
      <c r="AM230" s="3"/>
      <c r="AN230" s="3"/>
      <c r="AO230" s="3">
        <v>39877.46</v>
      </c>
      <c r="AP230" s="3">
        <v>133200</v>
      </c>
      <c r="AQ230" s="3">
        <v>48.36</v>
      </c>
      <c r="AR230" s="3">
        <v>491588.94</v>
      </c>
      <c r="AS230" s="3"/>
      <c r="AT230" s="3">
        <v>168456</v>
      </c>
      <c r="AU230" s="3"/>
      <c r="AV230" s="3">
        <v>42730.02</v>
      </c>
      <c r="AW230" s="3">
        <v>54988.5</v>
      </c>
      <c r="AX230" s="3">
        <v>300000</v>
      </c>
      <c r="AY230" s="3"/>
      <c r="AZ230" s="3"/>
      <c r="BA230" s="3">
        <v>1640108</v>
      </c>
      <c r="BB230" s="3"/>
      <c r="BC230" s="3"/>
      <c r="BD230" s="3"/>
      <c r="BE230" s="3">
        <v>26992</v>
      </c>
      <c r="BF230" s="3">
        <v>3375</v>
      </c>
      <c r="BG230" s="3">
        <v>10367325.560000001</v>
      </c>
      <c r="BH230" s="3">
        <v>5970398.8799999999</v>
      </c>
      <c r="BI230" s="3">
        <v>4298</v>
      </c>
      <c r="BJ230" s="3"/>
      <c r="BK230" s="3">
        <v>52111</v>
      </c>
      <c r="BL230" s="3"/>
      <c r="BM230" s="3">
        <v>0</v>
      </c>
      <c r="BN230" s="3">
        <v>0</v>
      </c>
      <c r="BO230" s="3"/>
      <c r="BP230" s="3"/>
      <c r="BQ230" s="3">
        <f>SUM(C230:BP230)</f>
        <v>21254223.120000001</v>
      </c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</row>
    <row r="231" spans="1:88" x14ac:dyDescent="0.35">
      <c r="A231" s="11">
        <v>430</v>
      </c>
      <c r="B231" s="2" t="s">
        <v>296</v>
      </c>
      <c r="C231" s="3"/>
      <c r="D231" s="3">
        <v>456971.1</v>
      </c>
      <c r="E231" s="3"/>
      <c r="F231" s="3"/>
      <c r="G231" s="3">
        <v>103733.6</v>
      </c>
      <c r="H231" s="3"/>
      <c r="I231" s="3"/>
      <c r="J231" s="3"/>
      <c r="K231" s="3">
        <v>0</v>
      </c>
      <c r="L231" s="3"/>
      <c r="M231" s="3"/>
      <c r="N231" s="3"/>
      <c r="O231" s="3"/>
      <c r="P231" s="3"/>
      <c r="Q231" s="3">
        <v>0</v>
      </c>
      <c r="R231" s="3">
        <v>15035.74</v>
      </c>
      <c r="S231" s="3">
        <v>85933.6</v>
      </c>
      <c r="T231" s="3">
        <v>38000</v>
      </c>
      <c r="U231" s="3">
        <v>0</v>
      </c>
      <c r="V231" s="3">
        <v>27108</v>
      </c>
      <c r="W231" s="3">
        <v>390054</v>
      </c>
      <c r="X231" s="3"/>
      <c r="Y231" s="3">
        <v>0</v>
      </c>
      <c r="Z231" s="3"/>
      <c r="AA231" s="3"/>
      <c r="AB231" s="3"/>
      <c r="AC231" s="3"/>
      <c r="AD231" s="3"/>
      <c r="AE231" s="3"/>
      <c r="AF231" s="3">
        <v>6024</v>
      </c>
      <c r="AG231" s="3"/>
      <c r="AH231" s="3">
        <v>59314.22</v>
      </c>
      <c r="AI231" s="3"/>
      <c r="AJ231" s="3"/>
      <c r="AK231" s="3"/>
      <c r="AL231" s="3"/>
      <c r="AM231" s="3"/>
      <c r="AN231" s="3"/>
      <c r="AO231" s="3">
        <v>16108.32</v>
      </c>
      <c r="AP231" s="3">
        <v>39765</v>
      </c>
      <c r="AQ231" s="3">
        <v>150.71</v>
      </c>
      <c r="AR231" s="3">
        <v>179492.38</v>
      </c>
      <c r="AS231" s="3"/>
      <c r="AT231" s="3">
        <v>104623</v>
      </c>
      <c r="AU231" s="3"/>
      <c r="AV231" s="3">
        <v>33800</v>
      </c>
      <c r="AW231" s="3">
        <v>25243.200000000001</v>
      </c>
      <c r="AX231" s="3">
        <v>153972</v>
      </c>
      <c r="AY231" s="3"/>
      <c r="AZ231" s="3"/>
      <c r="BA231" s="3">
        <v>1125771.76</v>
      </c>
      <c r="BB231" s="3"/>
      <c r="BC231" s="3"/>
      <c r="BD231" s="3"/>
      <c r="BE231" s="3">
        <v>79727</v>
      </c>
      <c r="BF231" s="3">
        <v>0</v>
      </c>
      <c r="BG231" s="3">
        <v>4383123.07</v>
      </c>
      <c r="BH231" s="3">
        <v>3206322.88</v>
      </c>
      <c r="BI231" s="3">
        <v>892</v>
      </c>
      <c r="BJ231" s="3"/>
      <c r="BK231" s="3">
        <v>85919</v>
      </c>
      <c r="BL231" s="3"/>
      <c r="BM231" s="3">
        <v>0</v>
      </c>
      <c r="BN231" s="3">
        <v>0</v>
      </c>
      <c r="BO231" s="3"/>
      <c r="BP231" s="3"/>
      <c r="BQ231" s="3">
        <f>SUM(C231:BP231)</f>
        <v>10617084.58</v>
      </c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</row>
    <row r="232" spans="1:88" x14ac:dyDescent="0.35">
      <c r="A232" s="11">
        <v>431</v>
      </c>
      <c r="B232" s="2" t="s">
        <v>297</v>
      </c>
      <c r="C232" s="3"/>
      <c r="D232" s="3">
        <v>644833.79</v>
      </c>
      <c r="E232" s="3"/>
      <c r="F232" s="3">
        <v>20000</v>
      </c>
      <c r="G232" s="3">
        <v>52418.380000000005</v>
      </c>
      <c r="H232" s="3"/>
      <c r="I232" s="3"/>
      <c r="J232" s="3">
        <v>5363.67</v>
      </c>
      <c r="K232" s="3">
        <v>0</v>
      </c>
      <c r="L232" s="3"/>
      <c r="M232" s="3"/>
      <c r="N232" s="3"/>
      <c r="O232" s="3"/>
      <c r="P232" s="3"/>
      <c r="Q232" s="3">
        <v>0</v>
      </c>
      <c r="R232" s="3">
        <v>48522.27</v>
      </c>
      <c r="S232" s="3">
        <v>20073.849999999999</v>
      </c>
      <c r="T232" s="3"/>
      <c r="U232" s="3">
        <v>0</v>
      </c>
      <c r="V232" s="3">
        <v>12048</v>
      </c>
      <c r="W232" s="3">
        <v>207828</v>
      </c>
      <c r="X232" s="3"/>
      <c r="Y232" s="3">
        <v>0</v>
      </c>
      <c r="Z232" s="3">
        <v>18072</v>
      </c>
      <c r="AA232" s="3"/>
      <c r="AB232" s="3"/>
      <c r="AC232" s="3"/>
      <c r="AD232" s="3"/>
      <c r="AE232" s="3"/>
      <c r="AF232" s="3">
        <v>1506</v>
      </c>
      <c r="AG232" s="3"/>
      <c r="AH232" s="3">
        <v>36477.29</v>
      </c>
      <c r="AI232" s="3"/>
      <c r="AJ232" s="3"/>
      <c r="AK232" s="3"/>
      <c r="AL232" s="3"/>
      <c r="AM232" s="3"/>
      <c r="AN232" s="3"/>
      <c r="AO232" s="3">
        <v>9738</v>
      </c>
      <c r="AP232" s="3">
        <v>17000</v>
      </c>
      <c r="AQ232" s="3"/>
      <c r="AR232" s="3">
        <v>108728</v>
      </c>
      <c r="AS232" s="3"/>
      <c r="AT232" s="3">
        <v>73656</v>
      </c>
      <c r="AU232" s="3"/>
      <c r="AV232" s="3">
        <v>36000</v>
      </c>
      <c r="AW232" s="3"/>
      <c r="AX232" s="3">
        <v>20000</v>
      </c>
      <c r="AY232" s="3"/>
      <c r="AZ232" s="3"/>
      <c r="BA232" s="3">
        <v>645183</v>
      </c>
      <c r="BB232" s="3"/>
      <c r="BC232" s="3"/>
      <c r="BD232" s="3"/>
      <c r="BE232" s="3">
        <v>19260</v>
      </c>
      <c r="BF232" s="3">
        <v>0</v>
      </c>
      <c r="BG232" s="3">
        <v>2204358.2999999998</v>
      </c>
      <c r="BH232" s="3">
        <v>2043690.52</v>
      </c>
      <c r="BI232" s="3">
        <v>606</v>
      </c>
      <c r="BJ232" s="3"/>
      <c r="BK232" s="3">
        <v>47535.7</v>
      </c>
      <c r="BL232" s="3"/>
      <c r="BM232" s="3">
        <v>0</v>
      </c>
      <c r="BN232" s="3">
        <v>0</v>
      </c>
      <c r="BO232" s="3"/>
      <c r="BP232" s="3"/>
      <c r="BQ232" s="3">
        <f>SUM(C232:BP232)</f>
        <v>6292898.7700000005</v>
      </c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</row>
    <row r="233" spans="1:88" x14ac:dyDescent="0.35">
      <c r="A233" s="11">
        <v>432</v>
      </c>
      <c r="B233" s="2" t="s">
        <v>298</v>
      </c>
      <c r="C233" s="3"/>
      <c r="D233" s="3">
        <v>632523.47</v>
      </c>
      <c r="E233" s="3"/>
      <c r="F233" s="3"/>
      <c r="G233" s="3">
        <v>73698.259999999995</v>
      </c>
      <c r="H233" s="3"/>
      <c r="I233" s="3"/>
      <c r="J233" s="3"/>
      <c r="K233" s="3">
        <v>8000</v>
      </c>
      <c r="L233" s="3"/>
      <c r="M233" s="3"/>
      <c r="N233" s="3"/>
      <c r="O233" s="3"/>
      <c r="P233" s="3"/>
      <c r="Q233" s="3">
        <v>0</v>
      </c>
      <c r="R233" s="3">
        <v>34693.81</v>
      </c>
      <c r="S233" s="3">
        <v>80569.850000000006</v>
      </c>
      <c r="T233" s="3"/>
      <c r="U233" s="3">
        <v>0</v>
      </c>
      <c r="V233" s="3">
        <v>74167</v>
      </c>
      <c r="W233" s="3">
        <v>109938</v>
      </c>
      <c r="X233" s="3"/>
      <c r="Y233" s="3">
        <v>0</v>
      </c>
      <c r="Z233" s="3"/>
      <c r="AA233" s="3"/>
      <c r="AB233" s="3"/>
      <c r="AC233" s="3"/>
      <c r="AD233" s="3"/>
      <c r="AE233" s="3"/>
      <c r="AF233" s="3">
        <v>1133</v>
      </c>
      <c r="AG233" s="3"/>
      <c r="AH233" s="3">
        <v>33924.35</v>
      </c>
      <c r="AI233" s="3"/>
      <c r="AJ233" s="3"/>
      <c r="AK233" s="3"/>
      <c r="AL233" s="3"/>
      <c r="AM233" s="3"/>
      <c r="AN233" s="3"/>
      <c r="AO233" s="3">
        <v>5925.08</v>
      </c>
      <c r="AP233" s="3">
        <v>7000</v>
      </c>
      <c r="AQ233" s="3"/>
      <c r="AR233" s="3">
        <v>67472.14</v>
      </c>
      <c r="AS233" s="3"/>
      <c r="AT233" s="3">
        <v>96476</v>
      </c>
      <c r="AU233" s="3"/>
      <c r="AV233" s="3">
        <v>85600</v>
      </c>
      <c r="AW233" s="3"/>
      <c r="AX233" s="3">
        <v>83000</v>
      </c>
      <c r="AY233" s="3"/>
      <c r="AZ233" s="3"/>
      <c r="BA233" s="3">
        <v>663186.38</v>
      </c>
      <c r="BB233" s="3"/>
      <c r="BC233" s="3"/>
      <c r="BD233" s="3"/>
      <c r="BE233" s="3">
        <v>15574.4</v>
      </c>
      <c r="BF233" s="3">
        <v>0</v>
      </c>
      <c r="BG233" s="3">
        <v>2766951</v>
      </c>
      <c r="BH233" s="3">
        <v>2614529.1999999997</v>
      </c>
      <c r="BI233" s="3">
        <v>1594</v>
      </c>
      <c r="BJ233" s="3"/>
      <c r="BK233" s="3">
        <v>33750.959999999999</v>
      </c>
      <c r="BL233" s="3"/>
      <c r="BM233" s="3">
        <v>0</v>
      </c>
      <c r="BN233" s="3">
        <v>0</v>
      </c>
      <c r="BO233" s="3"/>
      <c r="BP233" s="3"/>
      <c r="BQ233" s="3">
        <f>SUM(C233:BP233)</f>
        <v>7489706.8999999994</v>
      </c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</row>
    <row r="234" spans="1:88" x14ac:dyDescent="0.35">
      <c r="A234" s="11">
        <v>433</v>
      </c>
      <c r="B234" s="2" t="s">
        <v>299</v>
      </c>
      <c r="C234" s="3"/>
      <c r="D234" s="3">
        <v>393808.18</v>
      </c>
      <c r="E234" s="3"/>
      <c r="F234" s="3"/>
      <c r="G234" s="3">
        <v>65697.39</v>
      </c>
      <c r="H234" s="3"/>
      <c r="I234" s="3"/>
      <c r="J234" s="3">
        <v>8000</v>
      </c>
      <c r="K234" s="3">
        <v>0</v>
      </c>
      <c r="L234" s="3"/>
      <c r="M234" s="3"/>
      <c r="N234" s="3"/>
      <c r="O234" s="3"/>
      <c r="P234" s="3"/>
      <c r="Q234" s="3">
        <v>0</v>
      </c>
      <c r="R234" s="3">
        <v>37751.440000000002</v>
      </c>
      <c r="S234" s="3">
        <v>67096.89</v>
      </c>
      <c r="T234" s="3"/>
      <c r="U234" s="3">
        <v>0</v>
      </c>
      <c r="V234" s="3">
        <v>6024</v>
      </c>
      <c r="W234" s="3">
        <v>109938</v>
      </c>
      <c r="X234" s="3"/>
      <c r="Y234" s="3">
        <v>0</v>
      </c>
      <c r="Z234" s="3"/>
      <c r="AA234" s="3"/>
      <c r="AB234" s="3"/>
      <c r="AC234" s="3"/>
      <c r="AD234" s="3"/>
      <c r="AE234" s="3">
        <v>80000</v>
      </c>
      <c r="AF234" s="3"/>
      <c r="AG234" s="3"/>
      <c r="AH234" s="3">
        <v>31330.89</v>
      </c>
      <c r="AI234" s="3"/>
      <c r="AJ234" s="3"/>
      <c r="AK234" s="3"/>
      <c r="AL234" s="3"/>
      <c r="AM234" s="3"/>
      <c r="AN234" s="3"/>
      <c r="AO234" s="3">
        <v>15424.25</v>
      </c>
      <c r="AP234" s="3">
        <v>23729.26</v>
      </c>
      <c r="AQ234" s="3">
        <v>255.67</v>
      </c>
      <c r="AR234" s="3">
        <v>169898.22</v>
      </c>
      <c r="AS234" s="3"/>
      <c r="AT234" s="3">
        <v>137081</v>
      </c>
      <c r="AU234" s="3"/>
      <c r="AV234" s="3">
        <v>94050</v>
      </c>
      <c r="AW234" s="3">
        <v>21862.5</v>
      </c>
      <c r="AX234" s="3">
        <v>52362.630000000005</v>
      </c>
      <c r="AY234" s="3"/>
      <c r="AZ234" s="3"/>
      <c r="BA234" s="3">
        <v>623454.6</v>
      </c>
      <c r="BB234" s="3">
        <v>30515</v>
      </c>
      <c r="BC234" s="3"/>
      <c r="BD234" s="3"/>
      <c r="BE234" s="3">
        <v>68246.73</v>
      </c>
      <c r="BF234" s="3">
        <v>0</v>
      </c>
      <c r="BG234" s="3">
        <v>1957775</v>
      </c>
      <c r="BH234" s="3">
        <v>1655193.09</v>
      </c>
      <c r="BI234" s="3">
        <v>727</v>
      </c>
      <c r="BJ234" s="3"/>
      <c r="BK234" s="3">
        <v>2288.52</v>
      </c>
      <c r="BL234" s="3"/>
      <c r="BM234" s="3">
        <v>0</v>
      </c>
      <c r="BN234" s="3">
        <v>0</v>
      </c>
      <c r="BO234" s="3"/>
      <c r="BP234" s="3"/>
      <c r="BQ234" s="3">
        <f>SUM(C234:BP234)</f>
        <v>5652510.2599999998</v>
      </c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</row>
    <row r="235" spans="1:88" x14ac:dyDescent="0.35">
      <c r="A235" s="11">
        <v>434</v>
      </c>
      <c r="B235" s="2" t="s">
        <v>64</v>
      </c>
      <c r="C235" s="3"/>
      <c r="D235" s="3">
        <v>1352157.71</v>
      </c>
      <c r="E235" s="3"/>
      <c r="F235" s="3"/>
      <c r="G235" s="3">
        <v>99102.449999999983</v>
      </c>
      <c r="H235" s="3"/>
      <c r="I235" s="3"/>
      <c r="J235" s="3">
        <v>8000</v>
      </c>
      <c r="K235" s="3">
        <v>0</v>
      </c>
      <c r="L235" s="3"/>
      <c r="M235" s="3"/>
      <c r="N235" s="3"/>
      <c r="O235" s="3"/>
      <c r="P235" s="3"/>
      <c r="Q235" s="3">
        <v>0</v>
      </c>
      <c r="R235" s="3">
        <v>100072.2</v>
      </c>
      <c r="S235" s="3">
        <v>78330.080000000002</v>
      </c>
      <c r="T235" s="3">
        <v>137233.87</v>
      </c>
      <c r="U235" s="3">
        <v>0</v>
      </c>
      <c r="V235" s="3">
        <v>0</v>
      </c>
      <c r="W235" s="3">
        <v>573786</v>
      </c>
      <c r="X235" s="3"/>
      <c r="Y235" s="3">
        <v>0</v>
      </c>
      <c r="Z235" s="3"/>
      <c r="AA235" s="3"/>
      <c r="AB235" s="3"/>
      <c r="AC235" s="3"/>
      <c r="AD235" s="3"/>
      <c r="AE235" s="3"/>
      <c r="AF235" s="3"/>
      <c r="AG235" s="3"/>
      <c r="AH235" s="3">
        <v>89088.01</v>
      </c>
      <c r="AI235" s="3"/>
      <c r="AJ235" s="3"/>
      <c r="AK235" s="3"/>
      <c r="AL235" s="3">
        <v>921566.16</v>
      </c>
      <c r="AM235" s="3"/>
      <c r="AN235" s="3"/>
      <c r="AO235" s="3">
        <v>13032.39</v>
      </c>
      <c r="AP235" s="3">
        <v>16400</v>
      </c>
      <c r="AQ235" s="3"/>
      <c r="AR235" s="3">
        <v>149521.87</v>
      </c>
      <c r="AS235" s="3"/>
      <c r="AT235" s="3">
        <v>130455</v>
      </c>
      <c r="AU235" s="3"/>
      <c r="AV235" s="3">
        <v>82000</v>
      </c>
      <c r="AW235" s="3">
        <v>11032</v>
      </c>
      <c r="AX235" s="3">
        <v>139040</v>
      </c>
      <c r="AY235" s="3"/>
      <c r="AZ235" s="3"/>
      <c r="BA235" s="3">
        <v>1223893</v>
      </c>
      <c r="BB235" s="3">
        <v>62208</v>
      </c>
      <c r="BC235" s="3"/>
      <c r="BD235" s="3"/>
      <c r="BE235" s="3">
        <v>135000</v>
      </c>
      <c r="BF235" s="3">
        <v>0</v>
      </c>
      <c r="BG235" s="3">
        <v>5356174</v>
      </c>
      <c r="BH235" s="3">
        <v>4093992.6</v>
      </c>
      <c r="BI235" s="3">
        <v>2167</v>
      </c>
      <c r="BJ235" s="3"/>
      <c r="BK235" s="3">
        <v>35666.080000000002</v>
      </c>
      <c r="BL235" s="3"/>
      <c r="BM235" s="3">
        <v>0</v>
      </c>
      <c r="BN235" s="3">
        <v>0</v>
      </c>
      <c r="BO235" s="3"/>
      <c r="BP235" s="3"/>
      <c r="BQ235" s="3">
        <f>SUM(C235:BP235)</f>
        <v>14809918.42</v>
      </c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</row>
    <row r="236" spans="1:88" x14ac:dyDescent="0.35">
      <c r="A236" s="11">
        <v>435</v>
      </c>
      <c r="B236" s="2" t="s">
        <v>300</v>
      </c>
      <c r="C236" s="3"/>
      <c r="D236" s="3">
        <v>35499.07</v>
      </c>
      <c r="E236" s="3"/>
      <c r="F236" s="3"/>
      <c r="G236" s="3">
        <v>298785.07</v>
      </c>
      <c r="H236" s="3"/>
      <c r="I236" s="3"/>
      <c r="J236" s="3"/>
      <c r="K236" s="3">
        <v>0</v>
      </c>
      <c r="L236" s="3"/>
      <c r="M236" s="3"/>
      <c r="N236" s="3"/>
      <c r="O236" s="3"/>
      <c r="P236" s="3"/>
      <c r="Q236" s="3">
        <v>0</v>
      </c>
      <c r="R236" s="3"/>
      <c r="S236" s="3"/>
      <c r="T236" s="3"/>
      <c r="U236" s="3">
        <v>0</v>
      </c>
      <c r="V236" s="3">
        <v>144576</v>
      </c>
      <c r="W236" s="3">
        <v>661134</v>
      </c>
      <c r="X236" s="3"/>
      <c r="Y236" s="3">
        <v>0</v>
      </c>
      <c r="Z236" s="3"/>
      <c r="AA236" s="3"/>
      <c r="AB236" s="3"/>
      <c r="AC236" s="3"/>
      <c r="AD236" s="3"/>
      <c r="AE236" s="3">
        <v>114000</v>
      </c>
      <c r="AF236" s="3">
        <v>7530</v>
      </c>
      <c r="AG236" s="3"/>
      <c r="AH236" s="3">
        <v>127673.19</v>
      </c>
      <c r="AI236" s="3"/>
      <c r="AJ236" s="3"/>
      <c r="AK236" s="3"/>
      <c r="AL236" s="3"/>
      <c r="AM236" s="3"/>
      <c r="AN236" s="3"/>
      <c r="AO236" s="3">
        <v>50151.5</v>
      </c>
      <c r="AP236" s="3">
        <v>82000</v>
      </c>
      <c r="AQ236" s="3">
        <v>2399.7600000000002</v>
      </c>
      <c r="AR236" s="3">
        <v>609091.76</v>
      </c>
      <c r="AS236" s="3">
        <v>3654</v>
      </c>
      <c r="AT236" s="3">
        <v>345433</v>
      </c>
      <c r="AU236" s="3"/>
      <c r="AV236" s="3">
        <v>143000</v>
      </c>
      <c r="AW236" s="3"/>
      <c r="AX236" s="3">
        <v>115000</v>
      </c>
      <c r="AY236" s="3"/>
      <c r="AZ236" s="3"/>
      <c r="BA236" s="3">
        <v>1562697.73</v>
      </c>
      <c r="BB236" s="3"/>
      <c r="BC236" s="3"/>
      <c r="BD236" s="3"/>
      <c r="BE236" s="3">
        <v>65392.480000000003</v>
      </c>
      <c r="BF236" s="3">
        <v>7741.74</v>
      </c>
      <c r="BG236" s="3">
        <v>7145610.0499999998</v>
      </c>
      <c r="BH236" s="3">
        <v>6289814.7999999998</v>
      </c>
      <c r="BI236" s="3">
        <v>2122</v>
      </c>
      <c r="BJ236" s="3"/>
      <c r="BK236" s="3">
        <v>105581.88</v>
      </c>
      <c r="BL236" s="3"/>
      <c r="BM236" s="3">
        <v>0</v>
      </c>
      <c r="BN236" s="3">
        <v>0</v>
      </c>
      <c r="BO236" s="3"/>
      <c r="BP236" s="3"/>
      <c r="BQ236" s="3">
        <f>SUM(C236:BP236)</f>
        <v>17918888.030000001</v>
      </c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</row>
    <row r="237" spans="1:88" x14ac:dyDescent="0.35">
      <c r="A237" s="11">
        <v>436</v>
      </c>
      <c r="B237" s="2" t="s">
        <v>301</v>
      </c>
      <c r="C237" s="3"/>
      <c r="D237" s="3">
        <v>1114190.05</v>
      </c>
      <c r="E237" s="3"/>
      <c r="F237" s="3"/>
      <c r="G237" s="3">
        <v>69634.239999999991</v>
      </c>
      <c r="H237" s="3"/>
      <c r="I237" s="3"/>
      <c r="J237" s="3"/>
      <c r="K237" s="3">
        <v>0</v>
      </c>
      <c r="L237" s="3"/>
      <c r="M237" s="3"/>
      <c r="N237" s="3"/>
      <c r="O237" s="3"/>
      <c r="P237" s="3"/>
      <c r="Q237" s="3">
        <v>0</v>
      </c>
      <c r="R237" s="3"/>
      <c r="S237" s="3"/>
      <c r="T237" s="3"/>
      <c r="U237" s="3">
        <v>0</v>
      </c>
      <c r="V237" s="3">
        <v>25602</v>
      </c>
      <c r="W237" s="3">
        <v>128010</v>
      </c>
      <c r="X237" s="3"/>
      <c r="Y237" s="3">
        <v>0</v>
      </c>
      <c r="Z237" s="3"/>
      <c r="AA237" s="3"/>
      <c r="AB237" s="3"/>
      <c r="AC237" s="3"/>
      <c r="AD237" s="3"/>
      <c r="AE237" s="3"/>
      <c r="AF237" s="3"/>
      <c r="AG237" s="3"/>
      <c r="AH237" s="3">
        <v>39833</v>
      </c>
      <c r="AI237" s="3"/>
      <c r="AJ237" s="3"/>
      <c r="AK237" s="3"/>
      <c r="AL237" s="3">
        <v>717893.84</v>
      </c>
      <c r="AM237" s="3"/>
      <c r="AN237" s="3"/>
      <c r="AO237" s="3">
        <v>18949.95</v>
      </c>
      <c r="AP237" s="3">
        <v>13300</v>
      </c>
      <c r="AQ237" s="3">
        <v>634.35</v>
      </c>
      <c r="AR237" s="3">
        <v>263757.68</v>
      </c>
      <c r="AS237" s="3">
        <v>2436</v>
      </c>
      <c r="AT237" s="3">
        <v>175877</v>
      </c>
      <c r="AU237" s="3"/>
      <c r="AV237" s="3"/>
      <c r="AW237" s="3"/>
      <c r="AX237" s="3">
        <v>40800</v>
      </c>
      <c r="AY237" s="3"/>
      <c r="AZ237" s="3"/>
      <c r="BA237" s="3">
        <v>775666.56</v>
      </c>
      <c r="BB237" s="3"/>
      <c r="BC237" s="3"/>
      <c r="BD237" s="3"/>
      <c r="BE237" s="3">
        <v>84208.34</v>
      </c>
      <c r="BF237" s="3">
        <v>0</v>
      </c>
      <c r="BG237" s="3">
        <v>2871294.41</v>
      </c>
      <c r="BH237" s="3">
        <v>2317799</v>
      </c>
      <c r="BI237" s="3">
        <v>973</v>
      </c>
      <c r="BJ237" s="3"/>
      <c r="BK237" s="3">
        <v>17117.82</v>
      </c>
      <c r="BL237" s="3"/>
      <c r="BM237" s="3">
        <v>0</v>
      </c>
      <c r="BN237" s="3">
        <v>0</v>
      </c>
      <c r="BO237" s="3"/>
      <c r="BP237" s="3"/>
      <c r="BQ237" s="3">
        <f>SUM(C237:BP237)</f>
        <v>8677977.2400000002</v>
      </c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</row>
    <row r="238" spans="1:88" x14ac:dyDescent="0.35">
      <c r="A238" s="11">
        <v>437</v>
      </c>
      <c r="B238" s="2" t="s">
        <v>302</v>
      </c>
      <c r="C238" s="3"/>
      <c r="D238" s="3">
        <v>947068.6</v>
      </c>
      <c r="E238" s="3"/>
      <c r="F238" s="3"/>
      <c r="G238" s="3">
        <v>82673.259999999995</v>
      </c>
      <c r="H238" s="3"/>
      <c r="I238" s="3"/>
      <c r="J238" s="3"/>
      <c r="K238" s="3">
        <v>0</v>
      </c>
      <c r="L238" s="3"/>
      <c r="M238" s="3"/>
      <c r="N238" s="3"/>
      <c r="O238" s="3"/>
      <c r="P238" s="3"/>
      <c r="Q238" s="3">
        <v>0</v>
      </c>
      <c r="R238" s="3"/>
      <c r="S238" s="3"/>
      <c r="T238" s="3"/>
      <c r="U238" s="3">
        <v>0</v>
      </c>
      <c r="V238" s="3">
        <v>72288</v>
      </c>
      <c r="W238" s="3">
        <v>82830</v>
      </c>
      <c r="X238" s="3"/>
      <c r="Y238" s="3">
        <v>0</v>
      </c>
      <c r="Z238" s="3"/>
      <c r="AA238" s="3"/>
      <c r="AB238" s="3"/>
      <c r="AC238" s="3"/>
      <c r="AD238" s="3"/>
      <c r="AE238" s="3"/>
      <c r="AF238" s="3"/>
      <c r="AG238" s="3"/>
      <c r="AH238" s="3">
        <v>34572.83</v>
      </c>
      <c r="AI238" s="3"/>
      <c r="AJ238" s="3"/>
      <c r="AK238" s="3"/>
      <c r="AL238" s="3"/>
      <c r="AM238" s="3"/>
      <c r="AN238" s="3"/>
      <c r="AO238" s="3">
        <v>17441.68</v>
      </c>
      <c r="AP238" s="3">
        <v>182272.02</v>
      </c>
      <c r="AQ238" s="3"/>
      <c r="AR238" s="3">
        <v>193195.54</v>
      </c>
      <c r="AS238" s="3"/>
      <c r="AT238" s="3">
        <v>174467</v>
      </c>
      <c r="AU238" s="3"/>
      <c r="AV238" s="3"/>
      <c r="AW238" s="3"/>
      <c r="AX238" s="3">
        <v>31200</v>
      </c>
      <c r="AY238" s="3"/>
      <c r="AZ238" s="3"/>
      <c r="BA238" s="3">
        <v>839252.21</v>
      </c>
      <c r="BB238" s="3"/>
      <c r="BC238" s="3">
        <v>0</v>
      </c>
      <c r="BD238" s="3"/>
      <c r="BE238" s="3">
        <v>102406</v>
      </c>
      <c r="BF238" s="3">
        <v>0</v>
      </c>
      <c r="BG238" s="3">
        <v>2545407.9700000002</v>
      </c>
      <c r="BH238" s="3">
        <v>2639955.17</v>
      </c>
      <c r="BI238" s="3">
        <v>1098.54</v>
      </c>
      <c r="BJ238" s="3"/>
      <c r="BK238" s="3">
        <v>21766.14</v>
      </c>
      <c r="BL238" s="3"/>
      <c r="BM238" s="3">
        <v>0</v>
      </c>
      <c r="BN238" s="3">
        <v>0</v>
      </c>
      <c r="BO238" s="3"/>
      <c r="BP238" s="3"/>
      <c r="BQ238" s="3">
        <f>SUM(C238:BP238)</f>
        <v>7967894.959999999</v>
      </c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</row>
    <row r="239" spans="1:88" x14ac:dyDescent="0.35">
      <c r="A239" s="11">
        <v>438</v>
      </c>
      <c r="B239" s="2" t="s">
        <v>303</v>
      </c>
      <c r="C239" s="3"/>
      <c r="D239" s="3">
        <v>976905.45</v>
      </c>
      <c r="E239" s="3"/>
      <c r="F239" s="3"/>
      <c r="G239" s="3">
        <v>52560.55</v>
      </c>
      <c r="H239" s="3"/>
      <c r="I239" s="3"/>
      <c r="J239" s="3"/>
      <c r="K239" s="3">
        <v>0</v>
      </c>
      <c r="L239" s="3"/>
      <c r="M239" s="3"/>
      <c r="N239" s="3"/>
      <c r="O239" s="3"/>
      <c r="P239" s="3"/>
      <c r="Q239" s="3">
        <v>0</v>
      </c>
      <c r="R239" s="3"/>
      <c r="S239" s="3"/>
      <c r="T239" s="3">
        <v>4000</v>
      </c>
      <c r="U239" s="3">
        <v>0</v>
      </c>
      <c r="V239" s="3">
        <v>51686</v>
      </c>
      <c r="W239" s="3">
        <v>0</v>
      </c>
      <c r="X239" s="3"/>
      <c r="Y239" s="3">
        <v>0</v>
      </c>
      <c r="Z239" s="3">
        <v>59246.05</v>
      </c>
      <c r="AA239" s="3"/>
      <c r="AB239" s="3"/>
      <c r="AC239" s="3"/>
      <c r="AD239" s="3"/>
      <c r="AE239" s="3"/>
      <c r="AF239" s="3"/>
      <c r="AG239" s="3"/>
      <c r="AH239" s="3">
        <v>21160.13</v>
      </c>
      <c r="AI239" s="3"/>
      <c r="AJ239" s="3"/>
      <c r="AK239" s="3"/>
      <c r="AL239" s="3"/>
      <c r="AM239" s="3"/>
      <c r="AN239" s="3"/>
      <c r="AO239" s="3">
        <v>8393.3799999999992</v>
      </c>
      <c r="AP239" s="3">
        <v>78216.98</v>
      </c>
      <c r="AQ239" s="3"/>
      <c r="AR239" s="3">
        <v>95684.96</v>
      </c>
      <c r="AS239" s="3"/>
      <c r="AT239" s="3">
        <v>131564</v>
      </c>
      <c r="AU239" s="3"/>
      <c r="AV239" s="3"/>
      <c r="AW239" s="3"/>
      <c r="AX239" s="3">
        <v>28800</v>
      </c>
      <c r="AY239" s="3"/>
      <c r="AZ239" s="3"/>
      <c r="BA239" s="3">
        <v>755659.58</v>
      </c>
      <c r="BB239" s="3"/>
      <c r="BC239" s="3"/>
      <c r="BD239" s="3"/>
      <c r="BE239" s="3">
        <v>164432</v>
      </c>
      <c r="BF239" s="3">
        <v>0</v>
      </c>
      <c r="BG239" s="3">
        <v>1676174.63</v>
      </c>
      <c r="BH239" s="3">
        <v>2092999.58</v>
      </c>
      <c r="BI239" s="3">
        <v>650</v>
      </c>
      <c r="BJ239" s="3"/>
      <c r="BK239" s="3">
        <v>54271</v>
      </c>
      <c r="BL239" s="3"/>
      <c r="BM239" s="3">
        <v>0</v>
      </c>
      <c r="BN239" s="3">
        <v>0</v>
      </c>
      <c r="BO239" s="3"/>
      <c r="BP239" s="3"/>
      <c r="BQ239" s="3">
        <f>SUM(C239:BP239)</f>
        <v>6252404.2899999991</v>
      </c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</row>
    <row r="240" spans="1:88" x14ac:dyDescent="0.35">
      <c r="A240" s="11">
        <v>439</v>
      </c>
      <c r="B240" s="2" t="s">
        <v>65</v>
      </c>
      <c r="C240" s="3"/>
      <c r="D240" s="3">
        <v>1052769.56</v>
      </c>
      <c r="E240" s="3"/>
      <c r="F240" s="3"/>
      <c r="G240" s="3">
        <v>79456.67</v>
      </c>
      <c r="H240" s="3"/>
      <c r="I240" s="3"/>
      <c r="J240" s="3"/>
      <c r="K240" s="3">
        <v>0</v>
      </c>
      <c r="L240" s="3"/>
      <c r="M240" s="3"/>
      <c r="N240" s="3"/>
      <c r="O240" s="3"/>
      <c r="P240" s="3"/>
      <c r="Q240" s="3">
        <v>0</v>
      </c>
      <c r="R240" s="3">
        <v>20532.93</v>
      </c>
      <c r="S240" s="3"/>
      <c r="T240" s="3"/>
      <c r="U240" s="3">
        <v>0</v>
      </c>
      <c r="V240" s="3">
        <v>104908</v>
      </c>
      <c r="W240" s="3">
        <v>49186</v>
      </c>
      <c r="X240" s="3"/>
      <c r="Y240" s="3">
        <v>0</v>
      </c>
      <c r="Z240" s="3"/>
      <c r="AA240" s="3"/>
      <c r="AB240" s="3"/>
      <c r="AC240" s="3"/>
      <c r="AD240" s="3"/>
      <c r="AE240" s="3"/>
      <c r="AF240" s="3"/>
      <c r="AG240" s="3"/>
      <c r="AH240" s="3">
        <v>40590.15</v>
      </c>
      <c r="AI240" s="3"/>
      <c r="AJ240" s="3"/>
      <c r="AK240" s="3"/>
      <c r="AL240" s="3"/>
      <c r="AM240" s="3"/>
      <c r="AN240" s="3"/>
      <c r="AO240" s="3">
        <v>19382.650000000001</v>
      </c>
      <c r="AP240" s="3">
        <v>121500</v>
      </c>
      <c r="AQ240" s="3">
        <v>172.65</v>
      </c>
      <c r="AR240" s="3">
        <v>230190.59</v>
      </c>
      <c r="AS240" s="3">
        <v>1119.78</v>
      </c>
      <c r="AT240" s="3">
        <v>154673.09</v>
      </c>
      <c r="AU240" s="3"/>
      <c r="AV240" s="3"/>
      <c r="AW240" s="3"/>
      <c r="AX240" s="3">
        <v>76800</v>
      </c>
      <c r="AY240" s="3"/>
      <c r="AZ240" s="3"/>
      <c r="BA240" s="3">
        <v>976872.66</v>
      </c>
      <c r="BB240" s="3"/>
      <c r="BC240" s="3"/>
      <c r="BD240" s="3"/>
      <c r="BE240" s="3">
        <v>193813.2</v>
      </c>
      <c r="BF240" s="3">
        <v>0</v>
      </c>
      <c r="BG240" s="3">
        <v>3104744.15</v>
      </c>
      <c r="BH240" s="3">
        <v>3328224.12</v>
      </c>
      <c r="BI240" s="3">
        <v>1333</v>
      </c>
      <c r="BJ240" s="3"/>
      <c r="BK240" s="3">
        <v>27750.42</v>
      </c>
      <c r="BL240" s="3"/>
      <c r="BM240" s="3">
        <v>0</v>
      </c>
      <c r="BN240" s="3">
        <v>0</v>
      </c>
      <c r="BO240" s="3"/>
      <c r="BP240" s="3"/>
      <c r="BQ240" s="3">
        <f>SUM(C240:BP240)</f>
        <v>9584019.6199999992</v>
      </c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</row>
    <row r="241" spans="1:88" x14ac:dyDescent="0.35">
      <c r="A241" s="11">
        <v>440</v>
      </c>
      <c r="B241" s="2" t="s">
        <v>304</v>
      </c>
      <c r="C241" s="3"/>
      <c r="D241" s="3">
        <v>622864.36</v>
      </c>
      <c r="E241" s="3"/>
      <c r="F241" s="3"/>
      <c r="G241" s="3">
        <v>56854.68</v>
      </c>
      <c r="H241" s="3"/>
      <c r="I241" s="3"/>
      <c r="J241" s="3"/>
      <c r="K241" s="3">
        <v>0</v>
      </c>
      <c r="L241" s="3"/>
      <c r="M241" s="3"/>
      <c r="N241" s="3"/>
      <c r="O241" s="3"/>
      <c r="P241" s="3"/>
      <c r="Q241" s="3">
        <v>0</v>
      </c>
      <c r="R241" s="3"/>
      <c r="S241" s="3"/>
      <c r="T241" s="3"/>
      <c r="U241" s="3">
        <v>0</v>
      </c>
      <c r="V241" s="3">
        <v>42168</v>
      </c>
      <c r="W241" s="3">
        <v>0</v>
      </c>
      <c r="X241" s="3"/>
      <c r="Y241" s="3">
        <v>0</v>
      </c>
      <c r="Z241" s="3">
        <v>73794</v>
      </c>
      <c r="AA241" s="3"/>
      <c r="AB241" s="3"/>
      <c r="AC241" s="3"/>
      <c r="AD241" s="3"/>
      <c r="AE241" s="3"/>
      <c r="AF241" s="3"/>
      <c r="AG241" s="3"/>
      <c r="AH241" s="3">
        <v>23346.66</v>
      </c>
      <c r="AI241" s="3"/>
      <c r="AJ241" s="3"/>
      <c r="AK241" s="3"/>
      <c r="AL241" s="3"/>
      <c r="AM241" s="3"/>
      <c r="AN241" s="3"/>
      <c r="AO241" s="3">
        <v>11841.57</v>
      </c>
      <c r="AP241" s="3">
        <v>62400</v>
      </c>
      <c r="AQ241" s="3">
        <v>244.58</v>
      </c>
      <c r="AR241" s="3">
        <v>137522.07999999999</v>
      </c>
      <c r="AS241" s="3">
        <v>7994.41</v>
      </c>
      <c r="AT241" s="3">
        <v>113173.8</v>
      </c>
      <c r="AU241" s="3"/>
      <c r="AV241" s="3"/>
      <c r="AW241" s="3"/>
      <c r="AX241" s="3">
        <v>65000</v>
      </c>
      <c r="AY241" s="3"/>
      <c r="AZ241" s="3"/>
      <c r="BA241" s="3">
        <v>675073.4</v>
      </c>
      <c r="BB241" s="3"/>
      <c r="BC241" s="3"/>
      <c r="BD241" s="3"/>
      <c r="BE241" s="3">
        <v>124587.23</v>
      </c>
      <c r="BF241" s="3">
        <v>0</v>
      </c>
      <c r="BG241" s="3">
        <v>1818296.4</v>
      </c>
      <c r="BH241" s="3">
        <v>1983831.99</v>
      </c>
      <c r="BI241" s="3">
        <v>948</v>
      </c>
      <c r="BJ241" s="3"/>
      <c r="BK241" s="3">
        <v>41958.71</v>
      </c>
      <c r="BL241" s="3"/>
      <c r="BM241" s="3">
        <v>0</v>
      </c>
      <c r="BN241" s="3">
        <v>0</v>
      </c>
      <c r="BO241" s="3"/>
      <c r="BP241" s="3"/>
      <c r="BQ241" s="3">
        <f>SUM(C241:BP241)</f>
        <v>5861899.8700000001</v>
      </c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</row>
    <row r="242" spans="1:88" x14ac:dyDescent="0.35">
      <c r="A242" s="11">
        <v>441</v>
      </c>
      <c r="B242" s="2" t="s">
        <v>305</v>
      </c>
      <c r="C242" s="3"/>
      <c r="D242" s="3">
        <v>1846298.67</v>
      </c>
      <c r="E242" s="3"/>
      <c r="F242" s="3"/>
      <c r="G242" s="3">
        <v>88537.7</v>
      </c>
      <c r="H242" s="3"/>
      <c r="I242" s="3"/>
      <c r="J242" s="3">
        <v>8000</v>
      </c>
      <c r="K242" s="3">
        <v>0</v>
      </c>
      <c r="L242" s="3"/>
      <c r="M242" s="3"/>
      <c r="N242" s="3"/>
      <c r="O242" s="3"/>
      <c r="P242" s="3"/>
      <c r="Q242" s="3">
        <v>21949.38</v>
      </c>
      <c r="R242" s="3"/>
      <c r="S242" s="3"/>
      <c r="T242" s="3"/>
      <c r="U242" s="3">
        <v>0</v>
      </c>
      <c r="V242" s="3">
        <v>164154</v>
      </c>
      <c r="W242" s="3">
        <v>0</v>
      </c>
      <c r="X242" s="3"/>
      <c r="Y242" s="3">
        <v>0</v>
      </c>
      <c r="Z242" s="3"/>
      <c r="AA242" s="3"/>
      <c r="AB242" s="3"/>
      <c r="AC242" s="3"/>
      <c r="AD242" s="3"/>
      <c r="AE242" s="3"/>
      <c r="AF242" s="3"/>
      <c r="AG242" s="3"/>
      <c r="AH242" s="3">
        <v>44590.7</v>
      </c>
      <c r="AI242" s="3"/>
      <c r="AJ242" s="3"/>
      <c r="AK242" s="3"/>
      <c r="AL242" s="3"/>
      <c r="AM242" s="3"/>
      <c r="AN242" s="3"/>
      <c r="AO242" s="3">
        <v>12511.31</v>
      </c>
      <c r="AP242" s="3">
        <v>74396.92</v>
      </c>
      <c r="AQ242" s="3">
        <v>631.34</v>
      </c>
      <c r="AR242" s="3">
        <v>139870</v>
      </c>
      <c r="AS242" s="3"/>
      <c r="AT242" s="3">
        <v>103917</v>
      </c>
      <c r="AU242" s="3"/>
      <c r="AV242" s="3"/>
      <c r="AW242" s="3"/>
      <c r="AX242" s="3">
        <v>66983.040000000008</v>
      </c>
      <c r="AY242" s="3"/>
      <c r="AZ242" s="3"/>
      <c r="BA242" s="3">
        <v>1174918.03</v>
      </c>
      <c r="BB242" s="3"/>
      <c r="BC242" s="3"/>
      <c r="BD242" s="3"/>
      <c r="BE242" s="3">
        <v>121829</v>
      </c>
      <c r="BF242" s="3">
        <v>890</v>
      </c>
      <c r="BG242" s="3">
        <v>2642946</v>
      </c>
      <c r="BH242" s="3">
        <v>3643316.29</v>
      </c>
      <c r="BI242" s="3">
        <v>1137</v>
      </c>
      <c r="BJ242" s="3"/>
      <c r="BK242" s="3">
        <v>80200.459999999992</v>
      </c>
      <c r="BL242" s="3"/>
      <c r="BM242" s="3">
        <v>0</v>
      </c>
      <c r="BN242" s="3">
        <v>0</v>
      </c>
      <c r="BO242" s="3"/>
      <c r="BP242" s="3"/>
      <c r="BQ242" s="3">
        <f>SUM(C242:BP242)</f>
        <v>10237076.84</v>
      </c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</row>
    <row r="243" spans="1:88" x14ac:dyDescent="0.35">
      <c r="A243" s="11">
        <v>442</v>
      </c>
      <c r="B243" s="2" t="s">
        <v>306</v>
      </c>
      <c r="C243" s="3"/>
      <c r="D243" s="3">
        <v>10468.57</v>
      </c>
      <c r="E243" s="3"/>
      <c r="F243" s="3">
        <v>7553.43</v>
      </c>
      <c r="G243" s="3">
        <v>587333.74000000011</v>
      </c>
      <c r="H243" s="3"/>
      <c r="I243" s="3"/>
      <c r="J243" s="3"/>
      <c r="K243" s="3">
        <v>0</v>
      </c>
      <c r="L243" s="3"/>
      <c r="M243" s="3"/>
      <c r="N243" s="3"/>
      <c r="O243" s="3"/>
      <c r="P243" s="3"/>
      <c r="Q243" s="3">
        <v>0</v>
      </c>
      <c r="R243" s="3"/>
      <c r="S243" s="3"/>
      <c r="T243" s="3">
        <v>84000</v>
      </c>
      <c r="U243" s="3">
        <v>0</v>
      </c>
      <c r="V243" s="3">
        <v>28614</v>
      </c>
      <c r="W243" s="3">
        <v>2006504.04</v>
      </c>
      <c r="X243" s="3"/>
      <c r="Y243" s="3">
        <v>0</v>
      </c>
      <c r="Z243" s="3"/>
      <c r="AA243" s="3"/>
      <c r="AB243" s="3"/>
      <c r="AC243" s="3"/>
      <c r="AD243" s="3"/>
      <c r="AE243" s="3">
        <v>158142.70000000001</v>
      </c>
      <c r="AF243" s="3"/>
      <c r="AG243" s="3"/>
      <c r="AH243" s="3">
        <v>322158.78999999998</v>
      </c>
      <c r="AI243" s="3"/>
      <c r="AJ243" s="3"/>
      <c r="AK243" s="3"/>
      <c r="AL243" s="3">
        <v>1307037.6199999999</v>
      </c>
      <c r="AM243" s="3"/>
      <c r="AN243" s="3"/>
      <c r="AO243" s="3">
        <v>107139.58</v>
      </c>
      <c r="AP243" s="3">
        <v>98541.88</v>
      </c>
      <c r="AQ243" s="3">
        <v>10925.21</v>
      </c>
      <c r="AR243" s="3">
        <v>1216141.18</v>
      </c>
      <c r="AS243" s="3">
        <v>13710.6</v>
      </c>
      <c r="AT243" s="3">
        <v>431489.21</v>
      </c>
      <c r="AU243" s="3"/>
      <c r="AV243" s="3">
        <v>161663.91</v>
      </c>
      <c r="AW243" s="3">
        <v>38290</v>
      </c>
      <c r="AX243" s="3">
        <v>431868</v>
      </c>
      <c r="AY243" s="3"/>
      <c r="AZ243" s="3"/>
      <c r="BA243" s="3">
        <v>1909949.76</v>
      </c>
      <c r="BB243" s="3">
        <v>38879.96</v>
      </c>
      <c r="BC243" s="3"/>
      <c r="BD243" s="3"/>
      <c r="BE243" s="3">
        <v>23520.16</v>
      </c>
      <c r="BF243" s="3">
        <v>23580.14</v>
      </c>
      <c r="BG243" s="3">
        <v>15058747.619999999</v>
      </c>
      <c r="BH243" s="3">
        <v>13303407.539999999</v>
      </c>
      <c r="BI243" s="3">
        <v>3290</v>
      </c>
      <c r="BJ243" s="3"/>
      <c r="BK243" s="3">
        <v>308057.16000000003</v>
      </c>
      <c r="BL243" s="3"/>
      <c r="BM243" s="3">
        <v>0</v>
      </c>
      <c r="BN243" s="3">
        <v>0</v>
      </c>
      <c r="BO243" s="3"/>
      <c r="BP243" s="3"/>
      <c r="BQ243" s="3">
        <f>SUM(C243:BP243)</f>
        <v>37691014.799999997</v>
      </c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</row>
    <row r="244" spans="1:88" x14ac:dyDescent="0.35">
      <c r="A244" s="11">
        <v>443</v>
      </c>
      <c r="B244" s="2" t="s">
        <v>307</v>
      </c>
      <c r="C244" s="3"/>
      <c r="D244" s="3">
        <v>146095.09</v>
      </c>
      <c r="E244" s="3"/>
      <c r="F244" s="3"/>
      <c r="G244" s="3">
        <v>63902.590000000004</v>
      </c>
      <c r="H244" s="3"/>
      <c r="I244" s="3"/>
      <c r="J244" s="3"/>
      <c r="K244" s="3">
        <v>0</v>
      </c>
      <c r="L244" s="3"/>
      <c r="M244" s="3"/>
      <c r="N244" s="3"/>
      <c r="O244" s="3"/>
      <c r="P244" s="3"/>
      <c r="Q244" s="3">
        <v>42380</v>
      </c>
      <c r="R244" s="3"/>
      <c r="S244" s="3"/>
      <c r="T244" s="3">
        <v>40507.480000000003</v>
      </c>
      <c r="U244" s="3">
        <v>0</v>
      </c>
      <c r="V244" s="3">
        <v>158586.89000000001</v>
      </c>
      <c r="W244" s="3">
        <v>0</v>
      </c>
      <c r="X244" s="3"/>
      <c r="Y244" s="3">
        <v>0</v>
      </c>
      <c r="Z244" s="3"/>
      <c r="AA244" s="3"/>
      <c r="AB244" s="3"/>
      <c r="AC244" s="3"/>
      <c r="AD244" s="3"/>
      <c r="AE244" s="3"/>
      <c r="AF244" s="3"/>
      <c r="AG244" s="3"/>
      <c r="AH244" s="3">
        <v>29477.63</v>
      </c>
      <c r="AI244" s="3"/>
      <c r="AJ244" s="3"/>
      <c r="AK244" s="3"/>
      <c r="AL244" s="3"/>
      <c r="AM244" s="3"/>
      <c r="AN244" s="3"/>
      <c r="AO244" s="3">
        <v>5674.84</v>
      </c>
      <c r="AP244" s="3">
        <v>89735.3</v>
      </c>
      <c r="AQ244" s="3"/>
      <c r="AR244" s="3">
        <v>90955.46</v>
      </c>
      <c r="AS244" s="3"/>
      <c r="AT244" s="3">
        <v>74171.89</v>
      </c>
      <c r="AU244" s="3"/>
      <c r="AV244" s="3"/>
      <c r="AW244" s="3"/>
      <c r="AX244" s="3">
        <v>36823.19</v>
      </c>
      <c r="AY244" s="3"/>
      <c r="AZ244" s="3"/>
      <c r="BA244" s="3">
        <v>419571.17</v>
      </c>
      <c r="BB244" s="3"/>
      <c r="BC244" s="3"/>
      <c r="BD244" s="3"/>
      <c r="BE244" s="3">
        <v>28214.39</v>
      </c>
      <c r="BF244" s="3">
        <v>0</v>
      </c>
      <c r="BG244" s="3">
        <v>2012534.8</v>
      </c>
      <c r="BH244" s="3">
        <v>1506128.6199999999</v>
      </c>
      <c r="BI244" s="3">
        <v>395</v>
      </c>
      <c r="BJ244" s="3"/>
      <c r="BK244" s="3">
        <v>19487.07</v>
      </c>
      <c r="BL244" s="3"/>
      <c r="BM244" s="3">
        <v>0</v>
      </c>
      <c r="BN244" s="3">
        <v>0</v>
      </c>
      <c r="BO244" s="3"/>
      <c r="BP244" s="3"/>
      <c r="BQ244" s="3">
        <f>SUM(C244:BP244)</f>
        <v>4764641.41</v>
      </c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</row>
    <row r="245" spans="1:88" x14ac:dyDescent="0.35">
      <c r="A245" s="11">
        <v>444</v>
      </c>
      <c r="B245" s="2" t="s">
        <v>308</v>
      </c>
      <c r="C245" s="3"/>
      <c r="D245" s="3">
        <v>566321.27</v>
      </c>
      <c r="E245" s="3"/>
      <c r="F245" s="3"/>
      <c r="G245" s="3">
        <v>82846.209999999992</v>
      </c>
      <c r="H245" s="3"/>
      <c r="I245" s="3">
        <v>186.66</v>
      </c>
      <c r="J245" s="3">
        <v>6806.82</v>
      </c>
      <c r="K245" s="3">
        <v>0</v>
      </c>
      <c r="L245" s="3"/>
      <c r="M245" s="3"/>
      <c r="N245" s="3"/>
      <c r="O245" s="3"/>
      <c r="P245" s="3"/>
      <c r="Q245" s="3">
        <v>0</v>
      </c>
      <c r="R245" s="3">
        <v>82531.97</v>
      </c>
      <c r="S245" s="3">
        <v>42547.44</v>
      </c>
      <c r="T245" s="3"/>
      <c r="U245" s="3">
        <v>0</v>
      </c>
      <c r="V245" s="3">
        <v>144576</v>
      </c>
      <c r="W245" s="3">
        <v>73794</v>
      </c>
      <c r="X245" s="3"/>
      <c r="Y245" s="3">
        <v>0</v>
      </c>
      <c r="Z245" s="3"/>
      <c r="AA245" s="3"/>
      <c r="AB245" s="3"/>
      <c r="AC245" s="3"/>
      <c r="AD245" s="3"/>
      <c r="AE245" s="3">
        <v>75830.36</v>
      </c>
      <c r="AF245" s="3">
        <v>4518</v>
      </c>
      <c r="AG245" s="3"/>
      <c r="AH245" s="3">
        <v>38179.17</v>
      </c>
      <c r="AI245" s="3"/>
      <c r="AJ245" s="3"/>
      <c r="AK245" s="3"/>
      <c r="AL245" s="3"/>
      <c r="AM245" s="3"/>
      <c r="AN245" s="3"/>
      <c r="AO245" s="3">
        <v>7638.55</v>
      </c>
      <c r="AP245" s="3">
        <v>1945.05</v>
      </c>
      <c r="AQ245" s="3"/>
      <c r="AR245" s="3">
        <v>84660.94</v>
      </c>
      <c r="AS245" s="3">
        <v>3000</v>
      </c>
      <c r="AT245" s="3">
        <v>113883</v>
      </c>
      <c r="AU245" s="3"/>
      <c r="AV245" s="3"/>
      <c r="AW245" s="3"/>
      <c r="AX245" s="3">
        <v>109000</v>
      </c>
      <c r="AY245" s="3"/>
      <c r="AZ245" s="3"/>
      <c r="BA245" s="3">
        <v>787667.5</v>
      </c>
      <c r="BB245" s="3">
        <v>38880</v>
      </c>
      <c r="BC245" s="3"/>
      <c r="BD245" s="3"/>
      <c r="BE245" s="3">
        <v>43925.02</v>
      </c>
      <c r="BF245" s="3">
        <v>0</v>
      </c>
      <c r="BG245" s="3">
        <v>2827664.98</v>
      </c>
      <c r="BH245" s="3">
        <v>2464979.11</v>
      </c>
      <c r="BI245" s="3">
        <v>729</v>
      </c>
      <c r="BJ245" s="3"/>
      <c r="BK245" s="3">
        <v>12018.96</v>
      </c>
      <c r="BL245" s="3"/>
      <c r="BM245" s="3">
        <v>0</v>
      </c>
      <c r="BN245" s="3">
        <v>355027</v>
      </c>
      <c r="BO245" s="3"/>
      <c r="BP245" s="3"/>
      <c r="BQ245" s="3">
        <f>SUM(C245:BP245)</f>
        <v>7969157.0099999988</v>
      </c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</row>
    <row r="246" spans="1:88" x14ac:dyDescent="0.35">
      <c r="A246" s="11">
        <v>445</v>
      </c>
      <c r="B246" s="2" t="s">
        <v>309</v>
      </c>
      <c r="C246" s="3"/>
      <c r="D246" s="3">
        <v>305385.01</v>
      </c>
      <c r="E246" s="3"/>
      <c r="F246" s="3"/>
      <c r="G246" s="3">
        <v>76465.429999999993</v>
      </c>
      <c r="H246" s="3"/>
      <c r="I246" s="3"/>
      <c r="J246" s="3">
        <v>4801.3</v>
      </c>
      <c r="K246" s="3">
        <v>0</v>
      </c>
      <c r="L246" s="3"/>
      <c r="M246" s="3"/>
      <c r="N246" s="3"/>
      <c r="O246" s="3"/>
      <c r="P246" s="3"/>
      <c r="Q246" s="3">
        <v>4372.13</v>
      </c>
      <c r="R246" s="3">
        <v>18804.78</v>
      </c>
      <c r="S246" s="3">
        <v>77769.8</v>
      </c>
      <c r="T246" s="3"/>
      <c r="U246" s="3">
        <v>0</v>
      </c>
      <c r="V246" s="3">
        <v>114456</v>
      </c>
      <c r="W246" s="3">
        <v>0</v>
      </c>
      <c r="X246" s="3"/>
      <c r="Y246" s="3">
        <v>0</v>
      </c>
      <c r="Z246" s="3">
        <v>64261.02</v>
      </c>
      <c r="AA246" s="3"/>
      <c r="AB246" s="3"/>
      <c r="AC246" s="3"/>
      <c r="AD246" s="3"/>
      <c r="AE246" s="3"/>
      <c r="AF246" s="3"/>
      <c r="AG246" s="3"/>
      <c r="AH246" s="3">
        <v>33225.130000000005</v>
      </c>
      <c r="AI246" s="3"/>
      <c r="AJ246" s="3"/>
      <c r="AK246" s="3"/>
      <c r="AL246" s="3"/>
      <c r="AM246" s="3"/>
      <c r="AN246" s="3"/>
      <c r="AO246" s="3">
        <v>17890.34</v>
      </c>
      <c r="AP246" s="3">
        <v>24697.57</v>
      </c>
      <c r="AQ246" s="3">
        <v>82.2</v>
      </c>
      <c r="AR246" s="3">
        <v>215110.23</v>
      </c>
      <c r="AS246" s="3"/>
      <c r="AT246" s="3">
        <v>108768</v>
      </c>
      <c r="AU246" s="3"/>
      <c r="AV246" s="3">
        <v>64319.72</v>
      </c>
      <c r="AW246" s="3"/>
      <c r="AX246" s="3">
        <v>116760</v>
      </c>
      <c r="AY246" s="3"/>
      <c r="AZ246" s="3"/>
      <c r="BA246" s="3">
        <v>677684.97</v>
      </c>
      <c r="BB246" s="3"/>
      <c r="BC246" s="3"/>
      <c r="BD246" s="3"/>
      <c r="BE246" s="3">
        <v>31939</v>
      </c>
      <c r="BF246" s="3">
        <v>0</v>
      </c>
      <c r="BG246" s="3">
        <v>2639007.5499999998</v>
      </c>
      <c r="BH246" s="3">
        <v>2130682.46</v>
      </c>
      <c r="BI246" s="3">
        <v>809</v>
      </c>
      <c r="BJ246" s="3"/>
      <c r="BK246" s="3">
        <v>12594.63</v>
      </c>
      <c r="BL246" s="3"/>
      <c r="BM246" s="3">
        <v>0</v>
      </c>
      <c r="BN246" s="3">
        <v>0</v>
      </c>
      <c r="BO246" s="3"/>
      <c r="BP246" s="3"/>
      <c r="BQ246" s="3">
        <f>SUM(C246:BP246)</f>
        <v>6739886.2699999996</v>
      </c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</row>
    <row r="247" spans="1:88" x14ac:dyDescent="0.35">
      <c r="A247" s="11">
        <v>446</v>
      </c>
      <c r="B247" s="2" t="s">
        <v>310</v>
      </c>
      <c r="C247" s="3"/>
      <c r="D247" s="3">
        <v>501141.79</v>
      </c>
      <c r="E247" s="3"/>
      <c r="F247" s="3"/>
      <c r="G247" s="3">
        <v>74842.420000000013</v>
      </c>
      <c r="H247" s="3"/>
      <c r="I247" s="3"/>
      <c r="J247" s="3">
        <v>8000</v>
      </c>
      <c r="K247" s="3">
        <v>0</v>
      </c>
      <c r="L247" s="3"/>
      <c r="M247" s="3"/>
      <c r="N247" s="3"/>
      <c r="O247" s="3"/>
      <c r="P247" s="3"/>
      <c r="Q247" s="3">
        <v>0</v>
      </c>
      <c r="R247" s="3">
        <v>32924.660000000003</v>
      </c>
      <c r="S247" s="3">
        <v>72358.210000000006</v>
      </c>
      <c r="T247" s="3"/>
      <c r="U247" s="3">
        <v>0</v>
      </c>
      <c r="V247" s="3">
        <v>169184.05</v>
      </c>
      <c r="W247" s="3">
        <v>75300</v>
      </c>
      <c r="X247" s="3"/>
      <c r="Y247" s="3">
        <v>0</v>
      </c>
      <c r="Z247" s="3"/>
      <c r="AA247" s="3"/>
      <c r="AB247" s="3"/>
      <c r="AC247" s="3"/>
      <c r="AD247" s="3"/>
      <c r="AE247" s="3"/>
      <c r="AF247" s="3"/>
      <c r="AG247" s="3"/>
      <c r="AH247" s="3">
        <v>70931.839999999997</v>
      </c>
      <c r="AI247" s="3"/>
      <c r="AJ247" s="3"/>
      <c r="AK247" s="3"/>
      <c r="AL247" s="3"/>
      <c r="AM247" s="3"/>
      <c r="AN247" s="3"/>
      <c r="AO247" s="3">
        <v>7352.25</v>
      </c>
      <c r="AP247" s="3">
        <v>2920.48</v>
      </c>
      <c r="AQ247" s="3"/>
      <c r="AR247" s="3">
        <v>86007.64</v>
      </c>
      <c r="AS247" s="3"/>
      <c r="AT247" s="3">
        <v>83583</v>
      </c>
      <c r="AU247" s="3"/>
      <c r="AV247" s="3"/>
      <c r="AW247" s="3"/>
      <c r="AX247" s="3">
        <v>44977.05</v>
      </c>
      <c r="AY247" s="3"/>
      <c r="AZ247" s="3"/>
      <c r="BA247" s="3">
        <v>631305.6</v>
      </c>
      <c r="BB247" s="3"/>
      <c r="BC247" s="3"/>
      <c r="BD247" s="3"/>
      <c r="BE247" s="3">
        <v>8688</v>
      </c>
      <c r="BF247" s="3">
        <v>0</v>
      </c>
      <c r="BG247" s="3">
        <v>3483173.78</v>
      </c>
      <c r="BH247" s="3">
        <v>2718281.77</v>
      </c>
      <c r="BI247" s="3">
        <v>667</v>
      </c>
      <c r="BJ247" s="3"/>
      <c r="BK247" s="3">
        <v>28731.22</v>
      </c>
      <c r="BL247" s="3"/>
      <c r="BM247" s="3">
        <v>0</v>
      </c>
      <c r="BN247" s="3">
        <v>0</v>
      </c>
      <c r="BO247" s="3"/>
      <c r="BP247" s="3"/>
      <c r="BQ247" s="3">
        <f>SUM(C247:BP247)</f>
        <v>8100370.7599999988</v>
      </c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</row>
    <row r="248" spans="1:88" x14ac:dyDescent="0.35">
      <c r="A248" s="11">
        <v>447</v>
      </c>
      <c r="B248" s="2" t="s">
        <v>311</v>
      </c>
      <c r="C248" s="3"/>
      <c r="D248" s="3">
        <v>460510.32</v>
      </c>
      <c r="E248" s="3"/>
      <c r="F248" s="3"/>
      <c r="G248" s="3">
        <v>61792.509999999995</v>
      </c>
      <c r="H248" s="3"/>
      <c r="I248" s="3"/>
      <c r="J248" s="3">
        <v>7870</v>
      </c>
      <c r="K248" s="3">
        <v>0</v>
      </c>
      <c r="L248" s="3"/>
      <c r="M248" s="3"/>
      <c r="N248" s="3"/>
      <c r="O248" s="3"/>
      <c r="P248" s="3"/>
      <c r="Q248" s="3">
        <v>0</v>
      </c>
      <c r="R248" s="3"/>
      <c r="S248" s="3"/>
      <c r="T248" s="3"/>
      <c r="U248" s="3">
        <v>0</v>
      </c>
      <c r="V248" s="3">
        <v>0</v>
      </c>
      <c r="W248" s="3">
        <v>0</v>
      </c>
      <c r="X248" s="3"/>
      <c r="Y248" s="3">
        <v>0</v>
      </c>
      <c r="Z248" s="3">
        <v>139561.01999999999</v>
      </c>
      <c r="AA248" s="3"/>
      <c r="AB248" s="3"/>
      <c r="AC248" s="3"/>
      <c r="AD248" s="3"/>
      <c r="AE248" s="3"/>
      <c r="AF248" s="3"/>
      <c r="AG248" s="3"/>
      <c r="AH248" s="3">
        <v>24543.54</v>
      </c>
      <c r="AI248" s="3"/>
      <c r="AJ248" s="3"/>
      <c r="AK248" s="3"/>
      <c r="AL248" s="3"/>
      <c r="AM248" s="3"/>
      <c r="AN248" s="3"/>
      <c r="AO248" s="3">
        <v>1814.76</v>
      </c>
      <c r="AP248" s="3">
        <v>20000</v>
      </c>
      <c r="AQ248" s="3"/>
      <c r="AR248" s="3">
        <v>36422.879999999997</v>
      </c>
      <c r="AS248" s="3"/>
      <c r="AT248" s="3">
        <v>80411</v>
      </c>
      <c r="AU248" s="3"/>
      <c r="AV248" s="3"/>
      <c r="AW248" s="3"/>
      <c r="AX248" s="3">
        <v>56615.18</v>
      </c>
      <c r="AY248" s="3"/>
      <c r="AZ248" s="3"/>
      <c r="BA248" s="3">
        <v>419891.22</v>
      </c>
      <c r="BB248" s="3"/>
      <c r="BC248" s="3"/>
      <c r="BD248" s="3"/>
      <c r="BE248" s="3">
        <v>24875.84</v>
      </c>
      <c r="BF248" s="3">
        <v>8978</v>
      </c>
      <c r="BG248" s="3">
        <v>1797476.51</v>
      </c>
      <c r="BH248" s="3">
        <v>1385224.83</v>
      </c>
      <c r="BI248" s="3">
        <v>267</v>
      </c>
      <c r="BJ248" s="3"/>
      <c r="BK248" s="3">
        <v>13865.31</v>
      </c>
      <c r="BL248" s="3"/>
      <c r="BM248" s="3">
        <v>0</v>
      </c>
      <c r="BN248" s="3">
        <v>0</v>
      </c>
      <c r="BO248" s="3"/>
      <c r="BP248" s="3"/>
      <c r="BQ248" s="3">
        <f>SUM(C248:BP248)</f>
        <v>4540119.92</v>
      </c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</row>
    <row r="249" spans="1:88" x14ac:dyDescent="0.35">
      <c r="A249" s="11">
        <v>448</v>
      </c>
      <c r="B249" s="2" t="s">
        <v>312</v>
      </c>
      <c r="C249" s="3"/>
      <c r="D249" s="3">
        <v>229831.74</v>
      </c>
      <c r="E249" s="3"/>
      <c r="F249" s="3"/>
      <c r="G249" s="3">
        <v>100848.3</v>
      </c>
      <c r="H249" s="3"/>
      <c r="I249" s="3"/>
      <c r="J249" s="3"/>
      <c r="K249" s="3">
        <v>0</v>
      </c>
      <c r="L249" s="3"/>
      <c r="M249" s="3"/>
      <c r="N249" s="3"/>
      <c r="O249" s="3"/>
      <c r="P249" s="3"/>
      <c r="Q249" s="3">
        <v>0</v>
      </c>
      <c r="R249" s="3">
        <v>58489.71</v>
      </c>
      <c r="S249" s="3">
        <v>61512.05</v>
      </c>
      <c r="T249" s="3">
        <v>8000</v>
      </c>
      <c r="U249" s="3">
        <v>0</v>
      </c>
      <c r="V249" s="3">
        <v>97890</v>
      </c>
      <c r="W249" s="3">
        <v>120480</v>
      </c>
      <c r="X249" s="3"/>
      <c r="Y249" s="3">
        <v>0</v>
      </c>
      <c r="Z249" s="3"/>
      <c r="AA249" s="3"/>
      <c r="AB249" s="3"/>
      <c r="AC249" s="3"/>
      <c r="AD249" s="3"/>
      <c r="AE249" s="3"/>
      <c r="AF249" s="3">
        <v>7530</v>
      </c>
      <c r="AG249" s="3">
        <v>105000</v>
      </c>
      <c r="AH249" s="3">
        <v>98425.95</v>
      </c>
      <c r="AI249" s="3"/>
      <c r="AJ249" s="3"/>
      <c r="AK249" s="3"/>
      <c r="AL249" s="3"/>
      <c r="AM249" s="3"/>
      <c r="AN249" s="3"/>
      <c r="AO249" s="3">
        <v>12352.03</v>
      </c>
      <c r="AP249" s="3">
        <v>6508</v>
      </c>
      <c r="AQ249" s="3"/>
      <c r="AR249" s="3">
        <v>143894.88</v>
      </c>
      <c r="AS249" s="3">
        <v>11672</v>
      </c>
      <c r="AT249" s="3">
        <v>89654.09</v>
      </c>
      <c r="AU249" s="3"/>
      <c r="AV249" s="3"/>
      <c r="AW249" s="3"/>
      <c r="AX249" s="3">
        <v>27000</v>
      </c>
      <c r="AY249" s="3"/>
      <c r="AZ249" s="3">
        <v>40000</v>
      </c>
      <c r="BA249" s="3">
        <v>897099.55</v>
      </c>
      <c r="BB249" s="3"/>
      <c r="BC249" s="3"/>
      <c r="BD249" s="3"/>
      <c r="BE249" s="3">
        <v>26432</v>
      </c>
      <c r="BF249" s="3">
        <v>0</v>
      </c>
      <c r="BG249" s="3">
        <v>6368874.1299999999</v>
      </c>
      <c r="BH249" s="3">
        <v>4105509.52</v>
      </c>
      <c r="BI249" s="3">
        <v>2244</v>
      </c>
      <c r="BJ249" s="3"/>
      <c r="BK249" s="3">
        <v>97154</v>
      </c>
      <c r="BL249" s="3"/>
      <c r="BM249" s="3">
        <v>0</v>
      </c>
      <c r="BN249" s="3">
        <v>0</v>
      </c>
      <c r="BO249" s="3"/>
      <c r="BP249" s="3"/>
      <c r="BQ249" s="3">
        <f>SUM(C249:BP249)</f>
        <v>12716401.949999999</v>
      </c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</row>
    <row r="250" spans="1:88" x14ac:dyDescent="0.35">
      <c r="A250" s="11">
        <v>449</v>
      </c>
      <c r="B250" s="2" t="s">
        <v>313</v>
      </c>
      <c r="C250" s="3"/>
      <c r="D250" s="3">
        <v>456044.83</v>
      </c>
      <c r="E250" s="3"/>
      <c r="F250" s="3"/>
      <c r="G250" s="3">
        <v>149125.92000000001</v>
      </c>
      <c r="H250" s="3"/>
      <c r="I250" s="3"/>
      <c r="J250" s="3"/>
      <c r="K250" s="3">
        <v>0</v>
      </c>
      <c r="L250" s="3"/>
      <c r="M250" s="3"/>
      <c r="N250" s="3"/>
      <c r="O250" s="3"/>
      <c r="P250" s="3"/>
      <c r="Q250" s="3">
        <v>0</v>
      </c>
      <c r="R250" s="3">
        <v>24034.74</v>
      </c>
      <c r="S250" s="3">
        <v>103821.34</v>
      </c>
      <c r="T250" s="3"/>
      <c r="U250" s="3">
        <v>0</v>
      </c>
      <c r="V250" s="3">
        <v>567762</v>
      </c>
      <c r="W250" s="3">
        <v>0</v>
      </c>
      <c r="X250" s="3"/>
      <c r="Y250" s="3">
        <v>0</v>
      </c>
      <c r="Z250" s="3"/>
      <c r="AA250" s="3"/>
      <c r="AB250" s="3"/>
      <c r="AC250" s="3"/>
      <c r="AD250" s="3"/>
      <c r="AE250" s="3"/>
      <c r="AF250" s="3"/>
      <c r="AG250" s="3"/>
      <c r="AH250" s="3">
        <v>96704.320000000007</v>
      </c>
      <c r="AI250" s="3"/>
      <c r="AJ250" s="3"/>
      <c r="AK250" s="3"/>
      <c r="AL250" s="3"/>
      <c r="AM250" s="3"/>
      <c r="AN250" s="3"/>
      <c r="AO250" s="3">
        <v>13555.86</v>
      </c>
      <c r="AP250" s="3">
        <v>3140</v>
      </c>
      <c r="AQ250" s="3">
        <v>0</v>
      </c>
      <c r="AR250" s="3">
        <v>155795.16</v>
      </c>
      <c r="AS250" s="3"/>
      <c r="AT250" s="3">
        <v>105706.02</v>
      </c>
      <c r="AU250" s="3"/>
      <c r="AV250" s="3"/>
      <c r="AW250" s="3"/>
      <c r="AX250" s="3">
        <v>34000</v>
      </c>
      <c r="AY250" s="3"/>
      <c r="AZ250" s="3"/>
      <c r="BA250" s="3">
        <v>715038.98</v>
      </c>
      <c r="BB250" s="3"/>
      <c r="BC250" s="3"/>
      <c r="BD250" s="3"/>
      <c r="BE250" s="3">
        <v>15411.2</v>
      </c>
      <c r="BF250" s="3">
        <v>0</v>
      </c>
      <c r="BG250" s="3">
        <v>5698267.6799999997</v>
      </c>
      <c r="BH250" s="3">
        <v>3328714.16</v>
      </c>
      <c r="BI250" s="3">
        <v>1740</v>
      </c>
      <c r="BJ250" s="3"/>
      <c r="BK250" s="3">
        <v>46485.91</v>
      </c>
      <c r="BL250" s="3"/>
      <c r="BM250" s="3">
        <v>0</v>
      </c>
      <c r="BN250" s="3">
        <v>0</v>
      </c>
      <c r="BO250" s="3"/>
      <c r="BP250" s="3"/>
      <c r="BQ250" s="3">
        <f>SUM(C250:BP250)</f>
        <v>11515348.120000001</v>
      </c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</row>
    <row r="251" spans="1:88" x14ac:dyDescent="0.35">
      <c r="A251" s="11">
        <v>450</v>
      </c>
      <c r="B251" s="2" t="s">
        <v>314</v>
      </c>
      <c r="C251" s="3"/>
      <c r="D251" s="3">
        <v>40186.339999999997</v>
      </c>
      <c r="E251" s="3"/>
      <c r="F251" s="3">
        <v>18000</v>
      </c>
      <c r="G251" s="3">
        <v>347408.08</v>
      </c>
      <c r="H251" s="3"/>
      <c r="I251" s="3"/>
      <c r="J251" s="3"/>
      <c r="K251" s="3">
        <v>0</v>
      </c>
      <c r="L251" s="3"/>
      <c r="M251" s="3"/>
      <c r="N251" s="3"/>
      <c r="O251" s="3"/>
      <c r="P251" s="3"/>
      <c r="Q251" s="3">
        <v>0</v>
      </c>
      <c r="R251" s="3"/>
      <c r="S251" s="3"/>
      <c r="T251" s="3"/>
      <c r="U251" s="3">
        <v>0</v>
      </c>
      <c r="V251" s="3">
        <v>0</v>
      </c>
      <c r="W251" s="3">
        <v>1079802</v>
      </c>
      <c r="X251" s="3"/>
      <c r="Y251" s="3">
        <v>0</v>
      </c>
      <c r="Z251" s="3"/>
      <c r="AA251" s="3"/>
      <c r="AB251" s="3"/>
      <c r="AC251" s="3"/>
      <c r="AD251" s="3"/>
      <c r="AE251" s="3">
        <v>29440</v>
      </c>
      <c r="AF251" s="3"/>
      <c r="AG251" s="3"/>
      <c r="AH251" s="3">
        <v>177750.01</v>
      </c>
      <c r="AI251" s="3"/>
      <c r="AJ251" s="3"/>
      <c r="AK251" s="3"/>
      <c r="AL251" s="3">
        <v>987422.5</v>
      </c>
      <c r="AM251" s="3"/>
      <c r="AN251" s="3"/>
      <c r="AO251" s="3">
        <v>18645.71</v>
      </c>
      <c r="AP251" s="3">
        <v>40000</v>
      </c>
      <c r="AQ251" s="3">
        <v>443.58</v>
      </c>
      <c r="AR251" s="3">
        <v>221375.25</v>
      </c>
      <c r="AS251" s="3">
        <v>10150</v>
      </c>
      <c r="AT251" s="3">
        <v>266538.82</v>
      </c>
      <c r="AU251" s="3"/>
      <c r="AV251" s="3">
        <v>120976.08</v>
      </c>
      <c r="AW251" s="3">
        <v>60923.7</v>
      </c>
      <c r="AX251" s="3">
        <v>201600</v>
      </c>
      <c r="AY251" s="3"/>
      <c r="AZ251" s="3"/>
      <c r="BA251" s="3">
        <v>1201424.56</v>
      </c>
      <c r="BB251" s="3"/>
      <c r="BC251" s="3"/>
      <c r="BD251" s="3"/>
      <c r="BE251" s="3">
        <v>13967.36</v>
      </c>
      <c r="BF251" s="3">
        <v>12410</v>
      </c>
      <c r="BG251" s="3">
        <v>8628933.4199999999</v>
      </c>
      <c r="BH251" s="3">
        <v>6140184.1200000001</v>
      </c>
      <c r="BI251" s="3">
        <v>2617</v>
      </c>
      <c r="BJ251" s="3"/>
      <c r="BK251" s="3">
        <v>111116.26</v>
      </c>
      <c r="BL251" s="3"/>
      <c r="BM251" s="3">
        <v>0</v>
      </c>
      <c r="BN251" s="3">
        <v>0</v>
      </c>
      <c r="BO251" s="3"/>
      <c r="BP251" s="3"/>
      <c r="BQ251" s="3">
        <f>SUM(C251:BP251)</f>
        <v>19731314.790000003</v>
      </c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</row>
    <row r="252" spans="1:88" x14ac:dyDescent="0.35">
      <c r="A252" s="11">
        <v>451</v>
      </c>
      <c r="B252" s="2" t="s">
        <v>315</v>
      </c>
      <c r="C252" s="3"/>
      <c r="D252" s="3">
        <v>1075262.76</v>
      </c>
      <c r="E252" s="3"/>
      <c r="F252" s="3"/>
      <c r="G252" s="3">
        <v>45744.31</v>
      </c>
      <c r="H252" s="3"/>
      <c r="I252" s="3"/>
      <c r="J252" s="3">
        <v>7896</v>
      </c>
      <c r="K252" s="3">
        <v>0</v>
      </c>
      <c r="L252" s="3"/>
      <c r="M252" s="3"/>
      <c r="N252" s="3"/>
      <c r="O252" s="3"/>
      <c r="P252" s="3"/>
      <c r="Q252" s="3">
        <v>0</v>
      </c>
      <c r="R252" s="3"/>
      <c r="S252" s="3"/>
      <c r="T252" s="3"/>
      <c r="U252" s="3">
        <v>0</v>
      </c>
      <c r="V252" s="3">
        <v>0</v>
      </c>
      <c r="W252" s="3">
        <v>174172</v>
      </c>
      <c r="X252" s="3"/>
      <c r="Y252" s="3">
        <v>0</v>
      </c>
      <c r="Z252" s="3"/>
      <c r="AA252" s="3"/>
      <c r="AB252" s="3"/>
      <c r="AC252" s="3"/>
      <c r="AD252" s="3"/>
      <c r="AE252" s="3"/>
      <c r="AF252" s="3"/>
      <c r="AG252" s="3"/>
      <c r="AH252" s="3">
        <v>25223.47</v>
      </c>
      <c r="AI252" s="3"/>
      <c r="AJ252" s="3"/>
      <c r="AK252" s="3"/>
      <c r="AL252" s="3"/>
      <c r="AM252" s="3"/>
      <c r="AN252" s="3"/>
      <c r="AO252" s="3">
        <v>5073.9399999999996</v>
      </c>
      <c r="AP252" s="3">
        <v>10000</v>
      </c>
      <c r="AQ252" s="3"/>
      <c r="AR252" s="3">
        <v>58838.84</v>
      </c>
      <c r="AS252" s="3"/>
      <c r="AT252" s="3">
        <v>81756</v>
      </c>
      <c r="AU252" s="3"/>
      <c r="AV252" s="3"/>
      <c r="AW252" s="3"/>
      <c r="AX252" s="3">
        <v>29851.3</v>
      </c>
      <c r="AY252" s="3"/>
      <c r="AZ252" s="3"/>
      <c r="BA252" s="3">
        <v>458427.34</v>
      </c>
      <c r="BB252" s="3"/>
      <c r="BC252" s="3"/>
      <c r="BD252" s="3"/>
      <c r="BE252" s="3">
        <v>17000</v>
      </c>
      <c r="BF252" s="3">
        <v>0</v>
      </c>
      <c r="BG252" s="3">
        <v>1784060.61</v>
      </c>
      <c r="BH252" s="3">
        <v>1105077.76</v>
      </c>
      <c r="BI252" s="3">
        <v>358</v>
      </c>
      <c r="BJ252" s="3"/>
      <c r="BK252" s="3">
        <v>14440.68</v>
      </c>
      <c r="BL252" s="3"/>
      <c r="BM252" s="3">
        <v>0</v>
      </c>
      <c r="BN252" s="3">
        <v>0</v>
      </c>
      <c r="BO252" s="3"/>
      <c r="BP252" s="3"/>
      <c r="BQ252" s="3">
        <f>SUM(C252:BP252)</f>
        <v>4893183.01</v>
      </c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</row>
    <row r="253" spans="1:88" x14ac:dyDescent="0.35">
      <c r="A253" s="11">
        <v>452</v>
      </c>
      <c r="B253" s="2" t="s">
        <v>316</v>
      </c>
      <c r="C253" s="3"/>
      <c r="D253" s="3">
        <v>522405.01</v>
      </c>
      <c r="E253" s="3"/>
      <c r="F253" s="3"/>
      <c r="G253" s="3">
        <v>39200.29</v>
      </c>
      <c r="H253" s="3"/>
      <c r="I253" s="3"/>
      <c r="J253" s="3"/>
      <c r="K253" s="3">
        <v>0</v>
      </c>
      <c r="L253" s="3"/>
      <c r="M253" s="3"/>
      <c r="N253" s="3"/>
      <c r="O253" s="3"/>
      <c r="P253" s="3"/>
      <c r="Q253" s="3">
        <v>0</v>
      </c>
      <c r="R253" s="3">
        <v>46761.73</v>
      </c>
      <c r="S253" s="3">
        <v>12310.68</v>
      </c>
      <c r="T253" s="3"/>
      <c r="U253" s="3">
        <v>0</v>
      </c>
      <c r="V253" s="3">
        <v>0</v>
      </c>
      <c r="W253" s="3">
        <v>45180</v>
      </c>
      <c r="X253" s="3"/>
      <c r="Y253" s="3">
        <v>0</v>
      </c>
      <c r="Z253" s="3"/>
      <c r="AA253" s="3"/>
      <c r="AB253" s="3"/>
      <c r="AC253" s="3"/>
      <c r="AD253" s="3"/>
      <c r="AE253" s="3"/>
      <c r="AF253" s="3"/>
      <c r="AG253" s="3"/>
      <c r="AH253" s="3">
        <v>7991.62</v>
      </c>
      <c r="AI253" s="3"/>
      <c r="AJ253" s="3"/>
      <c r="AK253" s="3"/>
      <c r="AL253" s="3"/>
      <c r="AM253" s="3"/>
      <c r="AN253" s="3"/>
      <c r="AO253" s="3">
        <v>6208.36</v>
      </c>
      <c r="AP253" s="3">
        <v>9312</v>
      </c>
      <c r="AQ253" s="3"/>
      <c r="AR253" s="3">
        <v>69024</v>
      </c>
      <c r="AS253" s="3"/>
      <c r="AT253" s="3">
        <v>79814</v>
      </c>
      <c r="AU253" s="3"/>
      <c r="AV253" s="3"/>
      <c r="AW253" s="3"/>
      <c r="AX253" s="3">
        <v>14800</v>
      </c>
      <c r="AY253" s="3"/>
      <c r="AZ253" s="3"/>
      <c r="BA253" s="3">
        <v>308653.44</v>
      </c>
      <c r="BB253" s="3"/>
      <c r="BC253" s="3"/>
      <c r="BD253" s="3"/>
      <c r="BE253" s="3">
        <v>1977</v>
      </c>
      <c r="BF253" s="3">
        <v>0</v>
      </c>
      <c r="BG253" s="3">
        <v>681544.8</v>
      </c>
      <c r="BH253" s="3">
        <v>839767.8</v>
      </c>
      <c r="BI253" s="3">
        <v>318</v>
      </c>
      <c r="BJ253" s="3"/>
      <c r="BK253" s="3">
        <v>7758.36</v>
      </c>
      <c r="BL253" s="3"/>
      <c r="BM253" s="3">
        <v>0</v>
      </c>
      <c r="BN253" s="3">
        <v>0</v>
      </c>
      <c r="BO253" s="3"/>
      <c r="BP253" s="3"/>
      <c r="BQ253" s="3">
        <f>SUM(C253:BP253)</f>
        <v>2693027.0900000003</v>
      </c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</row>
    <row r="254" spans="1:88" x14ac:dyDescent="0.35">
      <c r="A254" s="11">
        <v>453</v>
      </c>
      <c r="B254" s="2" t="s">
        <v>317</v>
      </c>
      <c r="C254" s="3"/>
      <c r="D254" s="3">
        <v>943177.45</v>
      </c>
      <c r="E254" s="3"/>
      <c r="F254" s="3"/>
      <c r="G254" s="3">
        <v>63449.46</v>
      </c>
      <c r="H254" s="3"/>
      <c r="I254" s="3"/>
      <c r="J254" s="3">
        <v>0</v>
      </c>
      <c r="K254" s="3">
        <v>0</v>
      </c>
      <c r="L254" s="3"/>
      <c r="M254" s="3"/>
      <c r="N254" s="3"/>
      <c r="O254" s="3"/>
      <c r="P254" s="3"/>
      <c r="Q254" s="3">
        <v>0</v>
      </c>
      <c r="R254" s="3"/>
      <c r="S254" s="3"/>
      <c r="T254" s="3"/>
      <c r="U254" s="3">
        <v>0</v>
      </c>
      <c r="V254" s="3">
        <v>0</v>
      </c>
      <c r="W254" s="3">
        <v>147588</v>
      </c>
      <c r="X254" s="3"/>
      <c r="Y254" s="3">
        <v>0</v>
      </c>
      <c r="Z254" s="3"/>
      <c r="AA254" s="3"/>
      <c r="AB254" s="3"/>
      <c r="AC254" s="3"/>
      <c r="AD254" s="3"/>
      <c r="AE254" s="3"/>
      <c r="AF254" s="3"/>
      <c r="AG254" s="3"/>
      <c r="AH254" s="3">
        <v>25677.42</v>
      </c>
      <c r="AI254" s="3"/>
      <c r="AJ254" s="3"/>
      <c r="AK254" s="3"/>
      <c r="AL254" s="3"/>
      <c r="AM254" s="3"/>
      <c r="AN254" s="3"/>
      <c r="AO254" s="3">
        <v>6011.86</v>
      </c>
      <c r="AP254" s="3">
        <v>17500</v>
      </c>
      <c r="AQ254" s="3"/>
      <c r="AR254" s="3">
        <v>76781.98</v>
      </c>
      <c r="AS254" s="3">
        <v>24651</v>
      </c>
      <c r="AT254" s="3">
        <v>105522</v>
      </c>
      <c r="AU254" s="3"/>
      <c r="AV254" s="3">
        <v>76920</v>
      </c>
      <c r="AW254" s="3">
        <v>6280</v>
      </c>
      <c r="AX254" s="3">
        <v>62801.2</v>
      </c>
      <c r="AY254" s="3"/>
      <c r="AZ254" s="3"/>
      <c r="BA254" s="3">
        <v>519862.1</v>
      </c>
      <c r="BB254" s="3"/>
      <c r="BC254" s="3"/>
      <c r="BD254" s="3"/>
      <c r="BE254" s="3">
        <v>6126.26</v>
      </c>
      <c r="BF254" s="3">
        <v>0</v>
      </c>
      <c r="BG254" s="3">
        <v>1525450.95</v>
      </c>
      <c r="BH254" s="3">
        <v>2415332.7000000002</v>
      </c>
      <c r="BI254" s="3">
        <v>628</v>
      </c>
      <c r="BJ254" s="3"/>
      <c r="BK254" s="3">
        <v>24022.3</v>
      </c>
      <c r="BL254" s="3"/>
      <c r="BM254" s="3">
        <v>0</v>
      </c>
      <c r="BN254" s="3">
        <v>0</v>
      </c>
      <c r="BO254" s="3"/>
      <c r="BP254" s="3"/>
      <c r="BQ254" s="3">
        <f>SUM(C254:BP254)</f>
        <v>6047782.6799999997</v>
      </c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</row>
    <row r="255" spans="1:88" x14ac:dyDescent="0.35">
      <c r="A255" s="11">
        <v>454</v>
      </c>
      <c r="B255" s="2" t="s">
        <v>318</v>
      </c>
      <c r="C255" s="3"/>
      <c r="D255" s="3">
        <v>1016429.87</v>
      </c>
      <c r="E255" s="3"/>
      <c r="F255" s="3">
        <v>30000</v>
      </c>
      <c r="G255" s="3">
        <v>76748.81</v>
      </c>
      <c r="H255" s="3"/>
      <c r="I255" s="3"/>
      <c r="J255" s="3">
        <v>0</v>
      </c>
      <c r="K255" s="3">
        <v>0</v>
      </c>
      <c r="L255" s="3"/>
      <c r="M255" s="3"/>
      <c r="N255" s="3"/>
      <c r="O255" s="3"/>
      <c r="P255" s="3"/>
      <c r="Q255" s="3">
        <v>0</v>
      </c>
      <c r="R255" s="3">
        <v>108175.11</v>
      </c>
      <c r="S255" s="3"/>
      <c r="T255" s="3">
        <v>12000</v>
      </c>
      <c r="U255" s="3">
        <v>0</v>
      </c>
      <c r="V255" s="3">
        <v>0</v>
      </c>
      <c r="W255" s="3">
        <v>163645.01999999999</v>
      </c>
      <c r="X255" s="3"/>
      <c r="Y255" s="3">
        <v>0</v>
      </c>
      <c r="Z255" s="3"/>
      <c r="AA255" s="3"/>
      <c r="AB255" s="3"/>
      <c r="AC255" s="3">
        <v>3000</v>
      </c>
      <c r="AD255" s="3"/>
      <c r="AE255" s="3"/>
      <c r="AF255" s="3"/>
      <c r="AG255" s="3"/>
      <c r="AH255" s="3">
        <v>28116.34</v>
      </c>
      <c r="AI255" s="3"/>
      <c r="AJ255" s="3"/>
      <c r="AK255" s="3"/>
      <c r="AL255" s="3"/>
      <c r="AM255" s="3"/>
      <c r="AN255" s="3"/>
      <c r="AO255" s="3">
        <v>8026.4</v>
      </c>
      <c r="AP255" s="3">
        <v>19305.52</v>
      </c>
      <c r="AQ255" s="3"/>
      <c r="AR255" s="3">
        <v>100972.02</v>
      </c>
      <c r="AS255" s="3"/>
      <c r="AT255" s="3">
        <v>97385</v>
      </c>
      <c r="AU255" s="3"/>
      <c r="AV255" s="3">
        <v>3240</v>
      </c>
      <c r="AW255" s="3"/>
      <c r="AX255" s="3">
        <v>93889.1</v>
      </c>
      <c r="AY255" s="3"/>
      <c r="AZ255" s="3"/>
      <c r="BA255" s="3">
        <v>666319.16</v>
      </c>
      <c r="BB255" s="3"/>
      <c r="BC255" s="3"/>
      <c r="BD255" s="3"/>
      <c r="BE255" s="3">
        <v>26823.68</v>
      </c>
      <c r="BF255" s="3">
        <v>3395</v>
      </c>
      <c r="BG255" s="3">
        <v>2284262.7999999998</v>
      </c>
      <c r="BH255" s="3">
        <v>2065114.8</v>
      </c>
      <c r="BI255" s="3">
        <v>859</v>
      </c>
      <c r="BJ255" s="3"/>
      <c r="BK255" s="3">
        <v>39024.71</v>
      </c>
      <c r="BL255" s="3"/>
      <c r="BM255" s="3">
        <v>0</v>
      </c>
      <c r="BN255" s="3">
        <v>0</v>
      </c>
      <c r="BO255" s="3"/>
      <c r="BP255" s="3"/>
      <c r="BQ255" s="3">
        <f>SUM(C255:BP255)</f>
        <v>6846732.3399999999</v>
      </c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</row>
    <row r="256" spans="1:88" x14ac:dyDescent="0.35">
      <c r="A256" s="11">
        <v>455</v>
      </c>
      <c r="B256" s="2" t="s">
        <v>319</v>
      </c>
      <c r="C256" s="3"/>
      <c r="D256" s="3">
        <v>1353738.19</v>
      </c>
      <c r="E256" s="3"/>
      <c r="F256" s="3"/>
      <c r="G256" s="3">
        <v>61199.829999999994</v>
      </c>
      <c r="H256" s="3"/>
      <c r="I256" s="3"/>
      <c r="J256" s="3">
        <v>7714.6</v>
      </c>
      <c r="K256" s="3">
        <v>0</v>
      </c>
      <c r="L256" s="3"/>
      <c r="M256" s="3"/>
      <c r="N256" s="3"/>
      <c r="O256" s="3"/>
      <c r="P256" s="3"/>
      <c r="Q256" s="3">
        <v>0</v>
      </c>
      <c r="R256" s="3">
        <v>59348.52</v>
      </c>
      <c r="S256" s="3">
        <v>69401.919999999998</v>
      </c>
      <c r="T256" s="3"/>
      <c r="U256" s="3">
        <v>0</v>
      </c>
      <c r="V256" s="3">
        <v>36144</v>
      </c>
      <c r="W256" s="3">
        <v>102408</v>
      </c>
      <c r="X256" s="3"/>
      <c r="Y256" s="3">
        <v>0</v>
      </c>
      <c r="Z256" s="3"/>
      <c r="AA256" s="3"/>
      <c r="AB256" s="3"/>
      <c r="AC256" s="3"/>
      <c r="AD256" s="3"/>
      <c r="AE256" s="3"/>
      <c r="AF256" s="3">
        <v>1506</v>
      </c>
      <c r="AG256" s="3"/>
      <c r="AH256" s="3">
        <v>24944.66</v>
      </c>
      <c r="AI256" s="3"/>
      <c r="AJ256" s="3"/>
      <c r="AK256" s="3"/>
      <c r="AL256" s="3"/>
      <c r="AM256" s="3"/>
      <c r="AN256" s="3"/>
      <c r="AO256" s="3">
        <v>8500</v>
      </c>
      <c r="AP256" s="3">
        <v>14215</v>
      </c>
      <c r="AQ256" s="3"/>
      <c r="AR256" s="3">
        <v>99998</v>
      </c>
      <c r="AS256" s="3">
        <v>14247.689999999999</v>
      </c>
      <c r="AT256" s="3">
        <v>84889</v>
      </c>
      <c r="AU256" s="3"/>
      <c r="AV256" s="3">
        <v>7200</v>
      </c>
      <c r="AW256" s="3">
        <v>13208</v>
      </c>
      <c r="AX256" s="3">
        <v>40570.1</v>
      </c>
      <c r="AY256" s="3"/>
      <c r="AZ256" s="3"/>
      <c r="BA256" s="3">
        <v>598658.34</v>
      </c>
      <c r="BB256" s="3"/>
      <c r="BC256" s="3"/>
      <c r="BD256" s="3"/>
      <c r="BE256" s="3">
        <v>20456.62</v>
      </c>
      <c r="BF256" s="3">
        <v>0</v>
      </c>
      <c r="BG256" s="3">
        <v>1811999.2</v>
      </c>
      <c r="BH256" s="3">
        <v>1712201.12</v>
      </c>
      <c r="BI256" s="3">
        <v>484</v>
      </c>
      <c r="BJ256" s="3"/>
      <c r="BK256" s="3">
        <v>43038.81</v>
      </c>
      <c r="BL256" s="3"/>
      <c r="BM256" s="3">
        <v>0</v>
      </c>
      <c r="BN256" s="3">
        <v>0</v>
      </c>
      <c r="BO256" s="3"/>
      <c r="BP256" s="3"/>
      <c r="BQ256" s="3">
        <f>SUM(C256:BP256)</f>
        <v>6186071.5999999996</v>
      </c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</row>
    <row r="257" spans="1:88" x14ac:dyDescent="0.35">
      <c r="A257" s="11">
        <v>456</v>
      </c>
      <c r="B257" s="2" t="s">
        <v>320</v>
      </c>
      <c r="C257" s="3"/>
      <c r="D257" s="3">
        <v>536987.79</v>
      </c>
      <c r="E257" s="3"/>
      <c r="F257" s="3"/>
      <c r="G257" s="3">
        <v>36141.69</v>
      </c>
      <c r="H257" s="3"/>
      <c r="I257" s="3"/>
      <c r="J257" s="3"/>
      <c r="K257" s="3">
        <v>0</v>
      </c>
      <c r="L257" s="3"/>
      <c r="M257" s="3"/>
      <c r="N257" s="3"/>
      <c r="O257" s="3"/>
      <c r="P257" s="3"/>
      <c r="Q257" s="3">
        <v>234670.98</v>
      </c>
      <c r="R257" s="3">
        <v>14953.71</v>
      </c>
      <c r="S257" s="3">
        <v>63397.72</v>
      </c>
      <c r="T257" s="3">
        <v>2400</v>
      </c>
      <c r="U257" s="3">
        <v>0</v>
      </c>
      <c r="V257" s="3">
        <v>0</v>
      </c>
      <c r="W257" s="3">
        <v>103914</v>
      </c>
      <c r="X257" s="3"/>
      <c r="Y257" s="3">
        <v>0</v>
      </c>
      <c r="Z257" s="3"/>
      <c r="AA257" s="3"/>
      <c r="AB257" s="3"/>
      <c r="AC257" s="3"/>
      <c r="AD257" s="3"/>
      <c r="AE257" s="3"/>
      <c r="AF257" s="3"/>
      <c r="AG257" s="3"/>
      <c r="AH257" s="3">
        <v>15854.4</v>
      </c>
      <c r="AI257" s="3"/>
      <c r="AJ257" s="3"/>
      <c r="AK257" s="3"/>
      <c r="AL257" s="3"/>
      <c r="AM257" s="3"/>
      <c r="AN257" s="3"/>
      <c r="AO257" s="3">
        <v>6365.12</v>
      </c>
      <c r="AP257" s="3">
        <v>10200</v>
      </c>
      <c r="AQ257" s="3"/>
      <c r="AR257" s="3">
        <v>70724.679999999993</v>
      </c>
      <c r="AS257" s="3">
        <v>5328</v>
      </c>
      <c r="AT257" s="3">
        <v>81088</v>
      </c>
      <c r="AU257" s="3"/>
      <c r="AV257" s="3"/>
      <c r="AW257" s="3"/>
      <c r="AX257" s="3">
        <v>22400</v>
      </c>
      <c r="AY257" s="3"/>
      <c r="AZ257" s="3"/>
      <c r="BA257" s="3">
        <v>362258.48</v>
      </c>
      <c r="BB257" s="3"/>
      <c r="BC257" s="3"/>
      <c r="BD257" s="3"/>
      <c r="BE257" s="3">
        <v>4642</v>
      </c>
      <c r="BF257" s="3">
        <v>0</v>
      </c>
      <c r="BG257" s="3">
        <v>1336731</v>
      </c>
      <c r="BH257" s="3">
        <v>1134085</v>
      </c>
      <c r="BI257" s="3">
        <v>460</v>
      </c>
      <c r="BJ257" s="3"/>
      <c r="BK257" s="3">
        <v>34717.14</v>
      </c>
      <c r="BL257" s="3"/>
      <c r="BM257" s="3">
        <v>0</v>
      </c>
      <c r="BN257" s="3">
        <v>0</v>
      </c>
      <c r="BO257" s="3"/>
      <c r="BP257" s="3"/>
      <c r="BQ257" s="3">
        <f>SUM(C257:BP257)</f>
        <v>4077319.71</v>
      </c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</row>
    <row r="258" spans="1:88" x14ac:dyDescent="0.35">
      <c r="A258" s="11">
        <v>457</v>
      </c>
      <c r="B258" s="2" t="s">
        <v>321</v>
      </c>
      <c r="C258" s="3"/>
      <c r="D258" s="3">
        <v>840334.83</v>
      </c>
      <c r="E258" s="3"/>
      <c r="F258" s="3"/>
      <c r="G258" s="3">
        <v>40709.49</v>
      </c>
      <c r="H258" s="3"/>
      <c r="I258" s="3"/>
      <c r="J258" s="3">
        <v>7000.88</v>
      </c>
      <c r="K258" s="3">
        <v>0</v>
      </c>
      <c r="L258" s="3"/>
      <c r="M258" s="3"/>
      <c r="N258" s="3"/>
      <c r="O258" s="3"/>
      <c r="P258" s="3"/>
      <c r="Q258" s="3">
        <v>408776.63</v>
      </c>
      <c r="R258" s="3">
        <v>67031.11</v>
      </c>
      <c r="S258" s="3">
        <v>50228.01</v>
      </c>
      <c r="T258" s="3">
        <v>69988</v>
      </c>
      <c r="U258" s="3">
        <v>0</v>
      </c>
      <c r="V258" s="3">
        <v>0</v>
      </c>
      <c r="W258" s="3">
        <v>158130</v>
      </c>
      <c r="X258" s="3"/>
      <c r="Y258" s="3">
        <v>0</v>
      </c>
      <c r="Z258" s="3"/>
      <c r="AA258" s="3"/>
      <c r="AB258" s="3"/>
      <c r="AC258" s="3"/>
      <c r="AD258" s="3"/>
      <c r="AE258" s="3"/>
      <c r="AF258" s="3"/>
      <c r="AG258" s="3"/>
      <c r="AH258" s="3">
        <v>26098.68</v>
      </c>
      <c r="AI258" s="3"/>
      <c r="AJ258" s="3"/>
      <c r="AK258" s="3"/>
      <c r="AL258" s="3"/>
      <c r="AM258" s="3"/>
      <c r="AN258" s="3"/>
      <c r="AO258" s="3">
        <v>14667</v>
      </c>
      <c r="AP258" s="3">
        <v>26433.57</v>
      </c>
      <c r="AQ258" s="3"/>
      <c r="AR258" s="3">
        <v>176691.63</v>
      </c>
      <c r="AS258" s="3">
        <v>300</v>
      </c>
      <c r="AT258" s="3">
        <v>139146.43</v>
      </c>
      <c r="AU258" s="3"/>
      <c r="AV258" s="3">
        <v>5760</v>
      </c>
      <c r="AW258" s="3"/>
      <c r="AX258" s="3">
        <v>51243</v>
      </c>
      <c r="AY258" s="3"/>
      <c r="AZ258" s="3"/>
      <c r="BA258" s="3">
        <v>668640.94999999995</v>
      </c>
      <c r="BB258" s="3">
        <v>28921.91</v>
      </c>
      <c r="BC258" s="3">
        <v>199930.85</v>
      </c>
      <c r="BD258" s="3"/>
      <c r="BE258" s="3">
        <v>12443</v>
      </c>
      <c r="BF258" s="3">
        <v>0</v>
      </c>
      <c r="BG258" s="3">
        <v>2711322.86</v>
      </c>
      <c r="BH258" s="3">
        <v>2592032.4900000002</v>
      </c>
      <c r="BI258" s="3">
        <v>1215</v>
      </c>
      <c r="BJ258" s="3"/>
      <c r="BK258" s="3">
        <v>57385.25</v>
      </c>
      <c r="BL258" s="3"/>
      <c r="BM258" s="3">
        <v>0</v>
      </c>
      <c r="BN258" s="3">
        <v>0</v>
      </c>
      <c r="BO258" s="3"/>
      <c r="BP258" s="3"/>
      <c r="BQ258" s="3">
        <f>SUM(C258:BP258)</f>
        <v>8354431.5700000003</v>
      </c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</row>
    <row r="259" spans="1:88" x14ac:dyDescent="0.35">
      <c r="A259" s="11">
        <v>458</v>
      </c>
      <c r="B259" s="2" t="s">
        <v>322</v>
      </c>
      <c r="C259" s="3"/>
      <c r="D259" s="3">
        <v>886082.51</v>
      </c>
      <c r="E259" s="3"/>
      <c r="F259" s="3"/>
      <c r="G259" s="3">
        <v>54183.58</v>
      </c>
      <c r="H259" s="3"/>
      <c r="I259" s="3"/>
      <c r="J259" s="3"/>
      <c r="K259" s="3">
        <v>0</v>
      </c>
      <c r="L259" s="3"/>
      <c r="M259" s="3"/>
      <c r="N259" s="3"/>
      <c r="O259" s="3"/>
      <c r="P259" s="3"/>
      <c r="Q259" s="3">
        <v>0</v>
      </c>
      <c r="R259" s="3">
        <v>49043.75</v>
      </c>
      <c r="S259" s="3">
        <v>47948.74</v>
      </c>
      <c r="T259" s="3">
        <v>4500</v>
      </c>
      <c r="U259" s="3">
        <v>0</v>
      </c>
      <c r="V259" s="3">
        <v>0</v>
      </c>
      <c r="W259" s="3">
        <v>112884</v>
      </c>
      <c r="X259" s="3"/>
      <c r="Y259" s="3">
        <v>0</v>
      </c>
      <c r="Z259" s="3"/>
      <c r="AA259" s="3"/>
      <c r="AB259" s="3"/>
      <c r="AC259" s="3"/>
      <c r="AD259" s="3"/>
      <c r="AE259" s="3"/>
      <c r="AF259" s="3"/>
      <c r="AG259" s="3">
        <v>35000</v>
      </c>
      <c r="AH259" s="3">
        <v>21924.39</v>
      </c>
      <c r="AI259" s="3"/>
      <c r="AJ259" s="3"/>
      <c r="AK259" s="3"/>
      <c r="AL259" s="3"/>
      <c r="AM259" s="3"/>
      <c r="AN259" s="3"/>
      <c r="AO259" s="3">
        <v>2264.85</v>
      </c>
      <c r="AP259" s="3">
        <v>4025.8</v>
      </c>
      <c r="AQ259" s="3"/>
      <c r="AR259" s="3">
        <v>25165</v>
      </c>
      <c r="AS259" s="3"/>
      <c r="AT259" s="3">
        <v>74131</v>
      </c>
      <c r="AU259" s="3"/>
      <c r="AV259" s="3">
        <v>5760</v>
      </c>
      <c r="AW259" s="3"/>
      <c r="AX259" s="3">
        <v>15645</v>
      </c>
      <c r="AY259" s="3"/>
      <c r="AZ259" s="3"/>
      <c r="BA259" s="3">
        <v>459068.75</v>
      </c>
      <c r="BB259" s="3">
        <v>28289</v>
      </c>
      <c r="BC259" s="3"/>
      <c r="BD259" s="3"/>
      <c r="BE259" s="3">
        <v>9523.2000000000007</v>
      </c>
      <c r="BF259" s="3">
        <v>0</v>
      </c>
      <c r="BG259" s="3">
        <v>1301126</v>
      </c>
      <c r="BH259" s="3">
        <v>964000</v>
      </c>
      <c r="BI259" s="3">
        <v>520</v>
      </c>
      <c r="BJ259" s="3"/>
      <c r="BK259" s="3">
        <v>11442.6</v>
      </c>
      <c r="BL259" s="3"/>
      <c r="BM259" s="3">
        <v>0</v>
      </c>
      <c r="BN259" s="3">
        <v>0</v>
      </c>
      <c r="BO259" s="3"/>
      <c r="BP259" s="3"/>
      <c r="BQ259" s="3">
        <f>SUM(C259:BP259)</f>
        <v>4112528.1700000004</v>
      </c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</row>
    <row r="260" spans="1:88" x14ac:dyDescent="0.35">
      <c r="A260" s="11">
        <v>459</v>
      </c>
      <c r="B260" s="2" t="s">
        <v>66</v>
      </c>
      <c r="C260" s="3"/>
      <c r="D260" s="3">
        <v>92676.38</v>
      </c>
      <c r="E260" s="3"/>
      <c r="F260" s="3"/>
      <c r="G260" s="3">
        <v>72206.38</v>
      </c>
      <c r="H260" s="3"/>
      <c r="I260" s="3"/>
      <c r="J260" s="3">
        <v>7316.19</v>
      </c>
      <c r="K260" s="3">
        <v>0</v>
      </c>
      <c r="L260" s="3"/>
      <c r="M260" s="3"/>
      <c r="N260" s="3"/>
      <c r="O260" s="3"/>
      <c r="P260" s="3"/>
      <c r="Q260" s="3">
        <v>0</v>
      </c>
      <c r="R260" s="3"/>
      <c r="S260" s="3"/>
      <c r="T260" s="3">
        <v>37999.97</v>
      </c>
      <c r="U260" s="3">
        <v>0</v>
      </c>
      <c r="V260" s="3">
        <v>80800</v>
      </c>
      <c r="W260" s="3">
        <v>90360</v>
      </c>
      <c r="X260" s="3"/>
      <c r="Y260" s="3">
        <v>0</v>
      </c>
      <c r="Z260" s="3"/>
      <c r="AA260" s="3"/>
      <c r="AB260" s="3"/>
      <c r="AC260" s="3"/>
      <c r="AD260" s="3"/>
      <c r="AE260" s="3"/>
      <c r="AF260" s="3">
        <v>1506</v>
      </c>
      <c r="AG260" s="3"/>
      <c r="AH260" s="3">
        <v>35267.42</v>
      </c>
      <c r="AI260" s="3"/>
      <c r="AJ260" s="3"/>
      <c r="AK260" s="3"/>
      <c r="AL260" s="3"/>
      <c r="AM260" s="3"/>
      <c r="AN260" s="3"/>
      <c r="AO260" s="3">
        <v>33687.42</v>
      </c>
      <c r="AP260" s="3">
        <v>42470.3</v>
      </c>
      <c r="AQ260" s="3">
        <v>17</v>
      </c>
      <c r="AR260" s="3">
        <v>395934.74</v>
      </c>
      <c r="AS260" s="3">
        <v>0</v>
      </c>
      <c r="AT260" s="3">
        <v>157491</v>
      </c>
      <c r="AU260" s="3"/>
      <c r="AV260" s="3">
        <v>36000</v>
      </c>
      <c r="AW260" s="3"/>
      <c r="AX260" s="3">
        <v>31623.84</v>
      </c>
      <c r="AY260" s="3"/>
      <c r="AZ260" s="3"/>
      <c r="BA260" s="3">
        <v>982661.45</v>
      </c>
      <c r="BB260" s="3"/>
      <c r="BC260" s="3"/>
      <c r="BD260" s="3"/>
      <c r="BE260" s="3">
        <v>75000</v>
      </c>
      <c r="BF260" s="3">
        <v>0</v>
      </c>
      <c r="BG260" s="3">
        <v>2120250.36</v>
      </c>
      <c r="BH260" s="3">
        <v>4647151.75</v>
      </c>
      <c r="BI260" s="3">
        <v>699</v>
      </c>
      <c r="BJ260" s="3"/>
      <c r="BK260" s="3">
        <v>118571.2</v>
      </c>
      <c r="BL260" s="3"/>
      <c r="BM260" s="3">
        <v>0</v>
      </c>
      <c r="BN260" s="3">
        <v>0</v>
      </c>
      <c r="BO260" s="3"/>
      <c r="BP260" s="3"/>
      <c r="BQ260" s="3">
        <f>SUM(C260:BP260)</f>
        <v>9059690.3999999985</v>
      </c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</row>
    <row r="261" spans="1:88" x14ac:dyDescent="0.35">
      <c r="A261" s="11">
        <v>460</v>
      </c>
      <c r="B261" s="2" t="s">
        <v>323</v>
      </c>
      <c r="C261" s="3"/>
      <c r="D261" s="3">
        <v>133361.31</v>
      </c>
      <c r="E261" s="3"/>
      <c r="F261" s="3"/>
      <c r="G261" s="3">
        <v>71420.510000000009</v>
      </c>
      <c r="H261" s="3"/>
      <c r="I261" s="3"/>
      <c r="J261" s="3"/>
      <c r="K261" s="3">
        <v>0</v>
      </c>
      <c r="L261" s="3"/>
      <c r="M261" s="3"/>
      <c r="N261" s="3"/>
      <c r="O261" s="3"/>
      <c r="P261" s="3"/>
      <c r="Q261" s="3">
        <v>0</v>
      </c>
      <c r="R261" s="3">
        <v>21517.93</v>
      </c>
      <c r="S261" s="3">
        <v>44103.6</v>
      </c>
      <c r="T261" s="3">
        <v>4000</v>
      </c>
      <c r="U261" s="3">
        <v>0</v>
      </c>
      <c r="V261" s="3">
        <v>137552.04</v>
      </c>
      <c r="W261" s="3">
        <v>37644</v>
      </c>
      <c r="X261" s="3"/>
      <c r="Y261" s="3">
        <v>0</v>
      </c>
      <c r="Z261" s="3">
        <v>43674</v>
      </c>
      <c r="AA261" s="3"/>
      <c r="AB261" s="3"/>
      <c r="AC261" s="3"/>
      <c r="AD261" s="3"/>
      <c r="AE261" s="3"/>
      <c r="AF261" s="3">
        <v>4518</v>
      </c>
      <c r="AG261" s="3"/>
      <c r="AH261" s="3">
        <v>39957.870000000003</v>
      </c>
      <c r="AI261" s="3"/>
      <c r="AJ261" s="3"/>
      <c r="AK261" s="3"/>
      <c r="AL261" s="3"/>
      <c r="AM261" s="3"/>
      <c r="AN261" s="3"/>
      <c r="AO261" s="3">
        <v>14304.64</v>
      </c>
      <c r="AP261" s="3">
        <v>45000</v>
      </c>
      <c r="AQ261" s="3"/>
      <c r="AR261" s="3">
        <v>160120.51</v>
      </c>
      <c r="AS261" s="3"/>
      <c r="AT261" s="3">
        <v>145437</v>
      </c>
      <c r="AU261" s="3"/>
      <c r="AV261" s="3">
        <v>16000</v>
      </c>
      <c r="AW261" s="3"/>
      <c r="AX261" s="3">
        <v>76800</v>
      </c>
      <c r="AY261" s="3"/>
      <c r="AZ261" s="3"/>
      <c r="BA261" s="3">
        <v>730727.13</v>
      </c>
      <c r="BB261" s="3"/>
      <c r="BC261" s="3"/>
      <c r="BD261" s="3"/>
      <c r="BE261" s="3">
        <v>114439.46</v>
      </c>
      <c r="BF261" s="3">
        <v>0</v>
      </c>
      <c r="BG261" s="3">
        <v>2574701.5299999998</v>
      </c>
      <c r="BH261" s="3">
        <v>2980199.73</v>
      </c>
      <c r="BI261" s="3">
        <v>1368</v>
      </c>
      <c r="BJ261" s="3"/>
      <c r="BK261" s="3">
        <v>109998.57</v>
      </c>
      <c r="BL261" s="3"/>
      <c r="BM261" s="3">
        <v>0</v>
      </c>
      <c r="BN261" s="3">
        <v>0</v>
      </c>
      <c r="BO261" s="3"/>
      <c r="BP261" s="3"/>
      <c r="BQ261" s="3">
        <f>SUM(C261:BP261)</f>
        <v>7506845.8300000001</v>
      </c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</row>
    <row r="262" spans="1:88" x14ac:dyDescent="0.35">
      <c r="A262" s="11">
        <v>461</v>
      </c>
      <c r="B262" s="2" t="s">
        <v>324</v>
      </c>
      <c r="C262" s="3"/>
      <c r="D262" s="3">
        <v>179431.45</v>
      </c>
      <c r="E262" s="3"/>
      <c r="F262" s="3"/>
      <c r="G262" s="3">
        <v>66238.740000000005</v>
      </c>
      <c r="H262" s="3"/>
      <c r="I262" s="3"/>
      <c r="J262" s="3"/>
      <c r="K262" s="3">
        <v>0</v>
      </c>
      <c r="L262" s="3"/>
      <c r="M262" s="3"/>
      <c r="N262" s="3"/>
      <c r="O262" s="3"/>
      <c r="P262" s="3"/>
      <c r="Q262" s="3">
        <v>0</v>
      </c>
      <c r="R262" s="3">
        <v>30642.93</v>
      </c>
      <c r="S262" s="3">
        <v>19894.28</v>
      </c>
      <c r="T262" s="3">
        <v>39000</v>
      </c>
      <c r="U262" s="3">
        <v>0</v>
      </c>
      <c r="V262" s="3">
        <v>124998</v>
      </c>
      <c r="W262" s="3">
        <v>33132</v>
      </c>
      <c r="X262" s="3"/>
      <c r="Y262" s="3">
        <v>0</v>
      </c>
      <c r="Z262" s="3"/>
      <c r="AA262" s="3"/>
      <c r="AB262" s="3"/>
      <c r="AC262" s="3"/>
      <c r="AD262" s="3"/>
      <c r="AE262" s="3"/>
      <c r="AF262" s="3"/>
      <c r="AG262" s="3"/>
      <c r="AH262" s="3">
        <v>32781.4</v>
      </c>
      <c r="AI262" s="3"/>
      <c r="AJ262" s="3"/>
      <c r="AK262" s="3"/>
      <c r="AL262" s="3"/>
      <c r="AM262" s="3"/>
      <c r="AN262" s="3"/>
      <c r="AO262" s="3">
        <v>16006.19</v>
      </c>
      <c r="AP262" s="3">
        <v>155790.72999999998</v>
      </c>
      <c r="AQ262" s="3">
        <v>0</v>
      </c>
      <c r="AR262" s="3">
        <v>157018.20000000001</v>
      </c>
      <c r="AS262" s="3"/>
      <c r="AT262" s="3">
        <v>121978.99</v>
      </c>
      <c r="AU262" s="3"/>
      <c r="AV262" s="3"/>
      <c r="AW262" s="3"/>
      <c r="AX262" s="3">
        <v>42944</v>
      </c>
      <c r="AY262" s="3"/>
      <c r="AZ262" s="3"/>
      <c r="BA262" s="3">
        <v>510302.53</v>
      </c>
      <c r="BB262" s="3"/>
      <c r="BC262" s="3"/>
      <c r="BD262" s="3"/>
      <c r="BE262" s="3">
        <v>148246.39999999999</v>
      </c>
      <c r="BF262" s="3">
        <v>0</v>
      </c>
      <c r="BG262" s="3">
        <v>1961614.54</v>
      </c>
      <c r="BH262" s="3">
        <v>2122083.2000000002</v>
      </c>
      <c r="BI262" s="3">
        <v>840</v>
      </c>
      <c r="BJ262" s="3"/>
      <c r="BK262" s="3">
        <v>15396.12</v>
      </c>
      <c r="BL262" s="3"/>
      <c r="BM262" s="3">
        <v>0</v>
      </c>
      <c r="BN262" s="3">
        <v>0</v>
      </c>
      <c r="BO262" s="3"/>
      <c r="BP262" s="3"/>
      <c r="BQ262" s="3">
        <f>SUM(C262:BP262)</f>
        <v>5778339.7000000002</v>
      </c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</row>
    <row r="263" spans="1:88" x14ac:dyDescent="0.35">
      <c r="A263" s="11">
        <v>462</v>
      </c>
      <c r="B263" s="2" t="s">
        <v>67</v>
      </c>
      <c r="C263" s="3"/>
      <c r="D263" s="3">
        <v>262470.44</v>
      </c>
      <c r="E263" s="3"/>
      <c r="F263" s="3"/>
      <c r="G263" s="3">
        <v>60060.900000000009</v>
      </c>
      <c r="H263" s="3"/>
      <c r="I263" s="3"/>
      <c r="J263" s="3">
        <v>8000</v>
      </c>
      <c r="K263" s="3">
        <v>0</v>
      </c>
      <c r="L263" s="3"/>
      <c r="M263" s="3"/>
      <c r="N263" s="3"/>
      <c r="O263" s="3"/>
      <c r="P263" s="3"/>
      <c r="Q263" s="3">
        <v>0</v>
      </c>
      <c r="R263" s="3"/>
      <c r="S263" s="3"/>
      <c r="T263" s="3">
        <v>4000</v>
      </c>
      <c r="U263" s="3">
        <v>0</v>
      </c>
      <c r="V263" s="3">
        <v>0</v>
      </c>
      <c r="W263" s="3">
        <v>188250</v>
      </c>
      <c r="X263" s="3"/>
      <c r="Y263" s="3">
        <v>0</v>
      </c>
      <c r="Z263" s="3"/>
      <c r="AA263" s="3"/>
      <c r="AB263" s="3"/>
      <c r="AC263" s="3"/>
      <c r="AD263" s="3"/>
      <c r="AE263" s="3"/>
      <c r="AF263" s="3"/>
      <c r="AG263" s="3"/>
      <c r="AH263" s="3">
        <v>38634.75</v>
      </c>
      <c r="AI263" s="3"/>
      <c r="AJ263" s="3"/>
      <c r="AK263" s="3"/>
      <c r="AL263" s="3"/>
      <c r="AM263" s="3"/>
      <c r="AN263" s="3"/>
      <c r="AO263" s="3">
        <v>21618</v>
      </c>
      <c r="AP263" s="3">
        <v>68899</v>
      </c>
      <c r="AQ263" s="3">
        <v>110.15</v>
      </c>
      <c r="AR263" s="3">
        <v>264580</v>
      </c>
      <c r="AS263" s="3"/>
      <c r="AT263" s="3">
        <v>116840</v>
      </c>
      <c r="AU263" s="3"/>
      <c r="AV263" s="3">
        <v>9840</v>
      </c>
      <c r="AW263" s="3"/>
      <c r="AX263" s="3">
        <v>40000</v>
      </c>
      <c r="AY263" s="3"/>
      <c r="AZ263" s="3"/>
      <c r="BA263" s="3">
        <v>772655.33</v>
      </c>
      <c r="BB263" s="3">
        <v>39951.43</v>
      </c>
      <c r="BC263" s="3"/>
      <c r="BD263" s="3"/>
      <c r="BE263" s="3">
        <v>83584.800000000003</v>
      </c>
      <c r="BF263" s="3">
        <v>0</v>
      </c>
      <c r="BG263" s="3">
        <v>2882450.92</v>
      </c>
      <c r="BH263" s="3">
        <v>3514164</v>
      </c>
      <c r="BI263" s="3">
        <v>1535</v>
      </c>
      <c r="BJ263" s="3"/>
      <c r="BK263" s="3">
        <v>34192</v>
      </c>
      <c r="BL263" s="3"/>
      <c r="BM263" s="3">
        <v>0</v>
      </c>
      <c r="BN263" s="3">
        <v>0</v>
      </c>
      <c r="BO263" s="3"/>
      <c r="BP263" s="3"/>
      <c r="BQ263" s="3">
        <f>SUM(C263:BP263)</f>
        <v>8411836.7200000007</v>
      </c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</row>
    <row r="264" spans="1:88" x14ac:dyDescent="0.35">
      <c r="A264" s="11">
        <v>463</v>
      </c>
      <c r="B264" s="2" t="s">
        <v>325</v>
      </c>
      <c r="C264" s="3"/>
      <c r="D264" s="3">
        <v>147326.07</v>
      </c>
      <c r="E264" s="3">
        <v>738630</v>
      </c>
      <c r="F264" s="3"/>
      <c r="G264" s="3">
        <v>176531.75999999998</v>
      </c>
      <c r="H264" s="3"/>
      <c r="I264" s="3">
        <v>93.33</v>
      </c>
      <c r="J264" s="3">
        <v>8000</v>
      </c>
      <c r="K264" s="3">
        <v>0</v>
      </c>
      <c r="L264" s="3"/>
      <c r="M264" s="3"/>
      <c r="N264" s="3"/>
      <c r="O264" s="3"/>
      <c r="P264" s="3"/>
      <c r="Q264" s="3">
        <v>0</v>
      </c>
      <c r="R264" s="3">
        <v>10730.21</v>
      </c>
      <c r="S264" s="3">
        <v>96897.99</v>
      </c>
      <c r="T264" s="3">
        <v>105000</v>
      </c>
      <c r="U264" s="3">
        <v>236864.58000000002</v>
      </c>
      <c r="V264" s="3">
        <v>164154</v>
      </c>
      <c r="W264" s="3">
        <v>590352</v>
      </c>
      <c r="X264" s="3"/>
      <c r="Y264" s="3">
        <v>0</v>
      </c>
      <c r="Z264" s="3"/>
      <c r="AA264" s="3"/>
      <c r="AB264" s="3"/>
      <c r="AC264" s="3"/>
      <c r="AD264" s="3"/>
      <c r="AE264" s="3">
        <v>79999.98</v>
      </c>
      <c r="AF264" s="3">
        <v>28614</v>
      </c>
      <c r="AG264" s="3"/>
      <c r="AH264" s="3">
        <v>110753.77</v>
      </c>
      <c r="AI264" s="3"/>
      <c r="AJ264" s="3">
        <v>1025</v>
      </c>
      <c r="AK264" s="3"/>
      <c r="AL264" s="3"/>
      <c r="AM264" s="3"/>
      <c r="AN264" s="3"/>
      <c r="AO264" s="3">
        <v>73453.98</v>
      </c>
      <c r="AP264" s="3">
        <v>260232.07</v>
      </c>
      <c r="AQ264" s="3">
        <v>553.25</v>
      </c>
      <c r="AR264" s="3">
        <v>880684.44</v>
      </c>
      <c r="AS264" s="3">
        <v>4656.3999999999996</v>
      </c>
      <c r="AT264" s="3">
        <v>499161.4</v>
      </c>
      <c r="AU264" s="3"/>
      <c r="AV264" s="3">
        <v>164000</v>
      </c>
      <c r="AW264" s="3">
        <v>130000</v>
      </c>
      <c r="AX264" s="3">
        <v>281511.04000000004</v>
      </c>
      <c r="AY264" s="3"/>
      <c r="AZ264" s="3"/>
      <c r="BA264" s="3">
        <v>1885565.04</v>
      </c>
      <c r="BB264" s="3">
        <v>58315</v>
      </c>
      <c r="BC264" s="3"/>
      <c r="BD264" s="3"/>
      <c r="BE264" s="3">
        <v>67665.47</v>
      </c>
      <c r="BF264" s="3">
        <v>13579.46</v>
      </c>
      <c r="BG264" s="3">
        <v>6928784.5999999996</v>
      </c>
      <c r="BH264" s="3">
        <v>7750107.5800000001</v>
      </c>
      <c r="BI264" s="3">
        <v>4499</v>
      </c>
      <c r="BJ264" s="3"/>
      <c r="BK264" s="3">
        <v>112697.31</v>
      </c>
      <c r="BL264" s="3"/>
      <c r="BM264" s="3">
        <v>25449.43</v>
      </c>
      <c r="BN264" s="3">
        <v>0</v>
      </c>
      <c r="BO264" s="3"/>
      <c r="BP264" s="3"/>
      <c r="BQ264" s="3">
        <f>SUM(C264:BP264)</f>
        <v>21635888.16</v>
      </c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</row>
    <row r="265" spans="1:88" x14ac:dyDescent="0.35">
      <c r="A265" s="11">
        <v>464</v>
      </c>
      <c r="B265" s="2" t="s">
        <v>68</v>
      </c>
      <c r="C265" s="3"/>
      <c r="D265" s="3">
        <v>48937.95</v>
      </c>
      <c r="E265" s="3"/>
      <c r="F265" s="3">
        <v>1847199.54</v>
      </c>
      <c r="G265" s="3">
        <v>23239745.509999998</v>
      </c>
      <c r="H265" s="3"/>
      <c r="I265" s="3"/>
      <c r="J265" s="3"/>
      <c r="K265" s="3">
        <v>0</v>
      </c>
      <c r="L265" s="3"/>
      <c r="M265" s="3"/>
      <c r="N265" s="3"/>
      <c r="O265" s="3"/>
      <c r="P265" s="3"/>
      <c r="Q265" s="3">
        <v>9972</v>
      </c>
      <c r="R265" s="3"/>
      <c r="S265" s="3"/>
      <c r="T265" s="3">
        <v>527250.13</v>
      </c>
      <c r="U265" s="3">
        <v>0</v>
      </c>
      <c r="V265" s="3">
        <v>67447.8</v>
      </c>
      <c r="W265" s="3">
        <v>94749573.689999998</v>
      </c>
      <c r="X265" s="3"/>
      <c r="Y265" s="3">
        <v>3999.59</v>
      </c>
      <c r="Z265" s="3"/>
      <c r="AA265" s="3">
        <v>56086.26</v>
      </c>
      <c r="AB265" s="3">
        <v>12000</v>
      </c>
      <c r="AC265" s="3">
        <v>152674.79999999999</v>
      </c>
      <c r="AD265" s="3"/>
      <c r="AE265" s="3"/>
      <c r="AF265" s="3"/>
      <c r="AG265" s="3"/>
      <c r="AH265" s="3">
        <v>14812456.41</v>
      </c>
      <c r="AI265" s="3">
        <v>128228.4</v>
      </c>
      <c r="AJ265" s="3">
        <v>352570.43</v>
      </c>
      <c r="AK265" s="3"/>
      <c r="AL265" s="3">
        <v>16898516.949999999</v>
      </c>
      <c r="AM265" s="3"/>
      <c r="AN265" s="3"/>
      <c r="AO265" s="3">
        <v>2818745.07</v>
      </c>
      <c r="AP265" s="3">
        <v>6230658.0999999996</v>
      </c>
      <c r="AQ265" s="3">
        <v>178901.58</v>
      </c>
      <c r="AR265" s="3">
        <v>34677297.269999996</v>
      </c>
      <c r="AS265" s="3">
        <v>125005.15</v>
      </c>
      <c r="AT265" s="3">
        <v>10279329.85</v>
      </c>
      <c r="AU265" s="3"/>
      <c r="AV265" s="3">
        <v>2619621.4900000002</v>
      </c>
      <c r="AW265" s="3"/>
      <c r="AX265" s="3">
        <v>11140966.940000001</v>
      </c>
      <c r="AY265" s="3">
        <v>142800</v>
      </c>
      <c r="AZ265" s="3"/>
      <c r="BA265" s="3">
        <v>26119018.710000001</v>
      </c>
      <c r="BB265" s="3">
        <v>399997.1</v>
      </c>
      <c r="BC265" s="3"/>
      <c r="BD265" s="3">
        <v>0</v>
      </c>
      <c r="BE265" s="3">
        <v>1606366</v>
      </c>
      <c r="BF265" s="3">
        <v>1105541.56</v>
      </c>
      <c r="BG265" s="3">
        <v>839050426.54999995</v>
      </c>
      <c r="BH265" s="3">
        <v>255402390.41999999</v>
      </c>
      <c r="BI265" s="3">
        <v>86657</v>
      </c>
      <c r="BJ265" s="3">
        <v>6000</v>
      </c>
      <c r="BK265" s="3">
        <v>3642547.41</v>
      </c>
      <c r="BL265" s="3"/>
      <c r="BM265" s="3">
        <v>726037.1</v>
      </c>
      <c r="BN265" s="3">
        <v>0</v>
      </c>
      <c r="BO265" s="3"/>
      <c r="BP265" s="3"/>
      <c r="BQ265" s="3">
        <f>SUM(C265:BP265)</f>
        <v>1349264966.76</v>
      </c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</row>
    <row r="266" spans="1:88" x14ac:dyDescent="0.35">
      <c r="A266" s="11">
        <v>465</v>
      </c>
      <c r="B266" s="2" t="s">
        <v>326</v>
      </c>
      <c r="C266" s="3"/>
      <c r="D266" s="3">
        <v>310305.28999999998</v>
      </c>
      <c r="E266" s="3"/>
      <c r="F266" s="3"/>
      <c r="G266" s="3">
        <v>242712.25000000003</v>
      </c>
      <c r="H266" s="3"/>
      <c r="I266" s="3"/>
      <c r="J266" s="3"/>
      <c r="K266" s="3">
        <v>0</v>
      </c>
      <c r="L266" s="3"/>
      <c r="M266" s="3"/>
      <c r="N266" s="3"/>
      <c r="O266" s="3"/>
      <c r="P266" s="3"/>
      <c r="Q266" s="3">
        <v>0</v>
      </c>
      <c r="R266" s="3">
        <v>75397.94</v>
      </c>
      <c r="S266" s="3"/>
      <c r="T266" s="3">
        <v>48000</v>
      </c>
      <c r="U266" s="3">
        <v>0</v>
      </c>
      <c r="V266" s="3">
        <v>0</v>
      </c>
      <c r="W266" s="3">
        <v>1043658</v>
      </c>
      <c r="X266" s="3"/>
      <c r="Y266" s="3">
        <v>0</v>
      </c>
      <c r="Z266" s="3"/>
      <c r="AA266" s="3"/>
      <c r="AB266" s="3"/>
      <c r="AC266" s="3">
        <v>12000</v>
      </c>
      <c r="AD266" s="3"/>
      <c r="AE266" s="3"/>
      <c r="AF266" s="3"/>
      <c r="AG266" s="3"/>
      <c r="AH266" s="3">
        <v>173261.85</v>
      </c>
      <c r="AI266" s="3"/>
      <c r="AJ266" s="3"/>
      <c r="AK266" s="3"/>
      <c r="AL266" s="3"/>
      <c r="AM266" s="3"/>
      <c r="AN266" s="3"/>
      <c r="AO266" s="3">
        <v>60251.64</v>
      </c>
      <c r="AP266" s="3">
        <v>13000</v>
      </c>
      <c r="AQ266" s="3">
        <v>931.68</v>
      </c>
      <c r="AR266" s="3">
        <v>732431.76</v>
      </c>
      <c r="AS266" s="3">
        <v>14359.4</v>
      </c>
      <c r="AT266" s="3">
        <v>185006.6</v>
      </c>
      <c r="AU266" s="3"/>
      <c r="AV266" s="3">
        <v>26288</v>
      </c>
      <c r="AW266" s="3">
        <v>33236.39</v>
      </c>
      <c r="AX266" s="3">
        <v>30000</v>
      </c>
      <c r="AY266" s="3"/>
      <c r="AZ266" s="3"/>
      <c r="BA266" s="3">
        <v>825127.38</v>
      </c>
      <c r="BB266" s="3">
        <v>128302</v>
      </c>
      <c r="BC266" s="3"/>
      <c r="BD266" s="3"/>
      <c r="BE266" s="3">
        <v>15526.22</v>
      </c>
      <c r="BF266" s="3">
        <v>7338.02</v>
      </c>
      <c r="BG266" s="3">
        <v>10883487.42</v>
      </c>
      <c r="BH266" s="3">
        <v>7001410.6200000001</v>
      </c>
      <c r="BI266" s="3">
        <v>2208</v>
      </c>
      <c r="BJ266" s="3"/>
      <c r="BK266" s="3">
        <v>102058</v>
      </c>
      <c r="BL266" s="3"/>
      <c r="BM266" s="3">
        <v>0</v>
      </c>
      <c r="BN266" s="3">
        <v>0</v>
      </c>
      <c r="BO266" s="3"/>
      <c r="BP266" s="3"/>
      <c r="BQ266" s="3">
        <f>SUM(C266:BP266)</f>
        <v>21966298.460000001</v>
      </c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</row>
    <row r="267" spans="1:88" x14ac:dyDescent="0.35">
      <c r="A267" s="11">
        <v>466</v>
      </c>
      <c r="B267" s="2" t="s">
        <v>327</v>
      </c>
      <c r="C267" s="3"/>
      <c r="D267" s="3">
        <v>938.53</v>
      </c>
      <c r="E267" s="3"/>
      <c r="F267" s="3">
        <v>10000</v>
      </c>
      <c r="G267" s="3">
        <v>119123.33000000002</v>
      </c>
      <c r="H267" s="3"/>
      <c r="I267" s="3"/>
      <c r="J267" s="3"/>
      <c r="K267" s="3">
        <v>0</v>
      </c>
      <c r="L267" s="3"/>
      <c r="M267" s="3"/>
      <c r="N267" s="3"/>
      <c r="O267" s="3"/>
      <c r="P267" s="3"/>
      <c r="Q267" s="3">
        <v>80667</v>
      </c>
      <c r="R267" s="3">
        <v>36890.26</v>
      </c>
      <c r="S267" s="3">
        <v>10068.23</v>
      </c>
      <c r="T267" s="3"/>
      <c r="U267" s="3">
        <v>0</v>
      </c>
      <c r="V267" s="3">
        <v>0</v>
      </c>
      <c r="W267" s="3">
        <v>439740</v>
      </c>
      <c r="X267" s="3"/>
      <c r="Y267" s="3">
        <v>0</v>
      </c>
      <c r="Z267" s="3"/>
      <c r="AA267" s="3"/>
      <c r="AB267" s="3"/>
      <c r="AC267" s="3"/>
      <c r="AD267" s="3"/>
      <c r="AE267" s="3"/>
      <c r="AF267" s="3">
        <v>6024</v>
      </c>
      <c r="AG267" s="3"/>
      <c r="AH267" s="3">
        <v>70069.05</v>
      </c>
      <c r="AI267" s="3"/>
      <c r="AJ267" s="3"/>
      <c r="AK267" s="3"/>
      <c r="AL267" s="3"/>
      <c r="AM267" s="3"/>
      <c r="AN267" s="3"/>
      <c r="AO267" s="3">
        <v>13851.03</v>
      </c>
      <c r="AP267" s="3">
        <v>15763.61</v>
      </c>
      <c r="AQ267" s="3"/>
      <c r="AR267" s="3">
        <v>165466.35</v>
      </c>
      <c r="AS267" s="3"/>
      <c r="AT267" s="3">
        <v>73482.760000000009</v>
      </c>
      <c r="AU267" s="3"/>
      <c r="AV267" s="3"/>
      <c r="AW267" s="3"/>
      <c r="AX267" s="3">
        <v>58328.53</v>
      </c>
      <c r="AY267" s="3"/>
      <c r="AZ267" s="3"/>
      <c r="BA267" s="3">
        <v>193480.8</v>
      </c>
      <c r="BB267" s="3">
        <v>71353.77</v>
      </c>
      <c r="BC267" s="3"/>
      <c r="BD267" s="3"/>
      <c r="BE267" s="3">
        <v>558.17999999999995</v>
      </c>
      <c r="BF267" s="3">
        <v>7933.24</v>
      </c>
      <c r="BG267" s="3">
        <v>4675984.78</v>
      </c>
      <c r="BH267" s="3">
        <v>2142803.7599999998</v>
      </c>
      <c r="BI267" s="3">
        <v>1272</v>
      </c>
      <c r="BJ267" s="3"/>
      <c r="BK267" s="3">
        <v>25242.21</v>
      </c>
      <c r="BL267" s="3"/>
      <c r="BM267" s="3">
        <v>0</v>
      </c>
      <c r="BN267" s="3">
        <v>0</v>
      </c>
      <c r="BO267" s="3"/>
      <c r="BP267" s="3"/>
      <c r="BQ267" s="3">
        <f>SUM(C267:BP267)</f>
        <v>8219041.4199999999</v>
      </c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</row>
    <row r="268" spans="1:88" x14ac:dyDescent="0.35">
      <c r="A268" s="11">
        <v>467</v>
      </c>
      <c r="B268" s="2" t="s">
        <v>328</v>
      </c>
      <c r="C268" s="3"/>
      <c r="D268" s="3">
        <v>240219.44</v>
      </c>
      <c r="E268" s="3"/>
      <c r="F268" s="3"/>
      <c r="G268" s="3">
        <v>61320.17</v>
      </c>
      <c r="H268" s="3"/>
      <c r="I268" s="3"/>
      <c r="J268" s="3">
        <v>7796.89</v>
      </c>
      <c r="K268" s="3">
        <v>0</v>
      </c>
      <c r="L268" s="3"/>
      <c r="M268" s="3"/>
      <c r="N268" s="3"/>
      <c r="O268" s="3"/>
      <c r="P268" s="3"/>
      <c r="Q268" s="3">
        <v>22565</v>
      </c>
      <c r="R268" s="3"/>
      <c r="S268" s="3"/>
      <c r="T268" s="3">
        <v>22222.78</v>
      </c>
      <c r="U268" s="3">
        <v>0</v>
      </c>
      <c r="V268" s="3">
        <v>0</v>
      </c>
      <c r="W268" s="3">
        <v>156624</v>
      </c>
      <c r="X268" s="3"/>
      <c r="Y268" s="3">
        <v>0</v>
      </c>
      <c r="Z268" s="3"/>
      <c r="AA268" s="3"/>
      <c r="AB268" s="3"/>
      <c r="AC268" s="3"/>
      <c r="AD268" s="3"/>
      <c r="AE268" s="3"/>
      <c r="AF268" s="3">
        <v>4518</v>
      </c>
      <c r="AG268" s="3"/>
      <c r="AH268" s="3">
        <v>29513.33</v>
      </c>
      <c r="AI268" s="3"/>
      <c r="AJ268" s="3"/>
      <c r="AK268" s="3"/>
      <c r="AL268" s="3"/>
      <c r="AM268" s="3"/>
      <c r="AN268" s="3"/>
      <c r="AO268" s="3">
        <v>11638.88</v>
      </c>
      <c r="AP268" s="3">
        <v>6765.82</v>
      </c>
      <c r="AQ268" s="3"/>
      <c r="AR268" s="3">
        <v>128868.47</v>
      </c>
      <c r="AS268" s="3"/>
      <c r="AT268" s="3">
        <v>50345.47</v>
      </c>
      <c r="AU268" s="3"/>
      <c r="AV268" s="3"/>
      <c r="AW268" s="3"/>
      <c r="AX268" s="3">
        <v>87000</v>
      </c>
      <c r="AY268" s="3"/>
      <c r="AZ268" s="3"/>
      <c r="BA268" s="3">
        <v>361245</v>
      </c>
      <c r="BB268" s="3">
        <v>57915</v>
      </c>
      <c r="BC268" s="3"/>
      <c r="BD268" s="3"/>
      <c r="BE268" s="3">
        <v>3820.8</v>
      </c>
      <c r="BF268" s="3">
        <v>0</v>
      </c>
      <c r="BG268" s="3">
        <v>1963948.2</v>
      </c>
      <c r="BH268" s="3">
        <v>1227950</v>
      </c>
      <c r="BI268" s="3">
        <v>683</v>
      </c>
      <c r="BJ268" s="3"/>
      <c r="BK268" s="3">
        <v>3175.47</v>
      </c>
      <c r="BL268" s="3"/>
      <c r="BM268" s="3">
        <v>0</v>
      </c>
      <c r="BN268" s="3">
        <v>0</v>
      </c>
      <c r="BO268" s="3"/>
      <c r="BP268" s="3"/>
      <c r="BQ268" s="3">
        <f>SUM(C268:BP268)</f>
        <v>4448135.72</v>
      </c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</row>
    <row r="269" spans="1:88" x14ac:dyDescent="0.35">
      <c r="A269" s="11">
        <v>468</v>
      </c>
      <c r="B269" s="2" t="s">
        <v>69</v>
      </c>
      <c r="C269" s="3"/>
      <c r="D269" s="3">
        <v>178155.06</v>
      </c>
      <c r="E269" s="3"/>
      <c r="F269" s="3"/>
      <c r="G269" s="3">
        <v>109837.51999999999</v>
      </c>
      <c r="H269" s="3"/>
      <c r="I269" s="3"/>
      <c r="J269" s="3">
        <v>6880</v>
      </c>
      <c r="K269" s="3">
        <v>0</v>
      </c>
      <c r="L269" s="3"/>
      <c r="M269" s="3"/>
      <c r="N269" s="3"/>
      <c r="O269" s="3"/>
      <c r="P269" s="3"/>
      <c r="Q269" s="3">
        <v>85130</v>
      </c>
      <c r="R269" s="3">
        <v>44268.36</v>
      </c>
      <c r="S269" s="3">
        <v>46124.11</v>
      </c>
      <c r="T269" s="3">
        <v>47000</v>
      </c>
      <c r="U269" s="3">
        <v>0</v>
      </c>
      <c r="V269" s="3">
        <v>0</v>
      </c>
      <c r="W269" s="3">
        <v>417162</v>
      </c>
      <c r="X269" s="3"/>
      <c r="Y269" s="3">
        <v>0</v>
      </c>
      <c r="Z269" s="3"/>
      <c r="AA269" s="3"/>
      <c r="AB269" s="3"/>
      <c r="AC269" s="3"/>
      <c r="AD269" s="3"/>
      <c r="AE269" s="3"/>
      <c r="AF269" s="3"/>
      <c r="AG269" s="3"/>
      <c r="AH269" s="3">
        <v>73672.039999999994</v>
      </c>
      <c r="AI269" s="3"/>
      <c r="AJ269" s="3"/>
      <c r="AK269" s="3"/>
      <c r="AL269" s="3"/>
      <c r="AM269" s="3"/>
      <c r="AN269" s="3"/>
      <c r="AO269" s="3">
        <v>13538.47</v>
      </c>
      <c r="AP269" s="3">
        <v>7400</v>
      </c>
      <c r="AQ269" s="3">
        <v>125.36</v>
      </c>
      <c r="AR269" s="3">
        <v>151654.25</v>
      </c>
      <c r="AS269" s="3">
        <v>17266.68</v>
      </c>
      <c r="AT269" s="3">
        <v>81855</v>
      </c>
      <c r="AU269" s="3"/>
      <c r="AV269" s="3"/>
      <c r="AW269" s="3"/>
      <c r="AX269" s="3">
        <v>15600</v>
      </c>
      <c r="AY269" s="3"/>
      <c r="AZ269" s="3"/>
      <c r="BA269" s="3">
        <v>429924.56</v>
      </c>
      <c r="BB269" s="3"/>
      <c r="BC269" s="3"/>
      <c r="BD269" s="3"/>
      <c r="BE269" s="3">
        <v>1825.72</v>
      </c>
      <c r="BF269" s="3">
        <v>9146.3700000000008</v>
      </c>
      <c r="BG269" s="3">
        <v>5223818.26</v>
      </c>
      <c r="BH269" s="3">
        <v>3010188.75</v>
      </c>
      <c r="BI269" s="3">
        <v>1042</v>
      </c>
      <c r="BJ269" s="3"/>
      <c r="BK269" s="3">
        <v>25989.19</v>
      </c>
      <c r="BL269" s="3"/>
      <c r="BM269" s="3">
        <v>0</v>
      </c>
      <c r="BN269" s="3">
        <v>0</v>
      </c>
      <c r="BO269" s="3"/>
      <c r="BP269" s="3"/>
      <c r="BQ269" s="3">
        <f>SUM(C269:BP269)</f>
        <v>9997603.6999999993</v>
      </c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</row>
    <row r="270" spans="1:88" x14ac:dyDescent="0.35">
      <c r="A270" s="11">
        <v>469</v>
      </c>
      <c r="B270" s="2" t="s">
        <v>329</v>
      </c>
      <c r="C270" s="3"/>
      <c r="D270" s="3">
        <v>5785.02</v>
      </c>
      <c r="E270" s="3"/>
      <c r="F270" s="3"/>
      <c r="G270" s="3">
        <v>244153.43999999997</v>
      </c>
      <c r="H270" s="3">
        <v>3434</v>
      </c>
      <c r="I270" s="3"/>
      <c r="J270" s="3">
        <v>4390.24</v>
      </c>
      <c r="K270" s="3">
        <v>0</v>
      </c>
      <c r="L270" s="3"/>
      <c r="M270" s="3"/>
      <c r="N270" s="3"/>
      <c r="O270" s="3"/>
      <c r="P270" s="3"/>
      <c r="Q270" s="3">
        <v>38077</v>
      </c>
      <c r="R270" s="3">
        <v>44193.13</v>
      </c>
      <c r="S270" s="3">
        <v>14539.32</v>
      </c>
      <c r="T270" s="3">
        <v>12000</v>
      </c>
      <c r="U270" s="3">
        <v>0</v>
      </c>
      <c r="V270" s="3">
        <v>0</v>
      </c>
      <c r="W270" s="3">
        <v>1526548.05</v>
      </c>
      <c r="X270" s="3"/>
      <c r="Y270" s="3">
        <v>0</v>
      </c>
      <c r="Z270" s="3"/>
      <c r="AA270" s="3"/>
      <c r="AB270" s="3"/>
      <c r="AC270" s="3"/>
      <c r="AD270" s="3"/>
      <c r="AE270" s="3"/>
      <c r="AF270" s="3"/>
      <c r="AG270" s="3"/>
      <c r="AH270" s="3">
        <v>266864.21999999997</v>
      </c>
      <c r="AI270" s="3"/>
      <c r="AJ270" s="3"/>
      <c r="AK270" s="3"/>
      <c r="AL270" s="3"/>
      <c r="AM270" s="3"/>
      <c r="AN270" s="3"/>
      <c r="AO270" s="3">
        <v>30902.63</v>
      </c>
      <c r="AP270" s="3">
        <v>6145.19</v>
      </c>
      <c r="AQ270" s="3"/>
      <c r="AR270" s="3">
        <v>369905.39</v>
      </c>
      <c r="AS270" s="3"/>
      <c r="AT270" s="3">
        <v>127774.08</v>
      </c>
      <c r="AU270" s="3"/>
      <c r="AV270" s="3">
        <v>0</v>
      </c>
      <c r="AW270" s="3"/>
      <c r="AX270" s="3">
        <v>32610.6</v>
      </c>
      <c r="AY270" s="3"/>
      <c r="AZ270" s="3"/>
      <c r="BA270" s="3">
        <v>620407.84</v>
      </c>
      <c r="BB270" s="3"/>
      <c r="BC270" s="3"/>
      <c r="BD270" s="3"/>
      <c r="BE270" s="3">
        <v>14829.61</v>
      </c>
      <c r="BF270" s="3">
        <v>6675</v>
      </c>
      <c r="BG270" s="3">
        <v>16076437.289999999</v>
      </c>
      <c r="BH270" s="3">
        <v>7599600.3300000001</v>
      </c>
      <c r="BI270" s="3">
        <v>3085</v>
      </c>
      <c r="BJ270" s="3"/>
      <c r="BK270" s="3">
        <v>125139</v>
      </c>
      <c r="BL270" s="3"/>
      <c r="BM270" s="3">
        <v>0</v>
      </c>
      <c r="BN270" s="3">
        <v>0</v>
      </c>
      <c r="BO270" s="3"/>
      <c r="BP270" s="3"/>
      <c r="BQ270" s="3">
        <f>SUM(C270:BP270)</f>
        <v>27173496.379999995</v>
      </c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</row>
    <row r="271" spans="1:88" x14ac:dyDescent="0.35">
      <c r="A271" s="11">
        <v>470</v>
      </c>
      <c r="B271" s="2" t="s">
        <v>70</v>
      </c>
      <c r="C271" s="3"/>
      <c r="D271" s="3">
        <v>187073.95</v>
      </c>
      <c r="E271" s="3"/>
      <c r="F271" s="3"/>
      <c r="G271" s="3">
        <v>312592.84999999998</v>
      </c>
      <c r="H271" s="3"/>
      <c r="I271" s="3"/>
      <c r="J271" s="3"/>
      <c r="K271" s="3">
        <v>0</v>
      </c>
      <c r="L271" s="3"/>
      <c r="M271" s="3"/>
      <c r="N271" s="3">
        <v>51318.54</v>
      </c>
      <c r="O271" s="3"/>
      <c r="P271" s="3"/>
      <c r="Q271" s="3">
        <v>0</v>
      </c>
      <c r="R271" s="3">
        <v>86171.77</v>
      </c>
      <c r="S271" s="3">
        <v>36408.36</v>
      </c>
      <c r="T271" s="3">
        <v>69845.53</v>
      </c>
      <c r="U271" s="3">
        <v>0</v>
      </c>
      <c r="V271" s="3">
        <v>212346</v>
      </c>
      <c r="W271" s="3">
        <v>1752984</v>
      </c>
      <c r="X271" s="3"/>
      <c r="Y271" s="3">
        <v>0</v>
      </c>
      <c r="Z271" s="3"/>
      <c r="AA271" s="3"/>
      <c r="AB271" s="3"/>
      <c r="AC271" s="3"/>
      <c r="AD271" s="3"/>
      <c r="AE271" s="3">
        <v>79920</v>
      </c>
      <c r="AF271" s="3">
        <v>37650</v>
      </c>
      <c r="AG271" s="3"/>
      <c r="AH271" s="3">
        <v>326031.57</v>
      </c>
      <c r="AI271" s="3"/>
      <c r="AJ271" s="3"/>
      <c r="AK271" s="3"/>
      <c r="AL271" s="3"/>
      <c r="AM271" s="3"/>
      <c r="AN271" s="3"/>
      <c r="AO271" s="3">
        <v>39986.9</v>
      </c>
      <c r="AP271" s="3">
        <v>6558</v>
      </c>
      <c r="AQ271" s="3">
        <v>0</v>
      </c>
      <c r="AR271" s="3">
        <v>471065.41000000003</v>
      </c>
      <c r="AS271" s="3">
        <v>32451</v>
      </c>
      <c r="AT271" s="3">
        <v>117677</v>
      </c>
      <c r="AU271" s="3"/>
      <c r="AV271" s="3"/>
      <c r="AW271" s="3"/>
      <c r="AX271" s="3">
        <v>11647.2</v>
      </c>
      <c r="AY271" s="3"/>
      <c r="AZ271" s="3"/>
      <c r="BA271" s="3">
        <v>670416.92000000004</v>
      </c>
      <c r="BB271" s="3"/>
      <c r="BC271" s="3"/>
      <c r="BD271" s="3"/>
      <c r="BE271" s="3">
        <v>6240</v>
      </c>
      <c r="BF271" s="3">
        <v>4673.91</v>
      </c>
      <c r="BG271" s="3">
        <v>17081779.5</v>
      </c>
      <c r="BH271" s="3">
        <v>6145531.3700000001</v>
      </c>
      <c r="BI271" s="3">
        <v>2140</v>
      </c>
      <c r="BJ271" s="3"/>
      <c r="BK271" s="3">
        <v>85023.15</v>
      </c>
      <c r="BL271" s="3"/>
      <c r="BM271" s="3">
        <v>0</v>
      </c>
      <c r="BN271" s="3">
        <v>0</v>
      </c>
      <c r="BO271" s="3"/>
      <c r="BP271" s="3"/>
      <c r="BQ271" s="3">
        <f>SUM(C271:BP271)</f>
        <v>27827532.93</v>
      </c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</row>
    <row r="272" spans="1:88" x14ac:dyDescent="0.35">
      <c r="A272" s="11">
        <v>471</v>
      </c>
      <c r="B272" s="2" t="s">
        <v>330</v>
      </c>
      <c r="C272" s="3"/>
      <c r="D272" s="3">
        <v>23280.560000000001</v>
      </c>
      <c r="E272" s="3"/>
      <c r="F272" s="3"/>
      <c r="G272" s="3">
        <v>211859.61000000002</v>
      </c>
      <c r="H272" s="3"/>
      <c r="I272" s="3"/>
      <c r="J272" s="3">
        <v>7000</v>
      </c>
      <c r="K272" s="3">
        <v>0</v>
      </c>
      <c r="L272" s="3"/>
      <c r="M272" s="3"/>
      <c r="N272" s="3"/>
      <c r="O272" s="3"/>
      <c r="P272" s="3"/>
      <c r="Q272" s="3">
        <v>0</v>
      </c>
      <c r="R272" s="3">
        <v>77273.67</v>
      </c>
      <c r="S272" s="3">
        <v>75835.78</v>
      </c>
      <c r="T272" s="3">
        <v>58999.88</v>
      </c>
      <c r="U272" s="3">
        <v>3350772</v>
      </c>
      <c r="V272" s="3">
        <v>0</v>
      </c>
      <c r="W272" s="3">
        <v>1236426</v>
      </c>
      <c r="X272" s="3"/>
      <c r="Y272" s="3">
        <v>0</v>
      </c>
      <c r="Z272" s="3"/>
      <c r="AA272" s="3"/>
      <c r="AB272" s="3"/>
      <c r="AC272" s="3"/>
      <c r="AD272" s="3"/>
      <c r="AE272" s="3"/>
      <c r="AF272" s="3"/>
      <c r="AG272" s="3"/>
      <c r="AH272" s="3">
        <v>299688.19</v>
      </c>
      <c r="AI272" s="3"/>
      <c r="AJ272" s="3"/>
      <c r="AK272" s="3"/>
      <c r="AL272" s="3"/>
      <c r="AM272" s="3"/>
      <c r="AN272" s="3"/>
      <c r="AO272" s="3">
        <v>12019.99</v>
      </c>
      <c r="AP272" s="3">
        <v>3280</v>
      </c>
      <c r="AQ272" s="3"/>
      <c r="AR272" s="3">
        <v>167827.07</v>
      </c>
      <c r="AS272" s="3"/>
      <c r="AT272" s="3">
        <v>97594</v>
      </c>
      <c r="AU272" s="3"/>
      <c r="AV272" s="3">
        <v>2700</v>
      </c>
      <c r="AW272" s="3"/>
      <c r="AX272" s="3">
        <v>27236.29</v>
      </c>
      <c r="AY272" s="3"/>
      <c r="AZ272" s="3"/>
      <c r="BA272" s="3">
        <v>400399.6</v>
      </c>
      <c r="BB272" s="3"/>
      <c r="BC272" s="3"/>
      <c r="BD272" s="3"/>
      <c r="BE272" s="3">
        <v>4626.8</v>
      </c>
      <c r="BF272" s="3">
        <v>12292.05</v>
      </c>
      <c r="BG272" s="3">
        <v>11817786</v>
      </c>
      <c r="BH272" s="3">
        <v>4089278.62</v>
      </c>
      <c r="BI272" s="3">
        <v>1809.46</v>
      </c>
      <c r="BJ272" s="3"/>
      <c r="BK272" s="3">
        <v>48339.83</v>
      </c>
      <c r="BL272" s="3"/>
      <c r="BM272" s="3">
        <v>0</v>
      </c>
      <c r="BN272" s="3">
        <v>0</v>
      </c>
      <c r="BO272" s="3"/>
      <c r="BP272" s="3"/>
      <c r="BQ272" s="3">
        <f>SUM(C272:BP272)</f>
        <v>22026325.400000002</v>
      </c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</row>
    <row r="273" spans="1:88" x14ac:dyDescent="0.35">
      <c r="A273" s="11">
        <v>472</v>
      </c>
      <c r="B273" s="2" t="s">
        <v>331</v>
      </c>
      <c r="C273" s="3"/>
      <c r="D273" s="3">
        <v>91022.35</v>
      </c>
      <c r="E273" s="3"/>
      <c r="F273" s="3"/>
      <c r="G273" s="3">
        <v>215309.02</v>
      </c>
      <c r="H273" s="3"/>
      <c r="I273" s="3"/>
      <c r="J273" s="3"/>
      <c r="K273" s="3">
        <v>8000</v>
      </c>
      <c r="L273" s="3"/>
      <c r="M273" s="3"/>
      <c r="N273" s="3"/>
      <c r="O273" s="3"/>
      <c r="P273" s="3"/>
      <c r="Q273" s="3">
        <v>0</v>
      </c>
      <c r="R273" s="3"/>
      <c r="S273" s="3"/>
      <c r="T273" s="3">
        <v>12000</v>
      </c>
      <c r="U273" s="3">
        <v>0</v>
      </c>
      <c r="V273" s="3">
        <v>1500</v>
      </c>
      <c r="W273" s="3">
        <v>696742</v>
      </c>
      <c r="X273" s="3"/>
      <c r="Y273" s="3">
        <v>0</v>
      </c>
      <c r="Z273" s="3">
        <v>30120</v>
      </c>
      <c r="AA273" s="3"/>
      <c r="AB273" s="3"/>
      <c r="AC273" s="3"/>
      <c r="AD273" s="3"/>
      <c r="AE273" s="3">
        <v>48686.35</v>
      </c>
      <c r="AF273" s="3"/>
      <c r="AG273" s="3"/>
      <c r="AH273" s="3">
        <v>116318.9</v>
      </c>
      <c r="AI273" s="3"/>
      <c r="AJ273" s="3"/>
      <c r="AK273" s="3"/>
      <c r="AL273" s="3"/>
      <c r="AM273" s="3"/>
      <c r="AN273" s="3"/>
      <c r="AO273" s="3">
        <v>30458.45</v>
      </c>
      <c r="AP273" s="3">
        <v>20000</v>
      </c>
      <c r="AQ273" s="3">
        <v>7859.72</v>
      </c>
      <c r="AR273" s="3">
        <v>340102.36</v>
      </c>
      <c r="AS273" s="3"/>
      <c r="AT273" s="3">
        <v>270219.27</v>
      </c>
      <c r="AU273" s="3"/>
      <c r="AV273" s="3">
        <v>47880</v>
      </c>
      <c r="AW273" s="3"/>
      <c r="AX273" s="3">
        <v>90000</v>
      </c>
      <c r="AY273" s="3"/>
      <c r="AZ273" s="3"/>
      <c r="BA273" s="3">
        <v>889925.79</v>
      </c>
      <c r="BB273" s="3"/>
      <c r="BC273" s="3"/>
      <c r="BD273" s="3"/>
      <c r="BE273" s="3">
        <v>15761.6</v>
      </c>
      <c r="BF273" s="3">
        <v>22174.3</v>
      </c>
      <c r="BG273" s="3">
        <v>5623231</v>
      </c>
      <c r="BH273" s="3">
        <v>4660703.4800000004</v>
      </c>
      <c r="BI273" s="3">
        <v>2146</v>
      </c>
      <c r="BJ273" s="3"/>
      <c r="BK273" s="3">
        <v>65072.55</v>
      </c>
      <c r="BL273" s="3"/>
      <c r="BM273" s="3">
        <v>0</v>
      </c>
      <c r="BN273" s="3">
        <v>0</v>
      </c>
      <c r="BO273" s="3"/>
      <c r="BP273" s="3"/>
      <c r="BQ273" s="3">
        <f>SUM(C273:BP273)</f>
        <v>13305233.140000001</v>
      </c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</row>
    <row r="274" spans="1:88" x14ac:dyDescent="0.35">
      <c r="A274" s="11">
        <v>473</v>
      </c>
      <c r="B274" s="2" t="s">
        <v>332</v>
      </c>
      <c r="C274" s="3"/>
      <c r="D274" s="3">
        <v>846369.75</v>
      </c>
      <c r="E274" s="3"/>
      <c r="F274" s="3"/>
      <c r="G274" s="3">
        <v>47118.47</v>
      </c>
      <c r="H274" s="3"/>
      <c r="I274" s="3"/>
      <c r="J274" s="3"/>
      <c r="K274" s="3">
        <v>0</v>
      </c>
      <c r="L274" s="3"/>
      <c r="M274" s="3"/>
      <c r="N274" s="3"/>
      <c r="O274" s="3"/>
      <c r="P274" s="3"/>
      <c r="Q274" s="3">
        <v>0</v>
      </c>
      <c r="R274" s="3"/>
      <c r="S274" s="3"/>
      <c r="T274" s="3">
        <v>19000</v>
      </c>
      <c r="U274" s="3">
        <v>0</v>
      </c>
      <c r="V274" s="3">
        <v>43674</v>
      </c>
      <c r="W274" s="3">
        <v>162648</v>
      </c>
      <c r="X274" s="3"/>
      <c r="Y274" s="3">
        <v>0</v>
      </c>
      <c r="Z274" s="3"/>
      <c r="AA274" s="3"/>
      <c r="AB274" s="3"/>
      <c r="AC274" s="3"/>
      <c r="AD274" s="3"/>
      <c r="AE274" s="3"/>
      <c r="AF274" s="3"/>
      <c r="AG274" s="3"/>
      <c r="AH274" s="3">
        <v>34267.99</v>
      </c>
      <c r="AI274" s="3"/>
      <c r="AJ274" s="3"/>
      <c r="AK274" s="3"/>
      <c r="AL274" s="3"/>
      <c r="AM274" s="3"/>
      <c r="AN274" s="3"/>
      <c r="AO274" s="3">
        <v>10484</v>
      </c>
      <c r="AP274" s="3">
        <v>1164</v>
      </c>
      <c r="AQ274" s="3"/>
      <c r="AR274" s="3">
        <v>130004</v>
      </c>
      <c r="AS274" s="3"/>
      <c r="AT274" s="3">
        <v>77657</v>
      </c>
      <c r="AU274" s="3"/>
      <c r="AV274" s="3"/>
      <c r="AW274" s="3"/>
      <c r="AX274" s="3">
        <v>52873.120000000003</v>
      </c>
      <c r="AY274" s="3"/>
      <c r="AZ274" s="3"/>
      <c r="BA274" s="3">
        <v>827674.74</v>
      </c>
      <c r="BB274" s="3"/>
      <c r="BC274" s="3"/>
      <c r="BD274" s="3"/>
      <c r="BE274" s="3">
        <v>10416</v>
      </c>
      <c r="BF274" s="3">
        <v>0</v>
      </c>
      <c r="BG274" s="3">
        <v>2110142</v>
      </c>
      <c r="BH274" s="3">
        <v>1868975.3399999999</v>
      </c>
      <c r="BI274" s="3">
        <v>803</v>
      </c>
      <c r="BJ274" s="3"/>
      <c r="BK274" s="3">
        <v>44702.32</v>
      </c>
      <c r="BL274" s="3"/>
      <c r="BM274" s="3">
        <v>0</v>
      </c>
      <c r="BN274" s="3">
        <v>0</v>
      </c>
      <c r="BO274" s="3"/>
      <c r="BP274" s="3"/>
      <c r="BQ274" s="3">
        <f>SUM(C274:BP274)</f>
        <v>6287973.7300000004</v>
      </c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</row>
    <row r="275" spans="1:88" x14ac:dyDescent="0.35">
      <c r="A275" s="11">
        <v>474</v>
      </c>
      <c r="B275" s="2" t="s">
        <v>333</v>
      </c>
      <c r="C275" s="3"/>
      <c r="D275" s="3">
        <v>1148188.22</v>
      </c>
      <c r="E275" s="3"/>
      <c r="F275" s="3"/>
      <c r="G275" s="3">
        <v>72070.98000000001</v>
      </c>
      <c r="H275" s="3"/>
      <c r="I275" s="3"/>
      <c r="J275" s="3"/>
      <c r="K275" s="3">
        <v>0</v>
      </c>
      <c r="L275" s="3"/>
      <c r="M275" s="3"/>
      <c r="N275" s="3"/>
      <c r="O275" s="3"/>
      <c r="P275" s="3"/>
      <c r="Q275" s="3">
        <v>5929469.9199999999</v>
      </c>
      <c r="R275" s="3"/>
      <c r="S275" s="3"/>
      <c r="T275" s="3"/>
      <c r="U275" s="3">
        <v>0</v>
      </c>
      <c r="V275" s="3">
        <v>60240</v>
      </c>
      <c r="W275" s="3">
        <v>93372</v>
      </c>
      <c r="X275" s="3"/>
      <c r="Y275" s="3">
        <v>0</v>
      </c>
      <c r="Z275" s="3">
        <v>37650</v>
      </c>
      <c r="AA275" s="3"/>
      <c r="AB275" s="3"/>
      <c r="AC275" s="3"/>
      <c r="AD275" s="3"/>
      <c r="AE275" s="3"/>
      <c r="AF275" s="3"/>
      <c r="AG275" s="3"/>
      <c r="AH275" s="3">
        <v>35205.03</v>
      </c>
      <c r="AI275" s="3"/>
      <c r="AJ275" s="3"/>
      <c r="AK275" s="3"/>
      <c r="AL275" s="3"/>
      <c r="AM275" s="3"/>
      <c r="AN275" s="3"/>
      <c r="AO275" s="3">
        <v>25385.040000000001</v>
      </c>
      <c r="AP275" s="3">
        <v>44800</v>
      </c>
      <c r="AQ275" s="3">
        <v>204.15</v>
      </c>
      <c r="AR275" s="3">
        <v>283500</v>
      </c>
      <c r="AS275" s="3">
        <v>9093.9</v>
      </c>
      <c r="AT275" s="3">
        <v>142281</v>
      </c>
      <c r="AU275" s="3"/>
      <c r="AV275" s="3">
        <v>19200</v>
      </c>
      <c r="AW275" s="3"/>
      <c r="AX275" s="3">
        <v>45000</v>
      </c>
      <c r="AY275" s="3"/>
      <c r="AZ275" s="3"/>
      <c r="BA275" s="3">
        <v>955764</v>
      </c>
      <c r="BB275" s="3"/>
      <c r="BC275" s="3"/>
      <c r="BD275" s="3"/>
      <c r="BE275" s="3">
        <v>63000</v>
      </c>
      <c r="BF275" s="3">
        <v>0</v>
      </c>
      <c r="BG275" s="3">
        <v>2591338</v>
      </c>
      <c r="BH275" s="3">
        <v>2685236.59</v>
      </c>
      <c r="BI275" s="3">
        <v>995</v>
      </c>
      <c r="BJ275" s="3"/>
      <c r="BK275" s="3">
        <v>46193.17</v>
      </c>
      <c r="BL275" s="3"/>
      <c r="BM275" s="3">
        <v>0</v>
      </c>
      <c r="BN275" s="3">
        <v>0</v>
      </c>
      <c r="BO275" s="3"/>
      <c r="BP275" s="3"/>
      <c r="BQ275" s="3">
        <f>SUM(C275:BP275)</f>
        <v>14288187.000000002</v>
      </c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</row>
    <row r="276" spans="1:88" x14ac:dyDescent="0.35">
      <c r="A276" s="11">
        <v>475</v>
      </c>
      <c r="B276" s="2" t="s">
        <v>334</v>
      </c>
      <c r="C276" s="3"/>
      <c r="D276" s="3">
        <v>979055.12</v>
      </c>
      <c r="E276" s="3"/>
      <c r="F276" s="3">
        <v>16800</v>
      </c>
      <c r="G276" s="3">
        <v>46492.08</v>
      </c>
      <c r="H276" s="3"/>
      <c r="I276" s="3"/>
      <c r="J276" s="3">
        <v>8000</v>
      </c>
      <c r="K276" s="3">
        <v>0</v>
      </c>
      <c r="L276" s="3"/>
      <c r="M276" s="3"/>
      <c r="N276" s="3"/>
      <c r="O276" s="3"/>
      <c r="P276" s="3"/>
      <c r="Q276" s="3">
        <v>0</v>
      </c>
      <c r="R276" s="3">
        <v>110445.06</v>
      </c>
      <c r="S276" s="3">
        <v>14238.45</v>
      </c>
      <c r="T276" s="3">
        <v>9000</v>
      </c>
      <c r="U276" s="3">
        <v>0</v>
      </c>
      <c r="V276" s="3">
        <v>16566</v>
      </c>
      <c r="W276" s="3">
        <v>156112</v>
      </c>
      <c r="X276" s="3"/>
      <c r="Y276" s="3">
        <v>0</v>
      </c>
      <c r="Z276" s="3"/>
      <c r="AA276" s="3"/>
      <c r="AB276" s="3"/>
      <c r="AC276" s="3"/>
      <c r="AD276" s="3"/>
      <c r="AE276" s="3"/>
      <c r="AF276" s="3"/>
      <c r="AG276" s="3">
        <v>70000</v>
      </c>
      <c r="AH276" s="3">
        <v>42732.99</v>
      </c>
      <c r="AI276" s="3"/>
      <c r="AJ276" s="3"/>
      <c r="AK276" s="3"/>
      <c r="AL276" s="3"/>
      <c r="AM276" s="3"/>
      <c r="AN276" s="3"/>
      <c r="AO276" s="3">
        <v>23662</v>
      </c>
      <c r="AP276" s="3">
        <v>28700</v>
      </c>
      <c r="AQ276" s="3"/>
      <c r="AR276" s="3">
        <v>280145.08999999997</v>
      </c>
      <c r="AS276" s="3"/>
      <c r="AT276" s="3">
        <v>160184</v>
      </c>
      <c r="AU276" s="3"/>
      <c r="AV276" s="3">
        <v>13265</v>
      </c>
      <c r="AW276" s="3"/>
      <c r="AX276" s="3">
        <v>42858.9</v>
      </c>
      <c r="AY276" s="3"/>
      <c r="AZ276" s="3"/>
      <c r="BA276" s="3">
        <v>984628</v>
      </c>
      <c r="BB276" s="3"/>
      <c r="BC276" s="3"/>
      <c r="BD276" s="3"/>
      <c r="BE276" s="3">
        <v>25240</v>
      </c>
      <c r="BF276" s="3">
        <v>0</v>
      </c>
      <c r="BG276" s="3">
        <v>3297326.5</v>
      </c>
      <c r="BH276" s="3">
        <v>2581644</v>
      </c>
      <c r="BI276" s="3">
        <v>1344</v>
      </c>
      <c r="BJ276" s="3"/>
      <c r="BK276" s="3">
        <v>21432</v>
      </c>
      <c r="BL276" s="3"/>
      <c r="BM276" s="3">
        <v>0</v>
      </c>
      <c r="BN276" s="3">
        <v>0</v>
      </c>
      <c r="BO276" s="3"/>
      <c r="BP276" s="3"/>
      <c r="BQ276" s="3">
        <f>SUM(C276:BP276)</f>
        <v>8929871.1899999995</v>
      </c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</row>
    <row r="277" spans="1:88" x14ac:dyDescent="0.35">
      <c r="A277" s="11">
        <v>476</v>
      </c>
      <c r="B277" s="2" t="s">
        <v>335</v>
      </c>
      <c r="C277" s="3"/>
      <c r="D277" s="3">
        <v>210770.86</v>
      </c>
      <c r="E277" s="3"/>
      <c r="F277" s="3"/>
      <c r="G277" s="3">
        <v>163483.88</v>
      </c>
      <c r="H277" s="3"/>
      <c r="I277" s="3"/>
      <c r="J277" s="3"/>
      <c r="K277" s="3">
        <v>8000</v>
      </c>
      <c r="L277" s="3"/>
      <c r="M277" s="3"/>
      <c r="N277" s="3"/>
      <c r="O277" s="3"/>
      <c r="P277" s="3"/>
      <c r="Q277" s="3">
        <v>0</v>
      </c>
      <c r="R277" s="3">
        <v>48421.26</v>
      </c>
      <c r="S277" s="3">
        <v>133453.04999999999</v>
      </c>
      <c r="T277" s="3"/>
      <c r="U277" s="3">
        <v>0</v>
      </c>
      <c r="V277" s="3">
        <v>700290</v>
      </c>
      <c r="W277" s="3">
        <v>156624</v>
      </c>
      <c r="X277" s="3"/>
      <c r="Y277" s="3">
        <v>0</v>
      </c>
      <c r="Z277" s="3"/>
      <c r="AA277" s="3"/>
      <c r="AB277" s="3"/>
      <c r="AC277" s="3"/>
      <c r="AD277" s="3"/>
      <c r="AE277" s="3"/>
      <c r="AF277" s="3">
        <v>30120</v>
      </c>
      <c r="AG277" s="3">
        <v>65779.199999999997</v>
      </c>
      <c r="AH277" s="3">
        <v>133522.73000000001</v>
      </c>
      <c r="AI277" s="3"/>
      <c r="AJ277" s="3">
        <v>6197</v>
      </c>
      <c r="AK277" s="3"/>
      <c r="AL277" s="3"/>
      <c r="AM277" s="3"/>
      <c r="AN277" s="3"/>
      <c r="AO277" s="3">
        <v>50806.5</v>
      </c>
      <c r="AP277" s="3">
        <v>21990.04</v>
      </c>
      <c r="AQ277" s="3">
        <v>1356.33</v>
      </c>
      <c r="AR277" s="3">
        <v>575306.49</v>
      </c>
      <c r="AS277" s="3">
        <v>10762</v>
      </c>
      <c r="AT277" s="3">
        <v>210732.53</v>
      </c>
      <c r="AU277" s="3"/>
      <c r="AV277" s="3">
        <v>37350</v>
      </c>
      <c r="AW277" s="3">
        <v>20809.580000000002</v>
      </c>
      <c r="AX277" s="3">
        <v>139449.68</v>
      </c>
      <c r="AY277" s="3"/>
      <c r="AZ277" s="3"/>
      <c r="BA277" s="3">
        <v>1830646.32</v>
      </c>
      <c r="BB277" s="3"/>
      <c r="BC277" s="3"/>
      <c r="BD277" s="3"/>
      <c r="BE277" s="3">
        <v>91143</v>
      </c>
      <c r="BF277" s="3">
        <v>5879.03</v>
      </c>
      <c r="BG277" s="3">
        <v>8698513.8000000007</v>
      </c>
      <c r="BH277" s="3">
        <v>7610172.4799999995</v>
      </c>
      <c r="BI277" s="3">
        <v>2096</v>
      </c>
      <c r="BJ277" s="3"/>
      <c r="BK277" s="3">
        <v>104693.68</v>
      </c>
      <c r="BL277" s="3"/>
      <c r="BM277" s="3">
        <v>0</v>
      </c>
      <c r="BN277" s="3">
        <v>0</v>
      </c>
      <c r="BO277" s="3"/>
      <c r="BP277" s="3"/>
      <c r="BQ277" s="3">
        <f>SUM(C277:BP277)</f>
        <v>21068369.440000001</v>
      </c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</row>
    <row r="278" spans="1:88" x14ac:dyDescent="0.35">
      <c r="A278" s="11">
        <v>477</v>
      </c>
      <c r="B278" s="2" t="s">
        <v>336</v>
      </c>
      <c r="C278" s="3"/>
      <c r="D278" s="3">
        <v>665393.59</v>
      </c>
      <c r="E278" s="3"/>
      <c r="F278" s="3"/>
      <c r="G278" s="3">
        <v>56059.61</v>
      </c>
      <c r="H278" s="3"/>
      <c r="I278" s="3"/>
      <c r="J278" s="3"/>
      <c r="K278" s="3">
        <v>0</v>
      </c>
      <c r="L278" s="3"/>
      <c r="M278" s="3"/>
      <c r="N278" s="3"/>
      <c r="O278" s="3"/>
      <c r="P278" s="3"/>
      <c r="Q278" s="3">
        <v>0</v>
      </c>
      <c r="R278" s="3">
        <v>63437.83</v>
      </c>
      <c r="S278" s="3">
        <v>2428.8000000000002</v>
      </c>
      <c r="T278" s="3"/>
      <c r="U278" s="3">
        <v>0</v>
      </c>
      <c r="V278" s="3">
        <v>0</v>
      </c>
      <c r="W278" s="3">
        <v>119244.75</v>
      </c>
      <c r="X278" s="3"/>
      <c r="Y278" s="3">
        <v>0</v>
      </c>
      <c r="Z278" s="3"/>
      <c r="AA278" s="3"/>
      <c r="AB278" s="3"/>
      <c r="AC278" s="3"/>
      <c r="AD278" s="3"/>
      <c r="AE278" s="3"/>
      <c r="AF278" s="3"/>
      <c r="AG278" s="3"/>
      <c r="AH278" s="3">
        <v>22887.35</v>
      </c>
      <c r="AI278" s="3"/>
      <c r="AJ278" s="3"/>
      <c r="AK278" s="3"/>
      <c r="AL278" s="3"/>
      <c r="AM278" s="3"/>
      <c r="AN278" s="3"/>
      <c r="AO278" s="3">
        <v>8965.89</v>
      </c>
      <c r="AP278" s="3">
        <v>43018.64</v>
      </c>
      <c r="AQ278" s="3"/>
      <c r="AR278" s="3">
        <v>124527.51</v>
      </c>
      <c r="AS278" s="3"/>
      <c r="AT278" s="3">
        <v>93740</v>
      </c>
      <c r="AU278" s="3"/>
      <c r="AV278" s="3">
        <v>13000</v>
      </c>
      <c r="AW278" s="3"/>
      <c r="AX278" s="3">
        <v>18000</v>
      </c>
      <c r="AY278" s="3"/>
      <c r="AZ278" s="3"/>
      <c r="BA278" s="3">
        <v>595932.14</v>
      </c>
      <c r="BB278" s="3"/>
      <c r="BC278" s="3"/>
      <c r="BD278" s="3"/>
      <c r="BE278" s="3">
        <v>34000</v>
      </c>
      <c r="BF278" s="3">
        <v>0</v>
      </c>
      <c r="BG278" s="3">
        <v>1600775.76</v>
      </c>
      <c r="BH278" s="3">
        <v>1721880.27</v>
      </c>
      <c r="BI278" s="3">
        <v>526</v>
      </c>
      <c r="BJ278" s="3"/>
      <c r="BK278" s="3">
        <v>21558.69</v>
      </c>
      <c r="BL278" s="3"/>
      <c r="BM278" s="3">
        <v>0</v>
      </c>
      <c r="BN278" s="3">
        <v>0</v>
      </c>
      <c r="BO278" s="3"/>
      <c r="BP278" s="3"/>
      <c r="BQ278" s="3">
        <f>SUM(C278:BP278)</f>
        <v>5205376.830000001</v>
      </c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</row>
    <row r="279" spans="1:88" x14ac:dyDescent="0.35">
      <c r="A279" s="11">
        <v>478</v>
      </c>
      <c r="B279" s="2" t="s">
        <v>71</v>
      </c>
      <c r="C279" s="3"/>
      <c r="D279" s="3">
        <v>457466.22</v>
      </c>
      <c r="E279" s="3"/>
      <c r="F279" s="3"/>
      <c r="G279" s="3">
        <v>72110.01999999999</v>
      </c>
      <c r="H279" s="3"/>
      <c r="I279" s="3"/>
      <c r="J279" s="3">
        <v>8000</v>
      </c>
      <c r="K279" s="3">
        <v>0</v>
      </c>
      <c r="L279" s="3"/>
      <c r="M279" s="3"/>
      <c r="N279" s="3"/>
      <c r="O279" s="3"/>
      <c r="P279" s="3"/>
      <c r="Q279" s="3">
        <v>0</v>
      </c>
      <c r="R279" s="3">
        <v>105158.23</v>
      </c>
      <c r="S279" s="3">
        <v>8362.2800000000007</v>
      </c>
      <c r="T279" s="3">
        <v>35000</v>
      </c>
      <c r="U279" s="3">
        <v>0</v>
      </c>
      <c r="V279" s="3">
        <v>83839.02</v>
      </c>
      <c r="W279" s="3">
        <v>141564</v>
      </c>
      <c r="X279" s="3"/>
      <c r="Y279" s="3">
        <v>0</v>
      </c>
      <c r="Z279" s="3"/>
      <c r="AA279" s="3"/>
      <c r="AB279" s="3"/>
      <c r="AC279" s="3"/>
      <c r="AD279" s="3"/>
      <c r="AE279" s="3">
        <v>64000</v>
      </c>
      <c r="AF279" s="3"/>
      <c r="AG279" s="3"/>
      <c r="AH279" s="3">
        <v>41635.019999999997</v>
      </c>
      <c r="AI279" s="3"/>
      <c r="AJ279" s="3"/>
      <c r="AK279" s="3"/>
      <c r="AL279" s="3"/>
      <c r="AM279" s="3"/>
      <c r="AN279" s="3"/>
      <c r="AO279" s="3">
        <v>14004.11</v>
      </c>
      <c r="AP279" s="3">
        <v>7820.16</v>
      </c>
      <c r="AQ279" s="3"/>
      <c r="AR279" s="3">
        <v>157964.35999999999</v>
      </c>
      <c r="AS279" s="3"/>
      <c r="AT279" s="3">
        <v>78703</v>
      </c>
      <c r="AU279" s="3"/>
      <c r="AV279" s="3">
        <v>4950</v>
      </c>
      <c r="AW279" s="3"/>
      <c r="AX279" s="3">
        <v>63558.16</v>
      </c>
      <c r="AY279" s="3"/>
      <c r="AZ279" s="3"/>
      <c r="BA279" s="3">
        <v>674552.18</v>
      </c>
      <c r="BB279" s="3"/>
      <c r="BC279" s="3"/>
      <c r="BD279" s="3"/>
      <c r="BE279" s="3">
        <v>11419.6</v>
      </c>
      <c r="BF279" s="3">
        <v>3560</v>
      </c>
      <c r="BG279" s="3">
        <v>2570692</v>
      </c>
      <c r="BH279" s="3">
        <v>2491560</v>
      </c>
      <c r="BI279" s="3">
        <v>1063</v>
      </c>
      <c r="BJ279" s="3"/>
      <c r="BK279" s="3">
        <v>48975.12</v>
      </c>
      <c r="BL279" s="3"/>
      <c r="BM279" s="3">
        <v>0</v>
      </c>
      <c r="BN279" s="3">
        <v>0</v>
      </c>
      <c r="BO279" s="3"/>
      <c r="BP279" s="3"/>
      <c r="BQ279" s="3">
        <f>SUM(C279:BP279)</f>
        <v>7145956.4799999995</v>
      </c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</row>
    <row r="280" spans="1:88" x14ac:dyDescent="0.35">
      <c r="A280" s="11">
        <v>479</v>
      </c>
      <c r="B280" s="2" t="s">
        <v>72</v>
      </c>
      <c r="C280" s="3"/>
      <c r="D280" s="3">
        <v>399172.59</v>
      </c>
      <c r="E280" s="3"/>
      <c r="F280" s="3"/>
      <c r="G280" s="3">
        <v>55036.020000000004</v>
      </c>
      <c r="H280" s="3"/>
      <c r="I280" s="3"/>
      <c r="J280" s="3">
        <v>8000</v>
      </c>
      <c r="K280" s="3">
        <v>0</v>
      </c>
      <c r="L280" s="3"/>
      <c r="M280" s="3"/>
      <c r="N280" s="3"/>
      <c r="O280" s="3"/>
      <c r="P280" s="3"/>
      <c r="Q280" s="3">
        <v>0</v>
      </c>
      <c r="R280" s="3">
        <v>35280.870000000003</v>
      </c>
      <c r="S280" s="3">
        <v>67267.94</v>
      </c>
      <c r="T280" s="3"/>
      <c r="U280" s="3">
        <v>0</v>
      </c>
      <c r="V280" s="3">
        <v>0</v>
      </c>
      <c r="W280" s="3">
        <v>124998</v>
      </c>
      <c r="X280" s="3"/>
      <c r="Y280" s="3">
        <v>0</v>
      </c>
      <c r="Z280" s="3"/>
      <c r="AA280" s="3"/>
      <c r="AB280" s="3"/>
      <c r="AC280" s="3"/>
      <c r="AD280" s="3"/>
      <c r="AE280" s="3"/>
      <c r="AF280" s="3"/>
      <c r="AG280" s="3"/>
      <c r="AH280" s="3">
        <v>30972.080000000002</v>
      </c>
      <c r="AI280" s="3"/>
      <c r="AJ280" s="3"/>
      <c r="AK280" s="3"/>
      <c r="AL280" s="3"/>
      <c r="AM280" s="3"/>
      <c r="AN280" s="3"/>
      <c r="AO280" s="3">
        <v>19222.36</v>
      </c>
      <c r="AP280" s="3">
        <v>23700</v>
      </c>
      <c r="AQ280" s="3">
        <v>0</v>
      </c>
      <c r="AR280" s="3">
        <v>240441.87</v>
      </c>
      <c r="AS280" s="3"/>
      <c r="AT280" s="3">
        <v>165008.35999999999</v>
      </c>
      <c r="AU280" s="3"/>
      <c r="AV280" s="3">
        <v>9280</v>
      </c>
      <c r="AW280" s="3"/>
      <c r="AX280" s="3">
        <v>80000</v>
      </c>
      <c r="AY280" s="3"/>
      <c r="AZ280" s="3"/>
      <c r="BA280" s="3">
        <v>681136.2</v>
      </c>
      <c r="BB280" s="3"/>
      <c r="BC280" s="3"/>
      <c r="BD280" s="3"/>
      <c r="BE280" s="3">
        <v>31831.65</v>
      </c>
      <c r="BF280" s="3">
        <v>0</v>
      </c>
      <c r="BG280" s="3">
        <v>2035223.94</v>
      </c>
      <c r="BH280" s="3">
        <v>1802410.54</v>
      </c>
      <c r="BI280" s="3">
        <v>810.53</v>
      </c>
      <c r="BJ280" s="3"/>
      <c r="BK280" s="3">
        <v>15059</v>
      </c>
      <c r="BL280" s="3"/>
      <c r="BM280" s="3">
        <v>0</v>
      </c>
      <c r="BN280" s="3">
        <v>0</v>
      </c>
      <c r="BO280" s="3"/>
      <c r="BP280" s="3"/>
      <c r="BQ280" s="3">
        <f>SUM(C280:BP280)</f>
        <v>5824851.9500000002</v>
      </c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</row>
    <row r="281" spans="1:88" x14ac:dyDescent="0.35">
      <c r="A281" s="11">
        <v>480</v>
      </c>
      <c r="B281" s="2" t="s">
        <v>337</v>
      </c>
      <c r="C281" s="3"/>
      <c r="D281" s="3">
        <v>530412.30000000005</v>
      </c>
      <c r="E281" s="3"/>
      <c r="F281" s="3"/>
      <c r="G281" s="3">
        <v>43599.25</v>
      </c>
      <c r="H281" s="3"/>
      <c r="I281" s="3"/>
      <c r="J281" s="3">
        <v>8000</v>
      </c>
      <c r="K281" s="3">
        <v>0</v>
      </c>
      <c r="L281" s="3"/>
      <c r="M281" s="3"/>
      <c r="N281" s="3"/>
      <c r="O281" s="3"/>
      <c r="P281" s="3"/>
      <c r="Q281" s="3">
        <v>0</v>
      </c>
      <c r="R281" s="3"/>
      <c r="S281" s="3"/>
      <c r="T281" s="3">
        <v>35000</v>
      </c>
      <c r="U281" s="3">
        <v>0</v>
      </c>
      <c r="V281" s="3">
        <v>0</v>
      </c>
      <c r="W281" s="3">
        <v>60240</v>
      </c>
      <c r="X281" s="3"/>
      <c r="Y281" s="3">
        <v>0</v>
      </c>
      <c r="Z281" s="3">
        <v>37650</v>
      </c>
      <c r="AA281" s="3"/>
      <c r="AB281" s="3"/>
      <c r="AC281" s="3"/>
      <c r="AD281" s="3"/>
      <c r="AE281" s="3"/>
      <c r="AF281" s="3"/>
      <c r="AG281" s="3"/>
      <c r="AH281" s="3">
        <v>16465.689999999999</v>
      </c>
      <c r="AI281" s="3"/>
      <c r="AJ281" s="3"/>
      <c r="AK281" s="3"/>
      <c r="AL281" s="3"/>
      <c r="AM281" s="3"/>
      <c r="AN281" s="3"/>
      <c r="AO281" s="3">
        <v>11046.68</v>
      </c>
      <c r="AP281" s="3">
        <v>20029.68</v>
      </c>
      <c r="AQ281" s="3"/>
      <c r="AR281" s="3">
        <v>122742.95</v>
      </c>
      <c r="AS281" s="3"/>
      <c r="AT281" s="3">
        <v>79112</v>
      </c>
      <c r="AU281" s="3"/>
      <c r="AV281" s="3"/>
      <c r="AW281" s="3"/>
      <c r="AX281" s="3">
        <v>49803.72</v>
      </c>
      <c r="AY281" s="3"/>
      <c r="AZ281" s="3"/>
      <c r="BA281" s="3">
        <v>416153.12</v>
      </c>
      <c r="BB281" s="3"/>
      <c r="BC281" s="3"/>
      <c r="BD281" s="3"/>
      <c r="BE281" s="3">
        <v>16368</v>
      </c>
      <c r="BF281" s="3">
        <v>4290</v>
      </c>
      <c r="BG281" s="3">
        <v>1046419</v>
      </c>
      <c r="BH281" s="3">
        <v>746476.65</v>
      </c>
      <c r="BI281" s="3">
        <v>706</v>
      </c>
      <c r="BJ281" s="3"/>
      <c r="BK281" s="3">
        <v>13228.2</v>
      </c>
      <c r="BL281" s="3"/>
      <c r="BM281" s="3">
        <v>0</v>
      </c>
      <c r="BN281" s="3">
        <v>0</v>
      </c>
      <c r="BO281" s="3"/>
      <c r="BP281" s="3"/>
      <c r="BQ281" s="3">
        <f>SUM(C281:BP281)</f>
        <v>3257743.24</v>
      </c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</row>
    <row r="282" spans="1:88" x14ac:dyDescent="0.35">
      <c r="A282" s="11">
        <v>481</v>
      </c>
      <c r="B282" s="2" t="s">
        <v>338</v>
      </c>
      <c r="C282" s="3"/>
      <c r="D282" s="3"/>
      <c r="E282" s="3"/>
      <c r="F282" s="3"/>
      <c r="G282" s="3">
        <v>223314.25999999998</v>
      </c>
      <c r="H282" s="3"/>
      <c r="I282" s="3"/>
      <c r="J282" s="3"/>
      <c r="K282" s="3">
        <v>0</v>
      </c>
      <c r="L282" s="3"/>
      <c r="M282" s="3"/>
      <c r="N282" s="3"/>
      <c r="O282" s="3"/>
      <c r="P282" s="3"/>
      <c r="Q282" s="3">
        <v>0</v>
      </c>
      <c r="R282" s="3"/>
      <c r="S282" s="3"/>
      <c r="T282" s="3">
        <v>12000</v>
      </c>
      <c r="U282" s="3">
        <v>0</v>
      </c>
      <c r="V282" s="3">
        <v>0</v>
      </c>
      <c r="W282" s="3">
        <v>1915632</v>
      </c>
      <c r="X282" s="3"/>
      <c r="Y282" s="3">
        <v>0</v>
      </c>
      <c r="Z282" s="3"/>
      <c r="AA282" s="3"/>
      <c r="AB282" s="3"/>
      <c r="AC282" s="3"/>
      <c r="AD282" s="3"/>
      <c r="AE282" s="3"/>
      <c r="AF282" s="3"/>
      <c r="AG282" s="3"/>
      <c r="AH282" s="3">
        <v>220429.67</v>
      </c>
      <c r="AI282" s="3"/>
      <c r="AJ282" s="3">
        <v>3772</v>
      </c>
      <c r="AK282" s="3"/>
      <c r="AL282" s="3"/>
      <c r="AM282" s="3"/>
      <c r="AN282" s="3"/>
      <c r="AO282" s="3">
        <v>50744.06</v>
      </c>
      <c r="AP282" s="3">
        <v>90800</v>
      </c>
      <c r="AQ282" s="3">
        <v>498.04</v>
      </c>
      <c r="AR282" s="3">
        <v>617390.14</v>
      </c>
      <c r="AS282" s="3"/>
      <c r="AT282" s="3">
        <v>206568.24</v>
      </c>
      <c r="AU282" s="3"/>
      <c r="AV282" s="3">
        <v>10440</v>
      </c>
      <c r="AW282" s="3">
        <v>64719.75</v>
      </c>
      <c r="AX282" s="3">
        <v>176400</v>
      </c>
      <c r="AY282" s="3"/>
      <c r="AZ282" s="3"/>
      <c r="BA282" s="3">
        <v>990123.63</v>
      </c>
      <c r="BB282" s="3"/>
      <c r="BC282" s="3"/>
      <c r="BD282" s="3"/>
      <c r="BE282" s="3">
        <v>116675.2</v>
      </c>
      <c r="BF282" s="3">
        <v>0</v>
      </c>
      <c r="BG282" s="3">
        <v>16209278.83</v>
      </c>
      <c r="BH282" s="3">
        <v>7229948.9000000004</v>
      </c>
      <c r="BI282" s="3">
        <v>2572.61</v>
      </c>
      <c r="BJ282" s="3"/>
      <c r="BK282" s="3">
        <v>87839</v>
      </c>
      <c r="BL282" s="3"/>
      <c r="BM282" s="3">
        <v>0</v>
      </c>
      <c r="BN282" s="3">
        <v>0</v>
      </c>
      <c r="BO282" s="3"/>
      <c r="BP282" s="3"/>
      <c r="BQ282" s="3">
        <f>SUM(C282:BP282)</f>
        <v>28229146.329999998</v>
      </c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</row>
    <row r="283" spans="1:88" x14ac:dyDescent="0.35">
      <c r="A283" s="11">
        <v>482</v>
      </c>
      <c r="B283" s="2" t="s">
        <v>339</v>
      </c>
      <c r="C283" s="3"/>
      <c r="D283" s="3"/>
      <c r="E283" s="3"/>
      <c r="F283" s="3"/>
      <c r="G283" s="3">
        <v>363614.84</v>
      </c>
      <c r="H283" s="3"/>
      <c r="I283" s="3"/>
      <c r="J283" s="3">
        <v>6330.07</v>
      </c>
      <c r="K283" s="3">
        <v>0</v>
      </c>
      <c r="L283" s="3"/>
      <c r="M283" s="3"/>
      <c r="N283" s="3"/>
      <c r="O283" s="3"/>
      <c r="P283" s="3"/>
      <c r="Q283" s="3">
        <v>0</v>
      </c>
      <c r="R283" s="3"/>
      <c r="S283" s="3"/>
      <c r="T283" s="3">
        <v>36000</v>
      </c>
      <c r="U283" s="3">
        <v>0</v>
      </c>
      <c r="V283" s="3">
        <v>0</v>
      </c>
      <c r="W283" s="3">
        <v>2972832</v>
      </c>
      <c r="X283" s="3"/>
      <c r="Y283" s="3">
        <v>0</v>
      </c>
      <c r="Z283" s="3"/>
      <c r="AA283" s="3"/>
      <c r="AB283" s="3"/>
      <c r="AC283" s="3"/>
      <c r="AD283" s="3"/>
      <c r="AE283" s="3"/>
      <c r="AF283" s="3"/>
      <c r="AG283" s="3"/>
      <c r="AH283" s="3">
        <v>426741.01</v>
      </c>
      <c r="AI283" s="3"/>
      <c r="AJ283" s="3"/>
      <c r="AK283" s="3"/>
      <c r="AL283" s="3"/>
      <c r="AM283" s="3"/>
      <c r="AN283" s="3"/>
      <c r="AO283" s="3">
        <v>69810.78</v>
      </c>
      <c r="AP283" s="3">
        <v>36219.619999999995</v>
      </c>
      <c r="AQ283" s="3">
        <v>368.11</v>
      </c>
      <c r="AR283" s="3">
        <v>759378.14</v>
      </c>
      <c r="AS283" s="3"/>
      <c r="AT283" s="3">
        <v>274524.24</v>
      </c>
      <c r="AU283" s="3"/>
      <c r="AV283" s="3">
        <v>30800</v>
      </c>
      <c r="AW283" s="3">
        <v>50112</v>
      </c>
      <c r="AX283" s="3">
        <v>266854.36</v>
      </c>
      <c r="AY283" s="3"/>
      <c r="AZ283" s="3"/>
      <c r="BA283" s="3">
        <v>1454996.65</v>
      </c>
      <c r="BB283" s="3"/>
      <c r="BC283" s="3"/>
      <c r="BD283" s="3"/>
      <c r="BE283" s="3">
        <v>98584.81</v>
      </c>
      <c r="BF283" s="3">
        <v>4005</v>
      </c>
      <c r="BG283" s="3">
        <v>26196232.140000001</v>
      </c>
      <c r="BH283" s="3">
        <v>10398474.060000001</v>
      </c>
      <c r="BI283" s="3">
        <v>3786</v>
      </c>
      <c r="BJ283" s="3"/>
      <c r="BK283" s="3">
        <v>169806.91999999998</v>
      </c>
      <c r="BL283" s="3"/>
      <c r="BM283" s="3">
        <v>0</v>
      </c>
      <c r="BN283" s="3">
        <v>0</v>
      </c>
      <c r="BO283" s="3"/>
      <c r="BP283" s="3"/>
      <c r="BQ283" s="3">
        <f>SUM(C283:BP283)</f>
        <v>43619470.75</v>
      </c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</row>
    <row r="284" spans="1:88" x14ac:dyDescent="0.35">
      <c r="A284" s="11">
        <v>483</v>
      </c>
      <c r="B284" s="2" t="s">
        <v>340</v>
      </c>
      <c r="C284" s="3"/>
      <c r="D284" s="3"/>
      <c r="E284" s="3"/>
      <c r="F284" s="3"/>
      <c r="G284" s="3">
        <v>449281.23</v>
      </c>
      <c r="H284" s="3"/>
      <c r="I284" s="3"/>
      <c r="J284" s="3"/>
      <c r="K284" s="3">
        <v>0</v>
      </c>
      <c r="L284" s="3"/>
      <c r="M284" s="3"/>
      <c r="N284" s="3"/>
      <c r="O284" s="3"/>
      <c r="P284" s="3"/>
      <c r="Q284" s="3">
        <v>0</v>
      </c>
      <c r="R284" s="3"/>
      <c r="S284" s="3"/>
      <c r="T284" s="3"/>
      <c r="U284" s="3">
        <v>0</v>
      </c>
      <c r="V284" s="3">
        <v>0</v>
      </c>
      <c r="W284" s="3">
        <v>3314209.03</v>
      </c>
      <c r="X284" s="3"/>
      <c r="Y284" s="3">
        <v>0</v>
      </c>
      <c r="Z284" s="3"/>
      <c r="AA284" s="3"/>
      <c r="AB284" s="3"/>
      <c r="AC284" s="3"/>
      <c r="AD284" s="3"/>
      <c r="AE284" s="3"/>
      <c r="AF284" s="3"/>
      <c r="AG284" s="3">
        <v>105000</v>
      </c>
      <c r="AH284" s="3">
        <v>476237.58</v>
      </c>
      <c r="AI284" s="3"/>
      <c r="AJ284" s="3">
        <v>11198.9</v>
      </c>
      <c r="AK284" s="3"/>
      <c r="AL284" s="3"/>
      <c r="AM284" s="3"/>
      <c r="AN284" s="3"/>
      <c r="AO284" s="3">
        <v>62229.57</v>
      </c>
      <c r="AP284" s="3">
        <v>42038.36</v>
      </c>
      <c r="AQ284" s="3">
        <v>115.78</v>
      </c>
      <c r="AR284" s="3">
        <v>741618.48</v>
      </c>
      <c r="AS284" s="3"/>
      <c r="AT284" s="3">
        <v>285583.68</v>
      </c>
      <c r="AU284" s="3"/>
      <c r="AV284" s="3">
        <v>2448</v>
      </c>
      <c r="AW284" s="3"/>
      <c r="AX284" s="3">
        <v>90160</v>
      </c>
      <c r="AY284" s="3"/>
      <c r="AZ284" s="3"/>
      <c r="BA284" s="3">
        <v>1293203.83</v>
      </c>
      <c r="BB284" s="3">
        <v>36447.160000000003</v>
      </c>
      <c r="BC284" s="3"/>
      <c r="BD284" s="3"/>
      <c r="BE284" s="3">
        <v>36823</v>
      </c>
      <c r="BF284" s="3">
        <v>0</v>
      </c>
      <c r="BG284" s="3">
        <v>27664379.870000001</v>
      </c>
      <c r="BH284" s="3">
        <v>9864508.75</v>
      </c>
      <c r="BI284" s="3">
        <v>4330</v>
      </c>
      <c r="BJ284" s="3"/>
      <c r="BK284" s="3">
        <v>84571</v>
      </c>
      <c r="BL284" s="3"/>
      <c r="BM284" s="3">
        <v>0</v>
      </c>
      <c r="BN284" s="3">
        <v>0</v>
      </c>
      <c r="BO284" s="3"/>
      <c r="BP284" s="3"/>
      <c r="BQ284" s="3">
        <f>SUM(C284:BP284)</f>
        <v>44564384.219999999</v>
      </c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</row>
    <row r="285" spans="1:88" x14ac:dyDescent="0.35">
      <c r="A285" s="11">
        <v>484</v>
      </c>
      <c r="B285" s="2" t="s">
        <v>341</v>
      </c>
      <c r="C285" s="3"/>
      <c r="D285" s="3">
        <v>3497.32</v>
      </c>
      <c r="E285" s="3"/>
      <c r="F285" s="3"/>
      <c r="G285" s="3">
        <v>173410.47999999998</v>
      </c>
      <c r="H285" s="3"/>
      <c r="I285" s="3"/>
      <c r="J285" s="3">
        <v>8000</v>
      </c>
      <c r="K285" s="3">
        <v>0</v>
      </c>
      <c r="L285" s="3"/>
      <c r="M285" s="3"/>
      <c r="N285" s="3"/>
      <c r="O285" s="3"/>
      <c r="P285" s="3"/>
      <c r="Q285" s="3">
        <v>0</v>
      </c>
      <c r="R285" s="3"/>
      <c r="S285" s="3"/>
      <c r="T285" s="3">
        <v>24000</v>
      </c>
      <c r="U285" s="3">
        <v>0</v>
      </c>
      <c r="V285" s="3">
        <v>0</v>
      </c>
      <c r="W285" s="3">
        <v>843348</v>
      </c>
      <c r="X285" s="3"/>
      <c r="Y285" s="3">
        <v>0</v>
      </c>
      <c r="Z285" s="3"/>
      <c r="AA285" s="3"/>
      <c r="AB285" s="3"/>
      <c r="AC285" s="3"/>
      <c r="AD285" s="3"/>
      <c r="AE285" s="3"/>
      <c r="AF285" s="3"/>
      <c r="AG285" s="3"/>
      <c r="AH285" s="3">
        <v>152317.46</v>
      </c>
      <c r="AI285" s="3"/>
      <c r="AJ285" s="3"/>
      <c r="AK285" s="3"/>
      <c r="AL285" s="3"/>
      <c r="AM285" s="3"/>
      <c r="AN285" s="3"/>
      <c r="AO285" s="3">
        <v>41601.54</v>
      </c>
      <c r="AP285" s="3">
        <v>20664.91</v>
      </c>
      <c r="AQ285" s="3"/>
      <c r="AR285" s="3">
        <v>479465.27</v>
      </c>
      <c r="AS285" s="3"/>
      <c r="AT285" s="3">
        <v>168928</v>
      </c>
      <c r="AU285" s="3"/>
      <c r="AV285" s="3"/>
      <c r="AW285" s="3"/>
      <c r="AX285" s="3">
        <v>90000</v>
      </c>
      <c r="AY285" s="3"/>
      <c r="AZ285" s="3"/>
      <c r="BA285" s="3">
        <v>606840.42000000004</v>
      </c>
      <c r="BB285" s="3"/>
      <c r="BC285" s="3"/>
      <c r="BD285" s="3"/>
      <c r="BE285" s="3">
        <v>15584</v>
      </c>
      <c r="BF285" s="3">
        <v>7457.74</v>
      </c>
      <c r="BG285" s="3">
        <v>8916231.8900000006</v>
      </c>
      <c r="BH285" s="3">
        <v>4208589.08</v>
      </c>
      <c r="BI285" s="3">
        <v>1424.81</v>
      </c>
      <c r="BJ285" s="3"/>
      <c r="BK285" s="3">
        <v>56856.69</v>
      </c>
      <c r="BL285" s="3"/>
      <c r="BM285" s="3">
        <v>0</v>
      </c>
      <c r="BN285" s="3">
        <v>0</v>
      </c>
      <c r="BO285" s="3"/>
      <c r="BP285" s="3"/>
      <c r="BQ285" s="3">
        <f>SUM(C285:BP285)</f>
        <v>15818217.610000001</v>
      </c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</row>
    <row r="286" spans="1:88" x14ac:dyDescent="0.35">
      <c r="A286" s="11">
        <v>485</v>
      </c>
      <c r="B286" s="2" t="s">
        <v>342</v>
      </c>
      <c r="C286" s="3"/>
      <c r="D286" s="3">
        <v>185441.52</v>
      </c>
      <c r="E286" s="3"/>
      <c r="F286" s="3"/>
      <c r="G286" s="3">
        <v>90677.52</v>
      </c>
      <c r="H286" s="3"/>
      <c r="I286" s="3"/>
      <c r="J286" s="3"/>
      <c r="K286" s="3">
        <v>0</v>
      </c>
      <c r="L286" s="3"/>
      <c r="M286" s="3"/>
      <c r="N286" s="3"/>
      <c r="O286" s="3"/>
      <c r="P286" s="3"/>
      <c r="Q286" s="3">
        <v>0</v>
      </c>
      <c r="R286" s="3">
        <v>96732.93</v>
      </c>
      <c r="S286" s="3">
        <v>31005.42</v>
      </c>
      <c r="T286" s="3"/>
      <c r="U286" s="3">
        <v>0</v>
      </c>
      <c r="V286" s="3">
        <v>54216</v>
      </c>
      <c r="W286" s="3">
        <v>361440</v>
      </c>
      <c r="X286" s="3"/>
      <c r="Y286" s="3">
        <v>0</v>
      </c>
      <c r="Z286" s="3"/>
      <c r="AA286" s="3"/>
      <c r="AB286" s="3"/>
      <c r="AC286" s="3"/>
      <c r="AD286" s="3"/>
      <c r="AE286" s="3"/>
      <c r="AF286" s="3"/>
      <c r="AG286" s="3"/>
      <c r="AH286" s="3">
        <v>79604.320000000007</v>
      </c>
      <c r="AI286" s="3"/>
      <c r="AJ286" s="3"/>
      <c r="AK286" s="3"/>
      <c r="AL286" s="3"/>
      <c r="AM286" s="3"/>
      <c r="AN286" s="3"/>
      <c r="AO286" s="3">
        <v>13977.57</v>
      </c>
      <c r="AP286" s="3">
        <v>4328</v>
      </c>
      <c r="AQ286" s="3"/>
      <c r="AR286" s="3">
        <v>185109.74</v>
      </c>
      <c r="AS286" s="3"/>
      <c r="AT286" s="3">
        <v>101100</v>
      </c>
      <c r="AU286" s="3"/>
      <c r="AV286" s="3"/>
      <c r="AW286" s="3"/>
      <c r="AX286" s="3">
        <v>24800</v>
      </c>
      <c r="AY286" s="3"/>
      <c r="AZ286" s="3"/>
      <c r="BA286" s="3">
        <v>1051835.32</v>
      </c>
      <c r="BB286" s="3"/>
      <c r="BC286" s="3"/>
      <c r="BD286" s="3"/>
      <c r="BE286" s="3">
        <v>26000</v>
      </c>
      <c r="BF286" s="3">
        <v>0</v>
      </c>
      <c r="BG286" s="3">
        <v>4708361.1500000004</v>
      </c>
      <c r="BH286" s="3">
        <v>3602409.67</v>
      </c>
      <c r="BI286" s="3">
        <v>634</v>
      </c>
      <c r="BJ286" s="3"/>
      <c r="BK286" s="3">
        <v>61756.44</v>
      </c>
      <c r="BL286" s="3"/>
      <c r="BM286" s="3">
        <v>0</v>
      </c>
      <c r="BN286" s="3">
        <v>0</v>
      </c>
      <c r="BO286" s="3"/>
      <c r="BP286" s="3"/>
      <c r="BQ286" s="3">
        <f>SUM(C286:BP286)</f>
        <v>10679429.6</v>
      </c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</row>
    <row r="287" spans="1:88" x14ac:dyDescent="0.35">
      <c r="A287" s="11">
        <v>486</v>
      </c>
      <c r="B287" s="2" t="s">
        <v>343</v>
      </c>
      <c r="C287" s="3"/>
      <c r="D287" s="3">
        <v>220334.55</v>
      </c>
      <c r="E287" s="3"/>
      <c r="F287" s="3">
        <v>25000</v>
      </c>
      <c r="G287" s="3">
        <v>83818.680000000008</v>
      </c>
      <c r="H287" s="3"/>
      <c r="I287" s="3"/>
      <c r="J287" s="3">
        <v>8000</v>
      </c>
      <c r="K287" s="3">
        <v>0</v>
      </c>
      <c r="L287" s="3"/>
      <c r="M287" s="3"/>
      <c r="N287" s="3"/>
      <c r="O287" s="3"/>
      <c r="P287" s="3"/>
      <c r="Q287" s="3">
        <v>0</v>
      </c>
      <c r="R287" s="3">
        <v>102421.37</v>
      </c>
      <c r="S287" s="3">
        <v>32237.119999999999</v>
      </c>
      <c r="T287" s="3">
        <v>49000</v>
      </c>
      <c r="U287" s="3">
        <v>0</v>
      </c>
      <c r="V287" s="3">
        <v>24096</v>
      </c>
      <c r="W287" s="3">
        <v>188238</v>
      </c>
      <c r="X287" s="3"/>
      <c r="Y287" s="3">
        <v>0</v>
      </c>
      <c r="Z287" s="3">
        <v>36144</v>
      </c>
      <c r="AA287" s="3"/>
      <c r="AB287" s="3"/>
      <c r="AC287" s="3"/>
      <c r="AD287" s="3"/>
      <c r="AE287" s="3"/>
      <c r="AF287" s="3"/>
      <c r="AG287" s="3"/>
      <c r="AH287" s="3">
        <v>53009.83</v>
      </c>
      <c r="AI287" s="3"/>
      <c r="AJ287" s="3"/>
      <c r="AK287" s="3"/>
      <c r="AL287" s="3"/>
      <c r="AM287" s="3"/>
      <c r="AN287" s="3"/>
      <c r="AO287" s="3">
        <v>22000</v>
      </c>
      <c r="AP287" s="3">
        <v>15895.53</v>
      </c>
      <c r="AQ287" s="3"/>
      <c r="AR287" s="3">
        <v>260142.57</v>
      </c>
      <c r="AS287" s="3">
        <v>10353</v>
      </c>
      <c r="AT287" s="3">
        <v>152151</v>
      </c>
      <c r="AU287" s="3"/>
      <c r="AV287" s="3"/>
      <c r="AW287" s="3">
        <v>867</v>
      </c>
      <c r="AX287" s="3">
        <v>29983.7</v>
      </c>
      <c r="AY287" s="3"/>
      <c r="AZ287" s="3"/>
      <c r="BA287" s="3">
        <v>946105.37</v>
      </c>
      <c r="BB287" s="3"/>
      <c r="BC287" s="3"/>
      <c r="BD287" s="3"/>
      <c r="BE287" s="3">
        <v>39180</v>
      </c>
      <c r="BF287" s="3">
        <v>2560</v>
      </c>
      <c r="BG287" s="3">
        <v>3392383.42</v>
      </c>
      <c r="BH287" s="3">
        <v>3432312.12</v>
      </c>
      <c r="BI287" s="3">
        <v>806</v>
      </c>
      <c r="BJ287" s="3"/>
      <c r="BK287" s="3">
        <v>33721.29</v>
      </c>
      <c r="BL287" s="3"/>
      <c r="BM287" s="3">
        <v>0</v>
      </c>
      <c r="BN287" s="3">
        <v>0</v>
      </c>
      <c r="BO287" s="3"/>
      <c r="BP287" s="3"/>
      <c r="BQ287" s="3">
        <f>SUM(C287:BP287)</f>
        <v>9160760.5499999989</v>
      </c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</row>
    <row r="288" spans="1:88" x14ac:dyDescent="0.35">
      <c r="A288" s="11">
        <v>487</v>
      </c>
      <c r="B288" s="2" t="s">
        <v>344</v>
      </c>
      <c r="C288" s="3"/>
      <c r="D288" s="3">
        <v>153956.04999999999</v>
      </c>
      <c r="E288" s="3"/>
      <c r="F288" s="3"/>
      <c r="G288" s="3">
        <v>93856.790000000008</v>
      </c>
      <c r="H288" s="3"/>
      <c r="I288" s="3"/>
      <c r="J288" s="3">
        <v>8000</v>
      </c>
      <c r="K288" s="3">
        <v>0</v>
      </c>
      <c r="L288" s="3"/>
      <c r="M288" s="3"/>
      <c r="N288" s="3"/>
      <c r="O288" s="3"/>
      <c r="P288" s="3"/>
      <c r="Q288" s="3">
        <v>0</v>
      </c>
      <c r="R288" s="3">
        <v>53831.77</v>
      </c>
      <c r="S288" s="3">
        <v>51513.09</v>
      </c>
      <c r="T288" s="3">
        <v>16000</v>
      </c>
      <c r="U288" s="3">
        <v>0</v>
      </c>
      <c r="V288" s="3">
        <v>423156</v>
      </c>
      <c r="W288" s="3">
        <v>0</v>
      </c>
      <c r="X288" s="3"/>
      <c r="Y288" s="3">
        <v>0</v>
      </c>
      <c r="Z288" s="3"/>
      <c r="AA288" s="3"/>
      <c r="AB288" s="3"/>
      <c r="AC288" s="3"/>
      <c r="AD288" s="3"/>
      <c r="AE288" s="3">
        <v>160000</v>
      </c>
      <c r="AF288" s="3"/>
      <c r="AG288" s="3">
        <v>70000</v>
      </c>
      <c r="AH288" s="3">
        <v>99060.31</v>
      </c>
      <c r="AI288" s="3"/>
      <c r="AJ288" s="3"/>
      <c r="AK288" s="3"/>
      <c r="AL288" s="3"/>
      <c r="AM288" s="3"/>
      <c r="AN288" s="3"/>
      <c r="AO288" s="3">
        <v>15083.62</v>
      </c>
      <c r="AP288" s="3">
        <v>20648.5</v>
      </c>
      <c r="AQ288" s="3"/>
      <c r="AR288" s="3">
        <v>190789.14</v>
      </c>
      <c r="AS288" s="3"/>
      <c r="AT288" s="3">
        <v>105042.51</v>
      </c>
      <c r="AU288" s="3"/>
      <c r="AV288" s="3"/>
      <c r="AW288" s="3"/>
      <c r="AX288" s="3">
        <v>44000</v>
      </c>
      <c r="AY288" s="3"/>
      <c r="AZ288" s="3"/>
      <c r="BA288" s="3">
        <v>1028339.74</v>
      </c>
      <c r="BB288" s="3"/>
      <c r="BC288" s="3"/>
      <c r="BD288" s="3"/>
      <c r="BE288" s="3">
        <v>19598.16</v>
      </c>
      <c r="BF288" s="3">
        <v>8100</v>
      </c>
      <c r="BG288" s="3">
        <v>5974642.1100000003</v>
      </c>
      <c r="BH288" s="3">
        <v>4799712.8600000003</v>
      </c>
      <c r="BI288" s="3">
        <v>1777</v>
      </c>
      <c r="BJ288" s="3"/>
      <c r="BK288" s="3">
        <v>37074</v>
      </c>
      <c r="BL288" s="3"/>
      <c r="BM288" s="3">
        <v>0</v>
      </c>
      <c r="BN288" s="3">
        <v>0</v>
      </c>
      <c r="BO288" s="3"/>
      <c r="BP288" s="3"/>
      <c r="BQ288" s="3">
        <f>SUM(C288:BP288)</f>
        <v>13374181.650000002</v>
      </c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</row>
    <row r="289" spans="1:88" x14ac:dyDescent="0.35">
      <c r="A289" s="11">
        <v>488</v>
      </c>
      <c r="B289" s="2" t="s">
        <v>345</v>
      </c>
      <c r="C289" s="3"/>
      <c r="D289" s="3">
        <v>233019.88</v>
      </c>
      <c r="E289" s="3"/>
      <c r="F289" s="3"/>
      <c r="G289" s="3">
        <v>77064.98</v>
      </c>
      <c r="H289" s="3"/>
      <c r="I289" s="3"/>
      <c r="J289" s="3">
        <v>7999.99</v>
      </c>
      <c r="K289" s="3">
        <v>0</v>
      </c>
      <c r="L289" s="3"/>
      <c r="M289" s="3"/>
      <c r="N289" s="3"/>
      <c r="O289" s="3"/>
      <c r="P289" s="3"/>
      <c r="Q289" s="3">
        <v>0</v>
      </c>
      <c r="R289" s="3">
        <v>54414.19</v>
      </c>
      <c r="S289" s="3">
        <v>50077.02</v>
      </c>
      <c r="T289" s="3">
        <v>69929.77</v>
      </c>
      <c r="U289" s="3">
        <v>0</v>
      </c>
      <c r="V289" s="3">
        <v>10542</v>
      </c>
      <c r="W289" s="3">
        <v>286140</v>
      </c>
      <c r="X289" s="3"/>
      <c r="Y289" s="3">
        <v>0</v>
      </c>
      <c r="Z289" s="3"/>
      <c r="AA289" s="3"/>
      <c r="AB289" s="3"/>
      <c r="AC289" s="3"/>
      <c r="AD289" s="3"/>
      <c r="AE289" s="3"/>
      <c r="AF289" s="3"/>
      <c r="AG289" s="3"/>
      <c r="AH289" s="3">
        <v>70795.03</v>
      </c>
      <c r="AI289" s="3"/>
      <c r="AJ289" s="3">
        <v>2099.9699999999998</v>
      </c>
      <c r="AK289" s="3"/>
      <c r="AL289" s="3"/>
      <c r="AM289" s="3"/>
      <c r="AN289" s="3"/>
      <c r="AO289" s="3">
        <v>13592.88</v>
      </c>
      <c r="AP289" s="3">
        <v>20636.3</v>
      </c>
      <c r="AQ289" s="3"/>
      <c r="AR289" s="3">
        <v>151034.19</v>
      </c>
      <c r="AS289" s="3"/>
      <c r="AT289" s="3">
        <v>141124</v>
      </c>
      <c r="AU289" s="3"/>
      <c r="AV289" s="3"/>
      <c r="AW289" s="3">
        <v>18942.490000000002</v>
      </c>
      <c r="AX289" s="3">
        <v>73962</v>
      </c>
      <c r="AY289" s="3"/>
      <c r="AZ289" s="3"/>
      <c r="BA289" s="3">
        <v>892765.89</v>
      </c>
      <c r="BB289" s="3"/>
      <c r="BC289" s="3"/>
      <c r="BD289" s="3"/>
      <c r="BE289" s="3">
        <v>42854.400000000001</v>
      </c>
      <c r="BF289" s="3">
        <v>0</v>
      </c>
      <c r="BG289" s="3">
        <v>3484925.5</v>
      </c>
      <c r="BH289" s="3">
        <v>3198661.65</v>
      </c>
      <c r="BI289" s="3">
        <v>1771</v>
      </c>
      <c r="BJ289" s="3"/>
      <c r="BK289" s="3">
        <v>50708.23</v>
      </c>
      <c r="BL289" s="3"/>
      <c r="BM289" s="3">
        <v>0</v>
      </c>
      <c r="BN289" s="3">
        <v>0</v>
      </c>
      <c r="BO289" s="3"/>
      <c r="BP289" s="3"/>
      <c r="BQ289" s="3">
        <f>SUM(C289:BP289)</f>
        <v>8953061.3600000013</v>
      </c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</row>
    <row r="290" spans="1:88" x14ac:dyDescent="0.35">
      <c r="A290" s="11">
        <v>489</v>
      </c>
      <c r="B290" s="2" t="s">
        <v>346</v>
      </c>
      <c r="C290" s="3"/>
      <c r="D290" s="3">
        <v>130008.19</v>
      </c>
      <c r="E290" s="3"/>
      <c r="F290" s="3"/>
      <c r="G290" s="3">
        <v>278981.25</v>
      </c>
      <c r="H290" s="3"/>
      <c r="I290" s="3"/>
      <c r="J290" s="3"/>
      <c r="K290" s="3">
        <v>0</v>
      </c>
      <c r="L290" s="3"/>
      <c r="M290" s="3"/>
      <c r="N290" s="3"/>
      <c r="O290" s="3"/>
      <c r="P290" s="3"/>
      <c r="Q290" s="3">
        <v>0</v>
      </c>
      <c r="R290" s="3">
        <v>45355.62</v>
      </c>
      <c r="S290" s="3">
        <v>97062.5</v>
      </c>
      <c r="T290" s="3"/>
      <c r="U290" s="3">
        <v>0</v>
      </c>
      <c r="V290" s="3">
        <v>213328</v>
      </c>
      <c r="W290" s="3">
        <v>1681690</v>
      </c>
      <c r="X290" s="3"/>
      <c r="Y290" s="3">
        <v>0</v>
      </c>
      <c r="Z290" s="3"/>
      <c r="AA290" s="3"/>
      <c r="AB290" s="3"/>
      <c r="AC290" s="3"/>
      <c r="AD290" s="3"/>
      <c r="AE290" s="3"/>
      <c r="AF290" s="3">
        <v>93372</v>
      </c>
      <c r="AG290" s="3"/>
      <c r="AH290" s="3">
        <v>282150.53999999998</v>
      </c>
      <c r="AI290" s="3"/>
      <c r="AJ290" s="3">
        <v>3272</v>
      </c>
      <c r="AK290" s="3"/>
      <c r="AL290" s="3"/>
      <c r="AM290" s="3"/>
      <c r="AN290" s="3"/>
      <c r="AO290" s="3">
        <v>55612.43</v>
      </c>
      <c r="AP290" s="3">
        <v>39302</v>
      </c>
      <c r="AQ290" s="3">
        <v>41.11</v>
      </c>
      <c r="AR290" s="3">
        <v>679123.14</v>
      </c>
      <c r="AS290" s="3"/>
      <c r="AT290" s="3">
        <v>221844.9</v>
      </c>
      <c r="AU290" s="3"/>
      <c r="AV290" s="3"/>
      <c r="AW290" s="3">
        <v>44011.03</v>
      </c>
      <c r="AX290" s="3">
        <v>118836.84</v>
      </c>
      <c r="AY290" s="3"/>
      <c r="AZ290" s="3"/>
      <c r="BA290" s="3">
        <v>1780518.76</v>
      </c>
      <c r="BB290" s="3"/>
      <c r="BC290" s="3"/>
      <c r="BD290" s="3"/>
      <c r="BE290" s="3">
        <v>3112</v>
      </c>
      <c r="BF290" s="3">
        <v>11408.87</v>
      </c>
      <c r="BG290" s="3">
        <v>18384140.510000002</v>
      </c>
      <c r="BH290" s="3">
        <v>10805499.689999999</v>
      </c>
      <c r="BI290" s="3">
        <v>3844</v>
      </c>
      <c r="BJ290" s="3"/>
      <c r="BK290" s="3">
        <v>98832.06</v>
      </c>
      <c r="BL290" s="3"/>
      <c r="BM290" s="3">
        <v>0</v>
      </c>
      <c r="BN290" s="3">
        <v>0</v>
      </c>
      <c r="BO290" s="3"/>
      <c r="BP290" s="3"/>
      <c r="BQ290" s="3">
        <f>SUM(C290:BP290)</f>
        <v>35071347.440000005</v>
      </c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</row>
    <row r="291" spans="1:88" x14ac:dyDescent="0.35">
      <c r="A291" s="11">
        <v>490</v>
      </c>
      <c r="B291" s="2" t="s">
        <v>347</v>
      </c>
      <c r="C291" s="3"/>
      <c r="D291" s="3">
        <v>224237.93</v>
      </c>
      <c r="E291" s="3"/>
      <c r="F291" s="3"/>
      <c r="G291" s="3">
        <v>67004.180000000008</v>
      </c>
      <c r="H291" s="3"/>
      <c r="I291" s="3"/>
      <c r="J291" s="3">
        <v>4000</v>
      </c>
      <c r="K291" s="3">
        <v>0</v>
      </c>
      <c r="L291" s="3"/>
      <c r="M291" s="3"/>
      <c r="N291" s="3"/>
      <c r="O291" s="3"/>
      <c r="P291" s="3"/>
      <c r="Q291" s="3">
        <v>0</v>
      </c>
      <c r="R291" s="3">
        <v>8303.56</v>
      </c>
      <c r="S291" s="3">
        <v>57716.09</v>
      </c>
      <c r="T291" s="3"/>
      <c r="U291" s="3">
        <v>0</v>
      </c>
      <c r="V291" s="3">
        <v>12560.04</v>
      </c>
      <c r="W291" s="3">
        <v>75300</v>
      </c>
      <c r="X291" s="3"/>
      <c r="Y291" s="3">
        <v>0</v>
      </c>
      <c r="Z291" s="3"/>
      <c r="AA291" s="3"/>
      <c r="AB291" s="3"/>
      <c r="AC291" s="3"/>
      <c r="AD291" s="3"/>
      <c r="AE291" s="3"/>
      <c r="AF291" s="3"/>
      <c r="AG291" s="3"/>
      <c r="AH291" s="3">
        <v>15313.05</v>
      </c>
      <c r="AI291" s="3"/>
      <c r="AJ291" s="3"/>
      <c r="AK291" s="3"/>
      <c r="AL291" s="3"/>
      <c r="AM291" s="3"/>
      <c r="AN291" s="3"/>
      <c r="AO291" s="3">
        <v>8741.0499999999993</v>
      </c>
      <c r="AP291" s="3">
        <v>19828.490000000002</v>
      </c>
      <c r="AQ291" s="3"/>
      <c r="AR291" s="3">
        <v>102884.38</v>
      </c>
      <c r="AS291" s="3"/>
      <c r="AT291" s="3">
        <v>90828.700000000012</v>
      </c>
      <c r="AU291" s="3"/>
      <c r="AV291" s="3"/>
      <c r="AW291" s="3">
        <v>6721.1</v>
      </c>
      <c r="AX291" s="3">
        <v>34024</v>
      </c>
      <c r="AY291" s="3"/>
      <c r="AZ291" s="3"/>
      <c r="BA291" s="3">
        <v>419258.11</v>
      </c>
      <c r="BB291" s="3"/>
      <c r="BC291" s="3"/>
      <c r="BD291" s="3"/>
      <c r="BE291" s="3">
        <v>50889.599999999999</v>
      </c>
      <c r="BF291" s="3">
        <v>0</v>
      </c>
      <c r="BG291" s="3">
        <v>1294853.56</v>
      </c>
      <c r="BH291" s="3">
        <v>1352381.62</v>
      </c>
      <c r="BI291" s="3">
        <v>375</v>
      </c>
      <c r="BJ291" s="3"/>
      <c r="BK291" s="3">
        <v>5943.78</v>
      </c>
      <c r="BL291" s="3"/>
      <c r="BM291" s="3">
        <v>0</v>
      </c>
      <c r="BN291" s="3">
        <v>0</v>
      </c>
      <c r="BO291" s="3"/>
      <c r="BP291" s="3"/>
      <c r="BQ291" s="3">
        <f>SUM(C291:BP291)</f>
        <v>3851164.2399999998</v>
      </c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</row>
    <row r="292" spans="1:88" x14ac:dyDescent="0.35">
      <c r="A292" s="11">
        <v>491</v>
      </c>
      <c r="B292" s="2" t="s">
        <v>348</v>
      </c>
      <c r="C292" s="3"/>
      <c r="D292" s="3">
        <v>111164.62999999999</v>
      </c>
      <c r="E292" s="3"/>
      <c r="F292" s="3"/>
      <c r="G292" s="3">
        <v>220685.34000000003</v>
      </c>
      <c r="H292" s="3"/>
      <c r="I292" s="3"/>
      <c r="J292" s="3"/>
      <c r="K292" s="3">
        <v>0</v>
      </c>
      <c r="L292" s="3"/>
      <c r="M292" s="3"/>
      <c r="N292" s="3"/>
      <c r="O292" s="3"/>
      <c r="P292" s="3"/>
      <c r="Q292" s="3">
        <v>0</v>
      </c>
      <c r="R292" s="3">
        <v>39691.11</v>
      </c>
      <c r="S292" s="3">
        <v>71306.78</v>
      </c>
      <c r="T292" s="3">
        <v>13989.7</v>
      </c>
      <c r="U292" s="3">
        <v>0</v>
      </c>
      <c r="V292" s="3">
        <v>0</v>
      </c>
      <c r="W292" s="3">
        <v>1015044</v>
      </c>
      <c r="X292" s="3"/>
      <c r="Y292" s="3">
        <v>0</v>
      </c>
      <c r="Z292" s="3"/>
      <c r="AA292" s="3"/>
      <c r="AB292" s="3"/>
      <c r="AC292" s="3"/>
      <c r="AD292" s="3"/>
      <c r="AE292" s="3"/>
      <c r="AF292" s="3"/>
      <c r="AG292" s="3">
        <v>26250</v>
      </c>
      <c r="AH292" s="3">
        <v>171533.39</v>
      </c>
      <c r="AI292" s="3"/>
      <c r="AJ292" s="3">
        <v>5160.68</v>
      </c>
      <c r="AK292" s="3"/>
      <c r="AL292" s="3"/>
      <c r="AM292" s="3"/>
      <c r="AN292" s="3"/>
      <c r="AO292" s="3">
        <v>47447.58</v>
      </c>
      <c r="AP292" s="3">
        <v>4828.21</v>
      </c>
      <c r="AQ292" s="3"/>
      <c r="AR292" s="3">
        <v>625175.80000000005</v>
      </c>
      <c r="AS292" s="3"/>
      <c r="AT292" s="3">
        <v>236739</v>
      </c>
      <c r="AU292" s="3"/>
      <c r="AV292" s="3">
        <v>76750</v>
      </c>
      <c r="AW292" s="3">
        <v>31124.25</v>
      </c>
      <c r="AX292" s="3">
        <v>98912.8</v>
      </c>
      <c r="AY292" s="3"/>
      <c r="AZ292" s="3"/>
      <c r="BA292" s="3">
        <v>1683469.87</v>
      </c>
      <c r="BB292" s="3"/>
      <c r="BC292" s="3"/>
      <c r="BD292" s="3"/>
      <c r="BE292" s="3">
        <v>29219.16</v>
      </c>
      <c r="BF292" s="3">
        <v>2396.6799999999998</v>
      </c>
      <c r="BG292" s="3">
        <v>10496707.83</v>
      </c>
      <c r="BH292" s="3">
        <v>7608957.7300000004</v>
      </c>
      <c r="BI292" s="3">
        <v>2391</v>
      </c>
      <c r="BJ292" s="3">
        <v>1182.03</v>
      </c>
      <c r="BK292" s="3">
        <v>63922.75</v>
      </c>
      <c r="BL292" s="3"/>
      <c r="BM292" s="3">
        <v>0</v>
      </c>
      <c r="BN292" s="3">
        <v>0</v>
      </c>
      <c r="BO292" s="3"/>
      <c r="BP292" s="3"/>
      <c r="BQ292" s="3">
        <f>SUM(C292:BP292)</f>
        <v>22684050.32</v>
      </c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</row>
    <row r="293" spans="1:88" x14ac:dyDescent="0.35">
      <c r="A293" s="11">
        <v>492</v>
      </c>
      <c r="B293" s="2" t="s">
        <v>349</v>
      </c>
      <c r="C293" s="3"/>
      <c r="D293" s="3">
        <v>25013.35</v>
      </c>
      <c r="E293" s="3"/>
      <c r="F293" s="3"/>
      <c r="G293" s="3">
        <v>697942.27</v>
      </c>
      <c r="H293" s="3"/>
      <c r="I293" s="3"/>
      <c r="J293" s="3">
        <v>7999.92</v>
      </c>
      <c r="K293" s="3">
        <v>0</v>
      </c>
      <c r="L293" s="3"/>
      <c r="M293" s="3"/>
      <c r="N293" s="3"/>
      <c r="O293" s="3"/>
      <c r="P293" s="3"/>
      <c r="Q293" s="3">
        <v>0</v>
      </c>
      <c r="R293" s="3">
        <v>108552.03</v>
      </c>
      <c r="S293" s="3">
        <v>14862.81</v>
      </c>
      <c r="T293" s="3">
        <v>46360</v>
      </c>
      <c r="U293" s="3">
        <v>0</v>
      </c>
      <c r="V293" s="3">
        <v>0</v>
      </c>
      <c r="W293" s="3">
        <v>2487912</v>
      </c>
      <c r="X293" s="3"/>
      <c r="Y293" s="3">
        <v>0</v>
      </c>
      <c r="Z293" s="3">
        <v>99396</v>
      </c>
      <c r="AA293" s="3"/>
      <c r="AB293" s="3"/>
      <c r="AC293" s="3">
        <v>14000</v>
      </c>
      <c r="AD293" s="3"/>
      <c r="AE293" s="3">
        <v>80000</v>
      </c>
      <c r="AF293" s="3">
        <v>96384</v>
      </c>
      <c r="AG293" s="3"/>
      <c r="AH293" s="3">
        <v>421821.43</v>
      </c>
      <c r="AI293" s="3"/>
      <c r="AJ293" s="3">
        <v>13439.11</v>
      </c>
      <c r="AK293" s="3"/>
      <c r="AL293" s="3">
        <v>976305.2</v>
      </c>
      <c r="AM293" s="3"/>
      <c r="AN293" s="3"/>
      <c r="AO293" s="3">
        <v>173268.25</v>
      </c>
      <c r="AP293" s="3">
        <v>219387.99</v>
      </c>
      <c r="AQ293" s="3">
        <v>363.64</v>
      </c>
      <c r="AR293" s="3">
        <v>2033525.3599999999</v>
      </c>
      <c r="AS293" s="3"/>
      <c r="AT293" s="3">
        <v>665589</v>
      </c>
      <c r="AU293" s="3"/>
      <c r="AV293" s="3">
        <v>18540</v>
      </c>
      <c r="AW293" s="3">
        <v>13104</v>
      </c>
      <c r="AX293" s="3">
        <v>669845.12</v>
      </c>
      <c r="AY293" s="3">
        <v>3934.4</v>
      </c>
      <c r="AZ293" s="3"/>
      <c r="BA293" s="3">
        <v>2272934.7000000002</v>
      </c>
      <c r="BB293" s="3">
        <v>58320</v>
      </c>
      <c r="BC293" s="3"/>
      <c r="BD293" s="3"/>
      <c r="BE293" s="3">
        <v>69044.800000000003</v>
      </c>
      <c r="BF293" s="3">
        <v>27047.439999999999</v>
      </c>
      <c r="BG293" s="3">
        <v>25506794.629999999</v>
      </c>
      <c r="BH293" s="3">
        <v>16012032.310000001</v>
      </c>
      <c r="BI293" s="3">
        <v>6822.22</v>
      </c>
      <c r="BJ293" s="3"/>
      <c r="BK293" s="3">
        <v>415406</v>
      </c>
      <c r="BL293" s="3"/>
      <c r="BM293" s="3">
        <v>0</v>
      </c>
      <c r="BN293" s="3">
        <v>0</v>
      </c>
      <c r="BO293" s="3"/>
      <c r="BP293" s="3"/>
      <c r="BQ293" s="3">
        <f>SUM(C293:BP293)</f>
        <v>53255947.979999997</v>
      </c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</row>
    <row r="294" spans="1:88" x14ac:dyDescent="0.35">
      <c r="A294" s="11">
        <v>493</v>
      </c>
      <c r="B294" s="2" t="s">
        <v>350</v>
      </c>
      <c r="C294" s="3"/>
      <c r="D294" s="3">
        <v>199739.97</v>
      </c>
      <c r="E294" s="3"/>
      <c r="F294" s="3"/>
      <c r="G294" s="3">
        <v>86859.25</v>
      </c>
      <c r="H294" s="3"/>
      <c r="I294" s="3"/>
      <c r="J294" s="3"/>
      <c r="K294" s="3">
        <v>0</v>
      </c>
      <c r="L294" s="3"/>
      <c r="M294" s="3"/>
      <c r="N294" s="3"/>
      <c r="O294" s="3"/>
      <c r="P294" s="3"/>
      <c r="Q294" s="3">
        <v>0</v>
      </c>
      <c r="R294" s="3">
        <v>90863.03</v>
      </c>
      <c r="S294" s="3">
        <v>24725.78</v>
      </c>
      <c r="T294" s="3">
        <v>38982.660000000003</v>
      </c>
      <c r="U294" s="3">
        <v>0</v>
      </c>
      <c r="V294" s="3">
        <v>25602</v>
      </c>
      <c r="W294" s="3">
        <v>299694</v>
      </c>
      <c r="X294" s="3"/>
      <c r="Y294" s="3">
        <v>0</v>
      </c>
      <c r="Z294" s="3"/>
      <c r="AA294" s="3"/>
      <c r="AB294" s="3"/>
      <c r="AC294" s="3"/>
      <c r="AD294" s="3"/>
      <c r="AE294" s="3"/>
      <c r="AF294" s="3"/>
      <c r="AG294" s="3"/>
      <c r="AH294" s="3">
        <v>56765.2</v>
      </c>
      <c r="AI294" s="3"/>
      <c r="AJ294" s="3"/>
      <c r="AK294" s="3"/>
      <c r="AL294" s="3"/>
      <c r="AM294" s="3"/>
      <c r="AN294" s="3"/>
      <c r="AO294" s="3">
        <v>28413.84</v>
      </c>
      <c r="AP294" s="3">
        <v>63664.24</v>
      </c>
      <c r="AQ294" s="3"/>
      <c r="AR294" s="3">
        <v>352139.94</v>
      </c>
      <c r="AS294" s="3"/>
      <c r="AT294" s="3">
        <v>212007</v>
      </c>
      <c r="AU294" s="3"/>
      <c r="AV294" s="3"/>
      <c r="AW294" s="3">
        <v>93391.2</v>
      </c>
      <c r="AX294" s="3">
        <v>144085.9</v>
      </c>
      <c r="AY294" s="3"/>
      <c r="AZ294" s="3"/>
      <c r="BA294" s="3">
        <v>1025144.62</v>
      </c>
      <c r="BB294" s="3"/>
      <c r="BC294" s="3"/>
      <c r="BD294" s="3"/>
      <c r="BE294" s="3">
        <v>39072.58</v>
      </c>
      <c r="BF294" s="3">
        <v>2250</v>
      </c>
      <c r="BG294" s="3">
        <v>3798268.2</v>
      </c>
      <c r="BH294" s="3">
        <v>3258600.28</v>
      </c>
      <c r="BI294" s="3">
        <v>1030.8899999999999</v>
      </c>
      <c r="BJ294" s="3"/>
      <c r="BK294" s="3">
        <v>41666.58</v>
      </c>
      <c r="BL294" s="3"/>
      <c r="BM294" s="3">
        <v>0</v>
      </c>
      <c r="BN294" s="3">
        <v>0</v>
      </c>
      <c r="BO294" s="3"/>
      <c r="BP294" s="3"/>
      <c r="BQ294" s="3">
        <f>SUM(C294:BP294)</f>
        <v>9882967.1600000001</v>
      </c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</row>
    <row r="295" spans="1:88" x14ac:dyDescent="0.35">
      <c r="A295" s="11">
        <v>494</v>
      </c>
      <c r="B295" s="2" t="s">
        <v>351</v>
      </c>
      <c r="C295" s="3"/>
      <c r="D295" s="3">
        <v>361238.23</v>
      </c>
      <c r="E295" s="3"/>
      <c r="F295" s="3"/>
      <c r="G295" s="3">
        <v>96185.39</v>
      </c>
      <c r="H295" s="3"/>
      <c r="I295" s="3"/>
      <c r="J295" s="3"/>
      <c r="K295" s="3">
        <v>0</v>
      </c>
      <c r="L295" s="3">
        <v>2000</v>
      </c>
      <c r="M295" s="3"/>
      <c r="N295" s="3"/>
      <c r="O295" s="3"/>
      <c r="P295" s="3"/>
      <c r="Q295" s="3">
        <v>0</v>
      </c>
      <c r="R295" s="3"/>
      <c r="S295" s="3"/>
      <c r="T295" s="3">
        <v>30880</v>
      </c>
      <c r="U295" s="3">
        <v>0</v>
      </c>
      <c r="V295" s="3">
        <v>24030</v>
      </c>
      <c r="W295" s="3">
        <v>216852</v>
      </c>
      <c r="X295" s="3"/>
      <c r="Y295" s="3">
        <v>0</v>
      </c>
      <c r="Z295" s="3"/>
      <c r="AA295" s="3"/>
      <c r="AB295" s="3"/>
      <c r="AC295" s="3"/>
      <c r="AD295" s="3"/>
      <c r="AE295" s="3"/>
      <c r="AF295" s="3">
        <v>6024</v>
      </c>
      <c r="AG295" s="3"/>
      <c r="AH295" s="3">
        <v>55241.52</v>
      </c>
      <c r="AI295" s="3"/>
      <c r="AJ295" s="3"/>
      <c r="AK295" s="3"/>
      <c r="AL295" s="3"/>
      <c r="AM295" s="3"/>
      <c r="AN295" s="3"/>
      <c r="AO295" s="3">
        <v>22856.3</v>
      </c>
      <c r="AP295" s="3">
        <v>18542.73</v>
      </c>
      <c r="AQ295" s="3"/>
      <c r="AR295" s="3">
        <v>279479.33999999997</v>
      </c>
      <c r="AS295" s="3"/>
      <c r="AT295" s="3">
        <v>197914</v>
      </c>
      <c r="AU295" s="3"/>
      <c r="AV295" s="3"/>
      <c r="AW295" s="3"/>
      <c r="AX295" s="3">
        <v>78000</v>
      </c>
      <c r="AY295" s="3"/>
      <c r="AZ295" s="3"/>
      <c r="BA295" s="3">
        <v>1103409.23</v>
      </c>
      <c r="BB295" s="3"/>
      <c r="BC295" s="3"/>
      <c r="BD295" s="3"/>
      <c r="BE295" s="3">
        <v>38279</v>
      </c>
      <c r="BF295" s="3">
        <v>0</v>
      </c>
      <c r="BG295" s="3">
        <v>3609063.28</v>
      </c>
      <c r="BH295" s="3">
        <v>4029652.85</v>
      </c>
      <c r="BI295" s="3">
        <v>1363</v>
      </c>
      <c r="BJ295" s="3"/>
      <c r="BK295" s="3">
        <v>40230.83</v>
      </c>
      <c r="BL295" s="3"/>
      <c r="BM295" s="3">
        <v>490000</v>
      </c>
      <c r="BN295" s="3">
        <v>0</v>
      </c>
      <c r="BO295" s="3"/>
      <c r="BP295" s="3"/>
      <c r="BQ295" s="3">
        <f>SUM(C295:BP295)</f>
        <v>10701241.699999999</v>
      </c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</row>
    <row r="296" spans="1:88" x14ac:dyDescent="0.35">
      <c r="A296" s="11">
        <v>495</v>
      </c>
      <c r="B296" s="2" t="s">
        <v>352</v>
      </c>
      <c r="C296" s="3"/>
      <c r="D296" s="3">
        <v>589380.26</v>
      </c>
      <c r="E296" s="3"/>
      <c r="F296" s="3"/>
      <c r="G296" s="3">
        <v>91712.349999999991</v>
      </c>
      <c r="H296" s="3"/>
      <c r="I296" s="3"/>
      <c r="J296" s="3"/>
      <c r="K296" s="3">
        <v>0</v>
      </c>
      <c r="L296" s="3"/>
      <c r="M296" s="3"/>
      <c r="N296" s="3"/>
      <c r="O296" s="3"/>
      <c r="P296" s="3"/>
      <c r="Q296" s="3">
        <v>0</v>
      </c>
      <c r="R296" s="3">
        <v>43015.72</v>
      </c>
      <c r="S296" s="3">
        <v>57754.78</v>
      </c>
      <c r="T296" s="3">
        <v>82000</v>
      </c>
      <c r="U296" s="3">
        <v>0</v>
      </c>
      <c r="V296" s="3">
        <v>228912</v>
      </c>
      <c r="W296" s="3">
        <v>0</v>
      </c>
      <c r="X296" s="3"/>
      <c r="Y296" s="3">
        <v>0</v>
      </c>
      <c r="Z296" s="3"/>
      <c r="AA296" s="3"/>
      <c r="AB296" s="3"/>
      <c r="AC296" s="3"/>
      <c r="AD296" s="3"/>
      <c r="AE296" s="3"/>
      <c r="AF296" s="3"/>
      <c r="AG296" s="3"/>
      <c r="AH296" s="3">
        <v>47148.959999999999</v>
      </c>
      <c r="AI296" s="3"/>
      <c r="AJ296" s="3"/>
      <c r="AK296" s="3"/>
      <c r="AL296" s="3"/>
      <c r="AM296" s="3"/>
      <c r="AN296" s="3"/>
      <c r="AO296" s="3">
        <v>10949.6</v>
      </c>
      <c r="AP296" s="3">
        <v>47700</v>
      </c>
      <c r="AQ296" s="3"/>
      <c r="AR296" s="3">
        <v>148421.79999999999</v>
      </c>
      <c r="AS296" s="3"/>
      <c r="AT296" s="3">
        <v>92830.99</v>
      </c>
      <c r="AU296" s="3"/>
      <c r="AV296" s="3"/>
      <c r="AW296" s="3">
        <v>9125</v>
      </c>
      <c r="AX296" s="3">
        <v>57408.24</v>
      </c>
      <c r="AY296" s="3"/>
      <c r="AZ296" s="3"/>
      <c r="BA296" s="3">
        <v>1236209.93</v>
      </c>
      <c r="BB296" s="3"/>
      <c r="BC296" s="3"/>
      <c r="BD296" s="3"/>
      <c r="BE296" s="3">
        <v>110597.71</v>
      </c>
      <c r="BF296" s="3">
        <v>0</v>
      </c>
      <c r="BG296" s="3">
        <v>3641525.52</v>
      </c>
      <c r="BH296" s="3">
        <v>4367481.92</v>
      </c>
      <c r="BI296" s="3">
        <v>1429</v>
      </c>
      <c r="BJ296" s="3"/>
      <c r="BK296" s="3">
        <v>64598.58</v>
      </c>
      <c r="BL296" s="3"/>
      <c r="BM296" s="3">
        <v>0</v>
      </c>
      <c r="BN296" s="3">
        <v>0</v>
      </c>
      <c r="BO296" s="3"/>
      <c r="BP296" s="3"/>
      <c r="BQ296" s="3">
        <f>SUM(C296:BP296)</f>
        <v>10928202.359999999</v>
      </c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</row>
    <row r="297" spans="1:88" x14ac:dyDescent="0.35">
      <c r="A297" s="11">
        <v>496</v>
      </c>
      <c r="B297" s="2" t="s">
        <v>353</v>
      </c>
      <c r="C297" s="3"/>
      <c r="D297" s="3">
        <v>585937.59</v>
      </c>
      <c r="E297" s="3"/>
      <c r="F297" s="3"/>
      <c r="G297" s="3">
        <v>76441.820000000007</v>
      </c>
      <c r="H297" s="3"/>
      <c r="I297" s="3"/>
      <c r="J297" s="3">
        <v>5000</v>
      </c>
      <c r="K297" s="3">
        <v>0</v>
      </c>
      <c r="L297" s="3"/>
      <c r="M297" s="3"/>
      <c r="N297" s="3"/>
      <c r="O297" s="3"/>
      <c r="P297" s="3"/>
      <c r="Q297" s="3">
        <v>0</v>
      </c>
      <c r="R297" s="3"/>
      <c r="S297" s="3"/>
      <c r="T297" s="3">
        <v>12000</v>
      </c>
      <c r="U297" s="3">
        <v>0</v>
      </c>
      <c r="V297" s="3">
        <v>12048</v>
      </c>
      <c r="W297" s="3">
        <v>259032</v>
      </c>
      <c r="X297" s="3"/>
      <c r="Y297" s="3">
        <v>0</v>
      </c>
      <c r="Z297" s="3"/>
      <c r="AA297" s="3"/>
      <c r="AB297" s="3"/>
      <c r="AC297" s="3"/>
      <c r="AD297" s="3"/>
      <c r="AE297" s="3">
        <v>63961</v>
      </c>
      <c r="AF297" s="3"/>
      <c r="AG297" s="3"/>
      <c r="AH297" s="3">
        <v>56529.98</v>
      </c>
      <c r="AI297" s="3"/>
      <c r="AJ297" s="3"/>
      <c r="AK297" s="3"/>
      <c r="AL297" s="3"/>
      <c r="AM297" s="3"/>
      <c r="AN297" s="3"/>
      <c r="AO297" s="3">
        <v>12370.65</v>
      </c>
      <c r="AP297" s="3">
        <v>10724</v>
      </c>
      <c r="AQ297" s="3"/>
      <c r="AR297" s="3">
        <v>139119.03999999998</v>
      </c>
      <c r="AS297" s="3"/>
      <c r="AT297" s="3">
        <v>78470.22</v>
      </c>
      <c r="AU297" s="3"/>
      <c r="AV297" s="3"/>
      <c r="AW297" s="3"/>
      <c r="AX297" s="3">
        <v>76650</v>
      </c>
      <c r="AY297" s="3"/>
      <c r="AZ297" s="3"/>
      <c r="BA297" s="3">
        <v>892716.43</v>
      </c>
      <c r="BB297" s="3"/>
      <c r="BC297" s="3"/>
      <c r="BD297" s="3"/>
      <c r="BE297" s="3">
        <v>19155.2</v>
      </c>
      <c r="BF297" s="3">
        <v>0</v>
      </c>
      <c r="BG297" s="3">
        <v>2930539.1</v>
      </c>
      <c r="BH297" s="3">
        <v>2967300</v>
      </c>
      <c r="BI297" s="3">
        <v>1009</v>
      </c>
      <c r="BJ297" s="3"/>
      <c r="BK297" s="3">
        <v>23123</v>
      </c>
      <c r="BL297" s="3"/>
      <c r="BM297" s="3">
        <v>0</v>
      </c>
      <c r="BN297" s="3">
        <v>0</v>
      </c>
      <c r="BO297" s="3"/>
      <c r="BP297" s="3"/>
      <c r="BQ297" s="3">
        <f>SUM(C297:BP297)</f>
        <v>8222127.0300000003</v>
      </c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</row>
    <row r="298" spans="1:88" x14ac:dyDescent="0.35">
      <c r="A298" s="11">
        <v>497</v>
      </c>
      <c r="B298" s="2" t="s">
        <v>354</v>
      </c>
      <c r="C298" s="3"/>
      <c r="D298" s="3">
        <v>208571.78999999998</v>
      </c>
      <c r="E298" s="3"/>
      <c r="F298" s="3">
        <v>36781.199999999997</v>
      </c>
      <c r="G298" s="3">
        <v>597024.87</v>
      </c>
      <c r="H298" s="3"/>
      <c r="I298" s="3"/>
      <c r="J298" s="3"/>
      <c r="K298" s="3">
        <v>0</v>
      </c>
      <c r="L298" s="3"/>
      <c r="M298" s="3"/>
      <c r="N298" s="3"/>
      <c r="O298" s="3">
        <v>3000</v>
      </c>
      <c r="P298" s="3">
        <v>96960</v>
      </c>
      <c r="Q298" s="3">
        <v>0</v>
      </c>
      <c r="R298" s="3">
        <v>47679.040000000001</v>
      </c>
      <c r="S298" s="3">
        <v>107608.34</v>
      </c>
      <c r="T298" s="3"/>
      <c r="U298" s="3">
        <v>0</v>
      </c>
      <c r="V298" s="3">
        <v>118974</v>
      </c>
      <c r="W298" s="3">
        <v>1989414</v>
      </c>
      <c r="X298" s="3"/>
      <c r="Y298" s="3">
        <v>0</v>
      </c>
      <c r="Z298" s="3"/>
      <c r="AA298" s="3"/>
      <c r="AB298" s="3"/>
      <c r="AC298" s="3"/>
      <c r="AD298" s="3"/>
      <c r="AE298" s="3"/>
      <c r="AF298" s="3"/>
      <c r="AG298" s="3">
        <v>175000</v>
      </c>
      <c r="AH298" s="3">
        <v>329474.68</v>
      </c>
      <c r="AI298" s="3"/>
      <c r="AJ298" s="3"/>
      <c r="AK298" s="3"/>
      <c r="AL298" s="3">
        <v>863059.72</v>
      </c>
      <c r="AM298" s="3"/>
      <c r="AN298" s="3"/>
      <c r="AO298" s="3">
        <v>93174.01</v>
      </c>
      <c r="AP298" s="3">
        <v>115000</v>
      </c>
      <c r="AQ298" s="3">
        <v>3624.68</v>
      </c>
      <c r="AR298" s="3">
        <v>1086701.6600000001</v>
      </c>
      <c r="AS298" s="3"/>
      <c r="AT298" s="3">
        <v>496000.1</v>
      </c>
      <c r="AU298" s="3"/>
      <c r="AV298" s="3">
        <v>114497.3</v>
      </c>
      <c r="AW298" s="3">
        <v>47909.08</v>
      </c>
      <c r="AX298" s="3">
        <v>513280</v>
      </c>
      <c r="AY298" s="3">
        <v>4076.4</v>
      </c>
      <c r="AZ298" s="3"/>
      <c r="BA298" s="3">
        <v>3335422.28</v>
      </c>
      <c r="BB298" s="3"/>
      <c r="BC298" s="3"/>
      <c r="BD298" s="3"/>
      <c r="BE298" s="3">
        <v>79419.66</v>
      </c>
      <c r="BF298" s="3">
        <v>21246.81</v>
      </c>
      <c r="BG298" s="3">
        <v>19977466.390000001</v>
      </c>
      <c r="BH298" s="3">
        <v>16369920.07</v>
      </c>
      <c r="BI298" s="3">
        <v>6936</v>
      </c>
      <c r="BJ298" s="3"/>
      <c r="BK298" s="3">
        <v>286511.58999999997</v>
      </c>
      <c r="BL298" s="3"/>
      <c r="BM298" s="3">
        <v>0</v>
      </c>
      <c r="BN298" s="3">
        <v>0</v>
      </c>
      <c r="BO298" s="3"/>
      <c r="BP298" s="3"/>
      <c r="BQ298" s="3">
        <f>SUM(C298:BP298)</f>
        <v>47124733.670000002</v>
      </c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</row>
    <row r="299" spans="1:88" x14ac:dyDescent="0.35">
      <c r="A299" s="11">
        <v>498</v>
      </c>
      <c r="B299" s="2" t="s">
        <v>355</v>
      </c>
      <c r="C299" s="3"/>
      <c r="D299" s="3">
        <v>210054.59</v>
      </c>
      <c r="E299" s="3"/>
      <c r="F299" s="3"/>
      <c r="G299" s="3">
        <v>63904.119999999995</v>
      </c>
      <c r="H299" s="3"/>
      <c r="I299" s="3"/>
      <c r="J299" s="3">
        <v>3968.46</v>
      </c>
      <c r="K299" s="3">
        <v>0</v>
      </c>
      <c r="L299" s="3"/>
      <c r="M299" s="3"/>
      <c r="N299" s="3"/>
      <c r="O299" s="3"/>
      <c r="P299" s="3"/>
      <c r="Q299" s="3">
        <v>0</v>
      </c>
      <c r="R299" s="3">
        <v>42357.26</v>
      </c>
      <c r="S299" s="3">
        <v>47503.93</v>
      </c>
      <c r="T299" s="3"/>
      <c r="U299" s="3">
        <v>0</v>
      </c>
      <c r="V299" s="3">
        <v>9036</v>
      </c>
      <c r="W299" s="3">
        <v>233430</v>
      </c>
      <c r="X299" s="3"/>
      <c r="Y299" s="3">
        <v>0</v>
      </c>
      <c r="Z299" s="3"/>
      <c r="AA299" s="3"/>
      <c r="AB299" s="3"/>
      <c r="AC299" s="3"/>
      <c r="AD299" s="3"/>
      <c r="AE299" s="3">
        <v>44476.44</v>
      </c>
      <c r="AF299" s="3"/>
      <c r="AG299" s="3"/>
      <c r="AH299" s="3">
        <v>52822.71</v>
      </c>
      <c r="AI299" s="3"/>
      <c r="AJ299" s="3"/>
      <c r="AK299" s="3"/>
      <c r="AL299" s="3"/>
      <c r="AM299" s="3"/>
      <c r="AN299" s="3"/>
      <c r="AO299" s="3">
        <v>7968.9</v>
      </c>
      <c r="AP299" s="3">
        <v>14255.12</v>
      </c>
      <c r="AQ299" s="3"/>
      <c r="AR299" s="3">
        <v>94632.58</v>
      </c>
      <c r="AS299" s="3"/>
      <c r="AT299" s="3">
        <v>95918</v>
      </c>
      <c r="AU299" s="3"/>
      <c r="AV299" s="3">
        <v>13440</v>
      </c>
      <c r="AW299" s="3"/>
      <c r="AX299" s="3">
        <v>40304</v>
      </c>
      <c r="AY299" s="3"/>
      <c r="AZ299" s="3"/>
      <c r="BA299" s="3">
        <v>746335.6</v>
      </c>
      <c r="BB299" s="3"/>
      <c r="BC299" s="3"/>
      <c r="BD299" s="3"/>
      <c r="BE299" s="3">
        <v>39440</v>
      </c>
      <c r="BF299" s="3">
        <v>0</v>
      </c>
      <c r="BG299" s="3">
        <v>3308116.8</v>
      </c>
      <c r="BH299" s="3">
        <v>2442004.83</v>
      </c>
      <c r="BI299" s="3">
        <v>992</v>
      </c>
      <c r="BJ299" s="3"/>
      <c r="BK299" s="3">
        <v>16210.35</v>
      </c>
      <c r="BL299" s="3"/>
      <c r="BM299" s="3">
        <v>0</v>
      </c>
      <c r="BN299" s="3">
        <v>0</v>
      </c>
      <c r="BO299" s="3"/>
      <c r="BP299" s="3"/>
      <c r="BQ299" s="3">
        <f>SUM(C299:BP299)</f>
        <v>7527171.6899999995</v>
      </c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</row>
    <row r="300" spans="1:88" x14ac:dyDescent="0.35">
      <c r="A300" s="11">
        <v>499</v>
      </c>
      <c r="B300" s="2" t="s">
        <v>356</v>
      </c>
      <c r="C300" s="3"/>
      <c r="D300" s="3">
        <v>591748.18999999994</v>
      </c>
      <c r="E300" s="3"/>
      <c r="F300" s="3"/>
      <c r="G300" s="3">
        <v>89508.55</v>
      </c>
      <c r="H300" s="3"/>
      <c r="I300" s="3"/>
      <c r="J300" s="3">
        <v>5557.14</v>
      </c>
      <c r="K300" s="3">
        <v>0</v>
      </c>
      <c r="L300" s="3">
        <v>2000</v>
      </c>
      <c r="M300" s="3"/>
      <c r="N300" s="3"/>
      <c r="O300" s="3"/>
      <c r="P300" s="3"/>
      <c r="Q300" s="3">
        <v>0</v>
      </c>
      <c r="R300" s="3"/>
      <c r="S300" s="3"/>
      <c r="T300" s="3">
        <v>35000</v>
      </c>
      <c r="U300" s="3">
        <v>0</v>
      </c>
      <c r="V300" s="3">
        <v>61746</v>
      </c>
      <c r="W300" s="3">
        <v>73794</v>
      </c>
      <c r="X300" s="3"/>
      <c r="Y300" s="3">
        <v>0</v>
      </c>
      <c r="Z300" s="3"/>
      <c r="AA300" s="3"/>
      <c r="AB300" s="3"/>
      <c r="AC300" s="3"/>
      <c r="AD300" s="3"/>
      <c r="AE300" s="3"/>
      <c r="AF300" s="3"/>
      <c r="AG300" s="3"/>
      <c r="AH300" s="3">
        <v>33451.5</v>
      </c>
      <c r="AI300" s="3"/>
      <c r="AJ300" s="3"/>
      <c r="AK300" s="3"/>
      <c r="AL300" s="3"/>
      <c r="AM300" s="3"/>
      <c r="AN300" s="3"/>
      <c r="AO300" s="3">
        <v>25348.11</v>
      </c>
      <c r="AP300" s="3">
        <v>43900</v>
      </c>
      <c r="AQ300" s="3"/>
      <c r="AR300" s="3">
        <v>300707.83999999997</v>
      </c>
      <c r="AS300" s="3"/>
      <c r="AT300" s="3">
        <v>135926</v>
      </c>
      <c r="AU300" s="3"/>
      <c r="AV300" s="3"/>
      <c r="AW300" s="3"/>
      <c r="AX300" s="3">
        <v>78880</v>
      </c>
      <c r="AY300" s="3"/>
      <c r="AZ300" s="3"/>
      <c r="BA300" s="3">
        <v>811619.35</v>
      </c>
      <c r="BB300" s="3"/>
      <c r="BC300" s="3"/>
      <c r="BD300" s="3"/>
      <c r="BE300" s="3">
        <v>159218.48000000001</v>
      </c>
      <c r="BF300" s="3">
        <v>0</v>
      </c>
      <c r="BG300" s="3">
        <v>2024486.8</v>
      </c>
      <c r="BH300" s="3">
        <v>2884412</v>
      </c>
      <c r="BI300" s="3">
        <v>810</v>
      </c>
      <c r="BJ300" s="3"/>
      <c r="BK300" s="3">
        <v>29407.63</v>
      </c>
      <c r="BL300" s="3"/>
      <c r="BM300" s="3">
        <v>0</v>
      </c>
      <c r="BN300" s="3">
        <v>0</v>
      </c>
      <c r="BO300" s="3"/>
      <c r="BP300" s="3"/>
      <c r="BQ300" s="3">
        <f>SUM(C300:BP300)</f>
        <v>7387521.5899999999</v>
      </c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</row>
    <row r="301" spans="1:88" x14ac:dyDescent="0.35">
      <c r="A301" s="11">
        <v>500</v>
      </c>
      <c r="B301" s="2" t="s">
        <v>357</v>
      </c>
      <c r="C301" s="3"/>
      <c r="D301" s="3">
        <v>785104.09</v>
      </c>
      <c r="E301" s="3"/>
      <c r="F301" s="3"/>
      <c r="G301" s="3">
        <v>60546.61</v>
      </c>
      <c r="H301" s="3"/>
      <c r="I301" s="3"/>
      <c r="J301" s="3"/>
      <c r="K301" s="3">
        <v>0</v>
      </c>
      <c r="L301" s="3"/>
      <c r="M301" s="3"/>
      <c r="N301" s="3"/>
      <c r="O301" s="3"/>
      <c r="P301" s="3"/>
      <c r="Q301" s="3">
        <v>0</v>
      </c>
      <c r="R301" s="3"/>
      <c r="S301" s="3"/>
      <c r="T301" s="3">
        <v>16000</v>
      </c>
      <c r="U301" s="3">
        <v>0</v>
      </c>
      <c r="V301" s="3">
        <v>2500</v>
      </c>
      <c r="W301" s="3">
        <v>186729.03</v>
      </c>
      <c r="X301" s="3"/>
      <c r="Y301" s="3">
        <v>0</v>
      </c>
      <c r="Z301" s="3"/>
      <c r="AA301" s="3"/>
      <c r="AB301" s="3"/>
      <c r="AC301" s="3"/>
      <c r="AD301" s="3"/>
      <c r="AE301" s="3"/>
      <c r="AF301" s="3"/>
      <c r="AG301" s="3"/>
      <c r="AH301" s="3">
        <v>28445.19</v>
      </c>
      <c r="AI301" s="3"/>
      <c r="AJ301" s="3"/>
      <c r="AK301" s="3"/>
      <c r="AL301" s="3"/>
      <c r="AM301" s="3"/>
      <c r="AN301" s="3"/>
      <c r="AO301" s="3">
        <v>24262.25</v>
      </c>
      <c r="AP301" s="3">
        <v>59998.91</v>
      </c>
      <c r="AQ301" s="3"/>
      <c r="AR301" s="3">
        <v>278361.86</v>
      </c>
      <c r="AS301" s="3">
        <v>9744</v>
      </c>
      <c r="AT301" s="3">
        <v>122438</v>
      </c>
      <c r="AU301" s="3"/>
      <c r="AV301" s="3"/>
      <c r="AW301" s="3">
        <v>39183.300000000003</v>
      </c>
      <c r="AX301" s="3">
        <v>40000</v>
      </c>
      <c r="AY301" s="3"/>
      <c r="AZ301" s="3"/>
      <c r="BA301" s="3">
        <v>672967.9</v>
      </c>
      <c r="BB301" s="3"/>
      <c r="BC301" s="3"/>
      <c r="BD301" s="3"/>
      <c r="BE301" s="3">
        <v>38240</v>
      </c>
      <c r="BF301" s="3">
        <v>0</v>
      </c>
      <c r="BG301" s="3">
        <v>2067032.62</v>
      </c>
      <c r="BH301" s="3">
        <v>2279976.54</v>
      </c>
      <c r="BI301" s="3">
        <v>1009</v>
      </c>
      <c r="BJ301" s="3"/>
      <c r="BK301" s="3">
        <v>55092.18</v>
      </c>
      <c r="BL301" s="3"/>
      <c r="BM301" s="3">
        <v>0</v>
      </c>
      <c r="BN301" s="3">
        <v>0</v>
      </c>
      <c r="BO301" s="3"/>
      <c r="BP301" s="3"/>
      <c r="BQ301" s="3">
        <f>SUM(C301:BP301)</f>
        <v>6767631.4799999995</v>
      </c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</row>
    <row r="302" spans="1:88" x14ac:dyDescent="0.35">
      <c r="A302" s="11">
        <v>501</v>
      </c>
      <c r="B302" s="2" t="s">
        <v>358</v>
      </c>
      <c r="C302" s="3"/>
      <c r="D302" s="3">
        <v>736681.25</v>
      </c>
      <c r="E302" s="3"/>
      <c r="F302" s="3"/>
      <c r="G302" s="3">
        <v>74888.76999999999</v>
      </c>
      <c r="H302" s="3"/>
      <c r="I302" s="3"/>
      <c r="J302" s="3"/>
      <c r="K302" s="3">
        <v>0</v>
      </c>
      <c r="L302" s="3"/>
      <c r="M302" s="3"/>
      <c r="N302" s="3"/>
      <c r="O302" s="3"/>
      <c r="P302" s="3"/>
      <c r="Q302" s="3">
        <v>0</v>
      </c>
      <c r="R302" s="3">
        <v>58555.27</v>
      </c>
      <c r="S302" s="3">
        <v>41144.04</v>
      </c>
      <c r="T302" s="3">
        <v>4000</v>
      </c>
      <c r="U302" s="3">
        <v>0</v>
      </c>
      <c r="V302" s="3">
        <v>69646</v>
      </c>
      <c r="W302" s="3">
        <v>87348</v>
      </c>
      <c r="X302" s="3"/>
      <c r="Y302" s="3">
        <v>0</v>
      </c>
      <c r="Z302" s="3"/>
      <c r="AA302" s="3"/>
      <c r="AB302" s="3"/>
      <c r="AC302" s="3"/>
      <c r="AD302" s="3"/>
      <c r="AE302" s="3">
        <v>63959.99</v>
      </c>
      <c r="AF302" s="3"/>
      <c r="AG302" s="3"/>
      <c r="AH302" s="3">
        <v>39958.82</v>
      </c>
      <c r="AI302" s="3"/>
      <c r="AJ302" s="3"/>
      <c r="AK302" s="3"/>
      <c r="AL302" s="3"/>
      <c r="AM302" s="3"/>
      <c r="AN302" s="3"/>
      <c r="AO302" s="3">
        <v>25962.67</v>
      </c>
      <c r="AP302" s="3">
        <v>71851.66</v>
      </c>
      <c r="AQ302" s="3"/>
      <c r="AR302" s="3">
        <v>290100.23</v>
      </c>
      <c r="AS302" s="3"/>
      <c r="AT302" s="3">
        <v>138174</v>
      </c>
      <c r="AU302" s="3"/>
      <c r="AV302" s="3">
        <v>6240</v>
      </c>
      <c r="AW302" s="3"/>
      <c r="AX302" s="3">
        <v>48196.4</v>
      </c>
      <c r="AY302" s="3"/>
      <c r="AZ302" s="3"/>
      <c r="BA302" s="3">
        <v>913112.26</v>
      </c>
      <c r="BB302" s="3"/>
      <c r="BC302" s="3"/>
      <c r="BD302" s="3"/>
      <c r="BE302" s="3">
        <v>78789</v>
      </c>
      <c r="BF302" s="3">
        <v>0</v>
      </c>
      <c r="BG302" s="3">
        <v>2529874.4900000002</v>
      </c>
      <c r="BH302" s="3">
        <v>3599119.46</v>
      </c>
      <c r="BI302" s="3">
        <v>690</v>
      </c>
      <c r="BJ302" s="3"/>
      <c r="BK302" s="3">
        <v>130684</v>
      </c>
      <c r="BL302" s="3"/>
      <c r="BM302" s="3">
        <v>0</v>
      </c>
      <c r="BN302" s="3">
        <v>0</v>
      </c>
      <c r="BO302" s="3"/>
      <c r="BP302" s="3"/>
      <c r="BQ302" s="3">
        <f>SUM(C302:BP302)</f>
        <v>9008976.3099999987</v>
      </c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</row>
    <row r="303" spans="1:88" x14ac:dyDescent="0.35">
      <c r="A303" s="11">
        <v>502</v>
      </c>
      <c r="B303" s="2" t="s">
        <v>359</v>
      </c>
      <c r="C303" s="3"/>
      <c r="D303" s="3">
        <v>562861.15</v>
      </c>
      <c r="E303" s="3"/>
      <c r="F303" s="3"/>
      <c r="G303" s="3">
        <v>94103.53</v>
      </c>
      <c r="H303" s="3"/>
      <c r="I303" s="3"/>
      <c r="J303" s="3">
        <v>7940.88</v>
      </c>
      <c r="K303" s="3">
        <v>0</v>
      </c>
      <c r="L303" s="3"/>
      <c r="M303" s="3"/>
      <c r="N303" s="3"/>
      <c r="O303" s="3"/>
      <c r="P303" s="3"/>
      <c r="Q303" s="3">
        <v>0</v>
      </c>
      <c r="R303" s="3"/>
      <c r="S303" s="3"/>
      <c r="T303" s="3">
        <v>10500</v>
      </c>
      <c r="U303" s="3">
        <v>0</v>
      </c>
      <c r="V303" s="3">
        <v>179184</v>
      </c>
      <c r="W303" s="3">
        <v>48192</v>
      </c>
      <c r="X303" s="3"/>
      <c r="Y303" s="3">
        <v>0</v>
      </c>
      <c r="Z303" s="3"/>
      <c r="AA303" s="3"/>
      <c r="AB303" s="3"/>
      <c r="AC303" s="3"/>
      <c r="AD303" s="3"/>
      <c r="AE303" s="3"/>
      <c r="AF303" s="3"/>
      <c r="AG303" s="3"/>
      <c r="AH303" s="3">
        <v>40533.46</v>
      </c>
      <c r="AI303" s="3"/>
      <c r="AJ303" s="3"/>
      <c r="AK303" s="3"/>
      <c r="AL303" s="3"/>
      <c r="AM303" s="3"/>
      <c r="AN303" s="3"/>
      <c r="AO303" s="3">
        <v>8756.82</v>
      </c>
      <c r="AP303" s="3">
        <v>23900</v>
      </c>
      <c r="AQ303" s="3"/>
      <c r="AR303" s="3">
        <v>106568.38</v>
      </c>
      <c r="AS303" s="3"/>
      <c r="AT303" s="3">
        <v>83567</v>
      </c>
      <c r="AU303" s="3"/>
      <c r="AV303" s="3"/>
      <c r="AW303" s="3"/>
      <c r="AX303" s="3">
        <v>52000</v>
      </c>
      <c r="AY303" s="3"/>
      <c r="AZ303" s="3"/>
      <c r="BA303" s="3">
        <v>863218.2</v>
      </c>
      <c r="BB303" s="3"/>
      <c r="BC303" s="3"/>
      <c r="BD303" s="3"/>
      <c r="BE303" s="3">
        <v>67392</v>
      </c>
      <c r="BF303" s="3">
        <v>0</v>
      </c>
      <c r="BG303" s="3">
        <v>2449399.4500000002</v>
      </c>
      <c r="BH303" s="3">
        <v>2854053.48</v>
      </c>
      <c r="BI303" s="3">
        <v>1100</v>
      </c>
      <c r="BJ303" s="3"/>
      <c r="BK303" s="3">
        <v>21170.2</v>
      </c>
      <c r="BL303" s="3"/>
      <c r="BM303" s="3">
        <v>0</v>
      </c>
      <c r="BN303" s="3">
        <v>0</v>
      </c>
      <c r="BO303" s="3"/>
      <c r="BP303" s="3"/>
      <c r="BQ303" s="3">
        <f>SUM(C303:BP303)</f>
        <v>7474440.5499999998</v>
      </c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</row>
    <row r="304" spans="1:88" x14ac:dyDescent="0.35">
      <c r="A304" s="11">
        <v>503</v>
      </c>
      <c r="B304" s="2" t="s">
        <v>73</v>
      </c>
      <c r="C304" s="3"/>
      <c r="D304" s="3">
        <v>725208.22</v>
      </c>
      <c r="E304" s="3"/>
      <c r="F304" s="3"/>
      <c r="G304" s="3">
        <v>202458.28</v>
      </c>
      <c r="H304" s="3"/>
      <c r="I304" s="3"/>
      <c r="J304" s="3">
        <v>7072.5</v>
      </c>
      <c r="K304" s="3">
        <v>0</v>
      </c>
      <c r="L304" s="3"/>
      <c r="M304" s="3"/>
      <c r="N304" s="3"/>
      <c r="O304" s="3"/>
      <c r="P304" s="3"/>
      <c r="Q304" s="3">
        <v>0</v>
      </c>
      <c r="R304" s="3">
        <v>4472.7</v>
      </c>
      <c r="S304" s="3">
        <v>123703.58</v>
      </c>
      <c r="T304" s="3">
        <v>140000</v>
      </c>
      <c r="U304" s="3">
        <v>0</v>
      </c>
      <c r="V304" s="3">
        <v>214828</v>
      </c>
      <c r="W304" s="3">
        <v>454315.03</v>
      </c>
      <c r="X304" s="3"/>
      <c r="Y304" s="3">
        <v>0</v>
      </c>
      <c r="Z304" s="3"/>
      <c r="AA304" s="3"/>
      <c r="AB304" s="3"/>
      <c r="AC304" s="3"/>
      <c r="AD304" s="3"/>
      <c r="AE304" s="3">
        <v>79717</v>
      </c>
      <c r="AF304" s="3"/>
      <c r="AG304" s="3"/>
      <c r="AH304" s="3">
        <v>105234.48</v>
      </c>
      <c r="AI304" s="3"/>
      <c r="AJ304" s="3"/>
      <c r="AK304" s="3"/>
      <c r="AL304" s="3"/>
      <c r="AM304" s="3"/>
      <c r="AN304" s="3"/>
      <c r="AO304" s="3">
        <v>31146.82</v>
      </c>
      <c r="AP304" s="3">
        <v>136636.06</v>
      </c>
      <c r="AQ304" s="3">
        <v>1011.81</v>
      </c>
      <c r="AR304" s="3">
        <v>366863.05</v>
      </c>
      <c r="AS304" s="3">
        <v>1827</v>
      </c>
      <c r="AT304" s="3">
        <v>226088.08</v>
      </c>
      <c r="AU304" s="3"/>
      <c r="AV304" s="3">
        <v>68000</v>
      </c>
      <c r="AW304" s="3"/>
      <c r="AX304" s="3">
        <v>187429.88</v>
      </c>
      <c r="AY304" s="3"/>
      <c r="AZ304" s="3"/>
      <c r="BA304" s="3">
        <v>1578997.23</v>
      </c>
      <c r="BB304" s="3">
        <v>164875.42000000001</v>
      </c>
      <c r="BC304" s="3"/>
      <c r="BD304" s="3"/>
      <c r="BE304" s="3">
        <v>96462.080000000002</v>
      </c>
      <c r="BF304" s="3">
        <v>2769.12</v>
      </c>
      <c r="BG304" s="3">
        <v>6382993.6100000003</v>
      </c>
      <c r="BH304" s="3">
        <v>5424922.5</v>
      </c>
      <c r="BI304" s="3">
        <v>2529</v>
      </c>
      <c r="BJ304" s="3"/>
      <c r="BK304" s="3">
        <v>50727.85</v>
      </c>
      <c r="BL304" s="3"/>
      <c r="BM304" s="3">
        <v>0</v>
      </c>
      <c r="BN304" s="3">
        <v>0</v>
      </c>
      <c r="BO304" s="3"/>
      <c r="BP304" s="3"/>
      <c r="BQ304" s="3">
        <f>SUM(C304:BP304)</f>
        <v>16780289.300000001</v>
      </c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</row>
    <row r="305" spans="1:88" x14ac:dyDescent="0.35">
      <c r="A305" s="11">
        <v>504</v>
      </c>
      <c r="B305" s="2" t="s">
        <v>360</v>
      </c>
      <c r="C305" s="3"/>
      <c r="D305" s="3">
        <v>1041626.64</v>
      </c>
      <c r="E305" s="3"/>
      <c r="F305" s="3"/>
      <c r="G305" s="3">
        <v>80876.72</v>
      </c>
      <c r="H305" s="3"/>
      <c r="I305" s="3"/>
      <c r="J305" s="3"/>
      <c r="K305" s="3">
        <v>0</v>
      </c>
      <c r="L305" s="3"/>
      <c r="M305" s="3"/>
      <c r="N305" s="3"/>
      <c r="O305" s="3"/>
      <c r="P305" s="3"/>
      <c r="Q305" s="3">
        <v>45521.01</v>
      </c>
      <c r="R305" s="3"/>
      <c r="S305" s="3"/>
      <c r="T305" s="3">
        <v>15000</v>
      </c>
      <c r="U305" s="3">
        <v>0</v>
      </c>
      <c r="V305" s="3">
        <v>3012</v>
      </c>
      <c r="W305" s="3">
        <v>108432</v>
      </c>
      <c r="X305" s="3"/>
      <c r="Y305" s="3">
        <v>0</v>
      </c>
      <c r="Z305" s="3"/>
      <c r="AA305" s="3"/>
      <c r="AB305" s="3"/>
      <c r="AC305" s="3"/>
      <c r="AD305" s="3"/>
      <c r="AE305" s="3"/>
      <c r="AF305" s="3">
        <v>1506</v>
      </c>
      <c r="AG305" s="3"/>
      <c r="AH305" s="3">
        <v>30240.49</v>
      </c>
      <c r="AI305" s="3"/>
      <c r="AJ305" s="3"/>
      <c r="AK305" s="3"/>
      <c r="AL305" s="3"/>
      <c r="AM305" s="3"/>
      <c r="AN305" s="3"/>
      <c r="AO305" s="3">
        <v>7820.98</v>
      </c>
      <c r="AP305" s="3">
        <v>53542</v>
      </c>
      <c r="AQ305" s="3"/>
      <c r="AR305" s="3">
        <v>90706.05</v>
      </c>
      <c r="AS305" s="3"/>
      <c r="AT305" s="3">
        <v>89219</v>
      </c>
      <c r="AU305" s="3"/>
      <c r="AV305" s="3"/>
      <c r="AW305" s="3"/>
      <c r="AX305" s="3">
        <v>68000</v>
      </c>
      <c r="AY305" s="3"/>
      <c r="AZ305" s="3"/>
      <c r="BA305" s="3">
        <v>888167.24</v>
      </c>
      <c r="BB305" s="3"/>
      <c r="BC305" s="3"/>
      <c r="BD305" s="3"/>
      <c r="BE305" s="3">
        <v>115000</v>
      </c>
      <c r="BF305" s="3">
        <v>445</v>
      </c>
      <c r="BG305" s="3">
        <v>1934962.15</v>
      </c>
      <c r="BH305" s="3">
        <v>2272361.71</v>
      </c>
      <c r="BI305" s="3">
        <v>694</v>
      </c>
      <c r="BJ305" s="3"/>
      <c r="BK305" s="3">
        <v>21612.06</v>
      </c>
      <c r="BL305" s="3"/>
      <c r="BM305" s="3">
        <v>0</v>
      </c>
      <c r="BN305" s="3">
        <v>0</v>
      </c>
      <c r="BO305" s="3"/>
      <c r="BP305" s="3"/>
      <c r="BQ305" s="3">
        <f>SUM(C305:BP305)</f>
        <v>6868745.0499999989</v>
      </c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</row>
    <row r="306" spans="1:88" x14ac:dyDescent="0.35">
      <c r="A306" s="11">
        <v>505</v>
      </c>
      <c r="B306" s="2" t="s">
        <v>361</v>
      </c>
      <c r="C306" s="3"/>
      <c r="D306" s="3">
        <v>791968.77</v>
      </c>
      <c r="E306" s="3"/>
      <c r="F306" s="3"/>
      <c r="G306" s="3">
        <v>61542.66</v>
      </c>
      <c r="H306" s="3"/>
      <c r="I306" s="3"/>
      <c r="J306" s="3">
        <v>3235.95</v>
      </c>
      <c r="K306" s="3">
        <v>0</v>
      </c>
      <c r="L306" s="3"/>
      <c r="M306" s="3"/>
      <c r="N306" s="3"/>
      <c r="O306" s="3"/>
      <c r="P306" s="3"/>
      <c r="Q306" s="3">
        <v>3225556</v>
      </c>
      <c r="R306" s="3"/>
      <c r="S306" s="3"/>
      <c r="T306" s="3">
        <v>35000</v>
      </c>
      <c r="U306" s="3">
        <v>0</v>
      </c>
      <c r="V306" s="3">
        <v>36144</v>
      </c>
      <c r="W306" s="3">
        <v>103914</v>
      </c>
      <c r="X306" s="3"/>
      <c r="Y306" s="3">
        <v>0</v>
      </c>
      <c r="Z306" s="3"/>
      <c r="AA306" s="3"/>
      <c r="AB306" s="3"/>
      <c r="AC306" s="3"/>
      <c r="AD306" s="3"/>
      <c r="AE306" s="3">
        <v>160000</v>
      </c>
      <c r="AF306" s="3"/>
      <c r="AG306" s="3"/>
      <c r="AH306" s="3">
        <v>27097.73</v>
      </c>
      <c r="AI306" s="3"/>
      <c r="AJ306" s="3"/>
      <c r="AK306" s="3"/>
      <c r="AL306" s="3"/>
      <c r="AM306" s="3"/>
      <c r="AN306" s="3"/>
      <c r="AO306" s="3">
        <v>4995.42</v>
      </c>
      <c r="AP306" s="3">
        <v>27838.74</v>
      </c>
      <c r="AQ306" s="3"/>
      <c r="AR306" s="3">
        <v>55505.08</v>
      </c>
      <c r="AS306" s="3">
        <v>1218</v>
      </c>
      <c r="AT306" s="3">
        <v>91101</v>
      </c>
      <c r="AU306" s="3"/>
      <c r="AV306" s="3"/>
      <c r="AW306" s="3"/>
      <c r="AX306" s="3">
        <v>31000</v>
      </c>
      <c r="AY306" s="3"/>
      <c r="AZ306" s="3"/>
      <c r="BA306" s="3">
        <v>796700.64</v>
      </c>
      <c r="BB306" s="3"/>
      <c r="BC306" s="3"/>
      <c r="BD306" s="3"/>
      <c r="BE306" s="3">
        <v>89776</v>
      </c>
      <c r="BF306" s="3">
        <v>0</v>
      </c>
      <c r="BG306" s="3">
        <v>1977047.22</v>
      </c>
      <c r="BH306" s="3">
        <v>2270989.39</v>
      </c>
      <c r="BI306" s="3">
        <v>858</v>
      </c>
      <c r="BJ306" s="3"/>
      <c r="BK306" s="3">
        <v>22865.78</v>
      </c>
      <c r="BL306" s="3"/>
      <c r="BM306" s="3">
        <v>0</v>
      </c>
      <c r="BN306" s="3">
        <v>0</v>
      </c>
      <c r="BO306" s="3"/>
      <c r="BP306" s="3"/>
      <c r="BQ306" s="3">
        <f>SUM(C306:BP306)</f>
        <v>9814354.379999999</v>
      </c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</row>
    <row r="307" spans="1:88" x14ac:dyDescent="0.35">
      <c r="A307" s="11">
        <v>506</v>
      </c>
      <c r="B307" s="2" t="s">
        <v>362</v>
      </c>
      <c r="C307" s="3"/>
      <c r="D307" s="3">
        <v>920922.17</v>
      </c>
      <c r="E307" s="3"/>
      <c r="F307" s="3"/>
      <c r="G307" s="3">
        <v>94019.47</v>
      </c>
      <c r="H307" s="3"/>
      <c r="I307" s="3"/>
      <c r="J307" s="3">
        <v>2375.0700000000002</v>
      </c>
      <c r="K307" s="3">
        <v>0</v>
      </c>
      <c r="L307" s="3"/>
      <c r="M307" s="3"/>
      <c r="N307" s="3"/>
      <c r="O307" s="3"/>
      <c r="P307" s="3"/>
      <c r="Q307" s="3">
        <v>311242</v>
      </c>
      <c r="R307" s="3">
        <v>1198.92</v>
      </c>
      <c r="S307" s="3">
        <v>94767.38</v>
      </c>
      <c r="T307" s="3"/>
      <c r="U307" s="3">
        <v>0</v>
      </c>
      <c r="V307" s="3">
        <v>0</v>
      </c>
      <c r="W307" s="3">
        <v>238930.05</v>
      </c>
      <c r="X307" s="3"/>
      <c r="Y307" s="3">
        <v>0</v>
      </c>
      <c r="Z307" s="3"/>
      <c r="AA307" s="3"/>
      <c r="AB307" s="3"/>
      <c r="AC307" s="3"/>
      <c r="AD307" s="3"/>
      <c r="AE307" s="3"/>
      <c r="AF307" s="3"/>
      <c r="AG307" s="3"/>
      <c r="AH307" s="3">
        <v>42026.39</v>
      </c>
      <c r="AI307" s="3"/>
      <c r="AJ307" s="3"/>
      <c r="AK307" s="3"/>
      <c r="AL307" s="3"/>
      <c r="AM307" s="3"/>
      <c r="AN307" s="3"/>
      <c r="AO307" s="3">
        <v>11158.09</v>
      </c>
      <c r="AP307" s="3">
        <v>20646.650000000001</v>
      </c>
      <c r="AQ307" s="3">
        <v>0</v>
      </c>
      <c r="AR307" s="3">
        <v>135262.32</v>
      </c>
      <c r="AS307" s="3">
        <v>8652</v>
      </c>
      <c r="AT307" s="3">
        <v>105186</v>
      </c>
      <c r="AU307" s="3"/>
      <c r="AV307" s="3"/>
      <c r="AW307" s="3"/>
      <c r="AX307" s="3">
        <v>114818.61</v>
      </c>
      <c r="AY307" s="3"/>
      <c r="AZ307" s="3"/>
      <c r="BA307" s="3">
        <v>1289750.22</v>
      </c>
      <c r="BB307" s="3"/>
      <c r="BC307" s="3"/>
      <c r="BD307" s="3"/>
      <c r="BE307" s="3">
        <v>250000</v>
      </c>
      <c r="BF307" s="3">
        <v>0</v>
      </c>
      <c r="BG307" s="3">
        <v>2874036</v>
      </c>
      <c r="BH307" s="3">
        <v>4456425.57</v>
      </c>
      <c r="BI307" s="3">
        <v>1805.6</v>
      </c>
      <c r="BJ307" s="3"/>
      <c r="BK307" s="3">
        <v>34289.03</v>
      </c>
      <c r="BL307" s="3"/>
      <c r="BM307" s="3">
        <v>0</v>
      </c>
      <c r="BN307" s="3">
        <v>0</v>
      </c>
      <c r="BO307" s="3"/>
      <c r="BP307" s="3"/>
      <c r="BQ307" s="3">
        <f>SUM(C307:BP307)</f>
        <v>11007511.539999999</v>
      </c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</row>
    <row r="308" spans="1:88" x14ac:dyDescent="0.35">
      <c r="A308" s="11">
        <v>507</v>
      </c>
      <c r="B308" s="2" t="s">
        <v>363</v>
      </c>
      <c r="C308" s="3"/>
      <c r="D308" s="3">
        <v>1078098.95</v>
      </c>
      <c r="E308" s="3"/>
      <c r="F308" s="3"/>
      <c r="G308" s="3">
        <v>58666.32</v>
      </c>
      <c r="H308" s="3"/>
      <c r="I308" s="3"/>
      <c r="J308" s="3"/>
      <c r="K308" s="3">
        <v>0</v>
      </c>
      <c r="L308" s="3"/>
      <c r="M308" s="3"/>
      <c r="N308" s="3"/>
      <c r="O308" s="3"/>
      <c r="P308" s="3"/>
      <c r="Q308" s="3">
        <v>0</v>
      </c>
      <c r="R308" s="3">
        <v>29426.13</v>
      </c>
      <c r="S308" s="3">
        <v>58898.400000000001</v>
      </c>
      <c r="T308" s="3">
        <v>3000</v>
      </c>
      <c r="U308" s="3">
        <v>0</v>
      </c>
      <c r="V308" s="3">
        <v>30120</v>
      </c>
      <c r="W308" s="3">
        <v>88854</v>
      </c>
      <c r="X308" s="3"/>
      <c r="Y308" s="3">
        <v>0</v>
      </c>
      <c r="Z308" s="3"/>
      <c r="AA308" s="3"/>
      <c r="AB308" s="3"/>
      <c r="AC308" s="3"/>
      <c r="AD308" s="3"/>
      <c r="AE308" s="3"/>
      <c r="AF308" s="3"/>
      <c r="AG308" s="3"/>
      <c r="AH308" s="3">
        <v>30417.37</v>
      </c>
      <c r="AI308" s="3"/>
      <c r="AJ308" s="3"/>
      <c r="AK308" s="3"/>
      <c r="AL308" s="3"/>
      <c r="AM308" s="3"/>
      <c r="AN308" s="3"/>
      <c r="AO308" s="3">
        <v>2264.85</v>
      </c>
      <c r="AP308" s="3">
        <v>21939.01</v>
      </c>
      <c r="AQ308" s="3">
        <v>0</v>
      </c>
      <c r="AR308" s="3">
        <v>25165</v>
      </c>
      <c r="AS308" s="3"/>
      <c r="AT308" s="3">
        <v>83480</v>
      </c>
      <c r="AU308" s="3"/>
      <c r="AV308" s="3"/>
      <c r="AW308" s="3"/>
      <c r="AX308" s="3">
        <v>6000</v>
      </c>
      <c r="AY308" s="3"/>
      <c r="AZ308" s="3"/>
      <c r="BA308" s="3">
        <v>912976.9</v>
      </c>
      <c r="BB308" s="3"/>
      <c r="BC308" s="3"/>
      <c r="BD308" s="3"/>
      <c r="BE308" s="3">
        <v>161396</v>
      </c>
      <c r="BF308" s="3">
        <v>0</v>
      </c>
      <c r="BG308" s="3">
        <v>1886345.72</v>
      </c>
      <c r="BH308" s="3">
        <v>2130243.31</v>
      </c>
      <c r="BI308" s="3">
        <v>872</v>
      </c>
      <c r="BJ308" s="3"/>
      <c r="BK308" s="3">
        <v>11363.62</v>
      </c>
      <c r="BL308" s="3"/>
      <c r="BM308" s="3">
        <v>0</v>
      </c>
      <c r="BN308" s="3">
        <v>0</v>
      </c>
      <c r="BO308" s="3"/>
      <c r="BP308" s="3"/>
      <c r="BQ308" s="3">
        <f>SUM(C308:BP308)</f>
        <v>6619527.580000001</v>
      </c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</row>
    <row r="309" spans="1:88" x14ac:dyDescent="0.35">
      <c r="A309" s="11">
        <v>508</v>
      </c>
      <c r="B309" s="2" t="s">
        <v>74</v>
      </c>
      <c r="C309" s="3"/>
      <c r="D309" s="3">
        <v>817010.63</v>
      </c>
      <c r="E309" s="3"/>
      <c r="F309" s="3"/>
      <c r="G309" s="3">
        <v>47078.03</v>
      </c>
      <c r="H309" s="3"/>
      <c r="I309" s="3"/>
      <c r="J309" s="3"/>
      <c r="K309" s="3">
        <v>0</v>
      </c>
      <c r="L309" s="3"/>
      <c r="M309" s="3"/>
      <c r="N309" s="3"/>
      <c r="O309" s="3"/>
      <c r="P309" s="3"/>
      <c r="Q309" s="3">
        <v>0</v>
      </c>
      <c r="R309" s="3"/>
      <c r="S309" s="3"/>
      <c r="T309" s="3">
        <v>70000</v>
      </c>
      <c r="U309" s="3">
        <v>0</v>
      </c>
      <c r="V309" s="3">
        <v>37650</v>
      </c>
      <c r="W309" s="3">
        <v>61746</v>
      </c>
      <c r="X309" s="3"/>
      <c r="Y309" s="3">
        <v>0</v>
      </c>
      <c r="Z309" s="3"/>
      <c r="AA309" s="3"/>
      <c r="AB309" s="3"/>
      <c r="AC309" s="3"/>
      <c r="AD309" s="3"/>
      <c r="AE309" s="3"/>
      <c r="AF309" s="3"/>
      <c r="AG309" s="3"/>
      <c r="AH309" s="3">
        <v>20432.810000000001</v>
      </c>
      <c r="AI309" s="3"/>
      <c r="AJ309" s="3"/>
      <c r="AK309" s="3"/>
      <c r="AL309" s="3"/>
      <c r="AM309" s="3"/>
      <c r="AN309" s="3"/>
      <c r="AO309" s="3">
        <v>5251.59</v>
      </c>
      <c r="AP309" s="3">
        <v>29833.09</v>
      </c>
      <c r="AQ309" s="3"/>
      <c r="AR309" s="3">
        <v>58351.32</v>
      </c>
      <c r="AS309" s="3"/>
      <c r="AT309" s="3">
        <v>86758</v>
      </c>
      <c r="AU309" s="3"/>
      <c r="AV309" s="3"/>
      <c r="AW309" s="3"/>
      <c r="AX309" s="3">
        <v>78000</v>
      </c>
      <c r="AY309" s="3"/>
      <c r="AZ309" s="3"/>
      <c r="BA309" s="3">
        <v>624373</v>
      </c>
      <c r="BB309" s="3"/>
      <c r="BC309" s="3"/>
      <c r="BD309" s="3"/>
      <c r="BE309" s="3">
        <v>26658.7</v>
      </c>
      <c r="BF309" s="3">
        <v>0</v>
      </c>
      <c r="BG309" s="3">
        <v>1644241.32</v>
      </c>
      <c r="BH309" s="3">
        <v>1873334.26</v>
      </c>
      <c r="BI309" s="3"/>
      <c r="BJ309" s="3"/>
      <c r="BK309" s="3">
        <v>37618.639999999999</v>
      </c>
      <c r="BL309" s="3"/>
      <c r="BM309" s="3">
        <v>0</v>
      </c>
      <c r="BN309" s="3">
        <v>0</v>
      </c>
      <c r="BO309" s="3"/>
      <c r="BP309" s="3"/>
      <c r="BQ309" s="3">
        <f>SUM(C309:BP309)</f>
        <v>5518337.3899999997</v>
      </c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</row>
    <row r="310" spans="1:88" x14ac:dyDescent="0.35">
      <c r="A310" s="11">
        <v>509</v>
      </c>
      <c r="B310" s="2" t="s">
        <v>75</v>
      </c>
      <c r="C310" s="3"/>
      <c r="D310" s="3">
        <v>938652.69</v>
      </c>
      <c r="E310" s="3"/>
      <c r="F310" s="3"/>
      <c r="G310" s="3">
        <v>221653.31000000003</v>
      </c>
      <c r="H310" s="3"/>
      <c r="I310" s="3"/>
      <c r="J310" s="3">
        <v>1835.8</v>
      </c>
      <c r="K310" s="3">
        <v>0</v>
      </c>
      <c r="L310" s="3"/>
      <c r="M310" s="3"/>
      <c r="N310" s="3"/>
      <c r="O310" s="3"/>
      <c r="P310" s="3"/>
      <c r="Q310" s="3">
        <v>1127641.28</v>
      </c>
      <c r="R310" s="3">
        <v>73883</v>
      </c>
      <c r="S310" s="3">
        <v>16207.33</v>
      </c>
      <c r="T310" s="3"/>
      <c r="U310" s="3">
        <v>0</v>
      </c>
      <c r="V310" s="3">
        <v>191262</v>
      </c>
      <c r="W310" s="3">
        <v>299694</v>
      </c>
      <c r="X310" s="3"/>
      <c r="Y310" s="3">
        <v>0</v>
      </c>
      <c r="Z310" s="3">
        <v>42168</v>
      </c>
      <c r="AA310" s="3"/>
      <c r="AB310" s="3"/>
      <c r="AC310" s="3"/>
      <c r="AD310" s="3"/>
      <c r="AE310" s="3"/>
      <c r="AF310" s="3"/>
      <c r="AG310" s="3"/>
      <c r="AH310" s="3">
        <v>105863.15</v>
      </c>
      <c r="AI310" s="3"/>
      <c r="AJ310" s="3">
        <v>842</v>
      </c>
      <c r="AK310" s="3"/>
      <c r="AL310" s="3"/>
      <c r="AM310" s="3"/>
      <c r="AN310" s="3"/>
      <c r="AO310" s="3">
        <v>18208.68</v>
      </c>
      <c r="AP310" s="3">
        <v>92179.78</v>
      </c>
      <c r="AQ310" s="3">
        <v>302.75</v>
      </c>
      <c r="AR310" s="3">
        <v>259502.03</v>
      </c>
      <c r="AS310" s="3">
        <v>812</v>
      </c>
      <c r="AT310" s="3">
        <v>241247.59</v>
      </c>
      <c r="AU310" s="3"/>
      <c r="AV310" s="3"/>
      <c r="AW310" s="3">
        <v>54538.75</v>
      </c>
      <c r="AX310" s="3">
        <v>113000</v>
      </c>
      <c r="AY310" s="3"/>
      <c r="AZ310" s="3"/>
      <c r="BA310" s="3">
        <v>1832880.74</v>
      </c>
      <c r="BB310" s="3"/>
      <c r="BC310" s="3"/>
      <c r="BD310" s="3"/>
      <c r="BE310" s="3">
        <v>124464</v>
      </c>
      <c r="BF310" s="3">
        <v>3897.3199999999997</v>
      </c>
      <c r="BG310" s="3">
        <v>5873338.3899999997</v>
      </c>
      <c r="BH310" s="3">
        <v>5625321.8499999996</v>
      </c>
      <c r="BI310" s="3">
        <v>3057</v>
      </c>
      <c r="BJ310" s="3"/>
      <c r="BK310" s="3">
        <v>55149.62</v>
      </c>
      <c r="BL310" s="3"/>
      <c r="BM310" s="3">
        <v>0</v>
      </c>
      <c r="BN310" s="3">
        <v>0</v>
      </c>
      <c r="BO310" s="3"/>
      <c r="BP310" s="3"/>
      <c r="BQ310" s="3">
        <f>SUM(C310:BP310)</f>
        <v>17317603.059999999</v>
      </c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</row>
    <row r="311" spans="1:88" x14ac:dyDescent="0.35">
      <c r="A311" s="11">
        <v>510</v>
      </c>
      <c r="B311" s="2" t="s">
        <v>364</v>
      </c>
      <c r="C311" s="3"/>
      <c r="D311" s="3">
        <v>546.15</v>
      </c>
      <c r="E311" s="3"/>
      <c r="F311" s="3">
        <v>120000</v>
      </c>
      <c r="G311" s="3">
        <v>521886.8</v>
      </c>
      <c r="H311" s="3"/>
      <c r="I311" s="3"/>
      <c r="J311" s="3"/>
      <c r="K311" s="3">
        <v>0</v>
      </c>
      <c r="L311" s="3"/>
      <c r="M311" s="3"/>
      <c r="N311" s="3"/>
      <c r="O311" s="3"/>
      <c r="P311" s="3"/>
      <c r="Q311" s="3">
        <v>0</v>
      </c>
      <c r="R311" s="3"/>
      <c r="S311" s="3"/>
      <c r="T311" s="3">
        <v>12000</v>
      </c>
      <c r="U311" s="3">
        <v>0</v>
      </c>
      <c r="V311" s="3">
        <v>0</v>
      </c>
      <c r="W311" s="3">
        <v>1619450.04</v>
      </c>
      <c r="X311" s="3"/>
      <c r="Y311" s="3">
        <v>0</v>
      </c>
      <c r="Z311" s="3"/>
      <c r="AA311" s="3"/>
      <c r="AB311" s="3"/>
      <c r="AC311" s="3"/>
      <c r="AD311" s="3"/>
      <c r="AE311" s="3"/>
      <c r="AF311" s="3"/>
      <c r="AG311" s="3"/>
      <c r="AH311" s="3">
        <v>297124.39</v>
      </c>
      <c r="AI311" s="3"/>
      <c r="AJ311" s="3">
        <v>2458.9</v>
      </c>
      <c r="AK311" s="3"/>
      <c r="AL311" s="3"/>
      <c r="AM311" s="3"/>
      <c r="AN311" s="3"/>
      <c r="AO311" s="3">
        <v>139391.04999999999</v>
      </c>
      <c r="AP311" s="3">
        <v>130000</v>
      </c>
      <c r="AQ311" s="3">
        <v>4351.1400000000003</v>
      </c>
      <c r="AR311" s="3">
        <v>1551456.96</v>
      </c>
      <c r="AS311" s="3">
        <v>1300</v>
      </c>
      <c r="AT311" s="3">
        <v>511271</v>
      </c>
      <c r="AU311" s="3"/>
      <c r="AV311" s="3">
        <v>79520</v>
      </c>
      <c r="AW311" s="3"/>
      <c r="AX311" s="3">
        <v>240000</v>
      </c>
      <c r="AY311" s="3"/>
      <c r="AZ311" s="3"/>
      <c r="BA311" s="3">
        <v>2191318.91</v>
      </c>
      <c r="BB311" s="3"/>
      <c r="BC311" s="3"/>
      <c r="BD311" s="3"/>
      <c r="BE311" s="3">
        <v>74507.61</v>
      </c>
      <c r="BF311" s="3">
        <v>22625.95</v>
      </c>
      <c r="BG311" s="3">
        <v>17659425.98</v>
      </c>
      <c r="BH311" s="3">
        <v>15397656.190000001</v>
      </c>
      <c r="BI311" s="3">
        <v>2244</v>
      </c>
      <c r="BJ311" s="3"/>
      <c r="BK311" s="3">
        <v>245403</v>
      </c>
      <c r="BL311" s="3"/>
      <c r="BM311" s="3">
        <v>0</v>
      </c>
      <c r="BN311" s="3">
        <v>0</v>
      </c>
      <c r="BO311" s="3"/>
      <c r="BP311" s="3"/>
      <c r="BQ311" s="3">
        <f>SUM(C311:BP311)</f>
        <v>40823938.070000008</v>
      </c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</row>
    <row r="312" spans="1:88" x14ac:dyDescent="0.35">
      <c r="A312" s="11">
        <v>511</v>
      </c>
      <c r="B312" s="2" t="s">
        <v>365</v>
      </c>
      <c r="C312" s="3"/>
      <c r="D312" s="3">
        <v>358052.44</v>
      </c>
      <c r="E312" s="3"/>
      <c r="F312" s="3"/>
      <c r="G312" s="3">
        <v>111197.1</v>
      </c>
      <c r="H312" s="3"/>
      <c r="I312" s="3"/>
      <c r="J312" s="3">
        <v>5000</v>
      </c>
      <c r="K312" s="3">
        <v>0</v>
      </c>
      <c r="L312" s="3"/>
      <c r="M312" s="3"/>
      <c r="N312" s="3"/>
      <c r="O312" s="3"/>
      <c r="P312" s="3"/>
      <c r="Q312" s="3">
        <v>0</v>
      </c>
      <c r="R312" s="3">
        <v>91332.87</v>
      </c>
      <c r="S312" s="3"/>
      <c r="T312" s="3">
        <v>12000</v>
      </c>
      <c r="U312" s="3">
        <v>0</v>
      </c>
      <c r="V312" s="3">
        <v>75116.490000000005</v>
      </c>
      <c r="W312" s="3">
        <v>496894.36</v>
      </c>
      <c r="X312" s="3"/>
      <c r="Y312" s="3">
        <v>0</v>
      </c>
      <c r="Z312" s="3">
        <v>92605.19</v>
      </c>
      <c r="AA312" s="3"/>
      <c r="AB312" s="3"/>
      <c r="AC312" s="3"/>
      <c r="AD312" s="3"/>
      <c r="AE312" s="3"/>
      <c r="AF312" s="3"/>
      <c r="AG312" s="3">
        <v>70000</v>
      </c>
      <c r="AH312" s="3">
        <v>112850.08</v>
      </c>
      <c r="AI312" s="3"/>
      <c r="AJ312" s="3"/>
      <c r="AK312" s="3"/>
      <c r="AL312" s="3"/>
      <c r="AM312" s="3"/>
      <c r="AN312" s="3"/>
      <c r="AO312" s="3">
        <v>11362.5</v>
      </c>
      <c r="AP312" s="3">
        <v>20000</v>
      </c>
      <c r="AQ312" s="3"/>
      <c r="AR312" s="3">
        <v>149117.18</v>
      </c>
      <c r="AS312" s="3">
        <v>2436</v>
      </c>
      <c r="AT312" s="3">
        <v>132200</v>
      </c>
      <c r="AU312" s="3"/>
      <c r="AV312" s="3">
        <v>21789.75</v>
      </c>
      <c r="AW312" s="3">
        <v>64216</v>
      </c>
      <c r="AX312" s="3">
        <v>152000</v>
      </c>
      <c r="AY312" s="3"/>
      <c r="AZ312" s="3"/>
      <c r="BA312" s="3">
        <v>773573.26</v>
      </c>
      <c r="BB312" s="3">
        <v>38880</v>
      </c>
      <c r="BC312" s="3"/>
      <c r="BD312" s="3"/>
      <c r="BE312" s="3">
        <v>13908</v>
      </c>
      <c r="BF312" s="3">
        <v>3230.79</v>
      </c>
      <c r="BG312" s="3">
        <v>5605979.1200000001</v>
      </c>
      <c r="BH312" s="3">
        <v>4586719.9400000004</v>
      </c>
      <c r="BI312" s="3">
        <v>1341</v>
      </c>
      <c r="BJ312" s="3"/>
      <c r="BK312" s="3">
        <v>60528.73</v>
      </c>
      <c r="BL312" s="3"/>
      <c r="BM312" s="3">
        <v>0</v>
      </c>
      <c r="BN312" s="3">
        <v>0</v>
      </c>
      <c r="BO312" s="3"/>
      <c r="BP312" s="3"/>
      <c r="BQ312" s="3">
        <f>SUM(C312:BP312)</f>
        <v>13062330.800000001</v>
      </c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</row>
    <row r="313" spans="1:88" x14ac:dyDescent="0.35">
      <c r="A313" s="11">
        <v>512</v>
      </c>
      <c r="B313" s="2" t="s">
        <v>366</v>
      </c>
      <c r="C313" s="3"/>
      <c r="D313" s="3">
        <v>197164.25</v>
      </c>
      <c r="E313" s="3"/>
      <c r="F313" s="3"/>
      <c r="G313" s="3">
        <v>133018.5</v>
      </c>
      <c r="H313" s="3"/>
      <c r="I313" s="3"/>
      <c r="J313" s="3"/>
      <c r="K313" s="3">
        <v>0</v>
      </c>
      <c r="L313" s="3"/>
      <c r="M313" s="3"/>
      <c r="N313" s="3"/>
      <c r="O313" s="3"/>
      <c r="P313" s="3"/>
      <c r="Q313" s="3">
        <v>0</v>
      </c>
      <c r="R313" s="3"/>
      <c r="S313" s="3"/>
      <c r="T313" s="3">
        <v>13500</v>
      </c>
      <c r="U313" s="3">
        <v>0</v>
      </c>
      <c r="V313" s="3">
        <v>0</v>
      </c>
      <c r="W313" s="3">
        <v>292152</v>
      </c>
      <c r="X313" s="3"/>
      <c r="Y313" s="3">
        <v>0</v>
      </c>
      <c r="Z313" s="3"/>
      <c r="AA313" s="3"/>
      <c r="AB313" s="3"/>
      <c r="AC313" s="3"/>
      <c r="AD313" s="3"/>
      <c r="AE313" s="3"/>
      <c r="AF313" s="3"/>
      <c r="AG313" s="3">
        <v>69731.520000000004</v>
      </c>
      <c r="AH313" s="3">
        <v>64261.27</v>
      </c>
      <c r="AI313" s="3"/>
      <c r="AJ313" s="3"/>
      <c r="AK313" s="3"/>
      <c r="AL313" s="3"/>
      <c r="AM313" s="3"/>
      <c r="AN313" s="3"/>
      <c r="AO313" s="3">
        <v>20968.62</v>
      </c>
      <c r="AP313" s="3">
        <v>69977.62</v>
      </c>
      <c r="AQ313" s="3"/>
      <c r="AR313" s="3">
        <v>271810.46999999997</v>
      </c>
      <c r="AS313" s="3"/>
      <c r="AT313" s="3">
        <v>194731</v>
      </c>
      <c r="AU313" s="3"/>
      <c r="AV313" s="3">
        <v>25560</v>
      </c>
      <c r="AW313" s="3"/>
      <c r="AX313" s="3">
        <v>79309.5</v>
      </c>
      <c r="AY313" s="3"/>
      <c r="AZ313" s="3"/>
      <c r="BA313" s="3">
        <v>810487.75</v>
      </c>
      <c r="BB313" s="3"/>
      <c r="BC313" s="3"/>
      <c r="BD313" s="3"/>
      <c r="BE313" s="3">
        <v>96819.199999999997</v>
      </c>
      <c r="BF313" s="3">
        <v>1585.47</v>
      </c>
      <c r="BG313" s="3">
        <v>4199127.66</v>
      </c>
      <c r="BH313" s="3">
        <v>3653406.4299999997</v>
      </c>
      <c r="BI313" s="3">
        <v>984</v>
      </c>
      <c r="BJ313" s="3"/>
      <c r="BK313" s="3">
        <v>36620.550000000003</v>
      </c>
      <c r="BL313" s="3"/>
      <c r="BM313" s="3">
        <v>0</v>
      </c>
      <c r="BN313" s="3">
        <v>0</v>
      </c>
      <c r="BO313" s="3"/>
      <c r="BP313" s="3"/>
      <c r="BQ313" s="3">
        <f>SUM(C313:BP313)</f>
        <v>10231215.810000001</v>
      </c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</row>
    <row r="314" spans="1:88" x14ac:dyDescent="0.35">
      <c r="A314" s="11">
        <v>513</v>
      </c>
      <c r="B314" s="2" t="s">
        <v>367</v>
      </c>
      <c r="C314" s="3"/>
      <c r="D314" s="3">
        <v>46393.17</v>
      </c>
      <c r="E314" s="3"/>
      <c r="F314" s="3"/>
      <c r="G314" s="3">
        <v>88534.93</v>
      </c>
      <c r="H314" s="3"/>
      <c r="I314" s="3"/>
      <c r="J314" s="3">
        <v>5000</v>
      </c>
      <c r="K314" s="3">
        <v>0</v>
      </c>
      <c r="L314" s="3"/>
      <c r="M314" s="3"/>
      <c r="N314" s="3"/>
      <c r="O314" s="3"/>
      <c r="P314" s="3"/>
      <c r="Q314" s="3">
        <v>0</v>
      </c>
      <c r="R314" s="3">
        <v>33483.18</v>
      </c>
      <c r="S314" s="3">
        <v>42898.38</v>
      </c>
      <c r="T314" s="3"/>
      <c r="U314" s="3">
        <v>0</v>
      </c>
      <c r="V314" s="3">
        <v>109938</v>
      </c>
      <c r="W314" s="3">
        <v>251502</v>
      </c>
      <c r="X314" s="3"/>
      <c r="Y314" s="3">
        <v>0</v>
      </c>
      <c r="Z314" s="3"/>
      <c r="AA314" s="3"/>
      <c r="AB314" s="3"/>
      <c r="AC314" s="3"/>
      <c r="AD314" s="3"/>
      <c r="AE314" s="3"/>
      <c r="AF314" s="3"/>
      <c r="AG314" s="3">
        <v>35000</v>
      </c>
      <c r="AH314" s="3">
        <v>63401.56</v>
      </c>
      <c r="AI314" s="3"/>
      <c r="AJ314" s="3"/>
      <c r="AK314" s="3"/>
      <c r="AL314" s="3"/>
      <c r="AM314" s="3"/>
      <c r="AN314" s="3"/>
      <c r="AO314" s="3">
        <v>9858.75</v>
      </c>
      <c r="AP314" s="3">
        <v>10000</v>
      </c>
      <c r="AQ314" s="3"/>
      <c r="AR314" s="3">
        <v>116265.16</v>
      </c>
      <c r="AS314" s="3"/>
      <c r="AT314" s="3">
        <v>58543</v>
      </c>
      <c r="AU314" s="3"/>
      <c r="AV314" s="3">
        <v>7200</v>
      </c>
      <c r="AW314" s="3"/>
      <c r="AX314" s="3">
        <v>30009.059999999998</v>
      </c>
      <c r="AY314" s="3"/>
      <c r="AZ314" s="3"/>
      <c r="BA314" s="3">
        <v>368138.19</v>
      </c>
      <c r="BB314" s="3"/>
      <c r="BC314" s="3"/>
      <c r="BD314" s="3"/>
      <c r="BE314" s="3">
        <v>5500</v>
      </c>
      <c r="BF314" s="3">
        <v>0</v>
      </c>
      <c r="BG314" s="3">
        <v>3296478.3</v>
      </c>
      <c r="BH314" s="3">
        <v>1886295.97</v>
      </c>
      <c r="BI314" s="3">
        <v>396</v>
      </c>
      <c r="BJ314" s="3"/>
      <c r="BK314" s="3">
        <v>12784.38</v>
      </c>
      <c r="BL314" s="3"/>
      <c r="BM314" s="3">
        <v>0</v>
      </c>
      <c r="BN314" s="3">
        <v>0</v>
      </c>
      <c r="BO314" s="3"/>
      <c r="BP314" s="3"/>
      <c r="BQ314" s="3">
        <f>SUM(C314:BP314)</f>
        <v>6477620.0299999993</v>
      </c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</row>
    <row r="315" spans="1:88" x14ac:dyDescent="0.35">
      <c r="A315" s="11">
        <v>514</v>
      </c>
      <c r="B315" s="2" t="s">
        <v>368</v>
      </c>
      <c r="C315" s="3"/>
      <c r="D315" s="3">
        <v>480905.08</v>
      </c>
      <c r="E315" s="3"/>
      <c r="F315" s="3"/>
      <c r="G315" s="3">
        <v>118121.1</v>
      </c>
      <c r="H315" s="3"/>
      <c r="I315" s="3"/>
      <c r="J315" s="3">
        <v>7999.99</v>
      </c>
      <c r="K315" s="3">
        <v>0</v>
      </c>
      <c r="L315" s="3"/>
      <c r="M315" s="3"/>
      <c r="N315" s="3"/>
      <c r="O315" s="3"/>
      <c r="P315" s="3"/>
      <c r="Q315" s="3">
        <v>0</v>
      </c>
      <c r="R315" s="3">
        <v>125677.34</v>
      </c>
      <c r="S315" s="3">
        <v>55601.5</v>
      </c>
      <c r="T315" s="3">
        <v>70000</v>
      </c>
      <c r="U315" s="3">
        <v>0</v>
      </c>
      <c r="V315" s="3">
        <v>118974</v>
      </c>
      <c r="W315" s="3">
        <v>251502</v>
      </c>
      <c r="X315" s="3"/>
      <c r="Y315" s="3">
        <v>0</v>
      </c>
      <c r="Z315" s="3"/>
      <c r="AA315" s="3"/>
      <c r="AB315" s="3"/>
      <c r="AC315" s="3"/>
      <c r="AD315" s="3"/>
      <c r="AE315" s="3"/>
      <c r="AF315" s="3">
        <v>3012</v>
      </c>
      <c r="AG315" s="3"/>
      <c r="AH315" s="3">
        <v>60651.44</v>
      </c>
      <c r="AI315" s="3"/>
      <c r="AJ315" s="3"/>
      <c r="AK315" s="3"/>
      <c r="AL315" s="3"/>
      <c r="AM315" s="3"/>
      <c r="AN315" s="3"/>
      <c r="AO315" s="3">
        <v>27193.38</v>
      </c>
      <c r="AP315" s="3">
        <v>4656</v>
      </c>
      <c r="AQ315" s="3"/>
      <c r="AR315" s="3">
        <v>329702.15999999997</v>
      </c>
      <c r="AS315" s="3"/>
      <c r="AT315" s="3">
        <v>208676.11</v>
      </c>
      <c r="AU315" s="3"/>
      <c r="AV315" s="3">
        <v>10340</v>
      </c>
      <c r="AW315" s="3"/>
      <c r="AX315" s="3">
        <v>44219</v>
      </c>
      <c r="AY315" s="3"/>
      <c r="AZ315" s="3"/>
      <c r="BA315" s="3">
        <v>844423.57</v>
      </c>
      <c r="BB315" s="3"/>
      <c r="BC315" s="3"/>
      <c r="BD315" s="3"/>
      <c r="BE315" s="3">
        <v>47100</v>
      </c>
      <c r="BF315" s="3">
        <v>3699.04</v>
      </c>
      <c r="BG315" s="3">
        <v>4700759.13</v>
      </c>
      <c r="BH315" s="3">
        <v>3964336.14</v>
      </c>
      <c r="BI315" s="3">
        <v>1130</v>
      </c>
      <c r="BJ315" s="3"/>
      <c r="BK315" s="3">
        <v>43242.619999999995</v>
      </c>
      <c r="BL315" s="3"/>
      <c r="BM315" s="3">
        <v>0</v>
      </c>
      <c r="BN315" s="3">
        <v>0</v>
      </c>
      <c r="BO315" s="3"/>
      <c r="BP315" s="3"/>
      <c r="BQ315" s="3">
        <f>SUM(C315:BP315)</f>
        <v>11521921.6</v>
      </c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</row>
    <row r="316" spans="1:88" x14ac:dyDescent="0.35">
      <c r="A316" s="9" t="s">
        <v>15</v>
      </c>
      <c r="B316" s="8"/>
      <c r="C316" s="10">
        <f t="shared" ref="C316:BN316" si="0">SUM(C2:C315)</f>
        <v>294693</v>
      </c>
      <c r="D316" s="10">
        <f t="shared" si="0"/>
        <v>161772812.35999987</v>
      </c>
      <c r="E316" s="10">
        <f t="shared" si="0"/>
        <v>2106390</v>
      </c>
      <c r="F316" s="10">
        <f t="shared" si="0"/>
        <v>3028402.4200000004</v>
      </c>
      <c r="G316" s="10">
        <f t="shared" si="0"/>
        <v>69152028.269999996</v>
      </c>
      <c r="H316" s="10">
        <f t="shared" si="0"/>
        <v>3434</v>
      </c>
      <c r="I316" s="10">
        <f t="shared" si="0"/>
        <v>373.32</v>
      </c>
      <c r="J316" s="10">
        <f t="shared" si="0"/>
        <v>1057565.0299999996</v>
      </c>
      <c r="K316" s="10">
        <f t="shared" si="0"/>
        <v>630154.23999999999</v>
      </c>
      <c r="L316" s="10">
        <f t="shared" si="0"/>
        <v>40039.770000000004</v>
      </c>
      <c r="M316" s="10">
        <f t="shared" si="0"/>
        <v>184388</v>
      </c>
      <c r="N316" s="10">
        <f t="shared" si="0"/>
        <v>1386600.4700000002</v>
      </c>
      <c r="O316" s="10">
        <f t="shared" si="0"/>
        <v>63599.96</v>
      </c>
      <c r="P316" s="10">
        <f t="shared" si="0"/>
        <v>676287.13</v>
      </c>
      <c r="Q316" s="10">
        <f t="shared" si="0"/>
        <v>21918391.320000004</v>
      </c>
      <c r="R316" s="10">
        <f t="shared" si="0"/>
        <v>9301198.3499999885</v>
      </c>
      <c r="S316" s="10">
        <f t="shared" si="0"/>
        <v>8102628.549999997</v>
      </c>
      <c r="T316" s="10">
        <f t="shared" si="0"/>
        <v>6706697.370000001</v>
      </c>
      <c r="U316" s="10">
        <f t="shared" si="0"/>
        <v>6849651.5800000001</v>
      </c>
      <c r="V316" s="10">
        <f t="shared" si="0"/>
        <v>21522831.269999996</v>
      </c>
      <c r="W316" s="10">
        <f t="shared" si="0"/>
        <v>240562613.85000002</v>
      </c>
      <c r="X316" s="10">
        <f t="shared" si="0"/>
        <v>3978687</v>
      </c>
      <c r="Y316" s="10">
        <f t="shared" si="0"/>
        <v>52191.59</v>
      </c>
      <c r="Z316" s="10">
        <f t="shared" si="0"/>
        <v>2550996.2999999998</v>
      </c>
      <c r="AA316" s="10">
        <f t="shared" si="0"/>
        <v>59086.26</v>
      </c>
      <c r="AB316" s="10">
        <f t="shared" si="0"/>
        <v>12000</v>
      </c>
      <c r="AC316" s="10">
        <f t="shared" si="0"/>
        <v>193674.8</v>
      </c>
      <c r="AD316" s="10">
        <f t="shared" si="0"/>
        <v>772872.88</v>
      </c>
      <c r="AE316" s="10">
        <f t="shared" si="0"/>
        <v>5270714.7400000012</v>
      </c>
      <c r="AF316" s="10">
        <f t="shared" si="0"/>
        <v>1065111</v>
      </c>
      <c r="AG316" s="10">
        <f t="shared" si="0"/>
        <v>3219403.0400000005</v>
      </c>
      <c r="AH316" s="10">
        <f t="shared" si="0"/>
        <v>43993503.18999999</v>
      </c>
      <c r="AI316" s="10">
        <f t="shared" si="0"/>
        <v>128898</v>
      </c>
      <c r="AJ316" s="10">
        <f t="shared" si="0"/>
        <v>598939.71000000008</v>
      </c>
      <c r="AK316" s="10">
        <f t="shared" si="0"/>
        <v>541872</v>
      </c>
      <c r="AL316" s="10">
        <f t="shared" si="0"/>
        <v>42179384.380000003</v>
      </c>
      <c r="AM316" s="10">
        <f t="shared" si="0"/>
        <v>8345.7999999999993</v>
      </c>
      <c r="AN316" s="10">
        <f t="shared" si="0"/>
        <v>2005556</v>
      </c>
      <c r="AO316" s="10">
        <f t="shared" si="0"/>
        <v>11039470.960000001</v>
      </c>
      <c r="AP316" s="10">
        <f t="shared" si="0"/>
        <v>32180685.280000005</v>
      </c>
      <c r="AQ316" s="10">
        <f t="shared" si="0"/>
        <v>320809.00999999995</v>
      </c>
      <c r="AR316" s="10">
        <f t="shared" si="0"/>
        <v>133445288.66999996</v>
      </c>
      <c r="AS316" s="10">
        <f t="shared" si="0"/>
        <v>1251710.1199999999</v>
      </c>
      <c r="AT316" s="10">
        <f t="shared" si="0"/>
        <v>61101162.350000009</v>
      </c>
      <c r="AU316" s="10">
        <f t="shared" si="0"/>
        <v>541872</v>
      </c>
      <c r="AV316" s="10">
        <f t="shared" si="0"/>
        <v>9788901.4100000001</v>
      </c>
      <c r="AW316" s="10">
        <f t="shared" si="0"/>
        <v>3529049.6700000013</v>
      </c>
      <c r="AX316" s="10">
        <f t="shared" si="0"/>
        <v>44523065.280000001</v>
      </c>
      <c r="AY316" s="10">
        <f t="shared" si="0"/>
        <v>240296.5</v>
      </c>
      <c r="AZ316" s="10">
        <f t="shared" si="0"/>
        <v>443643.9</v>
      </c>
      <c r="BA316" s="10">
        <f t="shared" si="0"/>
        <v>316510014.48000014</v>
      </c>
      <c r="BB316" s="10">
        <f t="shared" si="0"/>
        <v>4634519.37</v>
      </c>
      <c r="BC316" s="10">
        <f t="shared" si="0"/>
        <v>1169897.8900000001</v>
      </c>
      <c r="BD316" s="10">
        <f t="shared" si="0"/>
        <v>326703.20999999996</v>
      </c>
      <c r="BE316" s="10">
        <f t="shared" si="0"/>
        <v>20538125.649999991</v>
      </c>
      <c r="BF316" s="10">
        <f t="shared" si="0"/>
        <v>2432661.120000001</v>
      </c>
      <c r="BG316" s="10">
        <f t="shared" si="0"/>
        <v>2615776475.6800003</v>
      </c>
      <c r="BH316" s="10">
        <f t="shared" si="0"/>
        <v>1584634504.1699994</v>
      </c>
      <c r="BI316" s="10">
        <f t="shared" si="0"/>
        <v>589471.05999999994</v>
      </c>
      <c r="BJ316" s="10">
        <f t="shared" si="0"/>
        <v>8392.0300000000007</v>
      </c>
      <c r="BK316" s="10">
        <f t="shared" si="0"/>
        <v>22817484.860000011</v>
      </c>
      <c r="BL316" s="10">
        <f t="shared" si="0"/>
        <v>24000</v>
      </c>
      <c r="BM316" s="10">
        <f t="shared" si="0"/>
        <v>5911992.7999999989</v>
      </c>
      <c r="BN316" s="10">
        <f t="shared" si="0"/>
        <v>1135519</v>
      </c>
      <c r="BO316" s="10">
        <f t="shared" ref="BO316:BQ316" si="1">SUM(BO2:BO315)</f>
        <v>660000</v>
      </c>
      <c r="BP316" s="10">
        <f t="shared" si="1"/>
        <v>30000</v>
      </c>
      <c r="BQ316" s="10">
        <f t="shared" si="1"/>
        <v>5537597733.4199972</v>
      </c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4"/>
  <sheetViews>
    <sheetView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RowHeight="14.5" x14ac:dyDescent="0.35"/>
  <cols>
    <col min="1" max="1" width="4.453125" customWidth="1"/>
    <col min="2" max="2" width="42.54296875" bestFit="1" customWidth="1"/>
    <col min="3" max="5" width="14.453125" bestFit="1" customWidth="1"/>
    <col min="6" max="13" width="14.1796875" bestFit="1" customWidth="1"/>
    <col min="14" max="14" width="13.81640625" bestFit="1" customWidth="1"/>
    <col min="15" max="26" width="14.1796875" bestFit="1" customWidth="1"/>
    <col min="27" max="27" width="13.81640625" bestFit="1" customWidth="1"/>
    <col min="28" max="35" width="14.26953125" bestFit="1" customWidth="1"/>
    <col min="36" max="36" width="15.1796875" bestFit="1" customWidth="1"/>
    <col min="37" max="50" width="14.26953125" bestFit="1" customWidth="1"/>
    <col min="51" max="51" width="15.453125" bestFit="1" customWidth="1"/>
    <col min="52" max="58" width="14.1796875" bestFit="1" customWidth="1"/>
    <col min="59" max="59" width="15.08984375" bestFit="1" customWidth="1"/>
  </cols>
  <sheetData>
    <row r="1" spans="1:59" x14ac:dyDescent="0.35">
      <c r="A1" s="1" t="s">
        <v>787</v>
      </c>
      <c r="B1" s="1"/>
      <c r="C1" s="1" t="s">
        <v>76</v>
      </c>
      <c r="D1" s="1" t="s">
        <v>549</v>
      </c>
      <c r="E1" s="1" t="s">
        <v>550</v>
      </c>
      <c r="F1" s="1" t="s">
        <v>528</v>
      </c>
      <c r="G1" s="13" t="s">
        <v>407</v>
      </c>
      <c r="H1" s="1" t="s">
        <v>77</v>
      </c>
      <c r="I1" s="1" t="s">
        <v>788</v>
      </c>
      <c r="J1" s="1" t="s">
        <v>78</v>
      </c>
      <c r="K1" s="13" t="s">
        <v>79</v>
      </c>
      <c r="L1" s="1" t="s">
        <v>789</v>
      </c>
      <c r="M1" s="1" t="s">
        <v>80</v>
      </c>
      <c r="N1" s="13" t="s">
        <v>81</v>
      </c>
      <c r="O1" s="1" t="s">
        <v>429</v>
      </c>
      <c r="P1" s="1" t="s">
        <v>430</v>
      </c>
      <c r="Q1" s="1" t="s">
        <v>472</v>
      </c>
      <c r="R1" s="1" t="s">
        <v>551</v>
      </c>
      <c r="S1" s="13" t="s">
        <v>82</v>
      </c>
      <c r="T1" s="1" t="s">
        <v>790</v>
      </c>
      <c r="U1" s="1" t="s">
        <v>431</v>
      </c>
      <c r="V1" s="1" t="s">
        <v>791</v>
      </c>
      <c r="W1" s="1" t="s">
        <v>792</v>
      </c>
      <c r="X1" s="1" t="s">
        <v>83</v>
      </c>
      <c r="Y1" s="1" t="s">
        <v>448</v>
      </c>
      <c r="Z1" s="1" t="s">
        <v>432</v>
      </c>
      <c r="AA1" s="1" t="s">
        <v>433</v>
      </c>
      <c r="AB1" s="1" t="s">
        <v>449</v>
      </c>
      <c r="AC1" s="1" t="s">
        <v>450</v>
      </c>
      <c r="AD1" s="1" t="s">
        <v>451</v>
      </c>
      <c r="AE1" s="1" t="s">
        <v>452</v>
      </c>
      <c r="AF1" s="1" t="s">
        <v>709</v>
      </c>
      <c r="AG1" s="1" t="s">
        <v>453</v>
      </c>
      <c r="AH1" s="1" t="s">
        <v>408</v>
      </c>
      <c r="AI1" s="1" t="s">
        <v>529</v>
      </c>
      <c r="AJ1" s="1" t="s">
        <v>530</v>
      </c>
      <c r="AK1" s="1" t="s">
        <v>793</v>
      </c>
      <c r="AL1" s="13" t="s">
        <v>454</v>
      </c>
      <c r="AM1" s="1" t="s">
        <v>84</v>
      </c>
      <c r="AN1" s="1" t="s">
        <v>473</v>
      </c>
      <c r="AO1" s="1" t="s">
        <v>85</v>
      </c>
      <c r="AP1" s="1" t="s">
        <v>86</v>
      </c>
      <c r="AQ1" s="1" t="s">
        <v>455</v>
      </c>
      <c r="AR1" s="1" t="s">
        <v>531</v>
      </c>
      <c r="AS1" s="1" t="s">
        <v>87</v>
      </c>
      <c r="AT1" s="1" t="s">
        <v>88</v>
      </c>
      <c r="AU1" s="1" t="s">
        <v>710</v>
      </c>
      <c r="AV1" s="1" t="s">
        <v>711</v>
      </c>
      <c r="AW1" s="1" t="s">
        <v>89</v>
      </c>
      <c r="AX1" s="1" t="s">
        <v>532</v>
      </c>
      <c r="AY1" s="1" t="s">
        <v>90</v>
      </c>
      <c r="AZ1" s="1" t="s">
        <v>434</v>
      </c>
      <c r="BA1" s="1" t="s">
        <v>474</v>
      </c>
      <c r="BB1" s="1" t="s">
        <v>533</v>
      </c>
      <c r="BC1" s="1" t="s">
        <v>91</v>
      </c>
      <c r="BD1" s="1" t="s">
        <v>92</v>
      </c>
      <c r="BE1" s="1" t="s">
        <v>93</v>
      </c>
      <c r="BF1" s="1" t="s">
        <v>94</v>
      </c>
      <c r="BG1" s="1" t="s">
        <v>15</v>
      </c>
    </row>
    <row r="2" spans="1:59" x14ac:dyDescent="0.35">
      <c r="A2" s="6">
        <v>101</v>
      </c>
      <c r="B2" s="2" t="s">
        <v>95</v>
      </c>
      <c r="C2" s="3"/>
      <c r="D2" s="3"/>
      <c r="E2" s="3"/>
      <c r="F2" s="3"/>
      <c r="G2" s="3">
        <v>0</v>
      </c>
      <c r="H2" s="3">
        <v>24127.7</v>
      </c>
      <c r="I2" s="3"/>
      <c r="J2" s="3">
        <v>128204.73</v>
      </c>
      <c r="K2" s="3">
        <v>410616.5</v>
      </c>
      <c r="L2" s="3"/>
      <c r="M2" s="3">
        <v>43754.95</v>
      </c>
      <c r="N2" s="3">
        <v>0</v>
      </c>
      <c r="O2" s="3">
        <v>11409.01</v>
      </c>
      <c r="P2" s="3">
        <v>8560</v>
      </c>
      <c r="Q2" s="3"/>
      <c r="R2" s="3">
        <v>0</v>
      </c>
      <c r="S2" s="3">
        <v>5139156.29</v>
      </c>
      <c r="T2" s="3"/>
      <c r="U2" s="3">
        <v>45960</v>
      </c>
      <c r="V2" s="3"/>
      <c r="W2" s="3"/>
      <c r="X2" s="3">
        <v>132000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>
        <v>0</v>
      </c>
      <c r="AM2" s="3">
        <v>1122949.1200000001</v>
      </c>
      <c r="AN2" s="3"/>
      <c r="AO2" s="3">
        <v>483500</v>
      </c>
      <c r="AP2" s="3">
        <v>816909.04</v>
      </c>
      <c r="AQ2" s="3"/>
      <c r="AR2" s="3"/>
      <c r="AS2" s="3"/>
      <c r="AT2" s="3"/>
      <c r="AU2" s="3"/>
      <c r="AV2" s="3"/>
      <c r="AW2" s="3"/>
      <c r="AX2" s="3"/>
      <c r="AY2" s="3">
        <v>64550</v>
      </c>
      <c r="AZ2" s="3"/>
      <c r="BA2" s="3">
        <v>13860</v>
      </c>
      <c r="BB2" s="3"/>
      <c r="BC2" s="3"/>
      <c r="BD2" s="3">
        <v>59085</v>
      </c>
      <c r="BE2" s="3"/>
      <c r="BF2" s="3"/>
      <c r="BG2" s="3">
        <f>SUM(C2:BF2)</f>
        <v>8504642.3399999999</v>
      </c>
    </row>
    <row r="3" spans="1:59" x14ac:dyDescent="0.35">
      <c r="A3" s="6">
        <v>102</v>
      </c>
      <c r="B3" s="2" t="s">
        <v>369</v>
      </c>
      <c r="C3" s="3">
        <v>26000</v>
      </c>
      <c r="D3" s="3"/>
      <c r="E3" s="3"/>
      <c r="F3" s="3"/>
      <c r="G3" s="3">
        <v>0</v>
      </c>
      <c r="H3" s="3">
        <v>143584.37</v>
      </c>
      <c r="I3" s="3"/>
      <c r="J3" s="3">
        <v>209481.87</v>
      </c>
      <c r="K3" s="3">
        <v>670006.98</v>
      </c>
      <c r="L3" s="3"/>
      <c r="M3" s="3">
        <v>120127.68000000001</v>
      </c>
      <c r="N3" s="3">
        <v>0</v>
      </c>
      <c r="O3" s="3">
        <v>10815.08</v>
      </c>
      <c r="P3" s="3">
        <v>15200</v>
      </c>
      <c r="Q3" s="3"/>
      <c r="R3" s="3"/>
      <c r="S3" s="3">
        <v>8281406.5899999999</v>
      </c>
      <c r="T3" s="3"/>
      <c r="U3" s="3"/>
      <c r="V3" s="3"/>
      <c r="W3" s="3"/>
      <c r="X3" s="3">
        <v>264000</v>
      </c>
      <c r="Y3" s="3"/>
      <c r="Z3" s="3"/>
      <c r="AA3" s="3">
        <v>4516.2299999999996</v>
      </c>
      <c r="AB3" s="3">
        <v>12000</v>
      </c>
      <c r="AC3" s="3"/>
      <c r="AD3" s="3"/>
      <c r="AE3" s="3"/>
      <c r="AF3" s="3"/>
      <c r="AG3" s="3"/>
      <c r="AH3" s="3"/>
      <c r="AI3" s="3"/>
      <c r="AJ3" s="3">
        <v>10839.35</v>
      </c>
      <c r="AK3" s="3"/>
      <c r="AL3" s="3">
        <v>0</v>
      </c>
      <c r="AM3" s="3">
        <v>2684486.97</v>
      </c>
      <c r="AN3" s="3"/>
      <c r="AO3" s="3">
        <v>1302000</v>
      </c>
      <c r="AP3" s="3">
        <v>840903.37999999989</v>
      </c>
      <c r="AQ3" s="3"/>
      <c r="AR3" s="3"/>
      <c r="AS3" s="3"/>
      <c r="AT3" s="3"/>
      <c r="AU3" s="3"/>
      <c r="AV3" s="3"/>
      <c r="AW3" s="3"/>
      <c r="AX3" s="3"/>
      <c r="AY3" s="3">
        <v>302087.44</v>
      </c>
      <c r="AZ3" s="3"/>
      <c r="BA3" s="3">
        <v>8580</v>
      </c>
      <c r="BB3" s="3"/>
      <c r="BC3" s="3"/>
      <c r="BD3" s="3">
        <v>260556.91</v>
      </c>
      <c r="BE3" s="3"/>
      <c r="BF3" s="3">
        <v>29474.3</v>
      </c>
      <c r="BG3" s="3">
        <f>SUM(C3:BF3)</f>
        <v>15196067.15</v>
      </c>
    </row>
    <row r="4" spans="1:59" x14ac:dyDescent="0.35">
      <c r="A4" s="6">
        <v>103</v>
      </c>
      <c r="B4" s="2" t="s">
        <v>370</v>
      </c>
      <c r="C4" s="3">
        <v>29000</v>
      </c>
      <c r="D4" s="3"/>
      <c r="E4" s="3"/>
      <c r="F4" s="3"/>
      <c r="G4" s="3">
        <v>8278815</v>
      </c>
      <c r="H4" s="3">
        <v>105041</v>
      </c>
      <c r="I4" s="3"/>
      <c r="J4" s="3">
        <v>319219.29000000004</v>
      </c>
      <c r="K4" s="3">
        <v>579656</v>
      </c>
      <c r="L4" s="3"/>
      <c r="M4" s="3">
        <v>115167.06000000001</v>
      </c>
      <c r="N4" s="3">
        <v>0</v>
      </c>
      <c r="O4" s="3">
        <v>24974.79</v>
      </c>
      <c r="P4" s="3">
        <v>21610</v>
      </c>
      <c r="Q4" s="3"/>
      <c r="R4" s="3"/>
      <c r="S4" s="3">
        <v>6139715</v>
      </c>
      <c r="T4" s="3">
        <v>299610.51</v>
      </c>
      <c r="U4" s="3"/>
      <c r="V4" s="3"/>
      <c r="W4" s="3"/>
      <c r="X4" s="3">
        <v>264000</v>
      </c>
      <c r="Y4" s="3">
        <v>3000</v>
      </c>
      <c r="Z4" s="3"/>
      <c r="AA4" s="3"/>
      <c r="AB4" s="3">
        <v>12000</v>
      </c>
      <c r="AC4" s="3">
        <v>16000</v>
      </c>
      <c r="AD4" s="3"/>
      <c r="AE4" s="3"/>
      <c r="AF4" s="3"/>
      <c r="AG4" s="3"/>
      <c r="AH4" s="3"/>
      <c r="AI4" s="3"/>
      <c r="AJ4" s="3">
        <v>19314.240000000002</v>
      </c>
      <c r="AK4" s="3"/>
      <c r="AL4" s="3">
        <v>0</v>
      </c>
      <c r="AM4" s="3">
        <v>3863153.4</v>
      </c>
      <c r="AN4" s="3"/>
      <c r="AO4" s="3">
        <v>1087000</v>
      </c>
      <c r="AP4" s="3">
        <v>937951.4</v>
      </c>
      <c r="AQ4" s="3"/>
      <c r="AR4" s="3"/>
      <c r="AS4" s="3"/>
      <c r="AT4" s="3"/>
      <c r="AU4" s="3"/>
      <c r="AV4" s="3"/>
      <c r="AW4" s="3">
        <v>8700</v>
      </c>
      <c r="AX4" s="3"/>
      <c r="AY4" s="3">
        <v>254396</v>
      </c>
      <c r="AZ4" s="3"/>
      <c r="BA4" s="3">
        <v>9240</v>
      </c>
      <c r="BB4" s="3"/>
      <c r="BC4" s="3">
        <v>9225</v>
      </c>
      <c r="BD4" s="3">
        <v>220896.22</v>
      </c>
      <c r="BE4" s="3"/>
      <c r="BF4" s="3">
        <v>76853.95</v>
      </c>
      <c r="BG4" s="3">
        <f>SUM(C4:BF4)</f>
        <v>22694538.859999996</v>
      </c>
    </row>
    <row r="5" spans="1:59" x14ac:dyDescent="0.35">
      <c r="A5" s="6">
        <v>104</v>
      </c>
      <c r="B5" s="2" t="s">
        <v>371</v>
      </c>
      <c r="C5" s="3"/>
      <c r="D5" s="3"/>
      <c r="E5" s="3"/>
      <c r="F5" s="3">
        <v>22475.89</v>
      </c>
      <c r="G5" s="3">
        <v>0</v>
      </c>
      <c r="H5" s="3">
        <v>68681</v>
      </c>
      <c r="I5" s="3"/>
      <c r="J5" s="3">
        <v>112738.25</v>
      </c>
      <c r="K5" s="3">
        <v>424528</v>
      </c>
      <c r="L5" s="3"/>
      <c r="M5" s="3">
        <v>33049.94</v>
      </c>
      <c r="N5" s="3">
        <v>0</v>
      </c>
      <c r="O5" s="3">
        <v>12772.29</v>
      </c>
      <c r="P5" s="3">
        <v>10700</v>
      </c>
      <c r="Q5" s="3"/>
      <c r="R5" s="3"/>
      <c r="S5" s="3">
        <v>5020840</v>
      </c>
      <c r="T5" s="3">
        <v>100000</v>
      </c>
      <c r="U5" s="3"/>
      <c r="V5" s="3"/>
      <c r="W5" s="3"/>
      <c r="X5" s="3">
        <v>131537.95000000001</v>
      </c>
      <c r="Y5" s="3"/>
      <c r="Z5" s="3"/>
      <c r="AA5" s="3">
        <v>3012</v>
      </c>
      <c r="AB5" s="3"/>
      <c r="AC5" s="3"/>
      <c r="AD5" s="3"/>
      <c r="AE5" s="3"/>
      <c r="AF5" s="3"/>
      <c r="AG5" s="3"/>
      <c r="AH5" s="3"/>
      <c r="AI5" s="3"/>
      <c r="AJ5" s="3">
        <v>14296.05</v>
      </c>
      <c r="AK5" s="3"/>
      <c r="AL5" s="3">
        <v>0</v>
      </c>
      <c r="AM5" s="3">
        <v>1863505.78</v>
      </c>
      <c r="AN5" s="3"/>
      <c r="AO5" s="3">
        <v>2305000</v>
      </c>
      <c r="AP5" s="3">
        <v>823781.93</v>
      </c>
      <c r="AQ5" s="3"/>
      <c r="AR5" s="3"/>
      <c r="AS5" s="3">
        <v>0</v>
      </c>
      <c r="AT5" s="3"/>
      <c r="AU5" s="3"/>
      <c r="AV5" s="3"/>
      <c r="AW5" s="3"/>
      <c r="AX5" s="3"/>
      <c r="AY5" s="3">
        <v>300872</v>
      </c>
      <c r="AZ5" s="3"/>
      <c r="BA5" s="3"/>
      <c r="BB5" s="3"/>
      <c r="BC5" s="3"/>
      <c r="BD5" s="3">
        <v>31150.799999999999</v>
      </c>
      <c r="BE5" s="3"/>
      <c r="BF5" s="3">
        <v>78928.539999999994</v>
      </c>
      <c r="BG5" s="3">
        <f>SUM(C5:BF5)</f>
        <v>11357870.42</v>
      </c>
    </row>
    <row r="6" spans="1:59" x14ac:dyDescent="0.35">
      <c r="A6" s="6">
        <v>105</v>
      </c>
      <c r="B6" s="2" t="s">
        <v>96</v>
      </c>
      <c r="C6" s="3">
        <v>11000</v>
      </c>
      <c r="D6" s="3"/>
      <c r="E6" s="3"/>
      <c r="F6" s="3"/>
      <c r="G6" s="3">
        <v>0</v>
      </c>
      <c r="H6" s="3">
        <v>223958.83</v>
      </c>
      <c r="I6" s="3"/>
      <c r="J6" s="3">
        <v>336043.33</v>
      </c>
      <c r="K6" s="3">
        <v>893632.35</v>
      </c>
      <c r="L6" s="3"/>
      <c r="M6" s="3">
        <v>38192.559999999998</v>
      </c>
      <c r="N6" s="3">
        <v>160</v>
      </c>
      <c r="O6" s="3">
        <v>17689.830000000002</v>
      </c>
      <c r="P6" s="3">
        <v>21400</v>
      </c>
      <c r="Q6" s="3"/>
      <c r="R6" s="3"/>
      <c r="S6" s="3">
        <v>6340250.3499999996</v>
      </c>
      <c r="T6" s="3"/>
      <c r="U6" s="3">
        <v>116376.75</v>
      </c>
      <c r="V6" s="3"/>
      <c r="W6" s="3"/>
      <c r="X6" s="3">
        <v>262385.71000000002</v>
      </c>
      <c r="Y6" s="3"/>
      <c r="Z6" s="3"/>
      <c r="AA6" s="3"/>
      <c r="AB6" s="3"/>
      <c r="AC6" s="3"/>
      <c r="AD6" s="3">
        <v>14000</v>
      </c>
      <c r="AE6" s="3"/>
      <c r="AF6" s="3"/>
      <c r="AG6" s="3"/>
      <c r="AH6" s="3"/>
      <c r="AI6" s="3"/>
      <c r="AJ6" s="3">
        <v>19500.16</v>
      </c>
      <c r="AK6" s="3"/>
      <c r="AL6" s="3">
        <v>0</v>
      </c>
      <c r="AM6" s="3">
        <v>1247116.48</v>
      </c>
      <c r="AN6" s="3"/>
      <c r="AO6" s="3">
        <v>1780500</v>
      </c>
      <c r="AP6" s="3">
        <v>848690.88</v>
      </c>
      <c r="AQ6" s="3"/>
      <c r="AR6" s="3"/>
      <c r="AS6" s="3">
        <v>8999.2000000000007</v>
      </c>
      <c r="AT6" s="3"/>
      <c r="AU6" s="3"/>
      <c r="AV6" s="3"/>
      <c r="AW6" s="3">
        <v>58733</v>
      </c>
      <c r="AX6" s="3"/>
      <c r="AY6" s="3">
        <v>302800.34999999998</v>
      </c>
      <c r="AZ6" s="3">
        <v>14702.36</v>
      </c>
      <c r="BA6" s="3">
        <v>151470</v>
      </c>
      <c r="BB6" s="3"/>
      <c r="BC6" s="3">
        <v>3183.74</v>
      </c>
      <c r="BD6" s="3">
        <v>218025.77</v>
      </c>
      <c r="BE6" s="3"/>
      <c r="BF6" s="3">
        <v>31813.05</v>
      </c>
      <c r="BG6" s="3">
        <f>SUM(C6:BF6)</f>
        <v>12960624.699999999</v>
      </c>
    </row>
    <row r="7" spans="1:59" x14ac:dyDescent="0.35">
      <c r="A7" s="6">
        <v>106</v>
      </c>
      <c r="B7" s="2" t="s">
        <v>372</v>
      </c>
      <c r="C7" s="3">
        <v>10000</v>
      </c>
      <c r="D7" s="3"/>
      <c r="E7" s="3"/>
      <c r="F7" s="3"/>
      <c r="G7" s="3">
        <v>0</v>
      </c>
      <c r="H7" s="3">
        <v>119462.47</v>
      </c>
      <c r="I7" s="3"/>
      <c r="J7" s="3">
        <v>328275.57</v>
      </c>
      <c r="K7" s="3">
        <v>662018.78</v>
      </c>
      <c r="L7" s="3"/>
      <c r="M7" s="3">
        <v>35338.44</v>
      </c>
      <c r="N7" s="3">
        <v>94</v>
      </c>
      <c r="O7" s="3">
        <v>27158.77</v>
      </c>
      <c r="P7" s="3">
        <v>22125</v>
      </c>
      <c r="Q7" s="3"/>
      <c r="R7" s="3"/>
      <c r="S7" s="3">
        <v>5643435.9499999993</v>
      </c>
      <c r="T7" s="3"/>
      <c r="U7" s="3">
        <v>92640</v>
      </c>
      <c r="V7" s="3"/>
      <c r="W7" s="3"/>
      <c r="X7" s="3">
        <v>263475.53999999998</v>
      </c>
      <c r="Y7" s="3">
        <v>22999.99</v>
      </c>
      <c r="Z7" s="3"/>
      <c r="AA7" s="3">
        <v>24096</v>
      </c>
      <c r="AB7" s="3">
        <v>35987.19</v>
      </c>
      <c r="AC7" s="3">
        <v>11993.59</v>
      </c>
      <c r="AD7" s="3">
        <v>23993.599999999999</v>
      </c>
      <c r="AE7" s="3"/>
      <c r="AF7" s="3"/>
      <c r="AG7" s="3">
        <v>14000</v>
      </c>
      <c r="AH7" s="3"/>
      <c r="AI7" s="3"/>
      <c r="AJ7" s="3">
        <v>39900.6</v>
      </c>
      <c r="AK7" s="3"/>
      <c r="AL7" s="3">
        <v>0</v>
      </c>
      <c r="AM7" s="3">
        <v>984871.2</v>
      </c>
      <c r="AN7" s="3"/>
      <c r="AO7" s="3">
        <v>3615000</v>
      </c>
      <c r="AP7" s="3">
        <v>862050</v>
      </c>
      <c r="AQ7" s="3"/>
      <c r="AR7" s="3"/>
      <c r="AS7" s="3"/>
      <c r="AT7" s="3">
        <v>517.68000000000006</v>
      </c>
      <c r="AU7" s="3"/>
      <c r="AV7" s="3"/>
      <c r="AW7" s="3">
        <v>26564</v>
      </c>
      <c r="AX7" s="3"/>
      <c r="AY7" s="3">
        <v>153600</v>
      </c>
      <c r="AZ7" s="3"/>
      <c r="BA7" s="3"/>
      <c r="BB7" s="3"/>
      <c r="BC7" s="3"/>
      <c r="BD7" s="3">
        <v>264563.95</v>
      </c>
      <c r="BE7" s="3"/>
      <c r="BF7" s="3"/>
      <c r="BG7" s="3">
        <f>SUM(C7:BF7)</f>
        <v>13284162.319999998</v>
      </c>
    </row>
    <row r="8" spans="1:59" x14ac:dyDescent="0.35">
      <c r="A8" s="6">
        <v>107</v>
      </c>
      <c r="B8" s="2" t="s">
        <v>373</v>
      </c>
      <c r="C8" s="3"/>
      <c r="D8" s="3"/>
      <c r="E8" s="3"/>
      <c r="F8" s="3"/>
      <c r="G8" s="3">
        <v>0</v>
      </c>
      <c r="H8" s="3">
        <v>118481.4</v>
      </c>
      <c r="I8" s="3"/>
      <c r="J8" s="3">
        <v>107675.62</v>
      </c>
      <c r="K8" s="3">
        <v>497650.41000000003</v>
      </c>
      <c r="L8" s="3"/>
      <c r="M8" s="3">
        <v>57257.26</v>
      </c>
      <c r="N8" s="3">
        <v>0</v>
      </c>
      <c r="O8" s="3">
        <v>20110.12</v>
      </c>
      <c r="P8" s="3">
        <v>11710</v>
      </c>
      <c r="Q8" s="3"/>
      <c r="R8" s="3">
        <v>3948.71</v>
      </c>
      <c r="S8" s="3">
        <v>5537547.8899999997</v>
      </c>
      <c r="T8" s="3">
        <v>399972.68</v>
      </c>
      <c r="U8" s="3">
        <v>23072.43</v>
      </c>
      <c r="V8" s="3"/>
      <c r="W8" s="3"/>
      <c r="X8" s="3">
        <v>131998.97</v>
      </c>
      <c r="Y8" s="3">
        <v>2400</v>
      </c>
      <c r="Z8" s="3"/>
      <c r="AA8" s="3"/>
      <c r="AB8" s="3"/>
      <c r="AC8" s="3"/>
      <c r="AD8" s="3">
        <v>14000</v>
      </c>
      <c r="AE8" s="3"/>
      <c r="AF8" s="3"/>
      <c r="AG8" s="3"/>
      <c r="AH8" s="3"/>
      <c r="AI8" s="3"/>
      <c r="AJ8" s="3">
        <v>5974.07</v>
      </c>
      <c r="AK8" s="3"/>
      <c r="AL8" s="3">
        <v>0</v>
      </c>
      <c r="AM8" s="3">
        <v>2029307.9100000001</v>
      </c>
      <c r="AN8" s="3"/>
      <c r="AO8" s="3">
        <v>348000</v>
      </c>
      <c r="AP8" s="3"/>
      <c r="AQ8" s="3"/>
      <c r="AR8" s="3"/>
      <c r="AS8" s="3"/>
      <c r="AT8" s="3"/>
      <c r="AU8" s="3"/>
      <c r="AV8" s="3"/>
      <c r="AW8" s="3"/>
      <c r="AX8" s="3"/>
      <c r="AY8" s="3">
        <v>159500</v>
      </c>
      <c r="AZ8" s="3"/>
      <c r="BA8" s="3">
        <v>8580</v>
      </c>
      <c r="BB8" s="3">
        <v>10935360</v>
      </c>
      <c r="BC8" s="3"/>
      <c r="BD8" s="3">
        <v>81011.679999999993</v>
      </c>
      <c r="BE8" s="3"/>
      <c r="BF8" s="3">
        <v>20004.45</v>
      </c>
      <c r="BG8" s="3">
        <f>SUM(C8:BF8)</f>
        <v>20513563.599999998</v>
      </c>
    </row>
    <row r="9" spans="1:59" x14ac:dyDescent="0.35">
      <c r="A9" s="6">
        <v>108</v>
      </c>
      <c r="B9" s="2" t="s">
        <v>374</v>
      </c>
      <c r="C9" s="3"/>
      <c r="D9" s="3"/>
      <c r="E9" s="3"/>
      <c r="F9" s="3"/>
      <c r="G9" s="3">
        <v>0</v>
      </c>
      <c r="H9" s="3">
        <v>659463.4</v>
      </c>
      <c r="I9" s="3"/>
      <c r="J9" s="3">
        <v>410780.76</v>
      </c>
      <c r="K9" s="3">
        <v>1207435.1800000002</v>
      </c>
      <c r="L9" s="3"/>
      <c r="M9" s="3">
        <v>47715</v>
      </c>
      <c r="N9" s="3">
        <v>14075</v>
      </c>
      <c r="O9" s="3">
        <v>24776.38</v>
      </c>
      <c r="P9" s="3">
        <v>22470</v>
      </c>
      <c r="Q9" s="3"/>
      <c r="R9" s="3"/>
      <c r="S9" s="3">
        <v>7003311.54</v>
      </c>
      <c r="T9" s="3"/>
      <c r="U9" s="3"/>
      <c r="V9" s="3"/>
      <c r="W9" s="3"/>
      <c r="X9" s="3">
        <v>325896.90000000002</v>
      </c>
      <c r="Y9" s="3"/>
      <c r="Z9" s="3"/>
      <c r="AA9" s="3">
        <v>11054.04</v>
      </c>
      <c r="AB9" s="3"/>
      <c r="AC9" s="3"/>
      <c r="AD9" s="3"/>
      <c r="AE9" s="3"/>
      <c r="AF9" s="3"/>
      <c r="AG9" s="3"/>
      <c r="AH9" s="3"/>
      <c r="AI9" s="3"/>
      <c r="AJ9" s="3">
        <v>28442.13</v>
      </c>
      <c r="AK9" s="3"/>
      <c r="AL9" s="3">
        <v>0</v>
      </c>
      <c r="AM9" s="3">
        <v>2542543.4900000002</v>
      </c>
      <c r="AN9" s="3"/>
      <c r="AO9" s="3">
        <v>303500</v>
      </c>
      <c r="AP9" s="3">
        <v>790058.52</v>
      </c>
      <c r="AQ9" s="3"/>
      <c r="AR9" s="3"/>
      <c r="AS9" s="3"/>
      <c r="AT9" s="3"/>
      <c r="AU9" s="3"/>
      <c r="AV9" s="3"/>
      <c r="AW9" s="3">
        <v>139169</v>
      </c>
      <c r="AX9" s="3"/>
      <c r="AY9" s="3">
        <v>393741.04</v>
      </c>
      <c r="AZ9" s="3">
        <v>191893.07</v>
      </c>
      <c r="BA9" s="3">
        <v>71280</v>
      </c>
      <c r="BB9" s="3"/>
      <c r="BC9" s="3"/>
      <c r="BD9" s="3">
        <v>459186.59</v>
      </c>
      <c r="BE9" s="3"/>
      <c r="BF9" s="3">
        <v>68718.009999999995</v>
      </c>
      <c r="BG9" s="3">
        <f>SUM(C9:BF9)</f>
        <v>14715510.049999999</v>
      </c>
    </row>
    <row r="10" spans="1:59" x14ac:dyDescent="0.35">
      <c r="A10" s="6">
        <v>109</v>
      </c>
      <c r="B10" s="2" t="s">
        <v>375</v>
      </c>
      <c r="C10" s="3">
        <v>21000</v>
      </c>
      <c r="D10" s="3"/>
      <c r="E10" s="3"/>
      <c r="F10" s="3"/>
      <c r="G10" s="3">
        <v>686166</v>
      </c>
      <c r="H10" s="3">
        <v>36361</v>
      </c>
      <c r="I10" s="3"/>
      <c r="J10" s="3">
        <v>154057.95000000001</v>
      </c>
      <c r="K10" s="3">
        <v>382450</v>
      </c>
      <c r="L10" s="3"/>
      <c r="M10" s="3">
        <v>37913.94</v>
      </c>
      <c r="N10" s="3">
        <v>0</v>
      </c>
      <c r="O10" s="3">
        <v>9801.26</v>
      </c>
      <c r="P10" s="3">
        <v>7490</v>
      </c>
      <c r="Q10" s="3"/>
      <c r="R10" s="3">
        <v>5610.06</v>
      </c>
      <c r="S10" s="3">
        <v>4954857.7</v>
      </c>
      <c r="T10" s="3"/>
      <c r="U10" s="3">
        <v>18000</v>
      </c>
      <c r="V10" s="3"/>
      <c r="W10" s="3"/>
      <c r="X10" s="3">
        <v>132000</v>
      </c>
      <c r="Y10" s="3"/>
      <c r="Z10" s="3"/>
      <c r="AA10" s="3">
        <v>7033.02</v>
      </c>
      <c r="AB10" s="3"/>
      <c r="AC10" s="3"/>
      <c r="AD10" s="3">
        <v>3000</v>
      </c>
      <c r="AE10" s="3"/>
      <c r="AF10" s="3"/>
      <c r="AG10" s="3">
        <v>14000</v>
      </c>
      <c r="AH10" s="3"/>
      <c r="AI10" s="3"/>
      <c r="AJ10" s="3">
        <v>24086.9</v>
      </c>
      <c r="AK10" s="3"/>
      <c r="AL10" s="3">
        <v>0</v>
      </c>
      <c r="AM10" s="3">
        <v>1524193.4200000002</v>
      </c>
      <c r="AN10" s="3"/>
      <c r="AO10" s="3">
        <v>1827000</v>
      </c>
      <c r="AP10" s="3">
        <v>1409580.8800000001</v>
      </c>
      <c r="AQ10" s="3"/>
      <c r="AR10" s="3"/>
      <c r="AS10" s="3"/>
      <c r="AT10" s="3"/>
      <c r="AU10" s="3"/>
      <c r="AV10" s="3"/>
      <c r="AW10" s="3"/>
      <c r="AX10" s="3"/>
      <c r="AY10" s="3">
        <v>167868</v>
      </c>
      <c r="AZ10" s="3"/>
      <c r="BA10" s="3"/>
      <c r="BB10" s="3"/>
      <c r="BC10" s="3"/>
      <c r="BD10" s="3">
        <v>58852.86</v>
      </c>
      <c r="BE10" s="3"/>
      <c r="BF10" s="3">
        <v>71171.41</v>
      </c>
      <c r="BG10" s="3">
        <f>SUM(C10:BF10)</f>
        <v>11552494.4</v>
      </c>
    </row>
    <row r="11" spans="1:59" x14ac:dyDescent="0.35">
      <c r="A11" s="6">
        <v>110</v>
      </c>
      <c r="B11" s="2" t="s">
        <v>376</v>
      </c>
      <c r="C11" s="3">
        <v>5000</v>
      </c>
      <c r="D11" s="3"/>
      <c r="E11" s="3"/>
      <c r="F11" s="3"/>
      <c r="G11" s="3">
        <v>0</v>
      </c>
      <c r="H11" s="3">
        <v>58581</v>
      </c>
      <c r="I11" s="3"/>
      <c r="J11" s="3">
        <v>106254.6</v>
      </c>
      <c r="K11" s="3">
        <v>418370.99</v>
      </c>
      <c r="L11" s="3"/>
      <c r="M11" s="3">
        <v>37918.899999999994</v>
      </c>
      <c r="N11" s="3">
        <v>0</v>
      </c>
      <c r="O11" s="3">
        <v>10218.200000000001</v>
      </c>
      <c r="P11" s="3">
        <v>8580</v>
      </c>
      <c r="Q11" s="3"/>
      <c r="R11" s="3">
        <v>0</v>
      </c>
      <c r="S11" s="3">
        <v>4928263</v>
      </c>
      <c r="T11" s="3"/>
      <c r="U11" s="3">
        <v>69969.929999999993</v>
      </c>
      <c r="V11" s="3"/>
      <c r="W11" s="3"/>
      <c r="X11" s="3">
        <v>131998.45000000001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v>32301.34</v>
      </c>
      <c r="AK11" s="3"/>
      <c r="AL11" s="3">
        <v>0</v>
      </c>
      <c r="AM11" s="3">
        <v>748843.26</v>
      </c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>
        <v>98460</v>
      </c>
      <c r="AZ11" s="3"/>
      <c r="BA11" s="3">
        <v>22440</v>
      </c>
      <c r="BB11" s="3"/>
      <c r="BC11" s="3"/>
      <c r="BD11" s="3">
        <v>93347.9</v>
      </c>
      <c r="BE11" s="3"/>
      <c r="BF11" s="3"/>
      <c r="BG11" s="3">
        <f>SUM(C11:BF11)</f>
        <v>6770547.5699999994</v>
      </c>
    </row>
    <row r="12" spans="1:59" x14ac:dyDescent="0.35">
      <c r="A12" s="6">
        <v>111</v>
      </c>
      <c r="B12" s="2" t="s">
        <v>97</v>
      </c>
      <c r="C12" s="3"/>
      <c r="D12" s="3"/>
      <c r="E12" s="3"/>
      <c r="F12" s="3"/>
      <c r="G12" s="3">
        <v>0</v>
      </c>
      <c r="H12" s="3">
        <v>36361</v>
      </c>
      <c r="I12" s="3"/>
      <c r="J12" s="3">
        <v>158798.32999999999</v>
      </c>
      <c r="K12" s="3">
        <v>438989</v>
      </c>
      <c r="L12" s="3"/>
      <c r="M12" s="3">
        <v>46525</v>
      </c>
      <c r="N12" s="3">
        <v>0</v>
      </c>
      <c r="O12" s="3">
        <v>18529.96</v>
      </c>
      <c r="P12" s="3">
        <v>8800</v>
      </c>
      <c r="Q12" s="3"/>
      <c r="R12" s="3">
        <v>3696.45</v>
      </c>
      <c r="S12" s="3">
        <v>6565095.8200000003</v>
      </c>
      <c r="T12" s="3"/>
      <c r="U12" s="3"/>
      <c r="V12" s="3"/>
      <c r="W12" s="3"/>
      <c r="X12" s="3">
        <v>131489.37</v>
      </c>
      <c r="Y12" s="3">
        <v>37999.980000000003</v>
      </c>
      <c r="Z12" s="3"/>
      <c r="AA12" s="3">
        <v>12048</v>
      </c>
      <c r="AB12" s="3">
        <v>27676.61</v>
      </c>
      <c r="AC12" s="3">
        <v>17995.98</v>
      </c>
      <c r="AD12" s="3">
        <v>55880.71</v>
      </c>
      <c r="AE12" s="3"/>
      <c r="AF12" s="3"/>
      <c r="AG12" s="3"/>
      <c r="AH12" s="3"/>
      <c r="AI12" s="3"/>
      <c r="AJ12" s="3">
        <v>15093.81</v>
      </c>
      <c r="AK12" s="3"/>
      <c r="AL12" s="3">
        <v>0</v>
      </c>
      <c r="AM12" s="3">
        <v>2731592.1799999997</v>
      </c>
      <c r="AN12" s="3"/>
      <c r="AO12" s="3">
        <v>92500</v>
      </c>
      <c r="AP12" s="3">
        <v>1322698.27</v>
      </c>
      <c r="AQ12" s="3"/>
      <c r="AR12" s="3"/>
      <c r="AS12" s="3"/>
      <c r="AT12" s="3"/>
      <c r="AU12" s="3"/>
      <c r="AV12" s="3"/>
      <c r="AW12" s="3">
        <v>2600</v>
      </c>
      <c r="AX12" s="3"/>
      <c r="AY12" s="3">
        <v>203872</v>
      </c>
      <c r="AZ12" s="3"/>
      <c r="BA12" s="3"/>
      <c r="BB12" s="3"/>
      <c r="BC12" s="3"/>
      <c r="BD12" s="3">
        <v>102720.55</v>
      </c>
      <c r="BE12" s="3"/>
      <c r="BF12" s="3"/>
      <c r="BG12" s="3">
        <f>SUM(C12:BF12)</f>
        <v>12030963.020000001</v>
      </c>
    </row>
    <row r="13" spans="1:59" x14ac:dyDescent="0.35">
      <c r="A13" s="6">
        <v>112</v>
      </c>
      <c r="B13" s="2" t="s">
        <v>98</v>
      </c>
      <c r="C13" s="3">
        <v>34000</v>
      </c>
      <c r="D13" s="3"/>
      <c r="E13" s="3"/>
      <c r="F13" s="3"/>
      <c r="G13" s="3">
        <v>0</v>
      </c>
      <c r="H13" s="3">
        <v>318595.03999999998</v>
      </c>
      <c r="I13" s="3"/>
      <c r="J13" s="3">
        <v>571478.74</v>
      </c>
      <c r="K13" s="3">
        <v>1101990.6000000001</v>
      </c>
      <c r="L13" s="3"/>
      <c r="M13" s="3">
        <v>76624.099999999991</v>
      </c>
      <c r="N13" s="3">
        <v>9104</v>
      </c>
      <c r="O13" s="3">
        <v>59968.57</v>
      </c>
      <c r="P13" s="3">
        <v>42224.13</v>
      </c>
      <c r="Q13" s="3"/>
      <c r="R13" s="3"/>
      <c r="S13" s="3">
        <v>7150121.8399999999</v>
      </c>
      <c r="T13" s="3"/>
      <c r="U13" s="3">
        <v>204920</v>
      </c>
      <c r="V13" s="3"/>
      <c r="W13" s="3"/>
      <c r="X13" s="3">
        <v>393224.1</v>
      </c>
      <c r="Y13" s="3"/>
      <c r="Z13" s="3"/>
      <c r="AA13" s="3">
        <v>2515.02</v>
      </c>
      <c r="AB13" s="3"/>
      <c r="AC13" s="3"/>
      <c r="AD13" s="3"/>
      <c r="AE13" s="3"/>
      <c r="AF13" s="3"/>
      <c r="AG13" s="3"/>
      <c r="AH13" s="3"/>
      <c r="AI13" s="3"/>
      <c r="AJ13" s="3">
        <v>43829.9</v>
      </c>
      <c r="AK13" s="3"/>
      <c r="AL13" s="3">
        <v>0</v>
      </c>
      <c r="AM13" s="3">
        <v>2402976.7200000002</v>
      </c>
      <c r="AN13" s="3"/>
      <c r="AO13" s="3">
        <v>5885000</v>
      </c>
      <c r="AP13" s="3">
        <v>2467243.36</v>
      </c>
      <c r="AQ13" s="3"/>
      <c r="AR13" s="3"/>
      <c r="AS13" s="3"/>
      <c r="AT13" s="3"/>
      <c r="AU13" s="3"/>
      <c r="AV13" s="3"/>
      <c r="AW13" s="3">
        <v>9860</v>
      </c>
      <c r="AX13" s="3"/>
      <c r="AY13" s="3">
        <v>545904.90999999992</v>
      </c>
      <c r="AZ13" s="3">
        <v>87964.84</v>
      </c>
      <c r="BA13" s="3">
        <v>102960</v>
      </c>
      <c r="BB13" s="3"/>
      <c r="BC13" s="3"/>
      <c r="BD13" s="3">
        <v>289903.77</v>
      </c>
      <c r="BE13" s="3"/>
      <c r="BF13" s="3">
        <v>95319.87</v>
      </c>
      <c r="BG13" s="3">
        <f>SUM(C13:BF13)</f>
        <v>21895729.509999998</v>
      </c>
    </row>
    <row r="14" spans="1:59" x14ac:dyDescent="0.35">
      <c r="A14" s="6">
        <v>113</v>
      </c>
      <c r="B14" s="2" t="s">
        <v>377</v>
      </c>
      <c r="C14" s="3">
        <v>27000</v>
      </c>
      <c r="D14" s="3"/>
      <c r="E14" s="3"/>
      <c r="F14" s="3"/>
      <c r="G14" s="3">
        <v>0</v>
      </c>
      <c r="H14" s="3">
        <v>149018.78999999998</v>
      </c>
      <c r="I14" s="3"/>
      <c r="J14" s="3">
        <v>179495.46</v>
      </c>
      <c r="K14" s="3">
        <v>519659</v>
      </c>
      <c r="L14" s="3"/>
      <c r="M14" s="3">
        <v>87539.62</v>
      </c>
      <c r="N14" s="3">
        <v>0</v>
      </c>
      <c r="O14" s="3">
        <v>21734.44</v>
      </c>
      <c r="P14" s="3">
        <v>3520</v>
      </c>
      <c r="Q14" s="3"/>
      <c r="R14" s="3">
        <v>4000</v>
      </c>
      <c r="S14" s="3">
        <v>6638312</v>
      </c>
      <c r="T14" s="3">
        <v>99999.99</v>
      </c>
      <c r="U14" s="3"/>
      <c r="V14" s="3"/>
      <c r="W14" s="3"/>
      <c r="X14" s="3">
        <v>196660.74</v>
      </c>
      <c r="Y14" s="3">
        <v>3000</v>
      </c>
      <c r="Z14" s="3"/>
      <c r="AA14" s="3">
        <v>13554</v>
      </c>
      <c r="AB14" s="3">
        <v>12000</v>
      </c>
      <c r="AC14" s="3"/>
      <c r="AD14" s="3">
        <v>12000</v>
      </c>
      <c r="AE14" s="3"/>
      <c r="AF14" s="3"/>
      <c r="AG14" s="3"/>
      <c r="AH14" s="3">
        <v>523230.74</v>
      </c>
      <c r="AI14" s="3"/>
      <c r="AJ14" s="3">
        <v>11895.92</v>
      </c>
      <c r="AK14" s="3"/>
      <c r="AL14" s="3">
        <v>0</v>
      </c>
      <c r="AM14" s="3">
        <v>1712307.07</v>
      </c>
      <c r="AN14" s="3"/>
      <c r="AO14" s="3"/>
      <c r="AP14" s="3">
        <v>1096543.08</v>
      </c>
      <c r="AQ14" s="3"/>
      <c r="AR14" s="3"/>
      <c r="AS14" s="3">
        <v>545966</v>
      </c>
      <c r="AT14" s="3"/>
      <c r="AU14" s="3"/>
      <c r="AV14" s="3"/>
      <c r="AW14" s="3"/>
      <c r="AX14" s="3"/>
      <c r="AY14" s="3">
        <v>277472</v>
      </c>
      <c r="AZ14" s="3"/>
      <c r="BA14" s="3">
        <v>35722.5</v>
      </c>
      <c r="BB14" s="3"/>
      <c r="BC14" s="3">
        <v>5776.8</v>
      </c>
      <c r="BD14" s="3">
        <v>198888.56</v>
      </c>
      <c r="BE14" s="3"/>
      <c r="BF14" s="3">
        <v>97285.8</v>
      </c>
      <c r="BG14" s="3">
        <f>SUM(C14:BF14)</f>
        <v>12472582.510000002</v>
      </c>
    </row>
    <row r="15" spans="1:59" x14ac:dyDescent="0.35">
      <c r="A15" s="6">
        <v>114</v>
      </c>
      <c r="B15" s="2" t="s">
        <v>99</v>
      </c>
      <c r="C15" s="3"/>
      <c r="D15" s="3"/>
      <c r="E15" s="3"/>
      <c r="F15" s="3"/>
      <c r="G15" s="3">
        <v>0</v>
      </c>
      <c r="H15" s="3">
        <v>616896.62</v>
      </c>
      <c r="I15" s="3"/>
      <c r="J15" s="3">
        <v>254861.32</v>
      </c>
      <c r="K15" s="3">
        <v>724794.03</v>
      </c>
      <c r="L15" s="3"/>
      <c r="M15" s="3">
        <v>48225.170000000006</v>
      </c>
      <c r="N15" s="3">
        <v>0</v>
      </c>
      <c r="O15" s="3">
        <v>24604.5</v>
      </c>
      <c r="P15" s="3">
        <v>14980</v>
      </c>
      <c r="Q15" s="3"/>
      <c r="R15" s="3"/>
      <c r="S15" s="3">
        <v>6525678.0700000003</v>
      </c>
      <c r="T15" s="3"/>
      <c r="U15" s="3"/>
      <c r="V15" s="3"/>
      <c r="W15" s="3"/>
      <c r="X15" s="3">
        <v>197748.46</v>
      </c>
      <c r="Y15" s="3"/>
      <c r="Z15" s="3"/>
      <c r="AA15" s="3"/>
      <c r="AB15" s="3">
        <v>23198.400000000001</v>
      </c>
      <c r="AC15" s="3"/>
      <c r="AD15" s="3"/>
      <c r="AE15" s="3"/>
      <c r="AF15" s="3"/>
      <c r="AG15" s="3"/>
      <c r="AH15" s="3"/>
      <c r="AI15" s="3"/>
      <c r="AJ15" s="3">
        <v>16090.07</v>
      </c>
      <c r="AK15" s="3"/>
      <c r="AL15" s="3">
        <v>0</v>
      </c>
      <c r="AM15" s="3">
        <v>2183381.56</v>
      </c>
      <c r="AN15" s="3"/>
      <c r="AO15" s="3">
        <v>986000</v>
      </c>
      <c r="AP15" s="3">
        <v>1024408.36</v>
      </c>
      <c r="AQ15" s="3"/>
      <c r="AR15" s="3"/>
      <c r="AS15" s="3">
        <v>0</v>
      </c>
      <c r="AT15" s="3"/>
      <c r="AU15" s="3"/>
      <c r="AV15" s="3"/>
      <c r="AW15" s="3">
        <v>30330</v>
      </c>
      <c r="AX15" s="3"/>
      <c r="AY15" s="3">
        <v>398730</v>
      </c>
      <c r="AZ15" s="3">
        <v>6378.34</v>
      </c>
      <c r="BA15" s="3">
        <v>9240</v>
      </c>
      <c r="BB15" s="3"/>
      <c r="BC15" s="3"/>
      <c r="BD15" s="3">
        <v>268754.57</v>
      </c>
      <c r="BE15" s="3"/>
      <c r="BF15" s="3">
        <v>66514.78</v>
      </c>
      <c r="BG15" s="3">
        <f>SUM(C15:BF15)</f>
        <v>13420814.25</v>
      </c>
    </row>
    <row r="16" spans="1:59" x14ac:dyDescent="0.35">
      <c r="A16" s="6">
        <v>115</v>
      </c>
      <c r="B16" s="2" t="s">
        <v>378</v>
      </c>
      <c r="C16" s="3">
        <v>50000</v>
      </c>
      <c r="D16" s="3"/>
      <c r="E16" s="3"/>
      <c r="F16" s="3"/>
      <c r="G16" s="3">
        <v>66813</v>
      </c>
      <c r="H16" s="3">
        <v>165100.35</v>
      </c>
      <c r="I16" s="3"/>
      <c r="J16" s="3">
        <v>341840.56</v>
      </c>
      <c r="K16" s="3">
        <v>812963.06</v>
      </c>
      <c r="L16" s="3"/>
      <c r="M16" s="3">
        <v>54539.21</v>
      </c>
      <c r="N16" s="3">
        <v>0</v>
      </c>
      <c r="O16" s="3">
        <v>28061.89</v>
      </c>
      <c r="P16" s="3">
        <v>24670</v>
      </c>
      <c r="Q16" s="3"/>
      <c r="R16" s="3"/>
      <c r="S16" s="3">
        <v>0</v>
      </c>
      <c r="T16" s="3"/>
      <c r="U16" s="3"/>
      <c r="V16" s="3"/>
      <c r="W16" s="3"/>
      <c r="X16" s="3">
        <v>263993.40999999997</v>
      </c>
      <c r="Y16" s="3"/>
      <c r="Z16" s="3"/>
      <c r="AA16" s="3"/>
      <c r="AB16" s="3">
        <v>8000</v>
      </c>
      <c r="AC16" s="3"/>
      <c r="AD16" s="3"/>
      <c r="AE16" s="3"/>
      <c r="AF16" s="3"/>
      <c r="AG16" s="3"/>
      <c r="AH16" s="3"/>
      <c r="AI16" s="3"/>
      <c r="AJ16" s="3">
        <v>8683.5</v>
      </c>
      <c r="AK16" s="3"/>
      <c r="AL16" s="3">
        <v>0</v>
      </c>
      <c r="AM16" s="3">
        <v>4723730.26</v>
      </c>
      <c r="AN16" s="3"/>
      <c r="AO16" s="3"/>
      <c r="AP16" s="3">
        <v>763185.29</v>
      </c>
      <c r="AQ16" s="3"/>
      <c r="AR16" s="3"/>
      <c r="AS16" s="3"/>
      <c r="AT16" s="3"/>
      <c r="AU16" s="3"/>
      <c r="AV16" s="3"/>
      <c r="AW16" s="3">
        <v>7250</v>
      </c>
      <c r="AX16" s="3"/>
      <c r="AY16" s="3">
        <v>297645.71999999997</v>
      </c>
      <c r="AZ16" s="3"/>
      <c r="BA16" s="3">
        <v>54120</v>
      </c>
      <c r="BB16" s="3"/>
      <c r="BC16" s="3"/>
      <c r="BD16" s="3">
        <v>151729.60999999999</v>
      </c>
      <c r="BE16" s="3"/>
      <c r="BF16" s="3">
        <v>21025.1</v>
      </c>
      <c r="BG16" s="3">
        <f>SUM(C16:BF16)</f>
        <v>7843350.959999999</v>
      </c>
    </row>
    <row r="17" spans="1:59" x14ac:dyDescent="0.35">
      <c r="A17" s="6">
        <v>116</v>
      </c>
      <c r="B17" s="2" t="s">
        <v>207</v>
      </c>
      <c r="C17" s="3"/>
      <c r="D17" s="3"/>
      <c r="E17" s="3"/>
      <c r="F17" s="3"/>
      <c r="G17" s="3">
        <v>0</v>
      </c>
      <c r="H17" s="3">
        <v>110092</v>
      </c>
      <c r="I17" s="3">
        <v>183346</v>
      </c>
      <c r="J17" s="3">
        <v>94566</v>
      </c>
      <c r="K17" s="3">
        <v>657787.34000000008</v>
      </c>
      <c r="L17" s="3"/>
      <c r="M17" s="3">
        <v>40322.410000000003</v>
      </c>
      <c r="N17" s="3">
        <v>0</v>
      </c>
      <c r="O17" s="3">
        <v>21149.71</v>
      </c>
      <c r="P17" s="3">
        <v>9350</v>
      </c>
      <c r="Q17" s="3"/>
      <c r="R17" s="3"/>
      <c r="S17" s="3">
        <v>10364079.130000001</v>
      </c>
      <c r="T17" s="3"/>
      <c r="U17" s="3"/>
      <c r="V17" s="3"/>
      <c r="W17" s="3"/>
      <c r="X17" s="3">
        <v>132000</v>
      </c>
      <c r="Y17" s="3"/>
      <c r="Z17" s="3"/>
      <c r="AA17" s="3"/>
      <c r="AB17" s="3">
        <v>12000</v>
      </c>
      <c r="AC17" s="3">
        <v>14000</v>
      </c>
      <c r="AD17" s="3">
        <v>14000</v>
      </c>
      <c r="AE17" s="3"/>
      <c r="AF17" s="3"/>
      <c r="AG17" s="3"/>
      <c r="AH17" s="3"/>
      <c r="AI17" s="3"/>
      <c r="AJ17" s="3">
        <v>15774.85</v>
      </c>
      <c r="AK17" s="3"/>
      <c r="AL17" s="3">
        <v>0</v>
      </c>
      <c r="AM17" s="3">
        <v>16461</v>
      </c>
      <c r="AN17" s="3"/>
      <c r="AO17" s="3">
        <v>3180000</v>
      </c>
      <c r="AP17" s="3"/>
      <c r="AQ17" s="3"/>
      <c r="AR17" s="3"/>
      <c r="AS17" s="3"/>
      <c r="AT17" s="3"/>
      <c r="AU17" s="3"/>
      <c r="AV17" s="3"/>
      <c r="AW17" s="3"/>
      <c r="AX17" s="3"/>
      <c r="AY17" s="3">
        <v>303253.41000000003</v>
      </c>
      <c r="AZ17" s="3"/>
      <c r="BA17" s="3">
        <v>8580</v>
      </c>
      <c r="BB17" s="3"/>
      <c r="BC17" s="3"/>
      <c r="BD17" s="3">
        <v>106335.18</v>
      </c>
      <c r="BE17" s="3"/>
      <c r="BF17" s="3">
        <v>41588.68</v>
      </c>
      <c r="BG17" s="3">
        <f>SUM(C17:BF17)</f>
        <v>15324685.709999999</v>
      </c>
    </row>
    <row r="18" spans="1:59" x14ac:dyDescent="0.35">
      <c r="A18" s="6">
        <v>117</v>
      </c>
      <c r="B18" s="2" t="s">
        <v>100</v>
      </c>
      <c r="C18" s="3">
        <v>26568</v>
      </c>
      <c r="D18" s="3"/>
      <c r="E18" s="3"/>
      <c r="F18" s="3"/>
      <c r="G18" s="3">
        <v>0</v>
      </c>
      <c r="H18" s="3">
        <v>132808.94</v>
      </c>
      <c r="I18" s="3"/>
      <c r="J18" s="3">
        <v>246956.83</v>
      </c>
      <c r="K18" s="3">
        <v>529419.97</v>
      </c>
      <c r="L18" s="3"/>
      <c r="M18" s="3">
        <v>47222.159999999996</v>
      </c>
      <c r="N18" s="3">
        <v>0</v>
      </c>
      <c r="O18" s="3">
        <v>28354.47</v>
      </c>
      <c r="P18" s="3">
        <v>17120</v>
      </c>
      <c r="Q18" s="3"/>
      <c r="R18" s="3"/>
      <c r="S18" s="3">
        <v>5548191.9699999997</v>
      </c>
      <c r="T18" s="3"/>
      <c r="U18" s="3">
        <v>27360</v>
      </c>
      <c r="V18" s="3"/>
      <c r="W18" s="3"/>
      <c r="X18" s="3">
        <v>186897.21</v>
      </c>
      <c r="Y18" s="3"/>
      <c r="Z18" s="3"/>
      <c r="AA18" s="3"/>
      <c r="AB18" s="3">
        <v>9000</v>
      </c>
      <c r="AC18" s="3"/>
      <c r="AD18" s="3"/>
      <c r="AE18" s="3"/>
      <c r="AF18" s="3"/>
      <c r="AG18" s="3"/>
      <c r="AH18" s="3"/>
      <c r="AI18" s="3"/>
      <c r="AJ18" s="3">
        <v>9847.48</v>
      </c>
      <c r="AK18" s="3"/>
      <c r="AL18" s="3">
        <v>0</v>
      </c>
      <c r="AM18" s="3">
        <v>2443886.5499999998</v>
      </c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>
        <v>345036.61</v>
      </c>
      <c r="AZ18" s="3"/>
      <c r="BA18" s="3">
        <v>27060</v>
      </c>
      <c r="BB18" s="3"/>
      <c r="BC18" s="3"/>
      <c r="BD18" s="3">
        <v>185626.95</v>
      </c>
      <c r="BE18" s="3"/>
      <c r="BF18" s="3"/>
      <c r="BG18" s="3">
        <f>SUM(C18:BF18)</f>
        <v>9811357.1399999987</v>
      </c>
    </row>
    <row r="19" spans="1:59" x14ac:dyDescent="0.35">
      <c r="A19" s="6">
        <v>118</v>
      </c>
      <c r="B19" s="2" t="s">
        <v>379</v>
      </c>
      <c r="C19" s="3">
        <v>12000</v>
      </c>
      <c r="D19" s="3"/>
      <c r="E19" s="3"/>
      <c r="F19" s="3"/>
      <c r="G19" s="3">
        <v>0</v>
      </c>
      <c r="H19" s="3">
        <v>316906.90000000002</v>
      </c>
      <c r="I19" s="3"/>
      <c r="J19" s="3">
        <v>341151.03</v>
      </c>
      <c r="K19" s="3">
        <v>1226164.6600000001</v>
      </c>
      <c r="L19" s="3"/>
      <c r="M19" s="3">
        <v>43081.32</v>
      </c>
      <c r="N19" s="3">
        <v>18179</v>
      </c>
      <c r="O19" s="3">
        <v>17761.509999999998</v>
      </c>
      <c r="P19" s="3">
        <v>22470</v>
      </c>
      <c r="Q19" s="3"/>
      <c r="R19" s="3"/>
      <c r="S19" s="3">
        <v>9682979.2400000002</v>
      </c>
      <c r="T19" s="3"/>
      <c r="U19" s="3">
        <v>463260.44</v>
      </c>
      <c r="V19" s="3"/>
      <c r="W19" s="3"/>
      <c r="X19" s="3">
        <v>327200.25</v>
      </c>
      <c r="Y19" s="3"/>
      <c r="Z19" s="3"/>
      <c r="AA19" s="3">
        <v>40662</v>
      </c>
      <c r="AB19" s="3">
        <v>24000</v>
      </c>
      <c r="AC19" s="3"/>
      <c r="AD19" s="3"/>
      <c r="AE19" s="3"/>
      <c r="AF19" s="3"/>
      <c r="AG19" s="3"/>
      <c r="AH19" s="3"/>
      <c r="AI19" s="3"/>
      <c r="AJ19" s="3">
        <v>61530.87</v>
      </c>
      <c r="AK19" s="3"/>
      <c r="AL19" s="3">
        <v>0</v>
      </c>
      <c r="AM19" s="3">
        <v>1985305.24</v>
      </c>
      <c r="AN19" s="3"/>
      <c r="AO19" s="3">
        <v>1099700</v>
      </c>
      <c r="AP19" s="3">
        <v>1011833.4</v>
      </c>
      <c r="AQ19" s="3"/>
      <c r="AR19" s="3"/>
      <c r="AS19" s="3"/>
      <c r="AT19" s="3"/>
      <c r="AU19" s="3"/>
      <c r="AV19" s="3"/>
      <c r="AW19" s="3">
        <v>129554</v>
      </c>
      <c r="AX19" s="3"/>
      <c r="AY19" s="3">
        <v>335176.83</v>
      </c>
      <c r="AZ19" s="3"/>
      <c r="BA19" s="3">
        <v>77880</v>
      </c>
      <c r="BB19" s="3"/>
      <c r="BC19" s="3"/>
      <c r="BD19" s="3">
        <v>220118.33</v>
      </c>
      <c r="BE19" s="3">
        <v>0</v>
      </c>
      <c r="BF19" s="3">
        <v>152736.65</v>
      </c>
      <c r="BG19" s="3">
        <f>SUM(C19:BF19)</f>
        <v>17609651.669999994</v>
      </c>
    </row>
    <row r="20" spans="1:59" x14ac:dyDescent="0.35">
      <c r="A20" s="6">
        <v>119</v>
      </c>
      <c r="B20" s="2" t="s">
        <v>380</v>
      </c>
      <c r="C20" s="3">
        <v>13450</v>
      </c>
      <c r="D20" s="3"/>
      <c r="E20" s="3"/>
      <c r="F20" s="3"/>
      <c r="G20" s="3">
        <v>0</v>
      </c>
      <c r="H20" s="3">
        <v>881672.84</v>
      </c>
      <c r="I20" s="3"/>
      <c r="J20" s="3">
        <v>682024.89</v>
      </c>
      <c r="K20" s="3">
        <v>1151620.1499999999</v>
      </c>
      <c r="L20" s="3"/>
      <c r="M20" s="3">
        <v>82442.819999999992</v>
      </c>
      <c r="N20" s="3">
        <v>17424</v>
      </c>
      <c r="O20" s="3">
        <v>30586.42</v>
      </c>
      <c r="P20" s="3">
        <v>35310</v>
      </c>
      <c r="Q20" s="3"/>
      <c r="R20" s="3"/>
      <c r="S20" s="3">
        <v>8357243.1699999999</v>
      </c>
      <c r="T20" s="3">
        <v>200000</v>
      </c>
      <c r="U20" s="3">
        <v>285086.58</v>
      </c>
      <c r="V20" s="3"/>
      <c r="W20" s="3"/>
      <c r="X20" s="3">
        <v>527205.89</v>
      </c>
      <c r="Y20" s="3">
        <v>35000</v>
      </c>
      <c r="Z20" s="3"/>
      <c r="AA20" s="3"/>
      <c r="AB20" s="3">
        <v>12000</v>
      </c>
      <c r="AC20" s="3">
        <v>13497.5</v>
      </c>
      <c r="AD20" s="3">
        <v>38000</v>
      </c>
      <c r="AE20" s="3">
        <v>14000</v>
      </c>
      <c r="AF20" s="3"/>
      <c r="AG20" s="3">
        <v>14000</v>
      </c>
      <c r="AH20" s="3"/>
      <c r="AI20" s="3"/>
      <c r="AJ20" s="3">
        <v>60361.599999999999</v>
      </c>
      <c r="AK20" s="3"/>
      <c r="AL20" s="3">
        <v>0</v>
      </c>
      <c r="AM20" s="3">
        <v>2964501.51</v>
      </c>
      <c r="AN20" s="3"/>
      <c r="AO20" s="3">
        <v>11610340</v>
      </c>
      <c r="AP20" s="3">
        <v>864576.52</v>
      </c>
      <c r="AQ20" s="3"/>
      <c r="AR20" s="3"/>
      <c r="AS20" s="3"/>
      <c r="AT20" s="3">
        <v>1294.2</v>
      </c>
      <c r="AU20" s="3"/>
      <c r="AV20" s="3"/>
      <c r="AW20" s="3">
        <v>820864</v>
      </c>
      <c r="AX20" s="3"/>
      <c r="AY20" s="3">
        <v>457459.47</v>
      </c>
      <c r="AZ20" s="3">
        <v>31247.3</v>
      </c>
      <c r="BA20" s="3">
        <v>446077.5</v>
      </c>
      <c r="BB20" s="3"/>
      <c r="BC20" s="3">
        <v>13978</v>
      </c>
      <c r="BD20" s="3">
        <v>537869.36</v>
      </c>
      <c r="BE20" s="3">
        <v>39654.06</v>
      </c>
      <c r="BF20" s="3">
        <v>110899.99</v>
      </c>
      <c r="BG20" s="3">
        <f>SUM(C20:BF20)</f>
        <v>30349687.769999992</v>
      </c>
    </row>
    <row r="21" spans="1:59" x14ac:dyDescent="0.35">
      <c r="A21" s="6">
        <v>120</v>
      </c>
      <c r="B21" s="2" t="s">
        <v>381</v>
      </c>
      <c r="C21" s="3">
        <v>42071.12</v>
      </c>
      <c r="D21" s="3"/>
      <c r="E21" s="3"/>
      <c r="F21" s="3"/>
      <c r="G21" s="3">
        <v>0</v>
      </c>
      <c r="H21" s="3">
        <v>140129.81</v>
      </c>
      <c r="I21" s="3"/>
      <c r="J21" s="3">
        <v>348690.37</v>
      </c>
      <c r="K21" s="3">
        <v>872863.87</v>
      </c>
      <c r="L21" s="3"/>
      <c r="M21" s="3">
        <v>117896.28</v>
      </c>
      <c r="N21" s="3">
        <v>0</v>
      </c>
      <c r="O21" s="3">
        <v>25583.49</v>
      </c>
      <c r="P21" s="3">
        <v>23700</v>
      </c>
      <c r="Q21" s="3"/>
      <c r="R21" s="3">
        <v>4308.4799999999996</v>
      </c>
      <c r="S21" s="3">
        <v>0</v>
      </c>
      <c r="T21" s="3"/>
      <c r="U21" s="3">
        <v>430320</v>
      </c>
      <c r="V21" s="3"/>
      <c r="W21" s="3"/>
      <c r="X21" s="3">
        <v>261515.56</v>
      </c>
      <c r="Y21" s="3"/>
      <c r="Z21" s="3"/>
      <c r="AA21" s="3"/>
      <c r="AB21" s="3">
        <v>14000</v>
      </c>
      <c r="AC21" s="3">
        <v>14000</v>
      </c>
      <c r="AD21" s="3">
        <v>25999.599999999999</v>
      </c>
      <c r="AE21" s="3"/>
      <c r="AF21" s="3"/>
      <c r="AG21" s="3"/>
      <c r="AH21" s="3"/>
      <c r="AI21" s="3"/>
      <c r="AJ21" s="3">
        <v>4467.54</v>
      </c>
      <c r="AK21" s="3"/>
      <c r="AL21" s="3">
        <v>0</v>
      </c>
      <c r="AM21" s="3">
        <v>3852213.97</v>
      </c>
      <c r="AN21" s="3"/>
      <c r="AO21" s="3">
        <v>11659808.48</v>
      </c>
      <c r="AP21" s="3">
        <v>733173.84000000008</v>
      </c>
      <c r="AQ21" s="3"/>
      <c r="AR21" s="3"/>
      <c r="AS21" s="3"/>
      <c r="AT21" s="3"/>
      <c r="AU21" s="3"/>
      <c r="AV21" s="3"/>
      <c r="AW21" s="3"/>
      <c r="AX21" s="3"/>
      <c r="AY21" s="3">
        <v>215766.21</v>
      </c>
      <c r="AZ21" s="3"/>
      <c r="BA21" s="3">
        <v>36960</v>
      </c>
      <c r="BB21" s="3"/>
      <c r="BC21" s="3"/>
      <c r="BD21" s="3">
        <v>290047.15000000002</v>
      </c>
      <c r="BE21" s="3"/>
      <c r="BF21" s="3">
        <v>38859.07</v>
      </c>
      <c r="BG21" s="3">
        <f>SUM(C21:BF21)</f>
        <v>19152374.84</v>
      </c>
    </row>
    <row r="22" spans="1:59" x14ac:dyDescent="0.35">
      <c r="A22" s="6">
        <v>121</v>
      </c>
      <c r="B22" s="2" t="s">
        <v>382</v>
      </c>
      <c r="C22" s="3"/>
      <c r="D22" s="3"/>
      <c r="E22" s="3"/>
      <c r="F22" s="3"/>
      <c r="G22" s="3">
        <v>0</v>
      </c>
      <c r="H22" s="3">
        <v>502920.55</v>
      </c>
      <c r="I22" s="3"/>
      <c r="J22" s="3">
        <v>264125.28000000003</v>
      </c>
      <c r="K22" s="3">
        <v>630889.16999999993</v>
      </c>
      <c r="L22" s="3"/>
      <c r="M22" s="3">
        <v>123297.69</v>
      </c>
      <c r="N22" s="3">
        <v>0</v>
      </c>
      <c r="O22" s="3">
        <v>24547.1</v>
      </c>
      <c r="P22" s="3">
        <v>23183.4</v>
      </c>
      <c r="Q22" s="3"/>
      <c r="R22" s="3"/>
      <c r="S22" s="3">
        <v>18678366.98</v>
      </c>
      <c r="T22" s="3">
        <v>1495971.72</v>
      </c>
      <c r="U22" s="3">
        <v>282840</v>
      </c>
      <c r="V22" s="3"/>
      <c r="W22" s="3"/>
      <c r="X22" s="3">
        <v>320989.95</v>
      </c>
      <c r="Y22" s="3"/>
      <c r="Z22" s="3"/>
      <c r="AA22" s="3"/>
      <c r="AB22" s="3"/>
      <c r="AC22" s="3"/>
      <c r="AD22" s="3">
        <v>12784.8</v>
      </c>
      <c r="AE22" s="3"/>
      <c r="AF22" s="3"/>
      <c r="AG22" s="3"/>
      <c r="AH22" s="3"/>
      <c r="AI22" s="3"/>
      <c r="AJ22" s="3">
        <v>65131.24</v>
      </c>
      <c r="AK22" s="3"/>
      <c r="AL22" s="3">
        <v>0</v>
      </c>
      <c r="AM22" s="3">
        <v>4206575.43</v>
      </c>
      <c r="AN22" s="3"/>
      <c r="AO22" s="3">
        <v>2683000</v>
      </c>
      <c r="AP22" s="3"/>
      <c r="AQ22" s="3"/>
      <c r="AR22" s="3"/>
      <c r="AS22" s="3"/>
      <c r="AT22" s="3"/>
      <c r="AU22" s="3"/>
      <c r="AV22" s="3">
        <v>3210</v>
      </c>
      <c r="AW22" s="3">
        <v>35960</v>
      </c>
      <c r="AX22" s="3"/>
      <c r="AY22" s="3">
        <v>625464.67999999993</v>
      </c>
      <c r="AZ22" s="3">
        <v>34266.550000000003</v>
      </c>
      <c r="BA22" s="3">
        <v>9240</v>
      </c>
      <c r="BB22" s="3"/>
      <c r="BC22" s="3"/>
      <c r="BD22" s="3">
        <v>461766.52</v>
      </c>
      <c r="BE22" s="3"/>
      <c r="BF22" s="3">
        <v>94292.64</v>
      </c>
      <c r="BG22" s="3">
        <f>SUM(C22:BF22)</f>
        <v>30578823.699999999</v>
      </c>
    </row>
    <row r="23" spans="1:59" x14ac:dyDescent="0.35">
      <c r="A23" s="6">
        <v>122</v>
      </c>
      <c r="B23" s="2" t="s">
        <v>383</v>
      </c>
      <c r="C23" s="3">
        <v>30000</v>
      </c>
      <c r="D23" s="3"/>
      <c r="E23" s="3"/>
      <c r="F23" s="3">
        <v>10280.26</v>
      </c>
      <c r="G23" s="3">
        <v>633062.24</v>
      </c>
      <c r="H23" s="3">
        <v>228910.34</v>
      </c>
      <c r="I23" s="3"/>
      <c r="J23" s="3">
        <v>246580.53</v>
      </c>
      <c r="K23" s="3">
        <v>612507.96</v>
      </c>
      <c r="L23" s="3"/>
      <c r="M23" s="3">
        <v>59670.68</v>
      </c>
      <c r="N23" s="3">
        <v>0</v>
      </c>
      <c r="O23" s="3">
        <v>26368.5</v>
      </c>
      <c r="P23" s="3">
        <v>20780</v>
      </c>
      <c r="Q23" s="3"/>
      <c r="R23" s="3">
        <v>5226.8100000000004</v>
      </c>
      <c r="S23" s="3">
        <v>6459800.0800000001</v>
      </c>
      <c r="T23" s="3"/>
      <c r="U23" s="3">
        <v>171594.37</v>
      </c>
      <c r="V23" s="3"/>
      <c r="W23" s="3"/>
      <c r="X23" s="3">
        <v>197652</v>
      </c>
      <c r="Y23" s="3"/>
      <c r="Z23" s="3">
        <v>4518</v>
      </c>
      <c r="AA23" s="3">
        <v>4518</v>
      </c>
      <c r="AB23" s="3">
        <v>24000</v>
      </c>
      <c r="AC23" s="3"/>
      <c r="AD23" s="3">
        <v>12000</v>
      </c>
      <c r="AE23" s="3"/>
      <c r="AF23" s="3"/>
      <c r="AG23" s="3"/>
      <c r="AH23" s="3"/>
      <c r="AI23" s="3"/>
      <c r="AJ23" s="3">
        <v>14800.86</v>
      </c>
      <c r="AK23" s="3"/>
      <c r="AL23" s="3">
        <v>0</v>
      </c>
      <c r="AM23" s="3">
        <v>3139798.57</v>
      </c>
      <c r="AN23" s="3"/>
      <c r="AO23" s="3">
        <v>322500</v>
      </c>
      <c r="AP23" s="3">
        <v>1200936.06</v>
      </c>
      <c r="AQ23" s="3"/>
      <c r="AR23" s="3">
        <v>94861.5</v>
      </c>
      <c r="AS23" s="3"/>
      <c r="AT23" s="3"/>
      <c r="AU23" s="3"/>
      <c r="AV23" s="3"/>
      <c r="AW23" s="3">
        <v>62796</v>
      </c>
      <c r="AX23" s="3"/>
      <c r="AY23" s="3">
        <v>244138.29</v>
      </c>
      <c r="AZ23" s="3"/>
      <c r="BA23" s="3"/>
      <c r="BB23" s="3"/>
      <c r="BC23" s="3"/>
      <c r="BD23" s="3">
        <v>225060.14</v>
      </c>
      <c r="BE23" s="3"/>
      <c r="BF23" s="3">
        <v>85027.33</v>
      </c>
      <c r="BG23" s="3">
        <f>SUM(C23:BF23)</f>
        <v>14137388.52</v>
      </c>
    </row>
    <row r="24" spans="1:59" x14ac:dyDescent="0.35">
      <c r="A24" s="6">
        <v>123</v>
      </c>
      <c r="B24" s="2" t="s">
        <v>384</v>
      </c>
      <c r="C24" s="3"/>
      <c r="D24" s="3"/>
      <c r="E24" s="3"/>
      <c r="F24" s="3"/>
      <c r="G24" s="3">
        <v>0</v>
      </c>
      <c r="H24" s="3">
        <v>377431.75</v>
      </c>
      <c r="I24" s="3"/>
      <c r="J24" s="3">
        <v>422629.75</v>
      </c>
      <c r="K24" s="3">
        <v>1053990.73</v>
      </c>
      <c r="L24" s="3"/>
      <c r="M24" s="3">
        <v>48672.200000000004</v>
      </c>
      <c r="N24" s="3">
        <v>29301</v>
      </c>
      <c r="O24" s="3">
        <v>38318.33</v>
      </c>
      <c r="P24" s="3">
        <v>26750</v>
      </c>
      <c r="Q24" s="3"/>
      <c r="R24" s="3"/>
      <c r="S24" s="3">
        <v>9126510.6500000004</v>
      </c>
      <c r="T24" s="3"/>
      <c r="U24" s="3">
        <v>645960</v>
      </c>
      <c r="V24" s="3">
        <v>34998</v>
      </c>
      <c r="W24" s="3">
        <v>65002</v>
      </c>
      <c r="X24" s="3">
        <v>451306.23999999999</v>
      </c>
      <c r="Y24" s="3"/>
      <c r="Z24" s="3"/>
      <c r="AA24" s="3"/>
      <c r="AB24" s="3">
        <v>4500</v>
      </c>
      <c r="AC24" s="3"/>
      <c r="AD24" s="3">
        <v>3000</v>
      </c>
      <c r="AE24" s="3"/>
      <c r="AF24" s="3"/>
      <c r="AG24" s="3"/>
      <c r="AH24" s="3"/>
      <c r="AI24" s="3"/>
      <c r="AJ24" s="3">
        <v>51122.26</v>
      </c>
      <c r="AK24" s="3"/>
      <c r="AL24" s="3">
        <v>368479</v>
      </c>
      <c r="AM24" s="3">
        <v>2137016.65</v>
      </c>
      <c r="AN24" s="3"/>
      <c r="AO24" s="3">
        <v>4481404.72</v>
      </c>
      <c r="AP24" s="3">
        <v>1517998.24</v>
      </c>
      <c r="AQ24" s="3"/>
      <c r="AR24" s="3"/>
      <c r="AS24" s="3">
        <v>496286</v>
      </c>
      <c r="AT24" s="3">
        <v>194.13</v>
      </c>
      <c r="AU24" s="3"/>
      <c r="AV24" s="3"/>
      <c r="AW24" s="3">
        <v>405720</v>
      </c>
      <c r="AX24" s="3"/>
      <c r="AY24" s="3">
        <v>283874.28999999998</v>
      </c>
      <c r="AZ24" s="3">
        <v>33577.07</v>
      </c>
      <c r="BA24" s="3">
        <v>380602.5</v>
      </c>
      <c r="BB24" s="3"/>
      <c r="BC24" s="3">
        <v>22745.32</v>
      </c>
      <c r="BD24" s="3">
        <v>446860.22</v>
      </c>
      <c r="BE24" s="3"/>
      <c r="BF24" s="3">
        <v>29804.52</v>
      </c>
      <c r="BG24" s="3">
        <f>SUM(C24:BF24)</f>
        <v>22984055.569999997</v>
      </c>
    </row>
    <row r="25" spans="1:59" x14ac:dyDescent="0.35">
      <c r="A25" s="6">
        <v>124</v>
      </c>
      <c r="B25" s="2" t="s">
        <v>385</v>
      </c>
      <c r="C25" s="3"/>
      <c r="D25" s="3"/>
      <c r="E25" s="3"/>
      <c r="F25" s="3"/>
      <c r="G25" s="3">
        <v>0</v>
      </c>
      <c r="H25" s="3">
        <v>81882.070000000007</v>
      </c>
      <c r="I25" s="3"/>
      <c r="J25" s="3">
        <v>195000</v>
      </c>
      <c r="K25" s="3">
        <v>481715.63</v>
      </c>
      <c r="L25" s="3"/>
      <c r="M25" s="3">
        <v>54695.23</v>
      </c>
      <c r="N25" s="3">
        <v>0</v>
      </c>
      <c r="O25" s="3">
        <v>15953.25</v>
      </c>
      <c r="P25" s="3">
        <v>11260</v>
      </c>
      <c r="Q25" s="3"/>
      <c r="R25" s="3">
        <v>2927.28</v>
      </c>
      <c r="S25" s="3">
        <v>5423836.5300000003</v>
      </c>
      <c r="T25" s="3"/>
      <c r="U25" s="3">
        <v>40620</v>
      </c>
      <c r="V25" s="3"/>
      <c r="W25" s="3"/>
      <c r="X25" s="3">
        <v>132000</v>
      </c>
      <c r="Y25" s="3"/>
      <c r="Z25" s="3">
        <v>16566</v>
      </c>
      <c r="AA25" s="3"/>
      <c r="AB25" s="3">
        <v>12000</v>
      </c>
      <c r="AC25" s="3"/>
      <c r="AD25" s="3">
        <v>12600</v>
      </c>
      <c r="AE25" s="3"/>
      <c r="AF25" s="3"/>
      <c r="AG25" s="3"/>
      <c r="AH25" s="3"/>
      <c r="AI25" s="3"/>
      <c r="AJ25" s="3">
        <v>10164.950000000001</v>
      </c>
      <c r="AK25" s="3">
        <v>4693746</v>
      </c>
      <c r="AL25" s="3">
        <v>0</v>
      </c>
      <c r="AM25" s="3">
        <v>1717868.45</v>
      </c>
      <c r="AN25" s="3"/>
      <c r="AO25" s="3">
        <v>3683000</v>
      </c>
      <c r="AP25" s="3"/>
      <c r="AQ25" s="3"/>
      <c r="AR25" s="3"/>
      <c r="AS25" s="3"/>
      <c r="AT25" s="3"/>
      <c r="AU25" s="3"/>
      <c r="AV25" s="3"/>
      <c r="AW25" s="3">
        <v>8700</v>
      </c>
      <c r="AX25" s="3"/>
      <c r="AY25" s="3">
        <v>271526</v>
      </c>
      <c r="AZ25" s="3"/>
      <c r="BA25" s="3">
        <v>8580</v>
      </c>
      <c r="BB25" s="3"/>
      <c r="BC25" s="3"/>
      <c r="BD25" s="3">
        <v>168138.28</v>
      </c>
      <c r="BE25" s="3"/>
      <c r="BF25" s="3">
        <v>35348.199999999997</v>
      </c>
      <c r="BG25" s="3">
        <f>SUM(C25:BF25)</f>
        <v>17078127.870000001</v>
      </c>
    </row>
    <row r="26" spans="1:59" x14ac:dyDescent="0.35">
      <c r="A26" s="6">
        <v>125</v>
      </c>
      <c r="B26" s="2" t="s">
        <v>386</v>
      </c>
      <c r="C26" s="3"/>
      <c r="D26" s="3"/>
      <c r="E26" s="3"/>
      <c r="F26" s="3"/>
      <c r="G26" s="3">
        <v>0</v>
      </c>
      <c r="H26" s="3">
        <v>56391</v>
      </c>
      <c r="I26" s="3"/>
      <c r="J26" s="3">
        <v>151781.79999999999</v>
      </c>
      <c r="K26" s="3">
        <v>409097</v>
      </c>
      <c r="L26" s="3"/>
      <c r="M26" s="3">
        <v>63887.05</v>
      </c>
      <c r="N26" s="3">
        <v>0</v>
      </c>
      <c r="O26" s="3">
        <v>10699.32</v>
      </c>
      <c r="P26" s="3">
        <v>12170</v>
      </c>
      <c r="Q26" s="3"/>
      <c r="R26" s="3"/>
      <c r="S26" s="3">
        <v>4952879.93</v>
      </c>
      <c r="T26" s="3"/>
      <c r="U26" s="3"/>
      <c r="V26" s="3"/>
      <c r="W26" s="3"/>
      <c r="X26" s="3">
        <v>131421</v>
      </c>
      <c r="Y26" s="3"/>
      <c r="Z26" s="3"/>
      <c r="AA26" s="3"/>
      <c r="AB26" s="3"/>
      <c r="AC26" s="3"/>
      <c r="AD26" s="3">
        <v>12000</v>
      </c>
      <c r="AE26" s="3">
        <v>3000</v>
      </c>
      <c r="AF26" s="3"/>
      <c r="AG26" s="3">
        <v>3000</v>
      </c>
      <c r="AH26" s="3"/>
      <c r="AI26" s="3"/>
      <c r="AJ26" s="3"/>
      <c r="AK26" s="3"/>
      <c r="AL26" s="3">
        <v>0</v>
      </c>
      <c r="AM26" s="3">
        <v>2569096.86</v>
      </c>
      <c r="AN26" s="3"/>
      <c r="AO26" s="3"/>
      <c r="AP26" s="3"/>
      <c r="AQ26" s="3"/>
      <c r="AR26" s="3"/>
      <c r="AS26" s="3"/>
      <c r="AT26" s="3"/>
      <c r="AU26" s="3"/>
      <c r="AV26" s="3"/>
      <c r="AW26" s="3">
        <v>9541</v>
      </c>
      <c r="AX26" s="3">
        <v>116416</v>
      </c>
      <c r="AY26" s="3">
        <v>122300</v>
      </c>
      <c r="AZ26" s="3"/>
      <c r="BA26" s="3"/>
      <c r="BB26" s="3"/>
      <c r="BC26" s="3"/>
      <c r="BD26" s="3">
        <v>93425</v>
      </c>
      <c r="BE26" s="3"/>
      <c r="BF26" s="3"/>
      <c r="BG26" s="3">
        <f>SUM(C26:BF26)</f>
        <v>8717105.959999999</v>
      </c>
    </row>
    <row r="27" spans="1:59" x14ac:dyDescent="0.35">
      <c r="A27" s="6">
        <v>126</v>
      </c>
      <c r="B27" s="2" t="s">
        <v>387</v>
      </c>
      <c r="C27" s="3">
        <v>20000</v>
      </c>
      <c r="D27" s="3"/>
      <c r="E27" s="3"/>
      <c r="F27" s="3"/>
      <c r="G27" s="3">
        <v>0</v>
      </c>
      <c r="H27" s="3">
        <v>142195.65</v>
      </c>
      <c r="I27" s="3"/>
      <c r="J27" s="3">
        <v>210549.1</v>
      </c>
      <c r="K27" s="3">
        <v>488862.43</v>
      </c>
      <c r="L27" s="3">
        <v>15891.48</v>
      </c>
      <c r="M27" s="3">
        <v>61298.86</v>
      </c>
      <c r="N27" s="3">
        <v>0</v>
      </c>
      <c r="O27" s="3">
        <v>19621.72</v>
      </c>
      <c r="P27" s="3">
        <v>18326</v>
      </c>
      <c r="Q27" s="3"/>
      <c r="R27" s="3"/>
      <c r="S27" s="3">
        <v>5540610</v>
      </c>
      <c r="T27" s="3">
        <v>100000</v>
      </c>
      <c r="U27" s="3"/>
      <c r="V27" s="3"/>
      <c r="W27" s="3"/>
      <c r="X27" s="3">
        <v>130954.43</v>
      </c>
      <c r="Y27" s="3">
        <v>16000</v>
      </c>
      <c r="Z27" s="3"/>
      <c r="AA27" s="3"/>
      <c r="AB27" s="3">
        <v>12000</v>
      </c>
      <c r="AC27" s="3">
        <v>13920</v>
      </c>
      <c r="AD27" s="3">
        <v>12000</v>
      </c>
      <c r="AE27" s="3"/>
      <c r="AF27" s="3"/>
      <c r="AG27" s="3"/>
      <c r="AH27" s="3"/>
      <c r="AI27" s="3"/>
      <c r="AJ27" s="3">
        <v>14008.79</v>
      </c>
      <c r="AK27" s="3"/>
      <c r="AL27" s="3">
        <v>0</v>
      </c>
      <c r="AM27" s="3">
        <v>2778041.0700000003</v>
      </c>
      <c r="AN27" s="3"/>
      <c r="AO27" s="3">
        <v>5218000</v>
      </c>
      <c r="AP27" s="3">
        <v>1574249.23</v>
      </c>
      <c r="AQ27" s="3"/>
      <c r="AR27" s="3"/>
      <c r="AS27" s="3"/>
      <c r="AT27" s="3"/>
      <c r="AU27" s="3"/>
      <c r="AV27" s="3"/>
      <c r="AW27" s="3"/>
      <c r="AX27" s="3"/>
      <c r="AY27" s="3">
        <v>265950.23</v>
      </c>
      <c r="AZ27" s="3">
        <v>1980568.57</v>
      </c>
      <c r="BA27" s="3"/>
      <c r="BB27" s="3"/>
      <c r="BC27" s="3"/>
      <c r="BD27" s="3">
        <v>109690.8</v>
      </c>
      <c r="BE27" s="3"/>
      <c r="BF27" s="3"/>
      <c r="BG27" s="3">
        <f>SUM(C27:BF27)</f>
        <v>18742738.360000003</v>
      </c>
    </row>
    <row r="28" spans="1:59" x14ac:dyDescent="0.35">
      <c r="A28" s="6">
        <v>127</v>
      </c>
      <c r="B28" s="2" t="s">
        <v>101</v>
      </c>
      <c r="C28" s="3">
        <v>14800</v>
      </c>
      <c r="D28" s="3"/>
      <c r="E28" s="3"/>
      <c r="F28" s="3"/>
      <c r="G28" s="3">
        <v>0</v>
      </c>
      <c r="H28" s="3">
        <v>150191.01</v>
      </c>
      <c r="I28" s="3"/>
      <c r="J28" s="3">
        <v>377258.22</v>
      </c>
      <c r="K28" s="3">
        <v>1034922.99</v>
      </c>
      <c r="L28" s="3"/>
      <c r="M28" s="3">
        <v>175790.61</v>
      </c>
      <c r="N28" s="3">
        <v>0</v>
      </c>
      <c r="O28" s="3">
        <v>29997.69</v>
      </c>
      <c r="P28" s="3">
        <v>33170</v>
      </c>
      <c r="Q28" s="3"/>
      <c r="R28" s="3">
        <v>2000</v>
      </c>
      <c r="S28" s="3">
        <v>0</v>
      </c>
      <c r="T28" s="3"/>
      <c r="U28" s="3"/>
      <c r="V28" s="3"/>
      <c r="W28" s="3">
        <v>99800</v>
      </c>
      <c r="X28" s="3">
        <v>395760.7</v>
      </c>
      <c r="Y28" s="3"/>
      <c r="Z28" s="3"/>
      <c r="AA28" s="3">
        <v>18072</v>
      </c>
      <c r="AB28" s="3">
        <v>14000</v>
      </c>
      <c r="AC28" s="3"/>
      <c r="AD28" s="3"/>
      <c r="AE28" s="3"/>
      <c r="AF28" s="3"/>
      <c r="AG28" s="3"/>
      <c r="AH28" s="3"/>
      <c r="AI28" s="3"/>
      <c r="AJ28" s="3">
        <v>23562.14</v>
      </c>
      <c r="AK28" s="3"/>
      <c r="AL28" s="3">
        <v>896961</v>
      </c>
      <c r="AM28" s="3">
        <v>16626738.609999999</v>
      </c>
      <c r="AN28" s="3"/>
      <c r="AO28" s="3">
        <v>6979000</v>
      </c>
      <c r="AP28" s="3">
        <v>898433.7</v>
      </c>
      <c r="AQ28" s="3"/>
      <c r="AR28" s="3"/>
      <c r="AS28" s="3"/>
      <c r="AT28" s="3"/>
      <c r="AU28" s="3"/>
      <c r="AV28" s="3"/>
      <c r="AW28" s="3"/>
      <c r="AX28" s="3"/>
      <c r="AY28" s="3">
        <v>469371.59</v>
      </c>
      <c r="AZ28" s="3"/>
      <c r="BA28" s="3"/>
      <c r="BB28" s="3"/>
      <c r="BC28" s="3"/>
      <c r="BD28" s="3">
        <v>251683.54</v>
      </c>
      <c r="BE28" s="3"/>
      <c r="BF28" s="3">
        <v>75107.990000000005</v>
      </c>
      <c r="BG28" s="3">
        <f>SUM(C28:BF28)</f>
        <v>28566621.789999995</v>
      </c>
    </row>
    <row r="29" spans="1:59" x14ac:dyDescent="0.35">
      <c r="A29" s="6">
        <v>128</v>
      </c>
      <c r="B29" s="2" t="s">
        <v>279</v>
      </c>
      <c r="C29" s="3"/>
      <c r="D29" s="3"/>
      <c r="E29" s="3"/>
      <c r="F29" s="3"/>
      <c r="G29" s="3">
        <v>0</v>
      </c>
      <c r="H29" s="3">
        <v>254539.18</v>
      </c>
      <c r="I29" s="3"/>
      <c r="J29" s="3">
        <v>252580.53</v>
      </c>
      <c r="K29" s="3">
        <v>1048722.3700000001</v>
      </c>
      <c r="L29" s="3"/>
      <c r="M29" s="3">
        <v>81808.819999999992</v>
      </c>
      <c r="N29" s="3">
        <v>0</v>
      </c>
      <c r="O29" s="3">
        <v>30211.22</v>
      </c>
      <c r="P29" s="3">
        <v>35310</v>
      </c>
      <c r="Q29" s="3"/>
      <c r="R29" s="3">
        <v>6619.99</v>
      </c>
      <c r="S29" s="3">
        <v>28149021.34</v>
      </c>
      <c r="T29" s="3"/>
      <c r="U29" s="3">
        <v>36238.94</v>
      </c>
      <c r="V29" s="3"/>
      <c r="W29" s="3"/>
      <c r="X29" s="3">
        <v>527954.13</v>
      </c>
      <c r="Y29" s="3">
        <v>34560</v>
      </c>
      <c r="Z29" s="3"/>
      <c r="AA29" s="3"/>
      <c r="AB29" s="3"/>
      <c r="AC29" s="3">
        <v>14000</v>
      </c>
      <c r="AD29" s="3">
        <v>55975</v>
      </c>
      <c r="AE29" s="3"/>
      <c r="AF29" s="3">
        <v>14000</v>
      </c>
      <c r="AG29" s="3"/>
      <c r="AH29" s="3"/>
      <c r="AI29" s="3"/>
      <c r="AJ29" s="3">
        <v>95400.49</v>
      </c>
      <c r="AK29" s="3"/>
      <c r="AL29" s="3">
        <v>0</v>
      </c>
      <c r="AM29" s="3">
        <v>38227.949999999997</v>
      </c>
      <c r="AN29" s="3"/>
      <c r="AO29" s="3">
        <v>2730000</v>
      </c>
      <c r="AP29" s="3"/>
      <c r="AQ29" s="3"/>
      <c r="AR29" s="3"/>
      <c r="AS29" s="3">
        <v>18000</v>
      </c>
      <c r="AT29" s="3"/>
      <c r="AU29" s="3"/>
      <c r="AV29" s="3"/>
      <c r="AW29" s="3">
        <v>7200</v>
      </c>
      <c r="AX29" s="3"/>
      <c r="AY29" s="3">
        <v>873874.32</v>
      </c>
      <c r="AZ29" s="3"/>
      <c r="BA29" s="3">
        <v>9240</v>
      </c>
      <c r="BB29" s="3"/>
      <c r="BC29" s="3">
        <v>16353</v>
      </c>
      <c r="BD29" s="3">
        <v>554026.53</v>
      </c>
      <c r="BE29" s="3">
        <v>33668</v>
      </c>
      <c r="BF29" s="3">
        <v>99994.49</v>
      </c>
      <c r="BG29" s="3">
        <f>SUM(C29:BF29)</f>
        <v>35017526.299999997</v>
      </c>
    </row>
    <row r="30" spans="1:59" x14ac:dyDescent="0.35">
      <c r="A30" s="6">
        <v>129</v>
      </c>
      <c r="B30" s="2" t="s">
        <v>388</v>
      </c>
      <c r="C30" s="3"/>
      <c r="D30" s="3"/>
      <c r="E30" s="3"/>
      <c r="F30" s="3"/>
      <c r="G30" s="3">
        <v>0</v>
      </c>
      <c r="H30" s="3">
        <v>95472.56</v>
      </c>
      <c r="I30" s="3"/>
      <c r="J30" s="3">
        <v>437079.02</v>
      </c>
      <c r="K30" s="3">
        <v>764042.53</v>
      </c>
      <c r="L30" s="3"/>
      <c r="M30" s="3">
        <v>55940.950000000004</v>
      </c>
      <c r="N30" s="3">
        <v>0</v>
      </c>
      <c r="O30" s="3">
        <v>16917.080000000002</v>
      </c>
      <c r="P30" s="3"/>
      <c r="Q30" s="3"/>
      <c r="R30" s="3">
        <v>3944.27</v>
      </c>
      <c r="S30" s="3">
        <v>0</v>
      </c>
      <c r="T30" s="3"/>
      <c r="U30" s="3"/>
      <c r="V30" s="3"/>
      <c r="W30" s="3"/>
      <c r="X30" s="3">
        <v>197998.98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7932.79</v>
      </c>
      <c r="AK30" s="3"/>
      <c r="AL30" s="3">
        <v>0</v>
      </c>
      <c r="AM30" s="3">
        <v>17170.400000000001</v>
      </c>
      <c r="AN30" s="3"/>
      <c r="AO30" s="3"/>
      <c r="AP30" s="3"/>
      <c r="AQ30" s="3"/>
      <c r="AR30" s="3"/>
      <c r="AS30" s="3">
        <v>0</v>
      </c>
      <c r="AT30" s="3"/>
      <c r="AU30" s="3"/>
      <c r="AV30" s="3"/>
      <c r="AW30" s="3"/>
      <c r="AX30" s="3"/>
      <c r="AY30" s="3">
        <v>288252</v>
      </c>
      <c r="AZ30" s="3"/>
      <c r="BA30" s="3">
        <v>8580</v>
      </c>
      <c r="BB30" s="3"/>
      <c r="BC30" s="3"/>
      <c r="BD30" s="3">
        <v>157169.57999999999</v>
      </c>
      <c r="BE30" s="3"/>
      <c r="BF30" s="3">
        <v>62078.07</v>
      </c>
      <c r="BG30" s="3">
        <f>SUM(C30:BF30)</f>
        <v>2112578.23</v>
      </c>
    </row>
    <row r="31" spans="1:59" x14ac:dyDescent="0.35">
      <c r="A31" s="6">
        <v>130</v>
      </c>
      <c r="B31" s="2" t="s">
        <v>289</v>
      </c>
      <c r="C31" s="3"/>
      <c r="D31" s="3"/>
      <c r="E31" s="3"/>
      <c r="F31" s="3"/>
      <c r="G31" s="3">
        <v>0</v>
      </c>
      <c r="H31" s="3">
        <v>170786.07</v>
      </c>
      <c r="I31" s="3"/>
      <c r="J31" s="3">
        <v>101986.58</v>
      </c>
      <c r="K31" s="3">
        <v>608829</v>
      </c>
      <c r="L31" s="3"/>
      <c r="M31" s="3">
        <v>36081.269999999997</v>
      </c>
      <c r="N31" s="3">
        <v>0</v>
      </c>
      <c r="O31" s="3">
        <v>13258.93</v>
      </c>
      <c r="P31" s="3"/>
      <c r="Q31" s="3"/>
      <c r="R31" s="3"/>
      <c r="S31" s="3">
        <v>13819800</v>
      </c>
      <c r="T31" s="3"/>
      <c r="U31" s="3"/>
      <c r="V31" s="3"/>
      <c r="W31" s="3"/>
      <c r="X31" s="3">
        <v>198000</v>
      </c>
      <c r="Y31" s="3"/>
      <c r="Z31" s="3"/>
      <c r="AA31" s="3"/>
      <c r="AB31" s="3">
        <v>32846.400000000001</v>
      </c>
      <c r="AC31" s="3">
        <v>13939.6</v>
      </c>
      <c r="AD31" s="3">
        <v>9090.41</v>
      </c>
      <c r="AE31" s="3"/>
      <c r="AF31" s="3"/>
      <c r="AG31" s="3">
        <v>13975.75</v>
      </c>
      <c r="AH31" s="3">
        <v>651744.87</v>
      </c>
      <c r="AI31" s="3"/>
      <c r="AJ31" s="3">
        <v>27810.19</v>
      </c>
      <c r="AK31" s="3"/>
      <c r="AL31" s="3">
        <v>0</v>
      </c>
      <c r="AM31" s="3">
        <v>3059928.27</v>
      </c>
      <c r="AN31" s="3"/>
      <c r="AO31" s="3">
        <v>278500</v>
      </c>
      <c r="AP31" s="3"/>
      <c r="AQ31" s="3"/>
      <c r="AR31" s="3"/>
      <c r="AS31" s="3">
        <v>9352.64</v>
      </c>
      <c r="AT31" s="3"/>
      <c r="AU31" s="3"/>
      <c r="AV31" s="3">
        <v>11696</v>
      </c>
      <c r="AW31" s="3">
        <v>32998</v>
      </c>
      <c r="AX31" s="3"/>
      <c r="AY31" s="3">
        <v>405552</v>
      </c>
      <c r="AZ31" s="3">
        <v>2250</v>
      </c>
      <c r="BA31" s="3">
        <v>343200</v>
      </c>
      <c r="BB31" s="3"/>
      <c r="BC31" s="3"/>
      <c r="BD31" s="3">
        <v>200839.7</v>
      </c>
      <c r="BE31" s="3"/>
      <c r="BF31" s="3">
        <v>151343.94</v>
      </c>
      <c r="BG31" s="3">
        <f>SUM(C31:BF31)</f>
        <v>20193809.620000001</v>
      </c>
    </row>
    <row r="32" spans="1:59" x14ac:dyDescent="0.35">
      <c r="A32" s="6">
        <v>131</v>
      </c>
      <c r="B32" s="2" t="s">
        <v>389</v>
      </c>
      <c r="C32" s="3">
        <v>10320</v>
      </c>
      <c r="D32" s="3"/>
      <c r="E32" s="3"/>
      <c r="F32" s="3">
        <v>17243.849999999999</v>
      </c>
      <c r="G32" s="3">
        <v>0</v>
      </c>
      <c r="H32" s="3">
        <v>40093.94</v>
      </c>
      <c r="I32" s="3"/>
      <c r="J32" s="3">
        <v>136029.01999999999</v>
      </c>
      <c r="K32" s="3">
        <v>598450.41999999993</v>
      </c>
      <c r="L32" s="3"/>
      <c r="M32" s="3">
        <v>48397.29</v>
      </c>
      <c r="N32" s="3">
        <v>0</v>
      </c>
      <c r="O32" s="3">
        <v>19331.91</v>
      </c>
      <c r="P32" s="3">
        <v>11348</v>
      </c>
      <c r="Q32" s="3"/>
      <c r="R32" s="3">
        <v>7628.5</v>
      </c>
      <c r="S32" s="3">
        <v>5200674</v>
      </c>
      <c r="T32" s="3"/>
      <c r="U32" s="3">
        <v>24011.38</v>
      </c>
      <c r="V32" s="3"/>
      <c r="W32" s="3"/>
      <c r="X32" s="3">
        <v>131914.72</v>
      </c>
      <c r="Y32" s="3"/>
      <c r="Z32" s="3"/>
      <c r="AA32" s="3">
        <v>2515.02</v>
      </c>
      <c r="AB32" s="3">
        <v>12000</v>
      </c>
      <c r="AC32" s="3"/>
      <c r="AD32" s="3">
        <v>12000</v>
      </c>
      <c r="AE32" s="3"/>
      <c r="AF32" s="3"/>
      <c r="AG32" s="3"/>
      <c r="AH32" s="3"/>
      <c r="AI32" s="3"/>
      <c r="AJ32" s="3">
        <v>5871.19</v>
      </c>
      <c r="AK32" s="3"/>
      <c r="AL32" s="3">
        <v>0</v>
      </c>
      <c r="AM32" s="3">
        <v>2128821.1399999997</v>
      </c>
      <c r="AN32" s="3"/>
      <c r="AO32" s="3">
        <v>193500</v>
      </c>
      <c r="AP32" s="3"/>
      <c r="AQ32" s="3"/>
      <c r="AR32" s="3"/>
      <c r="AS32" s="3"/>
      <c r="AT32" s="3"/>
      <c r="AU32" s="3"/>
      <c r="AV32" s="3"/>
      <c r="AW32" s="3"/>
      <c r="AX32" s="3">
        <v>90396</v>
      </c>
      <c r="AY32" s="3">
        <v>247909.51</v>
      </c>
      <c r="AZ32" s="3"/>
      <c r="BA32" s="3"/>
      <c r="BB32" s="3"/>
      <c r="BC32" s="3"/>
      <c r="BD32" s="3">
        <v>90205.49</v>
      </c>
      <c r="BE32" s="3"/>
      <c r="BF32" s="3">
        <v>30300</v>
      </c>
      <c r="BG32" s="3">
        <f>SUM(C32:BF32)</f>
        <v>9058961.379999999</v>
      </c>
    </row>
    <row r="33" spans="1:59" x14ac:dyDescent="0.35">
      <c r="A33" s="6">
        <v>132</v>
      </c>
      <c r="B33" s="2" t="s">
        <v>390</v>
      </c>
      <c r="C33" s="3">
        <v>29000</v>
      </c>
      <c r="D33" s="3"/>
      <c r="E33" s="3"/>
      <c r="F33" s="3"/>
      <c r="G33" s="3">
        <v>0</v>
      </c>
      <c r="H33" s="3">
        <v>138253.01</v>
      </c>
      <c r="I33" s="3"/>
      <c r="J33" s="3">
        <v>172584.56</v>
      </c>
      <c r="K33" s="3">
        <v>673917.84000000008</v>
      </c>
      <c r="L33" s="3"/>
      <c r="M33" s="3">
        <v>49412.700000000004</v>
      </c>
      <c r="N33" s="3">
        <v>0</v>
      </c>
      <c r="O33" s="3">
        <v>28309.91</v>
      </c>
      <c r="P33" s="3"/>
      <c r="Q33" s="3"/>
      <c r="R33" s="3"/>
      <c r="S33" s="3">
        <v>6516282.3600000003</v>
      </c>
      <c r="T33" s="3">
        <v>400000</v>
      </c>
      <c r="U33" s="3"/>
      <c r="V33" s="3"/>
      <c r="W33" s="3"/>
      <c r="X33" s="3">
        <v>197911.71</v>
      </c>
      <c r="Y33" s="3"/>
      <c r="Z33" s="3"/>
      <c r="AA33" s="3"/>
      <c r="AB33" s="3">
        <v>24000</v>
      </c>
      <c r="AC33" s="3"/>
      <c r="AD33" s="3">
        <v>12000</v>
      </c>
      <c r="AE33" s="3"/>
      <c r="AF33" s="3"/>
      <c r="AG33" s="3">
        <v>3000</v>
      </c>
      <c r="AH33" s="3"/>
      <c r="AI33" s="3"/>
      <c r="AJ33" s="3">
        <v>21119.39</v>
      </c>
      <c r="AK33" s="3"/>
      <c r="AL33" s="3">
        <v>0</v>
      </c>
      <c r="AM33" s="3">
        <v>1225120.3600000001</v>
      </c>
      <c r="AN33" s="3"/>
      <c r="AO33" s="3">
        <v>168500</v>
      </c>
      <c r="AP33" s="3"/>
      <c r="AQ33" s="3"/>
      <c r="AR33" s="3"/>
      <c r="AS33" s="3"/>
      <c r="AT33" s="3"/>
      <c r="AU33" s="3"/>
      <c r="AV33" s="3"/>
      <c r="AW33" s="3"/>
      <c r="AX33" s="3"/>
      <c r="AY33" s="3">
        <v>348050</v>
      </c>
      <c r="AZ33" s="3"/>
      <c r="BA33" s="3">
        <v>25740</v>
      </c>
      <c r="BB33" s="3"/>
      <c r="BC33" s="3">
        <v>11038.3</v>
      </c>
      <c r="BD33" s="3">
        <v>122183.48</v>
      </c>
      <c r="BE33" s="3"/>
      <c r="BF33" s="3">
        <v>48222.2</v>
      </c>
      <c r="BG33" s="3">
        <f>SUM(C33:BF33)</f>
        <v>10214645.82</v>
      </c>
    </row>
    <row r="34" spans="1:59" x14ac:dyDescent="0.35">
      <c r="A34" s="6">
        <v>133</v>
      </c>
      <c r="B34" s="2" t="s">
        <v>102</v>
      </c>
      <c r="C34" s="3">
        <v>26000</v>
      </c>
      <c r="D34" s="3"/>
      <c r="E34" s="3"/>
      <c r="F34" s="3"/>
      <c r="G34" s="3">
        <v>0</v>
      </c>
      <c r="H34" s="3">
        <v>120192</v>
      </c>
      <c r="I34" s="3"/>
      <c r="J34" s="3">
        <v>204138.7</v>
      </c>
      <c r="K34" s="3">
        <v>511292</v>
      </c>
      <c r="L34" s="3"/>
      <c r="M34" s="3">
        <v>62438.25</v>
      </c>
      <c r="N34" s="3">
        <v>0</v>
      </c>
      <c r="O34" s="3">
        <v>22430</v>
      </c>
      <c r="P34" s="3">
        <v>11770</v>
      </c>
      <c r="Q34" s="3"/>
      <c r="R34" s="3"/>
      <c r="S34" s="3">
        <v>6238689</v>
      </c>
      <c r="T34" s="3">
        <v>899730</v>
      </c>
      <c r="U34" s="3">
        <v>200125.97</v>
      </c>
      <c r="V34" s="3"/>
      <c r="W34" s="3"/>
      <c r="X34" s="3">
        <v>132000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v>16173.71</v>
      </c>
      <c r="AK34" s="3"/>
      <c r="AL34" s="3">
        <v>0</v>
      </c>
      <c r="AM34" s="3">
        <v>1273478.21</v>
      </c>
      <c r="AN34" s="3"/>
      <c r="AO34" s="3">
        <v>1848000</v>
      </c>
      <c r="AP34" s="3"/>
      <c r="AQ34" s="3"/>
      <c r="AR34" s="3"/>
      <c r="AS34" s="3"/>
      <c r="AT34" s="3"/>
      <c r="AU34" s="3"/>
      <c r="AV34" s="3"/>
      <c r="AW34" s="3">
        <v>5800</v>
      </c>
      <c r="AX34" s="3"/>
      <c r="AY34" s="3">
        <v>143632</v>
      </c>
      <c r="AZ34" s="3">
        <v>63464.52</v>
      </c>
      <c r="BA34" s="3"/>
      <c r="BB34" s="3"/>
      <c r="BC34" s="3">
        <v>4765.17</v>
      </c>
      <c r="BD34" s="3">
        <v>96783.97</v>
      </c>
      <c r="BE34" s="3"/>
      <c r="BF34" s="3">
        <v>32844.58</v>
      </c>
      <c r="BG34" s="3">
        <f>SUM(C34:BF34)</f>
        <v>11913748.08</v>
      </c>
    </row>
    <row r="35" spans="1:59" x14ac:dyDescent="0.35">
      <c r="A35" s="6">
        <v>134</v>
      </c>
      <c r="B35" s="2" t="s">
        <v>391</v>
      </c>
      <c r="C35" s="3">
        <v>89749.37</v>
      </c>
      <c r="D35" s="3"/>
      <c r="E35" s="3"/>
      <c r="F35" s="3"/>
      <c r="G35" s="3">
        <v>0</v>
      </c>
      <c r="H35" s="3">
        <v>104306.51</v>
      </c>
      <c r="I35" s="3"/>
      <c r="J35" s="3">
        <v>99304.05</v>
      </c>
      <c r="K35" s="3">
        <v>410605</v>
      </c>
      <c r="L35" s="3"/>
      <c r="M35" s="3">
        <v>60874.299999999996</v>
      </c>
      <c r="N35" s="3">
        <v>0</v>
      </c>
      <c r="O35" s="3">
        <v>12825.38</v>
      </c>
      <c r="P35" s="3">
        <v>10830</v>
      </c>
      <c r="Q35" s="3"/>
      <c r="R35" s="3">
        <v>1416.9</v>
      </c>
      <c r="S35" s="3">
        <v>4958320.43</v>
      </c>
      <c r="T35" s="3"/>
      <c r="U35" s="3"/>
      <c r="V35" s="3"/>
      <c r="W35" s="3"/>
      <c r="X35" s="3">
        <v>132000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>
        <v>12015.47</v>
      </c>
      <c r="AK35" s="3"/>
      <c r="AL35" s="3">
        <v>0</v>
      </c>
      <c r="AM35" s="3">
        <v>3006504.86</v>
      </c>
      <c r="AN35" s="3"/>
      <c r="AO35" s="3">
        <v>226000</v>
      </c>
      <c r="AP35" s="3"/>
      <c r="AQ35" s="3"/>
      <c r="AR35" s="3"/>
      <c r="AS35" s="3"/>
      <c r="AT35" s="3"/>
      <c r="AU35" s="3"/>
      <c r="AV35" s="3"/>
      <c r="AW35" s="3"/>
      <c r="AX35" s="3"/>
      <c r="AY35" s="3">
        <v>143300</v>
      </c>
      <c r="AZ35" s="3"/>
      <c r="BA35" s="3"/>
      <c r="BB35" s="3"/>
      <c r="BC35" s="3"/>
      <c r="BD35" s="3">
        <v>41530.5</v>
      </c>
      <c r="BE35" s="3"/>
      <c r="BF35" s="3">
        <v>24305.35</v>
      </c>
      <c r="BG35" s="3">
        <f>SUM(C35:BF35)</f>
        <v>9333888.1199999992</v>
      </c>
    </row>
    <row r="36" spans="1:59" x14ac:dyDescent="0.35">
      <c r="A36" s="6">
        <v>135</v>
      </c>
      <c r="B36" s="2" t="s">
        <v>103</v>
      </c>
      <c r="C36" s="3"/>
      <c r="D36" s="3"/>
      <c r="E36" s="3"/>
      <c r="F36" s="3"/>
      <c r="G36" s="3">
        <v>0</v>
      </c>
      <c r="H36" s="3">
        <v>16156253.539999999</v>
      </c>
      <c r="I36" s="3"/>
      <c r="J36" s="3">
        <v>2025981.6099999999</v>
      </c>
      <c r="K36" s="3">
        <v>6673238.4199999999</v>
      </c>
      <c r="L36" s="3"/>
      <c r="M36" s="3">
        <v>175317.01</v>
      </c>
      <c r="N36" s="3">
        <v>0</v>
      </c>
      <c r="O36" s="3">
        <v>328901.02</v>
      </c>
      <c r="P36" s="3">
        <v>183600</v>
      </c>
      <c r="Q36" s="3">
        <v>6393000</v>
      </c>
      <c r="R36" s="3">
        <v>4915.46</v>
      </c>
      <c r="S36" s="3">
        <v>121661812.89</v>
      </c>
      <c r="T36" s="3">
        <v>299793</v>
      </c>
      <c r="U36" s="3">
        <v>1602791.03</v>
      </c>
      <c r="V36" s="3"/>
      <c r="W36" s="3"/>
      <c r="X36" s="3">
        <v>2298720.52</v>
      </c>
      <c r="Y36" s="3">
        <v>26345.45</v>
      </c>
      <c r="Z36" s="3"/>
      <c r="AA36" s="3"/>
      <c r="AB36" s="3"/>
      <c r="AC36" s="3"/>
      <c r="AD36" s="3"/>
      <c r="AE36" s="3"/>
      <c r="AF36" s="3"/>
      <c r="AG36" s="3">
        <v>5889.6</v>
      </c>
      <c r="AH36" s="3">
        <v>1719067.24</v>
      </c>
      <c r="AI36" s="3">
        <v>77548.160000000003</v>
      </c>
      <c r="AJ36" s="3">
        <v>598314.1</v>
      </c>
      <c r="AK36" s="3"/>
      <c r="AL36" s="3">
        <v>0</v>
      </c>
      <c r="AM36" s="3">
        <v>25031064.77</v>
      </c>
      <c r="AN36" s="3"/>
      <c r="AO36" s="3">
        <v>19930000</v>
      </c>
      <c r="AP36" s="3"/>
      <c r="AQ36" s="3"/>
      <c r="AR36" s="3"/>
      <c r="AS36" s="3">
        <v>485348</v>
      </c>
      <c r="AT36" s="3">
        <v>43290.99</v>
      </c>
      <c r="AU36" s="3">
        <v>36113</v>
      </c>
      <c r="AV36" s="3"/>
      <c r="AW36" s="3">
        <v>10497402</v>
      </c>
      <c r="AX36" s="3"/>
      <c r="AY36" s="3">
        <v>2648656.77</v>
      </c>
      <c r="AZ36" s="3">
        <v>644438.14</v>
      </c>
      <c r="BA36" s="3">
        <v>8631181.9000000004</v>
      </c>
      <c r="BB36" s="3"/>
      <c r="BC36" s="3">
        <v>164642</v>
      </c>
      <c r="BD36" s="3">
        <v>2682474</v>
      </c>
      <c r="BE36" s="3">
        <v>1364106.1</v>
      </c>
      <c r="BF36" s="3">
        <v>1517940.92</v>
      </c>
      <c r="BG36" s="3">
        <f>SUM(C36:BF36)</f>
        <v>233908147.63999999</v>
      </c>
    </row>
    <row r="37" spans="1:59" x14ac:dyDescent="0.35">
      <c r="A37" s="6">
        <v>136</v>
      </c>
      <c r="B37" s="2" t="s">
        <v>104</v>
      </c>
      <c r="C37" s="3">
        <v>2400</v>
      </c>
      <c r="D37" s="3"/>
      <c r="E37" s="3"/>
      <c r="F37" s="3"/>
      <c r="G37" s="3">
        <v>0</v>
      </c>
      <c r="H37" s="3">
        <v>1610929.8</v>
      </c>
      <c r="I37" s="3"/>
      <c r="J37" s="3">
        <v>655536.09000000008</v>
      </c>
      <c r="K37" s="3">
        <v>1258986.48</v>
      </c>
      <c r="L37" s="3"/>
      <c r="M37" s="3">
        <v>119201.43000000001</v>
      </c>
      <c r="N37" s="3">
        <v>16330</v>
      </c>
      <c r="O37" s="3">
        <v>36983.74</v>
      </c>
      <c r="P37" s="3">
        <v>26750</v>
      </c>
      <c r="Q37" s="3"/>
      <c r="R37" s="3"/>
      <c r="S37" s="3">
        <v>5701547.4900000002</v>
      </c>
      <c r="T37" s="3">
        <v>200000</v>
      </c>
      <c r="U37" s="3">
        <v>172960</v>
      </c>
      <c r="V37" s="3"/>
      <c r="W37" s="3"/>
      <c r="X37" s="3">
        <v>329478.57</v>
      </c>
      <c r="Y37" s="3">
        <v>34413.97</v>
      </c>
      <c r="Z37" s="3">
        <v>9036</v>
      </c>
      <c r="AA37" s="3">
        <v>3012</v>
      </c>
      <c r="AB37" s="3">
        <v>14000</v>
      </c>
      <c r="AC37" s="3"/>
      <c r="AD37" s="3">
        <v>14000</v>
      </c>
      <c r="AE37" s="3"/>
      <c r="AF37" s="3"/>
      <c r="AG37" s="3"/>
      <c r="AH37" s="3"/>
      <c r="AI37" s="3"/>
      <c r="AJ37" s="3">
        <v>58464.34</v>
      </c>
      <c r="AK37" s="3"/>
      <c r="AL37" s="3">
        <v>0</v>
      </c>
      <c r="AM37" s="3">
        <v>1239702.3999999999</v>
      </c>
      <c r="AN37" s="3">
        <v>3521743.86</v>
      </c>
      <c r="AO37" s="3">
        <v>5513000</v>
      </c>
      <c r="AP37" s="3">
        <v>2176563.36</v>
      </c>
      <c r="AQ37" s="3"/>
      <c r="AR37" s="3"/>
      <c r="AS37" s="3"/>
      <c r="AT37" s="3"/>
      <c r="AU37" s="3"/>
      <c r="AV37" s="3"/>
      <c r="AW37" s="3">
        <v>86807</v>
      </c>
      <c r="AX37" s="3"/>
      <c r="AY37" s="3">
        <v>194153.96</v>
      </c>
      <c r="AZ37" s="3"/>
      <c r="BA37" s="3">
        <v>243210</v>
      </c>
      <c r="BB37" s="3"/>
      <c r="BC37" s="3">
        <v>13000</v>
      </c>
      <c r="BD37" s="3">
        <v>287579.2</v>
      </c>
      <c r="BE37" s="3">
        <v>91210</v>
      </c>
      <c r="BF37" s="3">
        <v>60768.98</v>
      </c>
      <c r="BG37" s="3">
        <f>SUM(C37:BF37)</f>
        <v>23691768.670000002</v>
      </c>
    </row>
    <row r="38" spans="1:59" x14ac:dyDescent="0.35">
      <c r="A38" s="6">
        <v>137</v>
      </c>
      <c r="B38" s="2" t="s">
        <v>392</v>
      </c>
      <c r="C38" s="3">
        <v>30000</v>
      </c>
      <c r="D38" s="3"/>
      <c r="E38" s="3"/>
      <c r="F38" s="3"/>
      <c r="G38" s="3">
        <v>9476767</v>
      </c>
      <c r="H38" s="3">
        <v>194919.8</v>
      </c>
      <c r="I38" s="3"/>
      <c r="J38" s="3">
        <v>263000</v>
      </c>
      <c r="K38" s="3">
        <v>513593.24</v>
      </c>
      <c r="L38" s="3"/>
      <c r="M38" s="3">
        <v>41766.959999999999</v>
      </c>
      <c r="N38" s="3">
        <v>0</v>
      </c>
      <c r="O38" s="3">
        <v>18465.36</v>
      </c>
      <c r="P38" s="3">
        <v>13910</v>
      </c>
      <c r="Q38" s="3"/>
      <c r="R38" s="3"/>
      <c r="S38" s="3">
        <v>5892113</v>
      </c>
      <c r="T38" s="3"/>
      <c r="U38" s="3"/>
      <c r="V38" s="3">
        <v>42535.42</v>
      </c>
      <c r="W38" s="3"/>
      <c r="X38" s="3">
        <v>197383.14</v>
      </c>
      <c r="Y38" s="3"/>
      <c r="Z38" s="3"/>
      <c r="AA38" s="3">
        <v>34638</v>
      </c>
      <c r="AB38" s="3"/>
      <c r="AC38" s="3">
        <v>14000</v>
      </c>
      <c r="AD38" s="3"/>
      <c r="AE38" s="3"/>
      <c r="AF38" s="3"/>
      <c r="AG38" s="3"/>
      <c r="AH38" s="3"/>
      <c r="AI38" s="3">
        <v>56964</v>
      </c>
      <c r="AJ38" s="3">
        <v>27231.37</v>
      </c>
      <c r="AK38" s="3"/>
      <c r="AL38" s="3">
        <v>0</v>
      </c>
      <c r="AM38" s="3">
        <v>1374628.48</v>
      </c>
      <c r="AN38" s="3"/>
      <c r="AO38" s="3">
        <v>47800</v>
      </c>
      <c r="AP38" s="3">
        <v>882398.64</v>
      </c>
      <c r="AQ38" s="3"/>
      <c r="AR38" s="3"/>
      <c r="AS38" s="3"/>
      <c r="AT38" s="3"/>
      <c r="AU38" s="3"/>
      <c r="AV38" s="3"/>
      <c r="AW38" s="3"/>
      <c r="AX38" s="3"/>
      <c r="AY38" s="3">
        <v>312194.73</v>
      </c>
      <c r="AZ38" s="3"/>
      <c r="BA38" s="3">
        <v>9240</v>
      </c>
      <c r="BB38" s="3"/>
      <c r="BC38" s="3"/>
      <c r="BD38" s="3">
        <v>95880.18</v>
      </c>
      <c r="BE38" s="3"/>
      <c r="BF38" s="3">
        <v>74980.850000000006</v>
      </c>
      <c r="BG38" s="3">
        <f>SUM(C38:BF38)</f>
        <v>19614410.170000006</v>
      </c>
    </row>
    <row r="39" spans="1:59" x14ac:dyDescent="0.35">
      <c r="A39" s="6">
        <v>138</v>
      </c>
      <c r="B39" s="2" t="s">
        <v>393</v>
      </c>
      <c r="C39" s="3">
        <v>20000</v>
      </c>
      <c r="D39" s="3"/>
      <c r="E39" s="3"/>
      <c r="F39" s="3"/>
      <c r="G39" s="3">
        <v>0</v>
      </c>
      <c r="H39" s="3">
        <v>1125393.43</v>
      </c>
      <c r="I39" s="3"/>
      <c r="J39" s="3">
        <v>700782.52</v>
      </c>
      <c r="K39" s="3">
        <v>1633715.3</v>
      </c>
      <c r="L39" s="3"/>
      <c r="M39" s="3">
        <v>83523.850000000006</v>
      </c>
      <c r="N39" s="3">
        <v>18254</v>
      </c>
      <c r="O39" s="3">
        <v>31544.29</v>
      </c>
      <c r="P39" s="3">
        <v>37700</v>
      </c>
      <c r="Q39" s="3"/>
      <c r="R39" s="3"/>
      <c r="S39" s="3">
        <v>9830878.620000001</v>
      </c>
      <c r="T39" s="3">
        <v>100000</v>
      </c>
      <c r="U39" s="3">
        <v>390354</v>
      </c>
      <c r="V39" s="3">
        <v>5688.28</v>
      </c>
      <c r="W39" s="3">
        <v>88400</v>
      </c>
      <c r="X39" s="3">
        <v>656248.09</v>
      </c>
      <c r="Y39" s="3"/>
      <c r="Z39" s="3"/>
      <c r="AA39" s="3"/>
      <c r="AB39" s="3"/>
      <c r="AC39" s="3">
        <v>14000</v>
      </c>
      <c r="AD39" s="3"/>
      <c r="AE39" s="3"/>
      <c r="AF39" s="3"/>
      <c r="AG39" s="3"/>
      <c r="AH39" s="3"/>
      <c r="AI39" s="3"/>
      <c r="AJ39" s="3">
        <v>75463.259999999995</v>
      </c>
      <c r="AK39" s="3"/>
      <c r="AL39" s="3">
        <v>24096981</v>
      </c>
      <c r="AM39" s="3">
        <v>6380772.7999999998</v>
      </c>
      <c r="AN39" s="3"/>
      <c r="AO39" s="3">
        <v>627000</v>
      </c>
      <c r="AP39" s="3">
        <v>2731653.63</v>
      </c>
      <c r="AQ39" s="3">
        <v>31468.17</v>
      </c>
      <c r="AR39" s="3"/>
      <c r="AS39" s="3"/>
      <c r="AT39" s="3"/>
      <c r="AU39" s="3"/>
      <c r="AV39" s="3"/>
      <c r="AW39" s="3">
        <v>460142</v>
      </c>
      <c r="AX39" s="3"/>
      <c r="AY39" s="3">
        <v>520493.05</v>
      </c>
      <c r="AZ39" s="3">
        <v>25797.69</v>
      </c>
      <c r="BA39" s="3">
        <v>504900</v>
      </c>
      <c r="BB39" s="3"/>
      <c r="BC39" s="3">
        <v>46943.82</v>
      </c>
      <c r="BD39" s="3">
        <v>648657.37</v>
      </c>
      <c r="BE39" s="3"/>
      <c r="BF39" s="3">
        <v>113993.09</v>
      </c>
      <c r="BG39" s="3">
        <f>SUM(C39:BF39)</f>
        <v>51000748.259999998</v>
      </c>
    </row>
    <row r="40" spans="1:59" x14ac:dyDescent="0.35">
      <c r="A40" s="6">
        <v>139</v>
      </c>
      <c r="B40" s="2" t="s">
        <v>105</v>
      </c>
      <c r="C40" s="3"/>
      <c r="D40" s="3"/>
      <c r="E40" s="3"/>
      <c r="F40" s="3"/>
      <c r="G40" s="3">
        <v>0</v>
      </c>
      <c r="H40" s="3">
        <v>125313.37</v>
      </c>
      <c r="I40" s="3"/>
      <c r="J40" s="3">
        <v>247295.05</v>
      </c>
      <c r="K40" s="3">
        <v>588250.92999999993</v>
      </c>
      <c r="L40" s="3"/>
      <c r="M40" s="3">
        <v>44775.31</v>
      </c>
      <c r="N40" s="3">
        <v>0</v>
      </c>
      <c r="O40" s="3">
        <v>20214.96</v>
      </c>
      <c r="P40" s="3">
        <v>14488.8</v>
      </c>
      <c r="Q40" s="3"/>
      <c r="R40" s="3"/>
      <c r="S40" s="3">
        <v>5866725.2400000002</v>
      </c>
      <c r="T40" s="3">
        <v>199799.98</v>
      </c>
      <c r="U40" s="3">
        <v>328800</v>
      </c>
      <c r="V40" s="3"/>
      <c r="W40" s="3"/>
      <c r="X40" s="3">
        <v>198000</v>
      </c>
      <c r="Y40" s="3"/>
      <c r="Z40" s="3"/>
      <c r="AA40" s="3">
        <v>19578</v>
      </c>
      <c r="AB40" s="3">
        <v>28000</v>
      </c>
      <c r="AC40" s="3"/>
      <c r="AD40" s="3"/>
      <c r="AE40" s="3"/>
      <c r="AF40" s="3"/>
      <c r="AG40" s="3"/>
      <c r="AH40" s="3"/>
      <c r="AI40" s="3"/>
      <c r="AJ40" s="3">
        <v>26337.45</v>
      </c>
      <c r="AK40" s="3"/>
      <c r="AL40" s="3">
        <v>0</v>
      </c>
      <c r="AM40" s="3">
        <v>1108997.5999999999</v>
      </c>
      <c r="AN40" s="3"/>
      <c r="AO40" s="3">
        <v>7095500</v>
      </c>
      <c r="AP40" s="3">
        <v>1019919.2</v>
      </c>
      <c r="AQ40" s="3"/>
      <c r="AR40" s="3"/>
      <c r="AS40" s="3"/>
      <c r="AT40" s="3"/>
      <c r="AU40" s="3"/>
      <c r="AV40" s="3"/>
      <c r="AW40" s="3"/>
      <c r="AX40" s="3"/>
      <c r="AY40" s="3">
        <v>322417.57</v>
      </c>
      <c r="AZ40" s="3"/>
      <c r="BA40" s="3">
        <v>35640</v>
      </c>
      <c r="BB40" s="3"/>
      <c r="BC40" s="3"/>
      <c r="BD40" s="3">
        <v>179014.34</v>
      </c>
      <c r="BE40" s="3"/>
      <c r="BF40" s="3">
        <v>58732.36</v>
      </c>
      <c r="BG40" s="3">
        <f>SUM(C40:BF40)</f>
        <v>17527800.16</v>
      </c>
    </row>
    <row r="41" spans="1:59" x14ac:dyDescent="0.35">
      <c r="A41" s="6">
        <v>140</v>
      </c>
      <c r="B41" s="2" t="s">
        <v>394</v>
      </c>
      <c r="C41" s="3"/>
      <c r="D41" s="3"/>
      <c r="E41" s="3"/>
      <c r="F41" s="3"/>
      <c r="G41" s="3">
        <v>0</v>
      </c>
      <c r="H41" s="3">
        <v>52882.42</v>
      </c>
      <c r="I41" s="3"/>
      <c r="J41" s="3">
        <v>212552.57</v>
      </c>
      <c r="K41" s="3">
        <v>439862.88</v>
      </c>
      <c r="L41" s="3"/>
      <c r="M41" s="3">
        <v>121347.4</v>
      </c>
      <c r="N41" s="3">
        <v>0</v>
      </c>
      <c r="O41" s="3">
        <v>12756.51</v>
      </c>
      <c r="P41" s="3">
        <v>7490</v>
      </c>
      <c r="Q41" s="3"/>
      <c r="R41" s="3">
        <v>0</v>
      </c>
      <c r="S41" s="3">
        <v>5077117.2799999993</v>
      </c>
      <c r="T41" s="3">
        <v>199792</v>
      </c>
      <c r="U41" s="3"/>
      <c r="V41" s="3"/>
      <c r="W41" s="3"/>
      <c r="X41" s="3">
        <v>132000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>
        <v>0</v>
      </c>
      <c r="AM41" s="3">
        <v>1476224.92</v>
      </c>
      <c r="AN41" s="3"/>
      <c r="AO41" s="3">
        <v>1000500</v>
      </c>
      <c r="AP41" s="3"/>
      <c r="AQ41" s="3"/>
      <c r="AR41" s="3"/>
      <c r="AS41" s="3"/>
      <c r="AT41" s="3"/>
      <c r="AU41" s="3"/>
      <c r="AV41" s="3"/>
      <c r="AW41" s="3"/>
      <c r="AX41" s="3"/>
      <c r="AY41" s="3">
        <v>89450</v>
      </c>
      <c r="AZ41" s="3"/>
      <c r="BA41" s="3"/>
      <c r="BB41" s="3"/>
      <c r="BC41" s="3"/>
      <c r="BD41" s="3">
        <v>110359.34</v>
      </c>
      <c r="BE41" s="3"/>
      <c r="BF41" s="3"/>
      <c r="BG41" s="3">
        <f>SUM(C41:BF41)</f>
        <v>8932335.3200000003</v>
      </c>
    </row>
    <row r="42" spans="1:59" x14ac:dyDescent="0.35">
      <c r="A42" s="6">
        <v>141</v>
      </c>
      <c r="B42" s="2" t="s">
        <v>395</v>
      </c>
      <c r="C42" s="3">
        <v>19000</v>
      </c>
      <c r="D42" s="3">
        <v>2645336.06</v>
      </c>
      <c r="E42" s="3">
        <v>1512036.35</v>
      </c>
      <c r="F42" s="3"/>
      <c r="G42" s="3">
        <v>0</v>
      </c>
      <c r="H42" s="3">
        <v>100182.06</v>
      </c>
      <c r="I42" s="3"/>
      <c r="J42" s="3">
        <v>161331.81</v>
      </c>
      <c r="K42" s="3">
        <v>463285.75</v>
      </c>
      <c r="L42" s="3"/>
      <c r="M42" s="3">
        <v>46053.21</v>
      </c>
      <c r="N42" s="3">
        <v>0</v>
      </c>
      <c r="O42" s="3">
        <v>15729.47</v>
      </c>
      <c r="P42" s="3">
        <v>9630</v>
      </c>
      <c r="Q42" s="3"/>
      <c r="R42" s="3">
        <v>4732.7299999999996</v>
      </c>
      <c r="S42" s="3">
        <v>4973331.71</v>
      </c>
      <c r="T42" s="3"/>
      <c r="U42" s="3">
        <v>5760</v>
      </c>
      <c r="V42" s="3"/>
      <c r="W42" s="3"/>
      <c r="X42" s="3">
        <v>131998.15</v>
      </c>
      <c r="Y42" s="3"/>
      <c r="Z42" s="3"/>
      <c r="AA42" s="3">
        <v>6024</v>
      </c>
      <c r="AB42" s="3"/>
      <c r="AC42" s="3"/>
      <c r="AD42" s="3">
        <v>9600</v>
      </c>
      <c r="AE42" s="3"/>
      <c r="AF42" s="3"/>
      <c r="AG42" s="3"/>
      <c r="AH42" s="3"/>
      <c r="AI42" s="3"/>
      <c r="AJ42" s="3">
        <v>6305.5</v>
      </c>
      <c r="AK42" s="3"/>
      <c r="AL42" s="3">
        <v>0</v>
      </c>
      <c r="AM42" s="3">
        <v>1948578.67</v>
      </c>
      <c r="AN42" s="3"/>
      <c r="AO42" s="3">
        <v>1525000</v>
      </c>
      <c r="AP42" s="3">
        <v>727493.52</v>
      </c>
      <c r="AQ42" s="3"/>
      <c r="AR42" s="3"/>
      <c r="AS42" s="3">
        <v>5400</v>
      </c>
      <c r="AT42" s="3"/>
      <c r="AU42" s="3"/>
      <c r="AV42" s="3"/>
      <c r="AW42" s="3"/>
      <c r="AX42" s="3"/>
      <c r="AY42" s="3">
        <v>130536.09999999999</v>
      </c>
      <c r="AZ42" s="3"/>
      <c r="BA42" s="3"/>
      <c r="BB42" s="3"/>
      <c r="BC42" s="3"/>
      <c r="BD42" s="3">
        <v>74929.02</v>
      </c>
      <c r="BE42" s="3"/>
      <c r="BF42" s="3"/>
      <c r="BG42" s="3">
        <f>SUM(C42:BF42)</f>
        <v>14522274.109999998</v>
      </c>
    </row>
    <row r="43" spans="1:59" x14ac:dyDescent="0.35">
      <c r="A43" s="6">
        <v>142</v>
      </c>
      <c r="B43" s="2" t="s">
        <v>396</v>
      </c>
      <c r="C43" s="3">
        <v>10000</v>
      </c>
      <c r="D43" s="3"/>
      <c r="E43" s="3"/>
      <c r="F43" s="3"/>
      <c r="G43" s="3">
        <v>0</v>
      </c>
      <c r="H43" s="3">
        <v>139016.83000000002</v>
      </c>
      <c r="I43" s="3"/>
      <c r="J43" s="3">
        <v>204677.92</v>
      </c>
      <c r="K43" s="3">
        <v>511570.29000000004</v>
      </c>
      <c r="L43" s="3"/>
      <c r="M43" s="3">
        <v>31894.61</v>
      </c>
      <c r="N43" s="3">
        <v>0</v>
      </c>
      <c r="O43" s="3">
        <v>16522.439999999999</v>
      </c>
      <c r="P43" s="3">
        <v>14980</v>
      </c>
      <c r="Q43" s="3"/>
      <c r="R43" s="3"/>
      <c r="S43" s="3">
        <v>6409316.71</v>
      </c>
      <c r="T43" s="3"/>
      <c r="U43" s="3"/>
      <c r="V43" s="3"/>
      <c r="W43" s="3"/>
      <c r="X43" s="3">
        <v>196624.96</v>
      </c>
      <c r="Y43" s="3"/>
      <c r="Z43" s="3"/>
      <c r="AA43" s="3">
        <v>6024</v>
      </c>
      <c r="AB43" s="3"/>
      <c r="AC43" s="3">
        <v>14000</v>
      </c>
      <c r="AD43" s="3">
        <v>28000</v>
      </c>
      <c r="AE43" s="3"/>
      <c r="AF43" s="3"/>
      <c r="AG43" s="3">
        <v>14000</v>
      </c>
      <c r="AH43" s="3"/>
      <c r="AI43" s="3"/>
      <c r="AJ43" s="3">
        <v>19575.740000000002</v>
      </c>
      <c r="AK43" s="3"/>
      <c r="AL43" s="3">
        <v>0</v>
      </c>
      <c r="AM43" s="3">
        <v>2581874.73</v>
      </c>
      <c r="AN43" s="3"/>
      <c r="AO43" s="3">
        <v>1195000</v>
      </c>
      <c r="AP43" s="3">
        <v>656288.84</v>
      </c>
      <c r="AQ43" s="3"/>
      <c r="AR43" s="3"/>
      <c r="AS43" s="3"/>
      <c r="AT43" s="3"/>
      <c r="AU43" s="3"/>
      <c r="AV43" s="3"/>
      <c r="AW43" s="3">
        <v>25855</v>
      </c>
      <c r="AX43" s="3"/>
      <c r="AY43" s="3">
        <v>404044</v>
      </c>
      <c r="AZ43" s="3"/>
      <c r="BA43" s="3">
        <v>34980</v>
      </c>
      <c r="BB43" s="3"/>
      <c r="BC43" s="3"/>
      <c r="BD43" s="3">
        <v>430282.01</v>
      </c>
      <c r="BE43" s="3"/>
      <c r="BF43" s="3"/>
      <c r="BG43" s="3">
        <f>SUM(C43:BF43)</f>
        <v>12944528.08</v>
      </c>
    </row>
    <row r="44" spans="1:59" x14ac:dyDescent="0.35">
      <c r="A44" s="4" t="s">
        <v>15</v>
      </c>
      <c r="B44" s="1"/>
      <c r="C44" s="5">
        <f>SUM(C2:C43)</f>
        <v>608358.49</v>
      </c>
      <c r="D44" s="5">
        <f t="shared" ref="D44:AZ44" si="0">SUM(D2:D43)</f>
        <v>2645336.06</v>
      </c>
      <c r="E44" s="5">
        <f t="shared" si="0"/>
        <v>1512036.35</v>
      </c>
      <c r="F44" s="5">
        <f t="shared" si="0"/>
        <v>50000</v>
      </c>
      <c r="G44" s="5">
        <f t="shared" si="0"/>
        <v>19141623.240000002</v>
      </c>
      <c r="H44" s="5">
        <f t="shared" si="0"/>
        <v>26393781.350000001</v>
      </c>
      <c r="I44" s="5">
        <f t="shared" si="0"/>
        <v>183346</v>
      </c>
      <c r="J44" s="5">
        <f t="shared" si="0"/>
        <v>13175380.210000001</v>
      </c>
      <c r="K44" s="5">
        <f t="shared" si="0"/>
        <v>35592965.229999997</v>
      </c>
      <c r="L44" s="5">
        <f t="shared" si="0"/>
        <v>15891.48</v>
      </c>
      <c r="M44" s="5">
        <f t="shared" si="0"/>
        <v>2856999.4999999995</v>
      </c>
      <c r="N44" s="5">
        <f t="shared" si="0"/>
        <v>122921</v>
      </c>
      <c r="O44" s="5">
        <f t="shared" si="0"/>
        <v>1235968.8199999998</v>
      </c>
      <c r="P44" s="5">
        <f t="shared" si="0"/>
        <v>875435.33000000007</v>
      </c>
      <c r="Q44" s="5">
        <f t="shared" si="0"/>
        <v>6393000</v>
      </c>
      <c r="R44" s="5">
        <f t="shared" si="0"/>
        <v>60975.64</v>
      </c>
      <c r="S44" s="5">
        <f t="shared" si="0"/>
        <v>400298119.78999996</v>
      </c>
      <c r="T44" s="5">
        <f t="shared" si="0"/>
        <v>4994669.8800000008</v>
      </c>
      <c r="U44" s="5">
        <f t="shared" si="0"/>
        <v>5679021.8200000003</v>
      </c>
      <c r="V44" s="5">
        <f t="shared" si="0"/>
        <v>83221.7</v>
      </c>
      <c r="W44" s="5">
        <f t="shared" si="0"/>
        <v>253202</v>
      </c>
      <c r="X44" s="5">
        <f t="shared" si="0"/>
        <v>12075545.800000001</v>
      </c>
      <c r="Y44" s="5">
        <f t="shared" si="0"/>
        <v>215719.39</v>
      </c>
      <c r="Z44" s="5">
        <f t="shared" si="0"/>
        <v>30120</v>
      </c>
      <c r="AA44" s="5">
        <f t="shared" si="0"/>
        <v>212871.33</v>
      </c>
      <c r="AB44" s="5">
        <f t="shared" si="0"/>
        <v>379208.60000000003</v>
      </c>
      <c r="AC44" s="5">
        <f t="shared" si="0"/>
        <v>171346.67</v>
      </c>
      <c r="AD44" s="5">
        <f t="shared" si="0"/>
        <v>405924.11999999994</v>
      </c>
      <c r="AE44" s="5">
        <f t="shared" si="0"/>
        <v>17000</v>
      </c>
      <c r="AF44" s="5">
        <f t="shared" si="0"/>
        <v>14000</v>
      </c>
      <c r="AG44" s="5">
        <f t="shared" si="0"/>
        <v>81865.350000000006</v>
      </c>
      <c r="AH44" s="5">
        <f t="shared" si="0"/>
        <v>2894042.8499999996</v>
      </c>
      <c r="AI44" s="5">
        <f t="shared" si="0"/>
        <v>134512.16</v>
      </c>
      <c r="AJ44" s="5">
        <f t="shared" si="0"/>
        <v>1619035.6099999999</v>
      </c>
      <c r="AK44" s="5">
        <f t="shared" si="0"/>
        <v>4693746</v>
      </c>
      <c r="AL44" s="5">
        <f t="shared" si="0"/>
        <v>25362421</v>
      </c>
      <c r="AM44" s="5">
        <f t="shared" si="0"/>
        <v>128693558.28999999</v>
      </c>
      <c r="AN44" s="5">
        <f t="shared" si="0"/>
        <v>3521743.86</v>
      </c>
      <c r="AO44" s="5">
        <f t="shared" si="0"/>
        <v>113310053.2</v>
      </c>
      <c r="AP44" s="5">
        <f t="shared" si="0"/>
        <v>29999522.569999997</v>
      </c>
      <c r="AQ44" s="5">
        <f t="shared" si="0"/>
        <v>31468.17</v>
      </c>
      <c r="AR44" s="5">
        <f t="shared" si="0"/>
        <v>94861.5</v>
      </c>
      <c r="AS44" s="5">
        <f t="shared" si="0"/>
        <v>1569351.8399999999</v>
      </c>
      <c r="AT44" s="5">
        <f t="shared" si="0"/>
        <v>45297</v>
      </c>
      <c r="AU44" s="5">
        <f t="shared" si="0"/>
        <v>36113</v>
      </c>
      <c r="AV44" s="5">
        <f t="shared" si="0"/>
        <v>14906</v>
      </c>
      <c r="AW44" s="5">
        <f t="shared" si="0"/>
        <v>12872545</v>
      </c>
      <c r="AX44" s="5">
        <f t="shared" si="0"/>
        <v>206812</v>
      </c>
      <c r="AY44" s="5">
        <f t="shared" si="0"/>
        <v>14933333.080000002</v>
      </c>
      <c r="AZ44" s="5">
        <f t="shared" si="0"/>
        <v>3116548.45</v>
      </c>
      <c r="BA44" s="5">
        <f t="shared" ref="BA44:BG44" si="1">SUM(BA2:BA43)</f>
        <v>11328384.4</v>
      </c>
      <c r="BB44" s="5">
        <f t="shared" si="1"/>
        <v>10935360</v>
      </c>
      <c r="BC44" s="5">
        <f t="shared" si="1"/>
        <v>311651.15000000002</v>
      </c>
      <c r="BD44" s="5">
        <f t="shared" si="1"/>
        <v>11627210.919999998</v>
      </c>
      <c r="BE44" s="5">
        <f t="shared" si="1"/>
        <v>1528638.1600000001</v>
      </c>
      <c r="BF44" s="5">
        <f t="shared" si="1"/>
        <v>3596279.1599999997</v>
      </c>
      <c r="BG44" s="5">
        <f t="shared" si="1"/>
        <v>918253250.51999998</v>
      </c>
    </row>
  </sheetData>
  <conditionalFormatting sqref="C2:C44 D44:BG4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"/>
  <sheetViews>
    <sheetView workbookViewId="0">
      <pane xSplit="2" ySplit="1" topLeftCell="L2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4.5" x14ac:dyDescent="0.35"/>
  <cols>
    <col min="1" max="1" width="4.453125" customWidth="1"/>
    <col min="2" max="2" width="44.453125" bestFit="1" customWidth="1"/>
    <col min="3" max="9" width="14.453125" bestFit="1" customWidth="1"/>
    <col min="10" max="10" width="14.1796875" bestFit="1" customWidth="1"/>
    <col min="11" max="11" width="13.81640625" bestFit="1" customWidth="1"/>
    <col min="12" max="16" width="14.1796875" bestFit="1" customWidth="1"/>
    <col min="17" max="17" width="13.81640625" bestFit="1" customWidth="1"/>
    <col min="18" max="19" width="14.1796875" bestFit="1" customWidth="1"/>
    <col min="20" max="20" width="13.81640625" bestFit="1" customWidth="1"/>
    <col min="21" max="21" width="14.1796875" bestFit="1" customWidth="1"/>
    <col min="22" max="22" width="13.81640625" bestFit="1" customWidth="1"/>
    <col min="23" max="23" width="14.26953125" bestFit="1" customWidth="1"/>
    <col min="24" max="24" width="15.1796875" bestFit="1" customWidth="1"/>
    <col min="25" max="27" width="14.26953125" bestFit="1" customWidth="1"/>
    <col min="28" max="28" width="15.1796875" bestFit="1" customWidth="1"/>
  </cols>
  <sheetData>
    <row r="1" spans="1:28" x14ac:dyDescent="0.35">
      <c r="A1" s="1" t="s">
        <v>787</v>
      </c>
      <c r="B1" s="1"/>
      <c r="C1" s="1" t="s">
        <v>794</v>
      </c>
      <c r="D1" s="1" t="s">
        <v>475</v>
      </c>
      <c r="E1" s="1" t="s">
        <v>476</v>
      </c>
      <c r="F1" s="1" t="s">
        <v>435</v>
      </c>
      <c r="G1" s="1" t="s">
        <v>436</v>
      </c>
      <c r="H1" s="1" t="s">
        <v>106</v>
      </c>
      <c r="I1" s="1" t="s">
        <v>107</v>
      </c>
      <c r="J1" s="1" t="s">
        <v>409</v>
      </c>
      <c r="K1" s="1" t="s">
        <v>108</v>
      </c>
      <c r="L1" s="1" t="s">
        <v>534</v>
      </c>
      <c r="M1" s="1" t="s">
        <v>795</v>
      </c>
      <c r="N1" s="1" t="s">
        <v>109</v>
      </c>
      <c r="O1" s="1" t="s">
        <v>110</v>
      </c>
      <c r="P1" s="1" t="s">
        <v>410</v>
      </c>
      <c r="Q1" s="1" t="s">
        <v>437</v>
      </c>
      <c r="R1" s="1" t="s">
        <v>438</v>
      </c>
      <c r="S1" s="1" t="s">
        <v>456</v>
      </c>
      <c r="T1" s="1" t="s">
        <v>477</v>
      </c>
      <c r="U1" s="1" t="s">
        <v>535</v>
      </c>
      <c r="V1" s="1" t="s">
        <v>111</v>
      </c>
      <c r="W1" s="1" t="s">
        <v>552</v>
      </c>
      <c r="X1" s="1" t="s">
        <v>112</v>
      </c>
      <c r="Y1" s="1" t="s">
        <v>796</v>
      </c>
      <c r="Z1" s="1" t="s">
        <v>712</v>
      </c>
      <c r="AA1" s="1" t="s">
        <v>113</v>
      </c>
      <c r="AB1" s="1" t="s">
        <v>15</v>
      </c>
    </row>
    <row r="2" spans="1:28" x14ac:dyDescent="0.35">
      <c r="A2" s="6">
        <v>100</v>
      </c>
      <c r="B2" s="2" t="s">
        <v>114</v>
      </c>
      <c r="C2" s="3">
        <v>100000</v>
      </c>
      <c r="D2" s="3">
        <v>686825.75</v>
      </c>
      <c r="E2" s="3">
        <v>392579.96</v>
      </c>
      <c r="F2" s="3">
        <v>6513408.54</v>
      </c>
      <c r="G2" s="3">
        <v>3722102.45</v>
      </c>
      <c r="H2" s="3">
        <v>10489731</v>
      </c>
      <c r="I2" s="3">
        <v>79116124.400000006</v>
      </c>
      <c r="J2" s="3">
        <v>183758.17</v>
      </c>
      <c r="K2" s="3">
        <v>615574.79</v>
      </c>
      <c r="L2" s="3">
        <v>5845.1</v>
      </c>
      <c r="M2" s="3">
        <v>227420.79</v>
      </c>
      <c r="N2" s="3">
        <v>2917355.57</v>
      </c>
      <c r="O2" s="3">
        <v>75000</v>
      </c>
      <c r="P2" s="3">
        <v>199824.68</v>
      </c>
      <c r="Q2" s="3">
        <v>63192.3</v>
      </c>
      <c r="R2" s="3">
        <v>15060</v>
      </c>
      <c r="S2" s="3">
        <v>2559558</v>
      </c>
      <c r="T2" s="3">
        <v>51000</v>
      </c>
      <c r="U2" s="3">
        <v>35006.22</v>
      </c>
      <c r="V2" s="3">
        <v>3908.4</v>
      </c>
      <c r="W2" s="3">
        <v>89250</v>
      </c>
      <c r="X2" s="3">
        <v>5657053.96</v>
      </c>
      <c r="Y2" s="3">
        <v>41874</v>
      </c>
      <c r="Z2" s="3">
        <v>84009</v>
      </c>
      <c r="AA2" s="3">
        <v>510000</v>
      </c>
      <c r="AB2" s="3">
        <f>SUM(C2:AA2)</f>
        <v>114355463.08000001</v>
      </c>
    </row>
    <row r="3" spans="1:28" x14ac:dyDescent="0.35">
      <c r="A3" s="4" t="s">
        <v>15</v>
      </c>
      <c r="B3" s="1"/>
      <c r="C3" s="5">
        <f>SUM(C2)</f>
        <v>100000</v>
      </c>
      <c r="D3" s="5">
        <f t="shared" ref="D3:AB3" si="0">SUM(D2)</f>
        <v>686825.75</v>
      </c>
      <c r="E3" s="5">
        <f t="shared" si="0"/>
        <v>392579.96</v>
      </c>
      <c r="F3" s="5">
        <f t="shared" si="0"/>
        <v>6513408.54</v>
      </c>
      <c r="G3" s="5">
        <f t="shared" si="0"/>
        <v>3722102.45</v>
      </c>
      <c r="H3" s="5">
        <f t="shared" si="0"/>
        <v>10489731</v>
      </c>
      <c r="I3" s="5">
        <f t="shared" si="0"/>
        <v>79116124.400000006</v>
      </c>
      <c r="J3" s="5">
        <f t="shared" si="0"/>
        <v>183758.17</v>
      </c>
      <c r="K3" s="5">
        <f t="shared" si="0"/>
        <v>615574.79</v>
      </c>
      <c r="L3" s="5">
        <f t="shared" si="0"/>
        <v>5845.1</v>
      </c>
      <c r="M3" s="5">
        <f t="shared" si="0"/>
        <v>227420.79</v>
      </c>
      <c r="N3" s="5">
        <f t="shared" si="0"/>
        <v>2917355.57</v>
      </c>
      <c r="O3" s="5">
        <f t="shared" si="0"/>
        <v>75000</v>
      </c>
      <c r="P3" s="5">
        <f t="shared" si="0"/>
        <v>199824.68</v>
      </c>
      <c r="Q3" s="5">
        <f t="shared" si="0"/>
        <v>63192.3</v>
      </c>
      <c r="R3" s="5">
        <f t="shared" si="0"/>
        <v>15060</v>
      </c>
      <c r="S3" s="5">
        <f t="shared" si="0"/>
        <v>2559558</v>
      </c>
      <c r="T3" s="5">
        <f t="shared" si="0"/>
        <v>51000</v>
      </c>
      <c r="U3" s="5">
        <f t="shared" si="0"/>
        <v>35006.22</v>
      </c>
      <c r="V3" s="5">
        <f t="shared" si="0"/>
        <v>3908.4</v>
      </c>
      <c r="W3" s="5">
        <f t="shared" si="0"/>
        <v>89250</v>
      </c>
      <c r="X3" s="5">
        <f t="shared" si="0"/>
        <v>5657053.96</v>
      </c>
      <c r="Y3" s="5">
        <f t="shared" si="0"/>
        <v>41874</v>
      </c>
      <c r="Z3" s="5">
        <f t="shared" si="0"/>
        <v>84009</v>
      </c>
      <c r="AA3" s="5">
        <f t="shared" si="0"/>
        <v>510000</v>
      </c>
      <c r="AB3" s="5">
        <f t="shared" si="0"/>
        <v>114355463.08000001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67"/>
  <sheetViews>
    <sheetView workbookViewId="0">
      <pane xSplit="2" ySplit="1" topLeftCell="I2" activePane="bottomRight" state="frozen"/>
      <selection pane="topRight" activeCell="C1" sqref="C1"/>
      <selection pane="bottomLeft" activeCell="A3" sqref="A3"/>
      <selection pane="bottomRight" activeCell="AG10" sqref="AG10"/>
    </sheetView>
  </sheetViews>
  <sheetFormatPr defaultRowHeight="14.5" x14ac:dyDescent="0.35"/>
  <cols>
    <col min="1" max="1" width="7" customWidth="1"/>
    <col min="2" max="2" width="63.453125" bestFit="1" customWidth="1"/>
    <col min="3" max="3" width="14.1796875" bestFit="1" customWidth="1"/>
    <col min="4" max="14" width="14.26953125" bestFit="1" customWidth="1"/>
    <col min="15" max="15" width="15.1796875" bestFit="1" customWidth="1"/>
    <col min="16" max="25" width="14.26953125" bestFit="1" customWidth="1"/>
    <col min="26" max="26" width="15.1796875" bestFit="1" customWidth="1"/>
    <col min="27" max="36" width="14.1796875" bestFit="1" customWidth="1"/>
  </cols>
  <sheetData>
    <row r="1" spans="1:36" x14ac:dyDescent="0.35">
      <c r="A1" s="1" t="s">
        <v>787</v>
      </c>
      <c r="B1" s="1"/>
      <c r="C1" s="1" t="s">
        <v>553</v>
      </c>
      <c r="D1" s="1" t="s">
        <v>797</v>
      </c>
      <c r="E1" s="1" t="s">
        <v>798</v>
      </c>
      <c r="F1" s="1" t="s">
        <v>536</v>
      </c>
      <c r="G1" s="1" t="s">
        <v>713</v>
      </c>
      <c r="H1" s="1" t="s">
        <v>457</v>
      </c>
      <c r="I1" s="1" t="s">
        <v>458</v>
      </c>
      <c r="J1" s="1" t="s">
        <v>714</v>
      </c>
      <c r="K1" s="1" t="s">
        <v>715</v>
      </c>
      <c r="L1" s="1" t="s">
        <v>716</v>
      </c>
      <c r="M1" s="1" t="s">
        <v>459</v>
      </c>
      <c r="N1" s="1" t="s">
        <v>478</v>
      </c>
      <c r="O1" s="1" t="s">
        <v>479</v>
      </c>
      <c r="P1" s="1" t="s">
        <v>460</v>
      </c>
      <c r="Q1" s="1" t="s">
        <v>717</v>
      </c>
      <c r="R1" s="1" t="s">
        <v>718</v>
      </c>
      <c r="S1" s="1" t="s">
        <v>719</v>
      </c>
      <c r="T1" s="1" t="s">
        <v>461</v>
      </c>
      <c r="U1" s="1" t="s">
        <v>720</v>
      </c>
      <c r="V1" s="1" t="s">
        <v>721</v>
      </c>
      <c r="W1" s="1" t="s">
        <v>722</v>
      </c>
      <c r="X1" s="1" t="s">
        <v>480</v>
      </c>
      <c r="Y1" s="1" t="s">
        <v>439</v>
      </c>
      <c r="Z1" s="1" t="s">
        <v>411</v>
      </c>
      <c r="AA1" s="1" t="s">
        <v>481</v>
      </c>
      <c r="AB1" s="1" t="s">
        <v>482</v>
      </c>
      <c r="AC1" s="1" t="s">
        <v>483</v>
      </c>
      <c r="AD1" s="1" t="s">
        <v>554</v>
      </c>
      <c r="AE1" s="1" t="s">
        <v>555</v>
      </c>
      <c r="AF1" s="1" t="s">
        <v>556</v>
      </c>
      <c r="AG1" s="1" t="s">
        <v>397</v>
      </c>
      <c r="AH1" s="1" t="s">
        <v>412</v>
      </c>
      <c r="AI1" s="1" t="s">
        <v>484</v>
      </c>
      <c r="AJ1" s="1" t="s">
        <v>15</v>
      </c>
    </row>
    <row r="2" spans="1:36" x14ac:dyDescent="0.35">
      <c r="A2" s="6">
        <v>20057</v>
      </c>
      <c r="B2" s="2" t="s">
        <v>557</v>
      </c>
      <c r="C2" s="3">
        <v>75346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>
        <f t="shared" ref="AJ2:AJ65" si="0">SUM(C2:AI2)</f>
        <v>75346</v>
      </c>
    </row>
    <row r="3" spans="1:36" x14ac:dyDescent="0.35">
      <c r="A3" s="6">
        <v>20058</v>
      </c>
      <c r="B3" s="2" t="s">
        <v>558</v>
      </c>
      <c r="C3" s="3">
        <v>41885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>
        <f t="shared" si="0"/>
        <v>41885</v>
      </c>
    </row>
    <row r="4" spans="1:36" x14ac:dyDescent="0.35">
      <c r="A4" s="6">
        <v>20061</v>
      </c>
      <c r="B4" s="2" t="s">
        <v>559</v>
      </c>
      <c r="C4" s="3">
        <v>112308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>
        <f t="shared" si="0"/>
        <v>112308</v>
      </c>
    </row>
    <row r="5" spans="1:36" x14ac:dyDescent="0.35">
      <c r="A5" s="6">
        <v>20063</v>
      </c>
      <c r="B5" s="2" t="s">
        <v>560</v>
      </c>
      <c r="C5" s="3">
        <v>76038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>
        <f t="shared" si="0"/>
        <v>76038</v>
      </c>
    </row>
    <row r="6" spans="1:36" x14ac:dyDescent="0.35">
      <c r="A6" s="6">
        <v>20065</v>
      </c>
      <c r="B6" s="2" t="s">
        <v>561</v>
      </c>
      <c r="C6" s="3">
        <v>30825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f t="shared" si="0"/>
        <v>30825</v>
      </c>
    </row>
    <row r="7" spans="1:36" x14ac:dyDescent="0.35">
      <c r="A7" s="6">
        <v>20066</v>
      </c>
      <c r="B7" s="2" t="s">
        <v>562</v>
      </c>
      <c r="C7" s="3">
        <v>23656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>
        <f t="shared" si="0"/>
        <v>23656</v>
      </c>
    </row>
    <row r="8" spans="1:36" x14ac:dyDescent="0.35">
      <c r="A8" s="6">
        <v>20068</v>
      </c>
      <c r="B8" s="2" t="s">
        <v>563</v>
      </c>
      <c r="C8" s="3">
        <v>56970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f t="shared" si="0"/>
        <v>56970</v>
      </c>
    </row>
    <row r="9" spans="1:36" x14ac:dyDescent="0.35">
      <c r="A9" s="6">
        <v>20069</v>
      </c>
      <c r="B9" s="2" t="s">
        <v>564</v>
      </c>
      <c r="C9" s="3">
        <v>24707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>
        <f t="shared" si="0"/>
        <v>24707</v>
      </c>
    </row>
    <row r="10" spans="1:36" x14ac:dyDescent="0.35">
      <c r="A10" s="6">
        <v>20070</v>
      </c>
      <c r="B10" s="2" t="s">
        <v>565</v>
      </c>
      <c r="C10" s="3">
        <v>14735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>
        <f t="shared" si="0"/>
        <v>14735</v>
      </c>
    </row>
    <row r="11" spans="1:36" x14ac:dyDescent="0.35">
      <c r="A11" s="6">
        <v>20071</v>
      </c>
      <c r="B11" s="2" t="s">
        <v>566</v>
      </c>
      <c r="C11" s="3">
        <v>15661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f t="shared" si="0"/>
        <v>15661</v>
      </c>
    </row>
    <row r="12" spans="1:36" x14ac:dyDescent="0.35">
      <c r="A12" s="6">
        <v>20072</v>
      </c>
      <c r="B12" s="2" t="s">
        <v>567</v>
      </c>
      <c r="C12" s="3">
        <v>23173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f t="shared" si="0"/>
        <v>23173</v>
      </c>
    </row>
    <row r="13" spans="1:36" x14ac:dyDescent="0.35">
      <c r="A13" s="6">
        <v>20073</v>
      </c>
      <c r="B13" s="2" t="s">
        <v>568</v>
      </c>
      <c r="C13" s="3">
        <v>14715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f t="shared" si="0"/>
        <v>14715</v>
      </c>
    </row>
    <row r="14" spans="1:36" x14ac:dyDescent="0.35">
      <c r="A14" s="6">
        <v>20076</v>
      </c>
      <c r="B14" s="2" t="s">
        <v>569</v>
      </c>
      <c r="C14" s="3">
        <v>50102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f t="shared" si="0"/>
        <v>50102</v>
      </c>
    </row>
    <row r="15" spans="1:36" x14ac:dyDescent="0.35">
      <c r="A15" s="6">
        <v>20077</v>
      </c>
      <c r="B15" s="2" t="s">
        <v>570</v>
      </c>
      <c r="C15" s="3">
        <v>54033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f t="shared" si="0"/>
        <v>54033</v>
      </c>
    </row>
    <row r="16" spans="1:36" x14ac:dyDescent="0.35">
      <c r="A16" s="6">
        <v>20078</v>
      </c>
      <c r="B16" s="2" t="s">
        <v>571</v>
      </c>
      <c r="C16" s="3">
        <v>72654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f t="shared" si="0"/>
        <v>72654</v>
      </c>
    </row>
    <row r="17" spans="1:36" x14ac:dyDescent="0.35">
      <c r="A17" s="6">
        <v>20080</v>
      </c>
      <c r="B17" s="2" t="s">
        <v>572</v>
      </c>
      <c r="C17" s="3">
        <v>89971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f t="shared" si="0"/>
        <v>89971</v>
      </c>
    </row>
    <row r="18" spans="1:36" x14ac:dyDescent="0.35">
      <c r="A18" s="6">
        <v>20112</v>
      </c>
      <c r="B18" s="2" t="s">
        <v>573</v>
      </c>
      <c r="C18" s="3">
        <v>239840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f t="shared" si="0"/>
        <v>239840</v>
      </c>
    </row>
    <row r="19" spans="1:36" x14ac:dyDescent="0.35">
      <c r="A19" s="6">
        <v>20119</v>
      </c>
      <c r="B19" s="2" t="s">
        <v>574</v>
      </c>
      <c r="C19" s="3">
        <v>15896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f t="shared" si="0"/>
        <v>15896</v>
      </c>
    </row>
    <row r="20" spans="1:36" x14ac:dyDescent="0.35">
      <c r="A20" s="6">
        <v>20126</v>
      </c>
      <c r="B20" s="2" t="s">
        <v>575</v>
      </c>
      <c r="C20" s="3">
        <v>240598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f t="shared" si="0"/>
        <v>240598</v>
      </c>
    </row>
    <row r="21" spans="1:36" x14ac:dyDescent="0.35">
      <c r="A21" s="6">
        <v>20134</v>
      </c>
      <c r="B21" s="2" t="s">
        <v>576</v>
      </c>
      <c r="C21" s="3">
        <v>105038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>
        <f t="shared" si="0"/>
        <v>105038</v>
      </c>
    </row>
    <row r="22" spans="1:36" x14ac:dyDescent="0.35">
      <c r="A22" s="6">
        <v>20136</v>
      </c>
      <c r="B22" s="2" t="s">
        <v>577</v>
      </c>
      <c r="C22" s="3">
        <v>45882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>
        <f t="shared" si="0"/>
        <v>45882</v>
      </c>
    </row>
    <row r="23" spans="1:36" x14ac:dyDescent="0.35">
      <c r="A23" s="6">
        <v>20140</v>
      </c>
      <c r="B23" s="2" t="s">
        <v>578</v>
      </c>
      <c r="C23" s="3">
        <v>14344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f t="shared" si="0"/>
        <v>14344</v>
      </c>
    </row>
    <row r="24" spans="1:36" x14ac:dyDescent="0.35">
      <c r="A24" s="6">
        <v>20141</v>
      </c>
      <c r="B24" s="2" t="s">
        <v>579</v>
      </c>
      <c r="C24" s="3">
        <v>5022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f t="shared" si="0"/>
        <v>5022</v>
      </c>
    </row>
    <row r="25" spans="1:36" x14ac:dyDescent="0.35">
      <c r="A25" s="6">
        <v>20145</v>
      </c>
      <c r="B25" s="2" t="s">
        <v>580</v>
      </c>
      <c r="C25" s="3">
        <v>88202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f t="shared" si="0"/>
        <v>88202</v>
      </c>
    </row>
    <row r="26" spans="1:36" x14ac:dyDescent="0.35">
      <c r="A26" s="6">
        <v>20407</v>
      </c>
      <c r="B26" s="2" t="s">
        <v>581</v>
      </c>
      <c r="C26" s="3">
        <v>151535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f t="shared" si="0"/>
        <v>151535</v>
      </c>
    </row>
    <row r="27" spans="1:36" x14ac:dyDescent="0.35">
      <c r="A27" s="6">
        <v>20408</v>
      </c>
      <c r="B27" s="2" t="s">
        <v>582</v>
      </c>
      <c r="C27" s="3">
        <v>51013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f t="shared" si="0"/>
        <v>51013</v>
      </c>
    </row>
    <row r="28" spans="1:36" x14ac:dyDescent="0.35">
      <c r="A28" s="6">
        <v>20413</v>
      </c>
      <c r="B28" s="2" t="s">
        <v>583</v>
      </c>
      <c r="C28" s="3">
        <v>86903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f t="shared" si="0"/>
        <v>86903</v>
      </c>
    </row>
    <row r="29" spans="1:36" x14ac:dyDescent="0.35">
      <c r="A29" s="6">
        <v>20414</v>
      </c>
      <c r="B29" s="2" t="s">
        <v>584</v>
      </c>
      <c r="C29" s="3">
        <v>8571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f t="shared" si="0"/>
        <v>8571</v>
      </c>
    </row>
    <row r="30" spans="1:36" x14ac:dyDescent="0.35">
      <c r="A30" s="6">
        <v>20415</v>
      </c>
      <c r="B30" s="2" t="s">
        <v>585</v>
      </c>
      <c r="C30" s="3">
        <v>50601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f t="shared" si="0"/>
        <v>50601</v>
      </c>
    </row>
    <row r="31" spans="1:36" x14ac:dyDescent="0.35">
      <c r="A31" s="6">
        <v>20416</v>
      </c>
      <c r="B31" s="2" t="s">
        <v>586</v>
      </c>
      <c r="C31" s="3">
        <v>39795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f t="shared" si="0"/>
        <v>39795</v>
      </c>
    </row>
    <row r="32" spans="1:36" x14ac:dyDescent="0.35">
      <c r="A32" s="6">
        <v>20417</v>
      </c>
      <c r="B32" s="2" t="s">
        <v>587</v>
      </c>
      <c r="C32" s="3">
        <v>2499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f t="shared" si="0"/>
        <v>2499</v>
      </c>
    </row>
    <row r="33" spans="1:36" x14ac:dyDescent="0.35">
      <c r="A33" s="6">
        <v>20422</v>
      </c>
      <c r="B33" s="2" t="s">
        <v>588</v>
      </c>
      <c r="C33" s="3">
        <v>63673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f t="shared" si="0"/>
        <v>63673</v>
      </c>
    </row>
    <row r="34" spans="1:36" x14ac:dyDescent="0.35">
      <c r="A34" s="6">
        <v>20423</v>
      </c>
      <c r="B34" s="2" t="s">
        <v>589</v>
      </c>
      <c r="C34" s="3">
        <v>47030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f t="shared" si="0"/>
        <v>47030</v>
      </c>
    </row>
    <row r="35" spans="1:36" x14ac:dyDescent="0.35">
      <c r="A35" s="6">
        <v>20424</v>
      </c>
      <c r="B35" s="2" t="s">
        <v>590</v>
      </c>
      <c r="C35" s="3">
        <v>133959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>
        <f t="shared" si="0"/>
        <v>133959</v>
      </c>
    </row>
    <row r="36" spans="1:36" x14ac:dyDescent="0.35">
      <c r="A36" s="6">
        <v>20425</v>
      </c>
      <c r="B36" s="2" t="s">
        <v>591</v>
      </c>
      <c r="C36" s="3">
        <v>70447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>
        <f t="shared" si="0"/>
        <v>70447</v>
      </c>
    </row>
    <row r="37" spans="1:36" x14ac:dyDescent="0.35">
      <c r="A37" s="6">
        <v>20426</v>
      </c>
      <c r="B37" s="2" t="s">
        <v>592</v>
      </c>
      <c r="C37" s="3">
        <v>19172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f t="shared" si="0"/>
        <v>19172</v>
      </c>
    </row>
    <row r="38" spans="1:36" x14ac:dyDescent="0.35">
      <c r="A38" s="6">
        <v>20429</v>
      </c>
      <c r="B38" s="2" t="s">
        <v>593</v>
      </c>
      <c r="C38" s="3">
        <v>33065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f t="shared" si="0"/>
        <v>33065</v>
      </c>
    </row>
    <row r="39" spans="1:36" x14ac:dyDescent="0.35">
      <c r="A39" s="6">
        <v>20430</v>
      </c>
      <c r="B39" s="2" t="s">
        <v>594</v>
      </c>
      <c r="C39" s="3">
        <v>16571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>
        <f t="shared" si="0"/>
        <v>16571</v>
      </c>
    </row>
    <row r="40" spans="1:36" x14ac:dyDescent="0.35">
      <c r="A40" s="6">
        <v>20446</v>
      </c>
      <c r="B40" s="2" t="s">
        <v>595</v>
      </c>
      <c r="C40" s="3">
        <v>9478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>
        <f t="shared" si="0"/>
        <v>9478</v>
      </c>
    </row>
    <row r="41" spans="1:36" x14ac:dyDescent="0.35">
      <c r="A41" s="6">
        <v>20454</v>
      </c>
      <c r="B41" s="2" t="s">
        <v>596</v>
      </c>
      <c r="C41" s="3">
        <v>340882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f t="shared" si="0"/>
        <v>340882</v>
      </c>
    </row>
    <row r="42" spans="1:36" x14ac:dyDescent="0.35">
      <c r="A42" s="6">
        <v>20470</v>
      </c>
      <c r="B42" s="2" t="s">
        <v>597</v>
      </c>
      <c r="C42" s="3">
        <v>228195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>
        <f t="shared" si="0"/>
        <v>228195</v>
      </c>
    </row>
    <row r="43" spans="1:36" x14ac:dyDescent="0.35">
      <c r="A43" s="6">
        <v>20725</v>
      </c>
      <c r="B43" s="2" t="s">
        <v>485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>
        <v>82100</v>
      </c>
      <c r="AC43" s="3"/>
      <c r="AD43" s="3"/>
      <c r="AE43" s="3"/>
      <c r="AF43" s="3"/>
      <c r="AG43" s="3"/>
      <c r="AH43" s="3"/>
      <c r="AI43" s="3"/>
      <c r="AJ43" s="3">
        <f t="shared" si="0"/>
        <v>82100</v>
      </c>
    </row>
    <row r="44" spans="1:36" x14ac:dyDescent="0.35">
      <c r="A44" s="6">
        <v>20752</v>
      </c>
      <c r="B44" s="2" t="s">
        <v>598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23625</v>
      </c>
      <c r="AE44" s="3"/>
      <c r="AF44" s="3"/>
      <c r="AG44" s="3"/>
      <c r="AH44" s="3"/>
      <c r="AI44" s="3"/>
      <c r="AJ44" s="3">
        <f t="shared" si="0"/>
        <v>23625</v>
      </c>
    </row>
    <row r="45" spans="1:36" x14ac:dyDescent="0.35">
      <c r="A45" s="6">
        <v>20753</v>
      </c>
      <c r="B45" s="2" t="s">
        <v>486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>
        <v>40000</v>
      </c>
      <c r="AC45" s="3"/>
      <c r="AD45" s="3"/>
      <c r="AE45" s="3"/>
      <c r="AF45" s="3"/>
      <c r="AG45" s="3"/>
      <c r="AH45" s="3"/>
      <c r="AI45" s="3"/>
      <c r="AJ45" s="3">
        <f t="shared" si="0"/>
        <v>40000</v>
      </c>
    </row>
    <row r="46" spans="1:36" x14ac:dyDescent="0.35">
      <c r="A46" s="6">
        <v>20754</v>
      </c>
      <c r="B46" s="2" t="s">
        <v>487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>
        <v>27200</v>
      </c>
      <c r="AC46" s="3"/>
      <c r="AD46" s="3"/>
      <c r="AE46" s="3"/>
      <c r="AF46" s="3"/>
      <c r="AG46" s="3"/>
      <c r="AH46" s="3"/>
      <c r="AI46" s="3"/>
      <c r="AJ46" s="3">
        <f t="shared" si="0"/>
        <v>27200</v>
      </c>
    </row>
    <row r="47" spans="1:36" x14ac:dyDescent="0.35">
      <c r="A47" s="6">
        <v>20758</v>
      </c>
      <c r="B47" s="2" t="s">
        <v>488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>
        <v>100000</v>
      </c>
      <c r="AC47" s="3"/>
      <c r="AD47" s="3"/>
      <c r="AE47" s="3"/>
      <c r="AF47" s="3"/>
      <c r="AG47" s="3"/>
      <c r="AH47" s="3"/>
      <c r="AI47" s="3"/>
      <c r="AJ47" s="3">
        <f t="shared" si="0"/>
        <v>100000</v>
      </c>
    </row>
    <row r="48" spans="1:36" x14ac:dyDescent="0.35">
      <c r="A48" s="6">
        <v>20962</v>
      </c>
      <c r="B48" s="2" t="s">
        <v>599</v>
      </c>
      <c r="C48" s="3">
        <v>96643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>
        <f t="shared" si="0"/>
        <v>96643</v>
      </c>
    </row>
    <row r="49" spans="1:36" x14ac:dyDescent="0.35">
      <c r="A49" s="6">
        <v>20963</v>
      </c>
      <c r="B49" s="2" t="s">
        <v>600</v>
      </c>
      <c r="C49" s="3">
        <v>91344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f t="shared" si="0"/>
        <v>91344</v>
      </c>
    </row>
    <row r="50" spans="1:36" x14ac:dyDescent="0.35">
      <c r="A50" s="6">
        <v>20964</v>
      </c>
      <c r="B50" s="2" t="s">
        <v>601</v>
      </c>
      <c r="C50" s="3">
        <v>48680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f t="shared" si="0"/>
        <v>48680</v>
      </c>
    </row>
    <row r="51" spans="1:36" x14ac:dyDescent="0.35">
      <c r="A51" s="6">
        <v>20969</v>
      </c>
      <c r="B51" s="2" t="s">
        <v>602</v>
      </c>
      <c r="C51" s="3">
        <v>51973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>
        <f t="shared" si="0"/>
        <v>51973</v>
      </c>
    </row>
    <row r="52" spans="1:36" x14ac:dyDescent="0.35">
      <c r="A52" s="6">
        <v>21000</v>
      </c>
      <c r="B52" s="2" t="s">
        <v>603</v>
      </c>
      <c r="C52" s="3">
        <v>27442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f t="shared" si="0"/>
        <v>27442</v>
      </c>
    </row>
    <row r="53" spans="1:36" x14ac:dyDescent="0.35">
      <c r="A53" s="6">
        <v>21001</v>
      </c>
      <c r="B53" s="2" t="s">
        <v>604</v>
      </c>
      <c r="C53" s="3">
        <v>104699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>
        <f t="shared" si="0"/>
        <v>104699</v>
      </c>
    </row>
    <row r="54" spans="1:36" x14ac:dyDescent="0.35">
      <c r="A54" s="6">
        <v>21002</v>
      </c>
      <c r="B54" s="2" t="s">
        <v>605</v>
      </c>
      <c r="C54" s="3">
        <v>24531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f t="shared" si="0"/>
        <v>24531</v>
      </c>
    </row>
    <row r="55" spans="1:36" x14ac:dyDescent="0.35">
      <c r="A55" s="6">
        <v>21003</v>
      </c>
      <c r="B55" s="2" t="s">
        <v>606</v>
      </c>
      <c r="C55" s="3">
        <v>13225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f t="shared" si="0"/>
        <v>13225</v>
      </c>
    </row>
    <row r="56" spans="1:36" x14ac:dyDescent="0.35">
      <c r="A56" s="6">
        <v>21004</v>
      </c>
      <c r="B56" s="2" t="s">
        <v>607</v>
      </c>
      <c r="C56" s="3">
        <v>105530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>
        <f t="shared" si="0"/>
        <v>105530</v>
      </c>
    </row>
    <row r="57" spans="1:36" x14ac:dyDescent="0.35">
      <c r="A57" s="6">
        <v>21005</v>
      </c>
      <c r="B57" s="2" t="s">
        <v>608</v>
      </c>
      <c r="C57" s="3">
        <v>68291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f t="shared" si="0"/>
        <v>68291</v>
      </c>
    </row>
    <row r="58" spans="1:36" x14ac:dyDescent="0.35">
      <c r="A58" s="6">
        <v>21006</v>
      </c>
      <c r="B58" s="2" t="s">
        <v>609</v>
      </c>
      <c r="C58" s="3">
        <v>56811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f t="shared" si="0"/>
        <v>56811</v>
      </c>
    </row>
    <row r="59" spans="1:36" x14ac:dyDescent="0.35">
      <c r="A59" s="6">
        <v>21007</v>
      </c>
      <c r="B59" s="2" t="s">
        <v>610</v>
      </c>
      <c r="C59" s="3">
        <v>40662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f t="shared" si="0"/>
        <v>40662</v>
      </c>
    </row>
    <row r="60" spans="1:36" x14ac:dyDescent="0.35">
      <c r="A60" s="6">
        <v>21015</v>
      </c>
      <c r="B60" s="2" t="s">
        <v>611</v>
      </c>
      <c r="C60" s="3">
        <v>17747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f t="shared" si="0"/>
        <v>17747</v>
      </c>
    </row>
    <row r="61" spans="1:36" x14ac:dyDescent="0.35">
      <c r="A61" s="6">
        <v>21018</v>
      </c>
      <c r="B61" s="2" t="s">
        <v>612</v>
      </c>
      <c r="C61" s="3">
        <v>22192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>
        <f t="shared" si="0"/>
        <v>22192</v>
      </c>
    </row>
    <row r="62" spans="1:36" x14ac:dyDescent="0.35">
      <c r="A62" s="6">
        <v>21019</v>
      </c>
      <c r="B62" s="2" t="s">
        <v>613</v>
      </c>
      <c r="C62" s="3">
        <v>60601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f t="shared" si="0"/>
        <v>60601</v>
      </c>
    </row>
    <row r="63" spans="1:36" x14ac:dyDescent="0.35">
      <c r="A63" s="6">
        <v>21021</v>
      </c>
      <c r="B63" s="2" t="s">
        <v>614</v>
      </c>
      <c r="C63" s="3">
        <v>80016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>
        <f t="shared" si="0"/>
        <v>80016</v>
      </c>
    </row>
    <row r="64" spans="1:36" x14ac:dyDescent="0.35">
      <c r="A64" s="6">
        <v>21027</v>
      </c>
      <c r="B64" s="2" t="s">
        <v>615</v>
      </c>
      <c r="C64" s="3">
        <v>87094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>
        <f t="shared" si="0"/>
        <v>87094</v>
      </c>
    </row>
    <row r="65" spans="1:36" x14ac:dyDescent="0.35">
      <c r="A65" s="6">
        <v>21038</v>
      </c>
      <c r="B65" s="2" t="s">
        <v>489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>
        <v>70000</v>
      </c>
      <c r="AD65" s="3"/>
      <c r="AE65" s="3"/>
      <c r="AF65" s="3"/>
      <c r="AG65" s="3"/>
      <c r="AH65" s="3"/>
      <c r="AI65" s="3"/>
      <c r="AJ65" s="3">
        <f t="shared" si="0"/>
        <v>70000</v>
      </c>
    </row>
    <row r="66" spans="1:36" x14ac:dyDescent="0.35">
      <c r="A66" s="6">
        <v>21063</v>
      </c>
      <c r="B66" s="2" t="s">
        <v>490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>
        <v>40000</v>
      </c>
      <c r="AC66" s="3"/>
      <c r="AD66" s="3"/>
      <c r="AE66" s="3"/>
      <c r="AF66" s="3"/>
      <c r="AG66" s="3"/>
      <c r="AH66" s="3"/>
      <c r="AI66" s="3"/>
      <c r="AJ66" s="3">
        <f t="shared" ref="AJ66:AJ129" si="1">SUM(C66:AI66)</f>
        <v>40000</v>
      </c>
    </row>
    <row r="67" spans="1:36" x14ac:dyDescent="0.35">
      <c r="A67" s="6">
        <v>21068</v>
      </c>
      <c r="B67" s="2" t="s">
        <v>616</v>
      </c>
      <c r="C67" s="3">
        <v>13705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>
        <f t="shared" si="1"/>
        <v>13705</v>
      </c>
    </row>
    <row r="68" spans="1:36" x14ac:dyDescent="0.35">
      <c r="A68" s="6">
        <v>21069</v>
      </c>
      <c r="B68" s="2" t="s">
        <v>617</v>
      </c>
      <c r="C68" s="3">
        <v>21857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>
        <f t="shared" si="1"/>
        <v>21857</v>
      </c>
    </row>
    <row r="69" spans="1:36" x14ac:dyDescent="0.35">
      <c r="A69" s="6">
        <v>21070</v>
      </c>
      <c r="B69" s="2" t="s">
        <v>618</v>
      </c>
      <c r="C69" s="3">
        <v>123439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f t="shared" si="1"/>
        <v>123439</v>
      </c>
    </row>
    <row r="70" spans="1:36" x14ac:dyDescent="0.35">
      <c r="A70" s="6">
        <v>21073</v>
      </c>
      <c r="B70" s="2" t="s">
        <v>619</v>
      </c>
      <c r="C70" s="3">
        <v>54640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f t="shared" si="1"/>
        <v>54640</v>
      </c>
    </row>
    <row r="71" spans="1:36" x14ac:dyDescent="0.35">
      <c r="A71" s="6">
        <v>21074</v>
      </c>
      <c r="B71" s="2" t="s">
        <v>620</v>
      </c>
      <c r="C71" s="3">
        <v>23461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f t="shared" si="1"/>
        <v>23461</v>
      </c>
    </row>
    <row r="72" spans="1:36" x14ac:dyDescent="0.35">
      <c r="A72" s="6">
        <v>21087</v>
      </c>
      <c r="B72" s="2" t="s">
        <v>621</v>
      </c>
      <c r="C72" s="3">
        <v>8442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>
        <f t="shared" si="1"/>
        <v>8442</v>
      </c>
    </row>
    <row r="73" spans="1:36" x14ac:dyDescent="0.35">
      <c r="A73" s="6">
        <v>21088</v>
      </c>
      <c r="B73" s="2" t="s">
        <v>622</v>
      </c>
      <c r="C73" s="3">
        <v>26788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>
        <f t="shared" si="1"/>
        <v>26788</v>
      </c>
    </row>
    <row r="74" spans="1:36" x14ac:dyDescent="0.35">
      <c r="A74" s="6">
        <v>21205</v>
      </c>
      <c r="B74" s="2" t="s">
        <v>799</v>
      </c>
      <c r="C74" s="3"/>
      <c r="D74" s="3">
        <v>154209.82999999999</v>
      </c>
      <c r="E74" s="3">
        <v>51403.28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>
        <f t="shared" si="1"/>
        <v>205613.11</v>
      </c>
    </row>
    <row r="75" spans="1:36" x14ac:dyDescent="0.35">
      <c r="A75" s="6">
        <v>21328</v>
      </c>
      <c r="B75" s="2" t="s">
        <v>491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>
        <v>25000</v>
      </c>
      <c r="AC75" s="3"/>
      <c r="AD75" s="3"/>
      <c r="AE75" s="3"/>
      <c r="AF75" s="3"/>
      <c r="AG75" s="3"/>
      <c r="AH75" s="3"/>
      <c r="AI75" s="3"/>
      <c r="AJ75" s="3">
        <f t="shared" si="1"/>
        <v>25000</v>
      </c>
    </row>
    <row r="76" spans="1:36" x14ac:dyDescent="0.35">
      <c r="A76" s="6">
        <v>21360</v>
      </c>
      <c r="B76" s="2" t="s">
        <v>723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26325</v>
      </c>
      <c r="AF76" s="3"/>
      <c r="AG76" s="3"/>
      <c r="AH76" s="3"/>
      <c r="AI76" s="3"/>
      <c r="AJ76" s="3">
        <f t="shared" si="1"/>
        <v>26325</v>
      </c>
    </row>
    <row r="77" spans="1:36" x14ac:dyDescent="0.35">
      <c r="A77" s="6">
        <v>21486</v>
      </c>
      <c r="B77" s="2" t="s">
        <v>440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>
        <v>165000</v>
      </c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f t="shared" si="1"/>
        <v>165000</v>
      </c>
    </row>
    <row r="78" spans="1:36" x14ac:dyDescent="0.35">
      <c r="A78" s="6">
        <v>21489</v>
      </c>
      <c r="B78" s="2" t="s">
        <v>623</v>
      </c>
      <c r="C78" s="3">
        <v>305125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f t="shared" si="1"/>
        <v>305125</v>
      </c>
    </row>
    <row r="79" spans="1:36" x14ac:dyDescent="0.35">
      <c r="A79" s="6">
        <v>21490</v>
      </c>
      <c r="B79" s="2" t="s">
        <v>624</v>
      </c>
      <c r="C79" s="3">
        <v>376079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f t="shared" si="1"/>
        <v>376079</v>
      </c>
    </row>
    <row r="80" spans="1:36" x14ac:dyDescent="0.35">
      <c r="A80" s="6">
        <v>21502</v>
      </c>
      <c r="B80" s="2" t="s">
        <v>625</v>
      </c>
      <c r="C80" s="3">
        <v>53444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>
        <f t="shared" si="1"/>
        <v>53444</v>
      </c>
    </row>
    <row r="81" spans="1:36" x14ac:dyDescent="0.35">
      <c r="A81" s="6">
        <v>21503</v>
      </c>
      <c r="B81" s="2" t="s">
        <v>626</v>
      </c>
      <c r="C81" s="3">
        <v>306100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>
        <f t="shared" si="1"/>
        <v>306100</v>
      </c>
    </row>
    <row r="82" spans="1:36" x14ac:dyDescent="0.35">
      <c r="A82" s="6">
        <v>21504</v>
      </c>
      <c r="B82" s="2" t="s">
        <v>627</v>
      </c>
      <c r="C82" s="3">
        <v>124473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>
        <f t="shared" si="1"/>
        <v>124473</v>
      </c>
    </row>
    <row r="83" spans="1:36" x14ac:dyDescent="0.35">
      <c r="A83" s="6">
        <v>21527</v>
      </c>
      <c r="B83" s="2" t="s">
        <v>628</v>
      </c>
      <c r="C83" s="3">
        <v>37156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>
        <f t="shared" si="1"/>
        <v>37156</v>
      </c>
    </row>
    <row r="84" spans="1:36" x14ac:dyDescent="0.35">
      <c r="A84" s="6">
        <v>21532</v>
      </c>
      <c r="B84" s="2" t="s">
        <v>629</v>
      </c>
      <c r="C84" s="3">
        <v>11551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>
        <f t="shared" si="1"/>
        <v>11551</v>
      </c>
    </row>
    <row r="85" spans="1:36" x14ac:dyDescent="0.35">
      <c r="A85" s="6">
        <v>21547</v>
      </c>
      <c r="B85" s="2" t="s">
        <v>492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>
        <v>57640</v>
      </c>
      <c r="AD85" s="3"/>
      <c r="AE85" s="3"/>
      <c r="AF85" s="3">
        <v>72900</v>
      </c>
      <c r="AG85" s="3"/>
      <c r="AH85" s="3"/>
      <c r="AI85" s="3"/>
      <c r="AJ85" s="3">
        <f t="shared" si="1"/>
        <v>130540</v>
      </c>
    </row>
    <row r="86" spans="1:36" x14ac:dyDescent="0.35">
      <c r="A86" s="6">
        <v>21555</v>
      </c>
      <c r="B86" s="2" t="s">
        <v>630</v>
      </c>
      <c r="C86" s="3">
        <v>27305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>
        <f t="shared" si="1"/>
        <v>27305</v>
      </c>
    </row>
    <row r="87" spans="1:36" x14ac:dyDescent="0.35">
      <c r="A87" s="6">
        <v>21715</v>
      </c>
      <c r="B87" s="2" t="s">
        <v>493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>
        <v>20000</v>
      </c>
      <c r="AC87" s="3"/>
      <c r="AD87" s="3"/>
      <c r="AE87" s="3"/>
      <c r="AF87" s="3"/>
      <c r="AG87" s="3"/>
      <c r="AH87" s="3"/>
      <c r="AI87" s="3"/>
      <c r="AJ87" s="3">
        <f t="shared" si="1"/>
        <v>20000</v>
      </c>
    </row>
    <row r="88" spans="1:36" x14ac:dyDescent="0.35">
      <c r="A88" s="6">
        <v>21871</v>
      </c>
      <c r="B88" s="2" t="s">
        <v>631</v>
      </c>
      <c r="C88" s="3">
        <v>61734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f t="shared" si="1"/>
        <v>61734</v>
      </c>
    </row>
    <row r="89" spans="1:36" x14ac:dyDescent="0.35">
      <c r="A89" s="6">
        <v>21922</v>
      </c>
      <c r="B89" s="2" t="s">
        <v>413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>
        <v>391717489</v>
      </c>
      <c r="AA89" s="3"/>
      <c r="AB89" s="3"/>
      <c r="AC89" s="3"/>
      <c r="AD89" s="3"/>
      <c r="AE89" s="3"/>
      <c r="AF89" s="3"/>
      <c r="AG89" s="3"/>
      <c r="AH89" s="3"/>
      <c r="AI89" s="3"/>
      <c r="AJ89" s="3">
        <f t="shared" si="1"/>
        <v>391717489</v>
      </c>
    </row>
    <row r="90" spans="1:36" x14ac:dyDescent="0.35">
      <c r="A90" s="6">
        <v>21972</v>
      </c>
      <c r="B90" s="2" t="s">
        <v>494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>
        <v>20000</v>
      </c>
      <c r="AD90" s="3"/>
      <c r="AE90" s="3"/>
      <c r="AF90" s="3"/>
      <c r="AG90" s="3"/>
      <c r="AH90" s="3"/>
      <c r="AI90" s="3"/>
      <c r="AJ90" s="3">
        <f t="shared" si="1"/>
        <v>20000</v>
      </c>
    </row>
    <row r="91" spans="1:36" x14ac:dyDescent="0.35">
      <c r="A91" s="6">
        <v>21997</v>
      </c>
      <c r="B91" s="2" t="s">
        <v>632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>
        <v>29205</v>
      </c>
      <c r="AF91" s="3"/>
      <c r="AG91" s="3"/>
      <c r="AH91" s="3"/>
      <c r="AI91" s="3"/>
      <c r="AJ91" s="3">
        <f t="shared" si="1"/>
        <v>29205</v>
      </c>
    </row>
    <row r="92" spans="1:36" x14ac:dyDescent="0.35">
      <c r="A92" s="6">
        <v>22002</v>
      </c>
      <c r="B92" s="2" t="s">
        <v>633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58500</v>
      </c>
      <c r="AF92" s="3"/>
      <c r="AG92" s="3"/>
      <c r="AH92" s="3"/>
      <c r="AI92" s="3"/>
      <c r="AJ92" s="3">
        <f t="shared" si="1"/>
        <v>58500</v>
      </c>
    </row>
    <row r="93" spans="1:36" x14ac:dyDescent="0.35">
      <c r="A93" s="6">
        <v>22006</v>
      </c>
      <c r="B93" s="2" t="s">
        <v>634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>
        <v>20250</v>
      </c>
      <c r="AE93" s="3"/>
      <c r="AF93" s="3"/>
      <c r="AG93" s="3"/>
      <c r="AH93" s="3"/>
      <c r="AI93" s="3"/>
      <c r="AJ93" s="3">
        <f t="shared" si="1"/>
        <v>20250</v>
      </c>
    </row>
    <row r="94" spans="1:36" x14ac:dyDescent="0.35">
      <c r="A94" s="6">
        <v>22008</v>
      </c>
      <c r="B94" s="2" t="s">
        <v>635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156015</v>
      </c>
      <c r="AF94" s="3"/>
      <c r="AG94" s="3"/>
      <c r="AH94" s="3"/>
      <c r="AI94" s="3"/>
      <c r="AJ94" s="3">
        <f t="shared" si="1"/>
        <v>156015</v>
      </c>
    </row>
    <row r="95" spans="1:36" x14ac:dyDescent="0.35">
      <c r="A95" s="6">
        <v>22021</v>
      </c>
      <c r="B95" s="2" t="s">
        <v>636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315900</v>
      </c>
      <c r="AF95" s="3"/>
      <c r="AG95" s="3"/>
      <c r="AH95" s="3"/>
      <c r="AI95" s="3"/>
      <c r="AJ95" s="3">
        <f t="shared" si="1"/>
        <v>315900</v>
      </c>
    </row>
    <row r="96" spans="1:36" x14ac:dyDescent="0.35">
      <c r="A96" s="6">
        <v>22025</v>
      </c>
      <c r="B96" s="2" t="s">
        <v>637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72000</v>
      </c>
      <c r="AG96" s="3"/>
      <c r="AH96" s="3"/>
      <c r="AI96" s="3"/>
      <c r="AJ96" s="3">
        <f t="shared" si="1"/>
        <v>72000</v>
      </c>
    </row>
    <row r="97" spans="1:36" x14ac:dyDescent="0.35">
      <c r="A97" s="6">
        <v>22038</v>
      </c>
      <c r="B97" s="2" t="s">
        <v>724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27000</v>
      </c>
      <c r="AF97" s="3"/>
      <c r="AG97" s="3"/>
      <c r="AH97" s="3"/>
      <c r="AI97" s="3"/>
      <c r="AJ97" s="3">
        <f t="shared" si="1"/>
        <v>27000</v>
      </c>
    </row>
    <row r="98" spans="1:36" x14ac:dyDescent="0.35">
      <c r="A98" s="6">
        <v>22063</v>
      </c>
      <c r="B98" s="2" t="s">
        <v>638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36000</v>
      </c>
      <c r="AF98" s="3"/>
      <c r="AG98" s="3"/>
      <c r="AH98" s="3"/>
      <c r="AI98" s="3"/>
      <c r="AJ98" s="3">
        <f t="shared" si="1"/>
        <v>36000</v>
      </c>
    </row>
    <row r="99" spans="1:36" x14ac:dyDescent="0.35">
      <c r="A99" s="6">
        <v>22102</v>
      </c>
      <c r="B99" s="2" t="s">
        <v>639</v>
      </c>
      <c r="C99" s="3">
        <v>34519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f t="shared" si="1"/>
        <v>34519</v>
      </c>
    </row>
    <row r="100" spans="1:36" x14ac:dyDescent="0.35">
      <c r="A100" s="6">
        <v>22104</v>
      </c>
      <c r="B100" s="2" t="s">
        <v>640</v>
      </c>
      <c r="C100" s="3">
        <v>42229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>
        <f t="shared" si="1"/>
        <v>42229</v>
      </c>
    </row>
    <row r="101" spans="1:36" x14ac:dyDescent="0.35">
      <c r="A101" s="6">
        <v>22106</v>
      </c>
      <c r="B101" s="2" t="s">
        <v>641</v>
      </c>
      <c r="C101" s="3">
        <v>112664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f t="shared" si="1"/>
        <v>112664</v>
      </c>
    </row>
    <row r="102" spans="1:36" x14ac:dyDescent="0.35">
      <c r="A102" s="6">
        <v>22108</v>
      </c>
      <c r="B102" s="2" t="s">
        <v>642</v>
      </c>
      <c r="C102" s="3">
        <v>74990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>
        <f t="shared" si="1"/>
        <v>74990</v>
      </c>
    </row>
    <row r="103" spans="1:36" x14ac:dyDescent="0.35">
      <c r="A103" s="6">
        <v>22135</v>
      </c>
      <c r="B103" s="2" t="s">
        <v>725</v>
      </c>
      <c r="C103" s="3"/>
      <c r="D103" s="3"/>
      <c r="E103" s="3"/>
      <c r="F103" s="3"/>
      <c r="G103" s="3">
        <v>50373.43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>
        <f t="shared" si="1"/>
        <v>50373.43</v>
      </c>
    </row>
    <row r="104" spans="1:36" x14ac:dyDescent="0.35">
      <c r="A104" s="6">
        <v>22163</v>
      </c>
      <c r="B104" s="2" t="s">
        <v>643</v>
      </c>
      <c r="C104" s="3">
        <v>11888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>
        <f t="shared" si="1"/>
        <v>11888</v>
      </c>
    </row>
    <row r="105" spans="1:36" x14ac:dyDescent="0.35">
      <c r="A105" s="6">
        <v>22165</v>
      </c>
      <c r="B105" s="2" t="s">
        <v>644</v>
      </c>
      <c r="C105" s="3">
        <v>10204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f t="shared" si="1"/>
        <v>10204</v>
      </c>
    </row>
    <row r="106" spans="1:36" x14ac:dyDescent="0.35">
      <c r="A106" s="6">
        <v>22167</v>
      </c>
      <c r="B106" s="2" t="s">
        <v>645</v>
      </c>
      <c r="C106" s="3">
        <v>20954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f t="shared" si="1"/>
        <v>20954</v>
      </c>
    </row>
    <row r="107" spans="1:36" x14ac:dyDescent="0.35">
      <c r="A107" s="6">
        <v>22168</v>
      </c>
      <c r="B107" s="2" t="s">
        <v>646</v>
      </c>
      <c r="C107" s="3">
        <v>11255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f t="shared" si="1"/>
        <v>11255</v>
      </c>
    </row>
    <row r="108" spans="1:36" x14ac:dyDescent="0.35">
      <c r="A108" s="6">
        <v>22311</v>
      </c>
      <c r="B108" s="2" t="s">
        <v>647</v>
      </c>
      <c r="C108" s="3">
        <v>12766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>
        <f t="shared" si="1"/>
        <v>12766</v>
      </c>
    </row>
    <row r="109" spans="1:36" x14ac:dyDescent="0.35">
      <c r="A109" s="6">
        <v>22317</v>
      </c>
      <c r="B109" s="2" t="s">
        <v>495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>
        <v>60000</v>
      </c>
      <c r="AB109" s="3"/>
      <c r="AC109" s="3"/>
      <c r="AD109" s="3"/>
      <c r="AE109" s="3"/>
      <c r="AF109" s="3"/>
      <c r="AG109" s="3"/>
      <c r="AH109" s="3"/>
      <c r="AI109" s="3"/>
      <c r="AJ109" s="3">
        <f t="shared" si="1"/>
        <v>60000</v>
      </c>
    </row>
    <row r="110" spans="1:36" x14ac:dyDescent="0.35">
      <c r="A110" s="6">
        <v>22477</v>
      </c>
      <c r="B110" s="2" t="s">
        <v>726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>
        <v>12150</v>
      </c>
      <c r="AG110" s="3"/>
      <c r="AH110" s="3"/>
      <c r="AI110" s="3"/>
      <c r="AJ110" s="3">
        <f t="shared" si="1"/>
        <v>12150</v>
      </c>
    </row>
    <row r="111" spans="1:36" x14ac:dyDescent="0.35">
      <c r="A111" s="6">
        <v>22482</v>
      </c>
      <c r="B111" s="2" t="s">
        <v>648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46800</v>
      </c>
      <c r="AE111" s="3"/>
      <c r="AF111" s="3"/>
      <c r="AG111" s="3"/>
      <c r="AH111" s="3"/>
      <c r="AI111" s="3"/>
      <c r="AJ111" s="3">
        <f t="shared" si="1"/>
        <v>46800</v>
      </c>
    </row>
    <row r="112" spans="1:36" x14ac:dyDescent="0.35">
      <c r="A112" s="6">
        <v>22513</v>
      </c>
      <c r="B112" s="2" t="s">
        <v>496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>
        <v>10000</v>
      </c>
      <c r="AC112" s="3"/>
      <c r="AD112" s="3"/>
      <c r="AE112" s="3"/>
      <c r="AF112" s="3"/>
      <c r="AG112" s="3"/>
      <c r="AH112" s="3"/>
      <c r="AI112" s="3"/>
      <c r="AJ112" s="3">
        <f t="shared" si="1"/>
        <v>10000</v>
      </c>
    </row>
    <row r="113" spans="1:36" x14ac:dyDescent="0.35">
      <c r="A113" s="6">
        <v>22554</v>
      </c>
      <c r="B113" s="2" t="s">
        <v>727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24750</v>
      </c>
      <c r="AF113" s="3"/>
      <c r="AG113" s="3"/>
      <c r="AH113" s="3"/>
      <c r="AI113" s="3"/>
      <c r="AJ113" s="3">
        <f t="shared" si="1"/>
        <v>24750</v>
      </c>
    </row>
    <row r="114" spans="1:36" x14ac:dyDescent="0.35">
      <c r="A114" s="6">
        <v>22566</v>
      </c>
      <c r="B114" s="2" t="s">
        <v>649</v>
      </c>
      <c r="C114" s="3">
        <v>29462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f t="shared" si="1"/>
        <v>29462</v>
      </c>
    </row>
    <row r="115" spans="1:36" x14ac:dyDescent="0.35">
      <c r="A115" s="6">
        <v>22583</v>
      </c>
      <c r="B115" s="2" t="s">
        <v>462</v>
      </c>
      <c r="C115" s="3"/>
      <c r="D115" s="3"/>
      <c r="E115" s="3"/>
      <c r="F115" s="3"/>
      <c r="G115" s="3"/>
      <c r="H115" s="3">
        <v>12000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f t="shared" si="1"/>
        <v>12000</v>
      </c>
    </row>
    <row r="116" spans="1:36" x14ac:dyDescent="0.35">
      <c r="A116" s="6">
        <v>22610</v>
      </c>
      <c r="B116" s="2" t="s">
        <v>728</v>
      </c>
      <c r="C116" s="3"/>
      <c r="D116" s="3"/>
      <c r="E116" s="3"/>
      <c r="F116" s="3"/>
      <c r="G116" s="3"/>
      <c r="H116" s="3"/>
      <c r="I116" s="3">
        <v>35000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f t="shared" si="1"/>
        <v>35000</v>
      </c>
    </row>
    <row r="117" spans="1:36" x14ac:dyDescent="0.35">
      <c r="A117" s="6">
        <v>22712</v>
      </c>
      <c r="B117" s="2" t="s">
        <v>497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>
        <v>2500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>
        <f t="shared" si="1"/>
        <v>2500</v>
      </c>
    </row>
    <row r="118" spans="1:36" x14ac:dyDescent="0.35">
      <c r="A118" s="6">
        <v>22713</v>
      </c>
      <c r="B118" s="2" t="s">
        <v>729</v>
      </c>
      <c r="C118" s="3"/>
      <c r="D118" s="3"/>
      <c r="E118" s="3"/>
      <c r="F118" s="3"/>
      <c r="G118" s="3"/>
      <c r="H118" s="3">
        <v>35000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>
        <v>14000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f t="shared" si="1"/>
        <v>49000</v>
      </c>
    </row>
    <row r="119" spans="1:36" x14ac:dyDescent="0.35">
      <c r="A119" s="6">
        <v>22726</v>
      </c>
      <c r="B119" s="2" t="s">
        <v>498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>
        <v>2500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>
        <f t="shared" si="1"/>
        <v>2500</v>
      </c>
    </row>
    <row r="120" spans="1:36" x14ac:dyDescent="0.35">
      <c r="A120" s="6">
        <v>22756</v>
      </c>
      <c r="B120" s="2" t="s">
        <v>650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27000</v>
      </c>
      <c r="AF120" s="3"/>
      <c r="AG120" s="3"/>
      <c r="AH120" s="3"/>
      <c r="AI120" s="3"/>
      <c r="AJ120" s="3">
        <f t="shared" si="1"/>
        <v>27000</v>
      </c>
    </row>
    <row r="121" spans="1:36" x14ac:dyDescent="0.35">
      <c r="A121" s="6">
        <v>22759</v>
      </c>
      <c r="B121" s="2" t="s">
        <v>463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>
        <v>3000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f t="shared" si="1"/>
        <v>3000</v>
      </c>
    </row>
    <row r="122" spans="1:36" x14ac:dyDescent="0.35">
      <c r="A122" s="6">
        <v>22762</v>
      </c>
      <c r="B122" s="2" t="s">
        <v>651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207000</v>
      </c>
      <c r="AF122" s="3"/>
      <c r="AG122" s="3"/>
      <c r="AH122" s="3"/>
      <c r="AI122" s="3"/>
      <c r="AJ122" s="3">
        <f t="shared" si="1"/>
        <v>207000</v>
      </c>
    </row>
    <row r="123" spans="1:36" x14ac:dyDescent="0.35">
      <c r="A123" s="6">
        <v>22766</v>
      </c>
      <c r="B123" s="2" t="s">
        <v>652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>
        <v>72900</v>
      </c>
      <c r="AG123" s="3"/>
      <c r="AH123" s="3"/>
      <c r="AI123" s="3"/>
      <c r="AJ123" s="3">
        <f t="shared" si="1"/>
        <v>72900</v>
      </c>
    </row>
    <row r="124" spans="1:36" x14ac:dyDescent="0.35">
      <c r="A124" s="6">
        <v>22774</v>
      </c>
      <c r="B124" s="2" t="s">
        <v>653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54000</v>
      </c>
      <c r="AF124" s="3"/>
      <c r="AG124" s="3"/>
      <c r="AH124" s="3"/>
      <c r="AI124" s="3"/>
      <c r="AJ124" s="3">
        <f t="shared" si="1"/>
        <v>54000</v>
      </c>
    </row>
    <row r="125" spans="1:36" x14ac:dyDescent="0.35">
      <c r="A125" s="6">
        <v>22776</v>
      </c>
      <c r="B125" s="2" t="s">
        <v>730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>
        <v>14000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>
        <f t="shared" si="1"/>
        <v>14000</v>
      </c>
    </row>
    <row r="126" spans="1:36" x14ac:dyDescent="0.35">
      <c r="A126" s="6">
        <v>22777</v>
      </c>
      <c r="B126" s="2" t="s">
        <v>464</v>
      </c>
      <c r="C126" s="3"/>
      <c r="D126" s="3"/>
      <c r="E126" s="3"/>
      <c r="F126" s="3"/>
      <c r="G126" s="3"/>
      <c r="H126" s="3">
        <v>12000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>
        <f t="shared" si="1"/>
        <v>12000</v>
      </c>
    </row>
    <row r="127" spans="1:36" x14ac:dyDescent="0.35">
      <c r="A127" s="6">
        <v>22806</v>
      </c>
      <c r="B127" s="2" t="s">
        <v>499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>
        <v>40000</v>
      </c>
      <c r="AB127" s="3"/>
      <c r="AC127" s="3"/>
      <c r="AD127" s="3"/>
      <c r="AE127" s="3"/>
      <c r="AF127" s="3"/>
      <c r="AG127" s="3"/>
      <c r="AH127" s="3"/>
      <c r="AI127" s="3"/>
      <c r="AJ127" s="3">
        <f t="shared" si="1"/>
        <v>40000</v>
      </c>
    </row>
    <row r="128" spans="1:36" x14ac:dyDescent="0.35">
      <c r="A128" s="6">
        <v>22808</v>
      </c>
      <c r="B128" s="2" t="s">
        <v>465</v>
      </c>
      <c r="C128" s="3"/>
      <c r="D128" s="3"/>
      <c r="E128" s="3"/>
      <c r="F128" s="3"/>
      <c r="G128" s="3"/>
      <c r="H128" s="3"/>
      <c r="I128" s="3">
        <v>12000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f t="shared" si="1"/>
        <v>12000</v>
      </c>
    </row>
    <row r="129" spans="1:36" x14ac:dyDescent="0.35">
      <c r="A129" s="6">
        <v>22815</v>
      </c>
      <c r="B129" s="2" t="s">
        <v>654</v>
      </c>
      <c r="C129" s="3">
        <v>4089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f t="shared" si="1"/>
        <v>4089</v>
      </c>
    </row>
    <row r="130" spans="1:36" x14ac:dyDescent="0.35">
      <c r="A130" s="6">
        <v>22893</v>
      </c>
      <c r="B130" s="2" t="s">
        <v>655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6000</v>
      </c>
      <c r="AE130" s="3"/>
      <c r="AF130" s="3"/>
      <c r="AG130" s="3"/>
      <c r="AH130" s="3"/>
      <c r="AI130" s="3"/>
      <c r="AJ130" s="3">
        <f t="shared" ref="AJ130:AJ193" si="2">SUM(C130:AI130)</f>
        <v>6000</v>
      </c>
    </row>
    <row r="131" spans="1:36" x14ac:dyDescent="0.35">
      <c r="A131" s="6">
        <v>22915</v>
      </c>
      <c r="B131" s="2" t="s">
        <v>731</v>
      </c>
      <c r="C131" s="3"/>
      <c r="D131" s="3"/>
      <c r="E131" s="3"/>
      <c r="F131" s="3"/>
      <c r="G131" s="3"/>
      <c r="H131" s="3"/>
      <c r="I131" s="3">
        <v>14000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f t="shared" si="2"/>
        <v>14000</v>
      </c>
    </row>
    <row r="132" spans="1:36" x14ac:dyDescent="0.35">
      <c r="A132" s="6">
        <v>22916</v>
      </c>
      <c r="B132" s="2" t="s">
        <v>466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>
        <v>4000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f t="shared" si="2"/>
        <v>4000</v>
      </c>
    </row>
    <row r="133" spans="1:36" x14ac:dyDescent="0.35">
      <c r="A133" s="6">
        <v>22919</v>
      </c>
      <c r="B133" s="2" t="s">
        <v>500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>
        <v>91327.73</v>
      </c>
      <c r="AC133" s="3"/>
      <c r="AD133" s="3"/>
      <c r="AE133" s="3"/>
      <c r="AF133" s="3"/>
      <c r="AG133" s="3"/>
      <c r="AH133" s="3"/>
      <c r="AI133" s="3"/>
      <c r="AJ133" s="3">
        <f t="shared" si="2"/>
        <v>91327.73</v>
      </c>
    </row>
    <row r="134" spans="1:36" x14ac:dyDescent="0.35">
      <c r="A134" s="6">
        <v>22924</v>
      </c>
      <c r="B134" s="2" t="s">
        <v>656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27000</v>
      </c>
      <c r="AF134" s="3"/>
      <c r="AG134" s="3"/>
      <c r="AH134" s="3"/>
      <c r="AI134" s="3"/>
      <c r="AJ134" s="3">
        <f t="shared" si="2"/>
        <v>27000</v>
      </c>
    </row>
    <row r="135" spans="1:36" x14ac:dyDescent="0.35">
      <c r="A135" s="6">
        <v>22966</v>
      </c>
      <c r="B135" s="2" t="s">
        <v>657</v>
      </c>
      <c r="C135" s="3">
        <v>69451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>
        <f t="shared" si="2"/>
        <v>69451</v>
      </c>
    </row>
    <row r="136" spans="1:36" x14ac:dyDescent="0.35">
      <c r="A136" s="6">
        <v>22968</v>
      </c>
      <c r="B136" s="2" t="s">
        <v>658</v>
      </c>
      <c r="C136" s="3">
        <v>65585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f t="shared" si="2"/>
        <v>65585</v>
      </c>
    </row>
    <row r="137" spans="1:36" x14ac:dyDescent="0.35">
      <c r="A137" s="6">
        <v>22994</v>
      </c>
      <c r="B137" s="2" t="s">
        <v>501</v>
      </c>
      <c r="C137" s="3"/>
      <c r="D137" s="3"/>
      <c r="E137" s="3"/>
      <c r="F137" s="3"/>
      <c r="G137" s="3"/>
      <c r="H137" s="3"/>
      <c r="I137" s="3">
        <v>12000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f t="shared" si="2"/>
        <v>12000</v>
      </c>
    </row>
    <row r="138" spans="1:36" x14ac:dyDescent="0.35">
      <c r="A138" s="6">
        <v>22995</v>
      </c>
      <c r="B138" s="2" t="s">
        <v>659</v>
      </c>
      <c r="C138" s="3">
        <v>47757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f t="shared" si="2"/>
        <v>47757</v>
      </c>
    </row>
    <row r="139" spans="1:36" x14ac:dyDescent="0.35">
      <c r="A139" s="6">
        <v>23124</v>
      </c>
      <c r="B139" s="2" t="s">
        <v>732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33750</v>
      </c>
      <c r="AF139" s="3"/>
      <c r="AG139" s="3"/>
      <c r="AH139" s="3"/>
      <c r="AI139" s="3"/>
      <c r="AJ139" s="3">
        <f t="shared" si="2"/>
        <v>33750</v>
      </c>
    </row>
    <row r="140" spans="1:36" x14ac:dyDescent="0.35">
      <c r="A140" s="6">
        <v>23223</v>
      </c>
      <c r="B140" s="2" t="s">
        <v>660</v>
      </c>
      <c r="C140" s="3">
        <v>21587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f t="shared" si="2"/>
        <v>21587</v>
      </c>
    </row>
    <row r="141" spans="1:36" x14ac:dyDescent="0.35">
      <c r="A141" s="6">
        <v>23252</v>
      </c>
      <c r="B141" s="2" t="s">
        <v>661</v>
      </c>
      <c r="C141" s="3">
        <v>81645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>
        <f t="shared" si="2"/>
        <v>81645</v>
      </c>
    </row>
    <row r="142" spans="1:36" x14ac:dyDescent="0.35">
      <c r="A142" s="6">
        <v>23259</v>
      </c>
      <c r="B142" s="2" t="s">
        <v>662</v>
      </c>
      <c r="C142" s="3">
        <v>20225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>
        <f t="shared" si="2"/>
        <v>20225</v>
      </c>
    </row>
    <row r="143" spans="1:36" x14ac:dyDescent="0.35">
      <c r="A143" s="6">
        <v>23370</v>
      </c>
      <c r="B143" s="2" t="s">
        <v>537</v>
      </c>
      <c r="C143" s="3"/>
      <c r="D143" s="3"/>
      <c r="E143" s="3"/>
      <c r="F143" s="3">
        <v>25000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>
        <f t="shared" si="2"/>
        <v>25000</v>
      </c>
    </row>
    <row r="144" spans="1:36" x14ac:dyDescent="0.35">
      <c r="A144" s="6">
        <v>23371</v>
      </c>
      <c r="B144" s="2" t="s">
        <v>538</v>
      </c>
      <c r="C144" s="3"/>
      <c r="D144" s="3"/>
      <c r="E144" s="3"/>
      <c r="F144" s="3">
        <v>95000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>
        <f t="shared" si="2"/>
        <v>95000</v>
      </c>
    </row>
    <row r="145" spans="1:36" x14ac:dyDescent="0.35">
      <c r="A145" s="6">
        <v>23372</v>
      </c>
      <c r="B145" s="2" t="s">
        <v>539</v>
      </c>
      <c r="C145" s="3"/>
      <c r="D145" s="3"/>
      <c r="E145" s="3"/>
      <c r="F145" s="3">
        <v>25000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>
        <f t="shared" si="2"/>
        <v>25000</v>
      </c>
    </row>
    <row r="146" spans="1:36" x14ac:dyDescent="0.35">
      <c r="A146" s="6">
        <v>23376</v>
      </c>
      <c r="B146" s="2" t="s">
        <v>663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>
        <v>18000</v>
      </c>
      <c r="AF146" s="3"/>
      <c r="AG146" s="3"/>
      <c r="AH146" s="3"/>
      <c r="AI146" s="3"/>
      <c r="AJ146" s="3">
        <f t="shared" si="2"/>
        <v>18000</v>
      </c>
    </row>
    <row r="147" spans="1:36" x14ac:dyDescent="0.35">
      <c r="A147" s="6">
        <v>23380</v>
      </c>
      <c r="B147" s="2" t="s">
        <v>540</v>
      </c>
      <c r="C147" s="3"/>
      <c r="D147" s="3"/>
      <c r="E147" s="3"/>
      <c r="F147" s="3">
        <v>25000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>
        <f t="shared" si="2"/>
        <v>25000</v>
      </c>
    </row>
    <row r="148" spans="1:36" x14ac:dyDescent="0.35">
      <c r="A148" s="6">
        <v>23381</v>
      </c>
      <c r="B148" s="2" t="s">
        <v>541</v>
      </c>
      <c r="C148" s="3"/>
      <c r="D148" s="3"/>
      <c r="E148" s="3"/>
      <c r="F148" s="3">
        <v>25000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>
        <f t="shared" si="2"/>
        <v>25000</v>
      </c>
    </row>
    <row r="149" spans="1:36" x14ac:dyDescent="0.35">
      <c r="A149" s="6">
        <v>23382</v>
      </c>
      <c r="B149" s="2" t="s">
        <v>664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>
        <v>45000</v>
      </c>
      <c r="AF149" s="3"/>
      <c r="AG149" s="3"/>
      <c r="AH149" s="3"/>
      <c r="AI149" s="3"/>
      <c r="AJ149" s="3">
        <f t="shared" si="2"/>
        <v>45000</v>
      </c>
    </row>
    <row r="150" spans="1:36" x14ac:dyDescent="0.35">
      <c r="A150" s="6">
        <v>23384</v>
      </c>
      <c r="B150" s="2" t="s">
        <v>665</v>
      </c>
      <c r="C150" s="3">
        <v>4163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>
        <f t="shared" si="2"/>
        <v>4163</v>
      </c>
    </row>
    <row r="151" spans="1:36" x14ac:dyDescent="0.35">
      <c r="A151" s="6">
        <v>23417</v>
      </c>
      <c r="B151" s="2" t="s">
        <v>666</v>
      </c>
      <c r="C151" s="3">
        <v>3196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f t="shared" si="2"/>
        <v>3196</v>
      </c>
    </row>
    <row r="152" spans="1:36" x14ac:dyDescent="0.35">
      <c r="A152" s="6">
        <v>23420</v>
      </c>
      <c r="B152" s="2" t="s">
        <v>733</v>
      </c>
      <c r="C152" s="3"/>
      <c r="D152" s="3"/>
      <c r="E152" s="3"/>
      <c r="F152" s="3"/>
      <c r="G152" s="3"/>
      <c r="H152" s="3"/>
      <c r="I152" s="3">
        <v>14000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>
        <v>14000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f t="shared" si="2"/>
        <v>28000</v>
      </c>
    </row>
    <row r="153" spans="1:36" x14ac:dyDescent="0.35">
      <c r="A153" s="6">
        <v>23484</v>
      </c>
      <c r="B153" s="2" t="s">
        <v>667</v>
      </c>
      <c r="C153" s="3">
        <v>5156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f t="shared" si="2"/>
        <v>5156</v>
      </c>
    </row>
    <row r="154" spans="1:36" x14ac:dyDescent="0.35">
      <c r="A154" s="6">
        <v>23488</v>
      </c>
      <c r="B154" s="2" t="s">
        <v>668</v>
      </c>
      <c r="C154" s="3">
        <v>3473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>
        <f t="shared" si="2"/>
        <v>3473</v>
      </c>
    </row>
    <row r="155" spans="1:36" x14ac:dyDescent="0.35">
      <c r="A155" s="6">
        <v>23615</v>
      </c>
      <c r="B155" s="2" t="s">
        <v>542</v>
      </c>
      <c r="C155" s="3"/>
      <c r="D155" s="3"/>
      <c r="E155" s="3"/>
      <c r="F155" s="3">
        <v>34000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f t="shared" si="2"/>
        <v>34000</v>
      </c>
    </row>
    <row r="156" spans="1:36" x14ac:dyDescent="0.35">
      <c r="A156" s="6">
        <v>23616</v>
      </c>
      <c r="B156" s="2" t="s">
        <v>669</v>
      </c>
      <c r="C156" s="3"/>
      <c r="D156" s="3"/>
      <c r="E156" s="3"/>
      <c r="F156" s="3">
        <v>25000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f t="shared" si="2"/>
        <v>25000</v>
      </c>
    </row>
    <row r="157" spans="1:36" x14ac:dyDescent="0.35">
      <c r="A157" s="6">
        <v>23617</v>
      </c>
      <c r="B157" s="2" t="s">
        <v>543</v>
      </c>
      <c r="C157" s="3"/>
      <c r="D157" s="3"/>
      <c r="E157" s="3"/>
      <c r="F157" s="3">
        <v>50006.32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>
        <f t="shared" si="2"/>
        <v>50006.32</v>
      </c>
    </row>
    <row r="158" spans="1:36" x14ac:dyDescent="0.35">
      <c r="A158" s="6">
        <v>23632</v>
      </c>
      <c r="B158" s="2" t="s">
        <v>734</v>
      </c>
      <c r="C158" s="3"/>
      <c r="D158" s="3"/>
      <c r="E158" s="3"/>
      <c r="F158" s="3"/>
      <c r="G158" s="3"/>
      <c r="H158" s="3"/>
      <c r="I158" s="3"/>
      <c r="J158" s="3"/>
      <c r="K158" s="3">
        <v>35000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>
        <f t="shared" si="2"/>
        <v>35000</v>
      </c>
    </row>
    <row r="159" spans="1:36" x14ac:dyDescent="0.35">
      <c r="A159" s="6">
        <v>23651</v>
      </c>
      <c r="B159" s="2" t="s">
        <v>502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>
        <v>7500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>
        <f t="shared" si="2"/>
        <v>7500</v>
      </c>
    </row>
    <row r="160" spans="1:36" x14ac:dyDescent="0.35">
      <c r="A160" s="6">
        <v>23652</v>
      </c>
      <c r="B160" s="2" t="s">
        <v>670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>
        <v>44100</v>
      </c>
      <c r="AF160" s="3"/>
      <c r="AG160" s="3"/>
      <c r="AH160" s="3"/>
      <c r="AI160" s="3"/>
      <c r="AJ160" s="3">
        <f t="shared" si="2"/>
        <v>44100</v>
      </c>
    </row>
    <row r="161" spans="1:36" x14ac:dyDescent="0.35">
      <c r="A161" s="6">
        <v>23671</v>
      </c>
      <c r="B161" s="2" t="s">
        <v>503</v>
      </c>
      <c r="C161" s="3"/>
      <c r="D161" s="3"/>
      <c r="E161" s="3"/>
      <c r="F161" s="3"/>
      <c r="G161" s="3"/>
      <c r="H161" s="3"/>
      <c r="I161" s="3">
        <v>12000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>
        <f t="shared" si="2"/>
        <v>12000</v>
      </c>
    </row>
    <row r="162" spans="1:36" x14ac:dyDescent="0.35">
      <c r="A162" s="6">
        <v>23692</v>
      </c>
      <c r="B162" s="2" t="s">
        <v>504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>
        <v>30000</v>
      </c>
      <c r="AC162" s="3"/>
      <c r="AD162" s="3"/>
      <c r="AE162" s="3"/>
      <c r="AF162" s="3"/>
      <c r="AG162" s="3"/>
      <c r="AH162" s="3"/>
      <c r="AI162" s="3"/>
      <c r="AJ162" s="3">
        <f t="shared" si="2"/>
        <v>30000</v>
      </c>
    </row>
    <row r="163" spans="1:36" x14ac:dyDescent="0.35">
      <c r="A163" s="6">
        <v>23697</v>
      </c>
      <c r="B163" s="2" t="s">
        <v>735</v>
      </c>
      <c r="C163" s="3"/>
      <c r="D163" s="3"/>
      <c r="E163" s="3"/>
      <c r="F163" s="3"/>
      <c r="G163" s="3"/>
      <c r="H163" s="3"/>
      <c r="I163" s="3">
        <v>35000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>
        <f t="shared" si="2"/>
        <v>35000</v>
      </c>
    </row>
    <row r="164" spans="1:36" x14ac:dyDescent="0.35">
      <c r="A164" s="6">
        <v>23769</v>
      </c>
      <c r="B164" s="2" t="s">
        <v>414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>
        <v>90000</v>
      </c>
      <c r="AI164" s="3"/>
      <c r="AJ164" s="3">
        <f t="shared" si="2"/>
        <v>90000</v>
      </c>
    </row>
    <row r="165" spans="1:36" x14ac:dyDescent="0.35">
      <c r="A165" s="6">
        <v>23802</v>
      </c>
      <c r="B165" s="2" t="s">
        <v>671</v>
      </c>
      <c r="C165" s="3">
        <v>5561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>
        <f t="shared" si="2"/>
        <v>5561</v>
      </c>
    </row>
    <row r="166" spans="1:36" x14ac:dyDescent="0.35">
      <c r="A166" s="6">
        <v>23827</v>
      </c>
      <c r="B166" s="2" t="s">
        <v>736</v>
      </c>
      <c r="C166" s="3"/>
      <c r="D166" s="3"/>
      <c r="E166" s="3"/>
      <c r="F166" s="3"/>
      <c r="G166" s="3"/>
      <c r="H166" s="3"/>
      <c r="I166" s="3">
        <v>33703.699999999997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>
        <v>1296.3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>
        <f t="shared" si="2"/>
        <v>35000</v>
      </c>
    </row>
    <row r="167" spans="1:36" x14ac:dyDescent="0.35">
      <c r="A167" s="6">
        <v>23832</v>
      </c>
      <c r="B167" s="2" t="s">
        <v>467</v>
      </c>
      <c r="C167" s="3"/>
      <c r="D167" s="3"/>
      <c r="E167" s="3"/>
      <c r="F167" s="3"/>
      <c r="G167" s="3"/>
      <c r="H167" s="3">
        <v>2500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>
        <f t="shared" si="2"/>
        <v>2500</v>
      </c>
    </row>
    <row r="168" spans="1:36" x14ac:dyDescent="0.35">
      <c r="A168" s="6">
        <v>23990</v>
      </c>
      <c r="B168" s="2" t="s">
        <v>737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>
        <v>14850</v>
      </c>
      <c r="AF168" s="3"/>
      <c r="AG168" s="3"/>
      <c r="AH168" s="3"/>
      <c r="AI168" s="3"/>
      <c r="AJ168" s="3">
        <f t="shared" si="2"/>
        <v>14850</v>
      </c>
    </row>
    <row r="169" spans="1:36" x14ac:dyDescent="0.35">
      <c r="A169" s="6">
        <v>24083</v>
      </c>
      <c r="B169" s="2" t="s">
        <v>505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>
        <v>30000</v>
      </c>
      <c r="AC169" s="3"/>
      <c r="AD169" s="3"/>
      <c r="AE169" s="3">
        <v>36000</v>
      </c>
      <c r="AF169" s="3"/>
      <c r="AG169" s="3"/>
      <c r="AH169" s="3"/>
      <c r="AI169" s="3"/>
      <c r="AJ169" s="3">
        <f t="shared" si="2"/>
        <v>66000</v>
      </c>
    </row>
    <row r="170" spans="1:36" x14ac:dyDescent="0.35">
      <c r="A170" s="6">
        <v>24156</v>
      </c>
      <c r="B170" s="2" t="s">
        <v>738</v>
      </c>
      <c r="C170" s="3"/>
      <c r="D170" s="3"/>
      <c r="E170" s="3"/>
      <c r="F170" s="3"/>
      <c r="G170" s="3"/>
      <c r="H170" s="3"/>
      <c r="I170" s="3">
        <v>14000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>
        <f t="shared" si="2"/>
        <v>14000</v>
      </c>
    </row>
    <row r="171" spans="1:36" x14ac:dyDescent="0.35">
      <c r="A171" s="6">
        <v>24163</v>
      </c>
      <c r="B171" s="2" t="s">
        <v>739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>
        <v>33171.4</v>
      </c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>
        <f t="shared" si="2"/>
        <v>33171.4</v>
      </c>
    </row>
    <row r="172" spans="1:36" x14ac:dyDescent="0.35">
      <c r="A172" s="6">
        <v>24183</v>
      </c>
      <c r="B172" s="2" t="s">
        <v>672</v>
      </c>
      <c r="C172" s="3">
        <v>6066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>
        <f t="shared" si="2"/>
        <v>6066</v>
      </c>
    </row>
    <row r="173" spans="1:36" x14ac:dyDescent="0.35">
      <c r="A173" s="6">
        <v>24239</v>
      </c>
      <c r="B173" s="2" t="s">
        <v>544</v>
      </c>
      <c r="C173" s="3"/>
      <c r="D173" s="3"/>
      <c r="E173" s="3"/>
      <c r="F173" s="3">
        <v>25000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>
        <f t="shared" si="2"/>
        <v>25000</v>
      </c>
    </row>
    <row r="174" spans="1:36" x14ac:dyDescent="0.35">
      <c r="A174" s="6">
        <v>24314</v>
      </c>
      <c r="B174" s="2" t="s">
        <v>740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>
        <v>50000</v>
      </c>
      <c r="AH174" s="3"/>
      <c r="AI174" s="3"/>
      <c r="AJ174" s="3">
        <f t="shared" si="2"/>
        <v>50000</v>
      </c>
    </row>
    <row r="175" spans="1:36" x14ac:dyDescent="0.35">
      <c r="A175" s="6">
        <v>24326</v>
      </c>
      <c r="B175" s="2" t="s">
        <v>741</v>
      </c>
      <c r="C175" s="3"/>
      <c r="D175" s="3"/>
      <c r="E175" s="3"/>
      <c r="F175" s="3"/>
      <c r="G175" s="3"/>
      <c r="H175" s="3">
        <v>35000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>
        <f t="shared" si="2"/>
        <v>35000</v>
      </c>
    </row>
    <row r="176" spans="1:36" x14ac:dyDescent="0.35">
      <c r="A176" s="6">
        <v>24431</v>
      </c>
      <c r="B176" s="2" t="s">
        <v>673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>
        <v>6435</v>
      </c>
      <c r="AE176" s="3"/>
      <c r="AF176" s="3"/>
      <c r="AG176" s="3"/>
      <c r="AH176" s="3"/>
      <c r="AI176" s="3"/>
      <c r="AJ176" s="3">
        <f t="shared" si="2"/>
        <v>6435</v>
      </c>
    </row>
    <row r="177" spans="1:36" x14ac:dyDescent="0.35">
      <c r="A177" s="6">
        <v>24434</v>
      </c>
      <c r="B177" s="2" t="s">
        <v>742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>
        <v>13050</v>
      </c>
      <c r="AF177" s="3"/>
      <c r="AG177" s="3"/>
      <c r="AH177" s="3"/>
      <c r="AI177" s="3"/>
      <c r="AJ177" s="3">
        <f t="shared" si="2"/>
        <v>13050</v>
      </c>
    </row>
    <row r="178" spans="1:36" x14ac:dyDescent="0.35">
      <c r="A178" s="6">
        <v>24438</v>
      </c>
      <c r="B178" s="2" t="s">
        <v>743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>
        <v>19035</v>
      </c>
      <c r="AF178" s="3"/>
      <c r="AG178" s="3"/>
      <c r="AH178" s="3"/>
      <c r="AI178" s="3"/>
      <c r="AJ178" s="3">
        <f t="shared" si="2"/>
        <v>19035</v>
      </c>
    </row>
    <row r="179" spans="1:36" x14ac:dyDescent="0.35">
      <c r="A179" s="6">
        <v>24611</v>
      </c>
      <c r="B179" s="2" t="s">
        <v>674</v>
      </c>
      <c r="C179" s="3">
        <v>98471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>
        <f t="shared" si="2"/>
        <v>98471</v>
      </c>
    </row>
    <row r="180" spans="1:36" x14ac:dyDescent="0.35">
      <c r="A180" s="6">
        <v>24613</v>
      </c>
      <c r="B180" s="2" t="s">
        <v>675</v>
      </c>
      <c r="C180" s="3">
        <v>11911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>
        <f t="shared" si="2"/>
        <v>11911</v>
      </c>
    </row>
    <row r="181" spans="1:36" x14ac:dyDescent="0.35">
      <c r="A181" s="6">
        <v>24776</v>
      </c>
      <c r="B181" s="2" t="s">
        <v>676</v>
      </c>
      <c r="C181" s="3"/>
      <c r="D181" s="3"/>
      <c r="E181" s="3"/>
      <c r="F181" s="3">
        <v>24993.68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>
        <f t="shared" si="2"/>
        <v>24993.68</v>
      </c>
    </row>
    <row r="182" spans="1:36" x14ac:dyDescent="0.35">
      <c r="A182" s="6">
        <v>24777</v>
      </c>
      <c r="B182" s="2" t="s">
        <v>545</v>
      </c>
      <c r="C182" s="3"/>
      <c r="D182" s="3"/>
      <c r="E182" s="3"/>
      <c r="F182" s="3">
        <v>25000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>
        <f t="shared" si="2"/>
        <v>25000</v>
      </c>
    </row>
    <row r="183" spans="1:36" x14ac:dyDescent="0.35">
      <c r="A183" s="6">
        <v>24788</v>
      </c>
      <c r="B183" s="2" t="s">
        <v>546</v>
      </c>
      <c r="C183" s="3"/>
      <c r="D183" s="3"/>
      <c r="E183" s="3"/>
      <c r="F183" s="3">
        <v>25000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>
        <f t="shared" si="2"/>
        <v>25000</v>
      </c>
    </row>
    <row r="184" spans="1:36" x14ac:dyDescent="0.35">
      <c r="A184" s="6">
        <v>24959</v>
      </c>
      <c r="B184" s="2" t="s">
        <v>744</v>
      </c>
      <c r="C184" s="3"/>
      <c r="D184" s="3"/>
      <c r="E184" s="3"/>
      <c r="F184" s="3"/>
      <c r="G184" s="3"/>
      <c r="H184" s="3"/>
      <c r="I184" s="3">
        <v>35000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>
        <f t="shared" si="2"/>
        <v>35000</v>
      </c>
    </row>
    <row r="185" spans="1:36" x14ac:dyDescent="0.35">
      <c r="A185" s="6">
        <v>25006</v>
      </c>
      <c r="B185" s="2" t="s">
        <v>677</v>
      </c>
      <c r="C185" s="3">
        <v>5688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>
        <f t="shared" si="2"/>
        <v>5688</v>
      </c>
    </row>
    <row r="186" spans="1:36" x14ac:dyDescent="0.35">
      <c r="A186" s="6">
        <v>25012</v>
      </c>
      <c r="B186" s="2" t="s">
        <v>678</v>
      </c>
      <c r="C186" s="3">
        <v>4220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>
        <f t="shared" si="2"/>
        <v>4220</v>
      </c>
    </row>
    <row r="187" spans="1:36" x14ac:dyDescent="0.35">
      <c r="A187" s="6">
        <v>25061</v>
      </c>
      <c r="B187" s="2" t="s">
        <v>506</v>
      </c>
      <c r="C187" s="3"/>
      <c r="D187" s="3"/>
      <c r="E187" s="3"/>
      <c r="F187" s="3"/>
      <c r="G187" s="3"/>
      <c r="H187" s="3"/>
      <c r="I187" s="3">
        <v>16000</v>
      </c>
      <c r="J187" s="3"/>
      <c r="K187" s="3"/>
      <c r="L187" s="3"/>
      <c r="M187" s="3"/>
      <c r="N187" s="3"/>
      <c r="O187" s="3"/>
      <c r="P187" s="3">
        <v>26000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>
        <f t="shared" si="2"/>
        <v>42000</v>
      </c>
    </row>
    <row r="188" spans="1:36" x14ac:dyDescent="0.35">
      <c r="A188" s="6">
        <v>25067</v>
      </c>
      <c r="B188" s="2" t="s">
        <v>745</v>
      </c>
      <c r="C188" s="3"/>
      <c r="D188" s="3"/>
      <c r="E188" s="3"/>
      <c r="F188" s="3"/>
      <c r="G188" s="3"/>
      <c r="H188" s="3">
        <v>14000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>
        <f t="shared" si="2"/>
        <v>14000</v>
      </c>
    </row>
    <row r="189" spans="1:36" x14ac:dyDescent="0.35">
      <c r="A189" s="6">
        <v>25074</v>
      </c>
      <c r="B189" s="2" t="s">
        <v>746</v>
      </c>
      <c r="C189" s="3"/>
      <c r="D189" s="3"/>
      <c r="E189" s="3"/>
      <c r="F189" s="3"/>
      <c r="G189" s="3">
        <v>14000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>
        <f t="shared" si="2"/>
        <v>14000</v>
      </c>
    </row>
    <row r="190" spans="1:36" x14ac:dyDescent="0.35">
      <c r="A190" s="6">
        <v>25094</v>
      </c>
      <c r="B190" s="2" t="s">
        <v>747</v>
      </c>
      <c r="C190" s="3"/>
      <c r="D190" s="3"/>
      <c r="E190" s="3"/>
      <c r="F190" s="3"/>
      <c r="G190" s="3"/>
      <c r="H190" s="3"/>
      <c r="I190" s="3"/>
      <c r="J190" s="3">
        <v>35000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>
        <f t="shared" si="2"/>
        <v>35000</v>
      </c>
    </row>
    <row r="191" spans="1:36" x14ac:dyDescent="0.35">
      <c r="A191" s="6">
        <v>25099</v>
      </c>
      <c r="B191" s="2" t="s">
        <v>679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>
        <v>81000</v>
      </c>
      <c r="AF191" s="3"/>
      <c r="AG191" s="3"/>
      <c r="AH191" s="3"/>
      <c r="AI191" s="3"/>
      <c r="AJ191" s="3">
        <f t="shared" si="2"/>
        <v>81000</v>
      </c>
    </row>
    <row r="192" spans="1:36" x14ac:dyDescent="0.35">
      <c r="A192" s="6">
        <v>25115</v>
      </c>
      <c r="B192" s="2" t="s">
        <v>800</v>
      </c>
      <c r="C192" s="3"/>
      <c r="D192" s="3">
        <v>304207.69</v>
      </c>
      <c r="E192" s="3">
        <v>101402.56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>
        <f t="shared" si="2"/>
        <v>405610.25</v>
      </c>
    </row>
    <row r="193" spans="1:36" x14ac:dyDescent="0.35">
      <c r="A193" s="6">
        <v>25117</v>
      </c>
      <c r="B193" s="2" t="s">
        <v>680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>
        <v>23220</v>
      </c>
      <c r="AG193" s="3"/>
      <c r="AH193" s="3"/>
      <c r="AI193" s="3"/>
      <c r="AJ193" s="3">
        <f t="shared" si="2"/>
        <v>23220</v>
      </c>
    </row>
    <row r="194" spans="1:36" x14ac:dyDescent="0.35">
      <c r="A194" s="6">
        <v>25140</v>
      </c>
      <c r="B194" s="2" t="s">
        <v>748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>
        <v>75600</v>
      </c>
      <c r="AF194" s="3"/>
      <c r="AG194" s="3"/>
      <c r="AH194" s="3"/>
      <c r="AI194" s="3"/>
      <c r="AJ194" s="3">
        <f t="shared" ref="AJ194:AJ257" si="3">SUM(C194:AI194)</f>
        <v>75600</v>
      </c>
    </row>
    <row r="195" spans="1:36" x14ac:dyDescent="0.35">
      <c r="A195" s="6">
        <v>25180</v>
      </c>
      <c r="B195" s="2" t="s">
        <v>398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>
        <v>85000</v>
      </c>
      <c r="AH195" s="3"/>
      <c r="AI195" s="3"/>
      <c r="AJ195" s="3">
        <f t="shared" si="3"/>
        <v>85000</v>
      </c>
    </row>
    <row r="196" spans="1:36" x14ac:dyDescent="0.35">
      <c r="A196" s="6">
        <v>25215</v>
      </c>
      <c r="B196" s="2" t="s">
        <v>681</v>
      </c>
      <c r="C196" s="3">
        <v>57855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>
        <f t="shared" si="3"/>
        <v>57855</v>
      </c>
    </row>
    <row r="197" spans="1:36" x14ac:dyDescent="0.35">
      <c r="A197" s="6">
        <v>25217</v>
      </c>
      <c r="B197" s="2" t="s">
        <v>682</v>
      </c>
      <c r="C197" s="3">
        <v>7482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>
        <f t="shared" si="3"/>
        <v>7482</v>
      </c>
    </row>
    <row r="198" spans="1:36" x14ac:dyDescent="0.35">
      <c r="A198" s="6">
        <v>25289</v>
      </c>
      <c r="B198" s="2" t="s">
        <v>749</v>
      </c>
      <c r="C198" s="3"/>
      <c r="D198" s="3"/>
      <c r="E198" s="3"/>
      <c r="F198" s="3"/>
      <c r="G198" s="3">
        <v>35000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>
        <f t="shared" si="3"/>
        <v>35000</v>
      </c>
    </row>
    <row r="199" spans="1:36" x14ac:dyDescent="0.35">
      <c r="A199" s="6">
        <v>25291</v>
      </c>
      <c r="B199" s="2" t="s">
        <v>750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>
        <v>35000</v>
      </c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>
        <f t="shared" si="3"/>
        <v>35000</v>
      </c>
    </row>
    <row r="200" spans="1:36" x14ac:dyDescent="0.35">
      <c r="A200" s="6">
        <v>25299</v>
      </c>
      <c r="B200" s="2" t="s">
        <v>507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>
        <v>15000</v>
      </c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>
        <f t="shared" si="3"/>
        <v>15000</v>
      </c>
    </row>
    <row r="201" spans="1:36" x14ac:dyDescent="0.35">
      <c r="A201" s="6">
        <v>25329</v>
      </c>
      <c r="B201" s="2" t="s">
        <v>683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>
        <v>24300</v>
      </c>
      <c r="AG201" s="3"/>
      <c r="AH201" s="3"/>
      <c r="AI201" s="3"/>
      <c r="AJ201" s="3">
        <f t="shared" si="3"/>
        <v>24300</v>
      </c>
    </row>
    <row r="202" spans="1:36" x14ac:dyDescent="0.35">
      <c r="A202" s="6">
        <v>25338</v>
      </c>
      <c r="B202" s="2" t="s">
        <v>684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>
        <v>27000</v>
      </c>
      <c r="AF202" s="3"/>
      <c r="AG202" s="3"/>
      <c r="AH202" s="3"/>
      <c r="AI202" s="3"/>
      <c r="AJ202" s="3">
        <f t="shared" si="3"/>
        <v>27000</v>
      </c>
    </row>
    <row r="203" spans="1:36" x14ac:dyDescent="0.35">
      <c r="A203" s="6">
        <v>25350</v>
      </c>
      <c r="B203" s="2" t="s">
        <v>751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>
        <v>27000</v>
      </c>
      <c r="AF203" s="3"/>
      <c r="AG203" s="3"/>
      <c r="AH203" s="3"/>
      <c r="AI203" s="3"/>
      <c r="AJ203" s="3">
        <f t="shared" si="3"/>
        <v>27000</v>
      </c>
    </row>
    <row r="204" spans="1:36" x14ac:dyDescent="0.35">
      <c r="A204" s="6">
        <v>25370</v>
      </c>
      <c r="B204" s="2" t="s">
        <v>685</v>
      </c>
      <c r="C204" s="3">
        <v>19408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>
        <f t="shared" si="3"/>
        <v>19408</v>
      </c>
    </row>
    <row r="205" spans="1:36" x14ac:dyDescent="0.35">
      <c r="A205" s="6">
        <v>25565</v>
      </c>
      <c r="B205" s="2" t="s">
        <v>686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>
        <v>60750</v>
      </c>
      <c r="AF205" s="3"/>
      <c r="AG205" s="3"/>
      <c r="AH205" s="3"/>
      <c r="AI205" s="3"/>
      <c r="AJ205" s="3">
        <f t="shared" si="3"/>
        <v>60750</v>
      </c>
    </row>
    <row r="206" spans="1:36" x14ac:dyDescent="0.35">
      <c r="A206" s="6">
        <v>25573</v>
      </c>
      <c r="B206" s="2" t="s">
        <v>508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>
        <v>110500</v>
      </c>
      <c r="AB206" s="3"/>
      <c r="AC206" s="3"/>
      <c r="AD206" s="3"/>
      <c r="AE206" s="3"/>
      <c r="AF206" s="3"/>
      <c r="AG206" s="3"/>
      <c r="AH206" s="3"/>
      <c r="AI206" s="3"/>
      <c r="AJ206" s="3">
        <f t="shared" si="3"/>
        <v>110500</v>
      </c>
    </row>
    <row r="207" spans="1:36" x14ac:dyDescent="0.35">
      <c r="A207" s="6">
        <v>25613</v>
      </c>
      <c r="B207" s="2" t="s">
        <v>509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>
        <v>50000</v>
      </c>
      <c r="AB207" s="3"/>
      <c r="AC207" s="3"/>
      <c r="AD207" s="3"/>
      <c r="AE207" s="3"/>
      <c r="AF207" s="3"/>
      <c r="AG207" s="3"/>
      <c r="AH207" s="3"/>
      <c r="AI207" s="3"/>
      <c r="AJ207" s="3">
        <f t="shared" si="3"/>
        <v>50000</v>
      </c>
    </row>
    <row r="208" spans="1:36" x14ac:dyDescent="0.35">
      <c r="A208" s="6">
        <v>25614</v>
      </c>
      <c r="B208" s="2" t="s">
        <v>752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>
        <v>22500</v>
      </c>
      <c r="AF208" s="3"/>
      <c r="AG208" s="3"/>
      <c r="AH208" s="3"/>
      <c r="AI208" s="3"/>
      <c r="AJ208" s="3">
        <f t="shared" si="3"/>
        <v>22500</v>
      </c>
    </row>
    <row r="209" spans="1:36" x14ac:dyDescent="0.35">
      <c r="A209" s="6">
        <v>25615</v>
      </c>
      <c r="B209" s="2" t="s">
        <v>753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>
        <v>11250</v>
      </c>
      <c r="AF209" s="3"/>
      <c r="AG209" s="3"/>
      <c r="AH209" s="3"/>
      <c r="AI209" s="3"/>
      <c r="AJ209" s="3">
        <f t="shared" si="3"/>
        <v>11250</v>
      </c>
    </row>
    <row r="210" spans="1:36" x14ac:dyDescent="0.35">
      <c r="A210" s="6">
        <v>25664</v>
      </c>
      <c r="B210" s="2" t="s">
        <v>510</v>
      </c>
      <c r="C210" s="3"/>
      <c r="D210" s="3"/>
      <c r="E210" s="3"/>
      <c r="F210" s="3"/>
      <c r="G210" s="3"/>
      <c r="H210" s="3"/>
      <c r="I210" s="3">
        <v>3000</v>
      </c>
      <c r="J210" s="3"/>
      <c r="K210" s="3"/>
      <c r="L210" s="3"/>
      <c r="M210" s="3"/>
      <c r="N210" s="3"/>
      <c r="O210" s="3"/>
      <c r="P210" s="3">
        <v>2500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>
        <f t="shared" si="3"/>
        <v>5500</v>
      </c>
    </row>
    <row r="211" spans="1:36" x14ac:dyDescent="0.35">
      <c r="A211" s="6">
        <v>25762</v>
      </c>
      <c r="B211" s="2" t="s">
        <v>687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>
        <v>120200</v>
      </c>
      <c r="AF211" s="3"/>
      <c r="AG211" s="3"/>
      <c r="AH211" s="3"/>
      <c r="AI211" s="3"/>
      <c r="AJ211" s="3">
        <f t="shared" si="3"/>
        <v>120200</v>
      </c>
    </row>
    <row r="212" spans="1:36" x14ac:dyDescent="0.35">
      <c r="A212" s="6">
        <v>25776</v>
      </c>
      <c r="B212" s="2" t="s">
        <v>754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>
        <v>9000</v>
      </c>
      <c r="AF212" s="3"/>
      <c r="AG212" s="3"/>
      <c r="AH212" s="3"/>
      <c r="AI212" s="3"/>
      <c r="AJ212" s="3">
        <f t="shared" si="3"/>
        <v>9000</v>
      </c>
    </row>
    <row r="213" spans="1:36" x14ac:dyDescent="0.35">
      <c r="A213" s="6">
        <v>25782</v>
      </c>
      <c r="B213" s="2" t="s">
        <v>688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>
        <v>26460</v>
      </c>
      <c r="AF213" s="3"/>
      <c r="AG213" s="3"/>
      <c r="AH213" s="3"/>
      <c r="AI213" s="3"/>
      <c r="AJ213" s="3">
        <f t="shared" si="3"/>
        <v>26460</v>
      </c>
    </row>
    <row r="214" spans="1:36" x14ac:dyDescent="0.35">
      <c r="A214" s="6">
        <v>25784</v>
      </c>
      <c r="B214" s="2" t="s">
        <v>755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>
        <v>43200</v>
      </c>
      <c r="AF214" s="3"/>
      <c r="AG214" s="3"/>
      <c r="AH214" s="3"/>
      <c r="AI214" s="3"/>
      <c r="AJ214" s="3">
        <f t="shared" si="3"/>
        <v>43200</v>
      </c>
    </row>
    <row r="215" spans="1:36" x14ac:dyDescent="0.35">
      <c r="A215" s="6">
        <v>25786</v>
      </c>
      <c r="B215" s="2" t="s">
        <v>689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>
        <v>19800</v>
      </c>
      <c r="AF215" s="3"/>
      <c r="AG215" s="3"/>
      <c r="AH215" s="3"/>
      <c r="AI215" s="3"/>
      <c r="AJ215" s="3">
        <f t="shared" si="3"/>
        <v>19800</v>
      </c>
    </row>
    <row r="216" spans="1:36" x14ac:dyDescent="0.35">
      <c r="A216" s="6">
        <v>25787</v>
      </c>
      <c r="B216" s="2" t="s">
        <v>511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>
        <v>1500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>
        <f t="shared" si="3"/>
        <v>1500</v>
      </c>
    </row>
    <row r="217" spans="1:36" x14ac:dyDescent="0.35">
      <c r="A217" s="6">
        <v>25796</v>
      </c>
      <c r="B217" s="2" t="s">
        <v>756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>
        <v>14850</v>
      </c>
      <c r="AF217" s="3"/>
      <c r="AG217" s="3"/>
      <c r="AH217" s="3"/>
      <c r="AI217" s="3"/>
      <c r="AJ217" s="3">
        <f t="shared" si="3"/>
        <v>14850</v>
      </c>
    </row>
    <row r="218" spans="1:36" x14ac:dyDescent="0.35">
      <c r="A218" s="6">
        <v>25872</v>
      </c>
      <c r="B218" s="2" t="s">
        <v>690</v>
      </c>
      <c r="C218" s="3">
        <v>14307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>
        <f t="shared" si="3"/>
        <v>14307</v>
      </c>
    </row>
    <row r="219" spans="1:36" x14ac:dyDescent="0.35">
      <c r="A219" s="6">
        <v>25875</v>
      </c>
      <c r="B219" s="2" t="s">
        <v>512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>
        <v>20000</v>
      </c>
      <c r="AC219" s="3"/>
      <c r="AD219" s="3"/>
      <c r="AE219" s="3"/>
      <c r="AF219" s="3"/>
      <c r="AG219" s="3"/>
      <c r="AH219" s="3"/>
      <c r="AI219" s="3"/>
      <c r="AJ219" s="3">
        <f t="shared" si="3"/>
        <v>20000</v>
      </c>
    </row>
    <row r="220" spans="1:36" x14ac:dyDescent="0.35">
      <c r="A220" s="6">
        <v>25877</v>
      </c>
      <c r="B220" s="2" t="s">
        <v>691</v>
      </c>
      <c r="C220" s="3">
        <v>14634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>
        <f t="shared" si="3"/>
        <v>14634</v>
      </c>
    </row>
    <row r="221" spans="1:36" x14ac:dyDescent="0.35">
      <c r="A221" s="6">
        <v>25878</v>
      </c>
      <c r="B221" s="2" t="s">
        <v>757</v>
      </c>
      <c r="C221" s="3"/>
      <c r="D221" s="3"/>
      <c r="E221" s="3"/>
      <c r="F221" s="3"/>
      <c r="G221" s="3"/>
      <c r="H221" s="3">
        <v>35000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>
        <f t="shared" si="3"/>
        <v>35000</v>
      </c>
    </row>
    <row r="222" spans="1:36" x14ac:dyDescent="0.35">
      <c r="A222" s="6">
        <v>25882</v>
      </c>
      <c r="B222" s="2" t="s">
        <v>758</v>
      </c>
      <c r="C222" s="3"/>
      <c r="D222" s="3"/>
      <c r="E222" s="3"/>
      <c r="F222" s="3"/>
      <c r="G222" s="3"/>
      <c r="H222" s="3"/>
      <c r="I222" s="3">
        <v>14000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>
        <f t="shared" si="3"/>
        <v>14000</v>
      </c>
    </row>
    <row r="223" spans="1:36" x14ac:dyDescent="0.35">
      <c r="A223" s="6">
        <v>25907</v>
      </c>
      <c r="B223" s="2" t="s">
        <v>468</v>
      </c>
      <c r="C223" s="3"/>
      <c r="D223" s="3"/>
      <c r="E223" s="3"/>
      <c r="F223" s="3"/>
      <c r="G223" s="3"/>
      <c r="H223" s="3">
        <v>3000</v>
      </c>
      <c r="I223" s="3"/>
      <c r="J223" s="3"/>
      <c r="K223" s="3"/>
      <c r="L223" s="3"/>
      <c r="M223" s="3">
        <v>1500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>
        <f t="shared" si="3"/>
        <v>4500</v>
      </c>
    </row>
    <row r="224" spans="1:36" x14ac:dyDescent="0.35">
      <c r="A224" s="6">
        <v>25933</v>
      </c>
      <c r="B224" s="2" t="s">
        <v>692</v>
      </c>
      <c r="C224" s="3">
        <v>12212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>
        <f t="shared" si="3"/>
        <v>12212</v>
      </c>
    </row>
    <row r="225" spans="1:36" x14ac:dyDescent="0.35">
      <c r="A225" s="6">
        <v>25953</v>
      </c>
      <c r="B225" s="2" t="s">
        <v>469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>
        <v>3000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>
        <f t="shared" si="3"/>
        <v>3000</v>
      </c>
    </row>
    <row r="226" spans="1:36" x14ac:dyDescent="0.35">
      <c r="A226" s="6">
        <v>25954</v>
      </c>
      <c r="B226" s="2" t="s">
        <v>470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>
        <v>2500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>
        <f t="shared" si="3"/>
        <v>2500</v>
      </c>
    </row>
    <row r="227" spans="1:36" x14ac:dyDescent="0.35">
      <c r="A227" s="6">
        <v>25958</v>
      </c>
      <c r="B227" s="2" t="s">
        <v>513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>
        <v>1200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>
        <f t="shared" si="3"/>
        <v>1200</v>
      </c>
    </row>
    <row r="228" spans="1:36" x14ac:dyDescent="0.35">
      <c r="A228" s="6">
        <v>25959</v>
      </c>
      <c r="B228" s="2" t="s">
        <v>514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>
        <v>2895.3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>
        <f t="shared" si="3"/>
        <v>2895.3</v>
      </c>
    </row>
    <row r="229" spans="1:36" x14ac:dyDescent="0.35">
      <c r="A229" s="6">
        <v>25960</v>
      </c>
      <c r="B229" s="2" t="s">
        <v>515</v>
      </c>
      <c r="C229" s="3"/>
      <c r="D229" s="3"/>
      <c r="E229" s="3"/>
      <c r="F229" s="3"/>
      <c r="G229" s="3"/>
      <c r="H229" s="3">
        <v>7000</v>
      </c>
      <c r="I229" s="3"/>
      <c r="J229" s="3"/>
      <c r="K229" s="3"/>
      <c r="L229" s="3"/>
      <c r="M229" s="3">
        <v>4500</v>
      </c>
      <c r="N229" s="3"/>
      <c r="O229" s="3">
        <v>5500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>
        <f t="shared" si="3"/>
        <v>17000</v>
      </c>
    </row>
    <row r="230" spans="1:36" x14ac:dyDescent="0.35">
      <c r="A230" s="6">
        <v>25961</v>
      </c>
      <c r="B230" s="2" t="s">
        <v>516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>
        <v>2500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>
        <f t="shared" si="3"/>
        <v>2500</v>
      </c>
    </row>
    <row r="231" spans="1:36" x14ac:dyDescent="0.35">
      <c r="A231" s="6">
        <v>25965</v>
      </c>
      <c r="B231" s="2" t="s">
        <v>517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>
        <v>15000</v>
      </c>
      <c r="AJ231" s="3">
        <f t="shared" si="3"/>
        <v>15000</v>
      </c>
    </row>
    <row r="232" spans="1:36" x14ac:dyDescent="0.35">
      <c r="A232" s="6">
        <v>25966</v>
      </c>
      <c r="B232" s="2" t="s">
        <v>518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>
        <v>22560</v>
      </c>
      <c r="AB232" s="3"/>
      <c r="AC232" s="3"/>
      <c r="AD232" s="3"/>
      <c r="AE232" s="3"/>
      <c r="AF232" s="3"/>
      <c r="AG232" s="3"/>
      <c r="AH232" s="3"/>
      <c r="AI232" s="3"/>
      <c r="AJ232" s="3">
        <f t="shared" si="3"/>
        <v>22560</v>
      </c>
    </row>
    <row r="233" spans="1:36" x14ac:dyDescent="0.35">
      <c r="A233" s="6">
        <v>25967</v>
      </c>
      <c r="B233" s="2" t="s">
        <v>519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>
        <v>20000</v>
      </c>
      <c r="AC233" s="3"/>
      <c r="AD233" s="3"/>
      <c r="AE233" s="3"/>
      <c r="AF233" s="3"/>
      <c r="AG233" s="3"/>
      <c r="AH233" s="3"/>
      <c r="AI233" s="3"/>
      <c r="AJ233" s="3">
        <f t="shared" si="3"/>
        <v>20000</v>
      </c>
    </row>
    <row r="234" spans="1:36" x14ac:dyDescent="0.35">
      <c r="A234" s="6">
        <v>25968</v>
      </c>
      <c r="B234" s="2" t="s">
        <v>520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>
        <v>4500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>
        <f t="shared" si="3"/>
        <v>4500</v>
      </c>
    </row>
    <row r="235" spans="1:36" x14ac:dyDescent="0.35">
      <c r="A235" s="6">
        <v>25969</v>
      </c>
      <c r="B235" s="2" t="s">
        <v>521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>
        <v>6000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>
        <f t="shared" si="3"/>
        <v>6000</v>
      </c>
    </row>
    <row r="236" spans="1:36" x14ac:dyDescent="0.35">
      <c r="A236" s="6">
        <v>25970</v>
      </c>
      <c r="B236" s="2" t="s">
        <v>522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>
        <v>3000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>
        <f t="shared" si="3"/>
        <v>3000</v>
      </c>
    </row>
    <row r="237" spans="1:36" x14ac:dyDescent="0.35">
      <c r="A237" s="6">
        <v>25972</v>
      </c>
      <c r="B237" s="2" t="s">
        <v>523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>
        <v>2500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>
        <f t="shared" si="3"/>
        <v>2500</v>
      </c>
    </row>
    <row r="238" spans="1:36" x14ac:dyDescent="0.35">
      <c r="A238" s="6">
        <v>25997</v>
      </c>
      <c r="B238" s="2" t="s">
        <v>693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>
        <v>18900</v>
      </c>
      <c r="AF238" s="3"/>
      <c r="AG238" s="3"/>
      <c r="AH238" s="3"/>
      <c r="AI238" s="3"/>
      <c r="AJ238" s="3">
        <f t="shared" si="3"/>
        <v>18900</v>
      </c>
    </row>
    <row r="239" spans="1:36" x14ac:dyDescent="0.35">
      <c r="A239" s="6">
        <v>26001</v>
      </c>
      <c r="B239" s="2" t="s">
        <v>759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>
        <v>35000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>
        <f t="shared" si="3"/>
        <v>35000</v>
      </c>
    </row>
    <row r="240" spans="1:36" x14ac:dyDescent="0.35">
      <c r="A240" s="6">
        <v>26011</v>
      </c>
      <c r="B240" s="2" t="s">
        <v>760</v>
      </c>
      <c r="C240" s="3"/>
      <c r="D240" s="3"/>
      <c r="E240" s="3"/>
      <c r="F240" s="3"/>
      <c r="G240" s="3"/>
      <c r="H240" s="3"/>
      <c r="I240" s="3">
        <v>35000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>
        <f t="shared" si="3"/>
        <v>35000</v>
      </c>
    </row>
    <row r="241" spans="1:36" x14ac:dyDescent="0.35">
      <c r="A241" s="6">
        <v>26015</v>
      </c>
      <c r="B241" s="2" t="s">
        <v>761</v>
      </c>
      <c r="C241" s="3"/>
      <c r="D241" s="3"/>
      <c r="E241" s="3"/>
      <c r="F241" s="3"/>
      <c r="G241" s="3"/>
      <c r="H241" s="3"/>
      <c r="I241" s="3"/>
      <c r="J241" s="3"/>
      <c r="K241" s="3"/>
      <c r="L241" s="3">
        <v>20656.8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>
        <f t="shared" si="3"/>
        <v>20656.8</v>
      </c>
    </row>
    <row r="242" spans="1:36" x14ac:dyDescent="0.35">
      <c r="A242" s="6">
        <v>26048</v>
      </c>
      <c r="B242" s="2" t="s">
        <v>762</v>
      </c>
      <c r="C242" s="3"/>
      <c r="D242" s="3"/>
      <c r="E242" s="3"/>
      <c r="F242" s="3"/>
      <c r="G242" s="3">
        <v>35000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>
        <v>14000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>
        <f t="shared" si="3"/>
        <v>49000</v>
      </c>
    </row>
    <row r="243" spans="1:36" x14ac:dyDescent="0.35">
      <c r="A243" s="6">
        <v>26057</v>
      </c>
      <c r="B243" s="2" t="s">
        <v>763</v>
      </c>
      <c r="C243" s="3"/>
      <c r="D243" s="3"/>
      <c r="E243" s="3"/>
      <c r="F243" s="3"/>
      <c r="G243" s="3"/>
      <c r="H243" s="3">
        <v>35000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>
        <f t="shared" si="3"/>
        <v>35000</v>
      </c>
    </row>
    <row r="244" spans="1:36" x14ac:dyDescent="0.35">
      <c r="A244" s="6">
        <v>26064</v>
      </c>
      <c r="B244" s="2" t="s">
        <v>764</v>
      </c>
      <c r="C244" s="3"/>
      <c r="D244" s="3"/>
      <c r="E244" s="3"/>
      <c r="F244" s="3"/>
      <c r="G244" s="3"/>
      <c r="H244" s="3">
        <v>14000</v>
      </c>
      <c r="I244" s="3"/>
      <c r="J244" s="3"/>
      <c r="K244" s="3"/>
      <c r="L244" s="3"/>
      <c r="M244" s="3"/>
      <c r="N244" s="3"/>
      <c r="O244" s="3"/>
      <c r="P244" s="3"/>
      <c r="Q244" s="3">
        <v>28000</v>
      </c>
      <c r="R244" s="3"/>
      <c r="S244" s="3">
        <v>14000</v>
      </c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>
        <f t="shared" si="3"/>
        <v>56000</v>
      </c>
    </row>
    <row r="245" spans="1:36" x14ac:dyDescent="0.35">
      <c r="A245" s="6">
        <v>26075</v>
      </c>
      <c r="B245" s="2" t="s">
        <v>765</v>
      </c>
      <c r="C245" s="3"/>
      <c r="D245" s="3"/>
      <c r="E245" s="3"/>
      <c r="F245" s="3"/>
      <c r="G245" s="3"/>
      <c r="H245" s="3">
        <v>35000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>
        <f t="shared" si="3"/>
        <v>35000</v>
      </c>
    </row>
    <row r="246" spans="1:36" x14ac:dyDescent="0.35">
      <c r="A246" s="6">
        <v>26081</v>
      </c>
      <c r="B246" s="2" t="s">
        <v>694</v>
      </c>
      <c r="C246" s="3">
        <v>3684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>
        <f t="shared" si="3"/>
        <v>3684</v>
      </c>
    </row>
    <row r="247" spans="1:36" x14ac:dyDescent="0.35">
      <c r="A247" s="6">
        <v>26083</v>
      </c>
      <c r="B247" s="2" t="s">
        <v>695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>
        <v>28350</v>
      </c>
      <c r="AF247" s="3"/>
      <c r="AG247" s="3"/>
      <c r="AH247" s="3"/>
      <c r="AI247" s="3"/>
      <c r="AJ247" s="3">
        <f t="shared" si="3"/>
        <v>28350</v>
      </c>
    </row>
    <row r="248" spans="1:36" x14ac:dyDescent="0.35">
      <c r="A248" s="6">
        <v>26084</v>
      </c>
      <c r="B248" s="2" t="s">
        <v>696</v>
      </c>
      <c r="C248" s="3">
        <v>71490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>
        <f t="shared" si="3"/>
        <v>71490</v>
      </c>
    </row>
    <row r="249" spans="1:36" x14ac:dyDescent="0.35">
      <c r="A249" s="6">
        <v>26085</v>
      </c>
      <c r="B249" s="2" t="s">
        <v>697</v>
      </c>
      <c r="C249" s="3">
        <v>11440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>
        <f t="shared" si="3"/>
        <v>11440</v>
      </c>
    </row>
    <row r="250" spans="1:36" x14ac:dyDescent="0.35">
      <c r="A250" s="6">
        <v>26086</v>
      </c>
      <c r="B250" s="2" t="s">
        <v>698</v>
      </c>
      <c r="C250" s="3">
        <v>5221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>
        <f t="shared" si="3"/>
        <v>5221</v>
      </c>
    </row>
    <row r="251" spans="1:36" x14ac:dyDescent="0.35">
      <c r="A251" s="6">
        <v>26087</v>
      </c>
      <c r="B251" s="2" t="s">
        <v>699</v>
      </c>
      <c r="C251" s="3">
        <v>2278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>
        <f t="shared" si="3"/>
        <v>2278</v>
      </c>
    </row>
    <row r="252" spans="1:36" x14ac:dyDescent="0.35">
      <c r="A252" s="6">
        <v>26088</v>
      </c>
      <c r="B252" s="2" t="s">
        <v>700</v>
      </c>
      <c r="C252" s="3">
        <v>21613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>
        <f t="shared" si="3"/>
        <v>21613</v>
      </c>
    </row>
    <row r="253" spans="1:36" x14ac:dyDescent="0.35">
      <c r="A253" s="6">
        <v>26089</v>
      </c>
      <c r="B253" s="2" t="s">
        <v>701</v>
      </c>
      <c r="C253" s="3">
        <v>44320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>
        <f t="shared" si="3"/>
        <v>44320</v>
      </c>
    </row>
    <row r="254" spans="1:36" x14ac:dyDescent="0.35">
      <c r="A254" s="6">
        <v>26090</v>
      </c>
      <c r="B254" s="2" t="s">
        <v>702</v>
      </c>
      <c r="C254" s="3">
        <v>17689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>
        <f t="shared" si="3"/>
        <v>17689</v>
      </c>
    </row>
    <row r="255" spans="1:36" x14ac:dyDescent="0.35">
      <c r="A255" s="6">
        <v>26091</v>
      </c>
      <c r="B255" s="2" t="s">
        <v>703</v>
      </c>
      <c r="C255" s="3">
        <v>5422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>
        <f t="shared" si="3"/>
        <v>5422</v>
      </c>
    </row>
    <row r="256" spans="1:36" x14ac:dyDescent="0.35">
      <c r="A256" s="6">
        <v>26095</v>
      </c>
      <c r="B256" s="2" t="s">
        <v>766</v>
      </c>
      <c r="C256" s="3"/>
      <c r="D256" s="3"/>
      <c r="E256" s="3"/>
      <c r="F256" s="3"/>
      <c r="G256" s="3">
        <v>14000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>
        <f t="shared" si="3"/>
        <v>14000</v>
      </c>
    </row>
    <row r="257" spans="1:36" x14ac:dyDescent="0.35">
      <c r="A257" s="6">
        <v>26096</v>
      </c>
      <c r="B257" s="2" t="s">
        <v>767</v>
      </c>
      <c r="C257" s="3"/>
      <c r="D257" s="3"/>
      <c r="E257" s="3"/>
      <c r="F257" s="3"/>
      <c r="G257" s="3"/>
      <c r="H257" s="3">
        <v>14000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>
        <f t="shared" si="3"/>
        <v>14000</v>
      </c>
    </row>
    <row r="258" spans="1:36" x14ac:dyDescent="0.35">
      <c r="A258" s="6">
        <v>26109</v>
      </c>
      <c r="B258" s="2" t="s">
        <v>768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>
        <v>21600</v>
      </c>
      <c r="AF258" s="3"/>
      <c r="AG258" s="3"/>
      <c r="AH258" s="3"/>
      <c r="AI258" s="3"/>
      <c r="AJ258" s="3">
        <f t="shared" ref="AJ258:AJ266" si="4">SUM(C258:AI258)</f>
        <v>21600</v>
      </c>
    </row>
    <row r="259" spans="1:36" x14ac:dyDescent="0.35">
      <c r="A259" s="6">
        <v>26110</v>
      </c>
      <c r="B259" s="2" t="s">
        <v>769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>
        <v>14000</v>
      </c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>
        <f t="shared" si="4"/>
        <v>14000</v>
      </c>
    </row>
    <row r="260" spans="1:36" x14ac:dyDescent="0.35">
      <c r="A260" s="6">
        <v>26111</v>
      </c>
      <c r="B260" s="2" t="s">
        <v>770</v>
      </c>
      <c r="C260" s="3"/>
      <c r="D260" s="3"/>
      <c r="E260" s="3"/>
      <c r="F260" s="3"/>
      <c r="G260" s="3">
        <v>14000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>
        <v>14000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>
        <f t="shared" si="4"/>
        <v>28000</v>
      </c>
    </row>
    <row r="261" spans="1:36" x14ac:dyDescent="0.35">
      <c r="A261" s="6">
        <v>26112</v>
      </c>
      <c r="B261" s="2" t="s">
        <v>771</v>
      </c>
      <c r="C261" s="3"/>
      <c r="D261" s="3"/>
      <c r="E261" s="3"/>
      <c r="F261" s="3"/>
      <c r="G261" s="3"/>
      <c r="H261" s="3"/>
      <c r="I261" s="3"/>
      <c r="J261" s="3"/>
      <c r="K261" s="3"/>
      <c r="L261" s="3">
        <v>9212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>
        <f t="shared" si="4"/>
        <v>9212</v>
      </c>
    </row>
    <row r="262" spans="1:36" x14ac:dyDescent="0.35">
      <c r="A262" s="6">
        <v>26113</v>
      </c>
      <c r="B262" s="2" t="s">
        <v>772</v>
      </c>
      <c r="C262" s="3"/>
      <c r="D262" s="3"/>
      <c r="E262" s="3"/>
      <c r="F262" s="3"/>
      <c r="G262" s="3"/>
      <c r="H262" s="3"/>
      <c r="I262" s="3">
        <v>35000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>
        <f t="shared" si="4"/>
        <v>35000</v>
      </c>
    </row>
    <row r="263" spans="1:36" x14ac:dyDescent="0.35">
      <c r="A263" s="6">
        <v>26114</v>
      </c>
      <c r="B263" s="2" t="s">
        <v>773</v>
      </c>
      <c r="C263" s="3"/>
      <c r="D263" s="3"/>
      <c r="E263" s="3"/>
      <c r="F263" s="3"/>
      <c r="G263" s="3"/>
      <c r="H263" s="3">
        <v>35000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>
        <f t="shared" si="4"/>
        <v>35000</v>
      </c>
    </row>
    <row r="264" spans="1:36" x14ac:dyDescent="0.35">
      <c r="A264" s="6">
        <v>26115</v>
      </c>
      <c r="B264" s="2" t="s">
        <v>774</v>
      </c>
      <c r="C264" s="3"/>
      <c r="D264" s="3"/>
      <c r="E264" s="3"/>
      <c r="F264" s="3"/>
      <c r="G264" s="3"/>
      <c r="H264" s="3">
        <v>14000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>
        <f t="shared" si="4"/>
        <v>14000</v>
      </c>
    </row>
    <row r="265" spans="1:36" x14ac:dyDescent="0.35">
      <c r="A265" s="6">
        <v>26116</v>
      </c>
      <c r="B265" s="2" t="s">
        <v>775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>
        <v>14000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>
        <f t="shared" si="4"/>
        <v>14000</v>
      </c>
    </row>
    <row r="266" spans="1:36" x14ac:dyDescent="0.35">
      <c r="A266" s="6">
        <v>26117</v>
      </c>
      <c r="B266" s="2" t="s">
        <v>776</v>
      </c>
      <c r="C266" s="3"/>
      <c r="D266" s="3"/>
      <c r="E266" s="3"/>
      <c r="F266" s="3"/>
      <c r="G266" s="3"/>
      <c r="H266" s="3">
        <v>14000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>
        <f t="shared" si="4"/>
        <v>14000</v>
      </c>
    </row>
    <row r="267" spans="1:36" x14ac:dyDescent="0.35">
      <c r="A267" s="4" t="s">
        <v>15</v>
      </c>
      <c r="B267" s="1"/>
      <c r="C267" s="5">
        <f t="shared" ref="C267:AJ267" si="5">SUM(C2:C266)</f>
        <v>6586000</v>
      </c>
      <c r="D267" s="5">
        <f t="shared" si="5"/>
        <v>458417.52</v>
      </c>
      <c r="E267" s="5">
        <f t="shared" si="5"/>
        <v>152805.84</v>
      </c>
      <c r="F267" s="5">
        <f t="shared" si="5"/>
        <v>404000</v>
      </c>
      <c r="G267" s="5">
        <f t="shared" si="5"/>
        <v>162373.43</v>
      </c>
      <c r="H267" s="5">
        <f t="shared" si="5"/>
        <v>316500</v>
      </c>
      <c r="I267" s="5">
        <f t="shared" si="5"/>
        <v>319703.7</v>
      </c>
      <c r="J267" s="5">
        <f t="shared" si="5"/>
        <v>35000</v>
      </c>
      <c r="K267" s="5">
        <f t="shared" si="5"/>
        <v>35000</v>
      </c>
      <c r="L267" s="5">
        <f t="shared" si="5"/>
        <v>29868.799999999999</v>
      </c>
      <c r="M267" s="5">
        <f t="shared" si="5"/>
        <v>6000</v>
      </c>
      <c r="N267" s="5">
        <f t="shared" si="5"/>
        <v>2500</v>
      </c>
      <c r="O267" s="5">
        <f t="shared" si="5"/>
        <v>5500</v>
      </c>
      <c r="P267" s="5">
        <f t="shared" si="5"/>
        <v>71095.3</v>
      </c>
      <c r="Q267" s="5">
        <f t="shared" si="5"/>
        <v>28000</v>
      </c>
      <c r="R267" s="5">
        <f t="shared" si="5"/>
        <v>28000</v>
      </c>
      <c r="S267" s="5">
        <f t="shared" si="5"/>
        <v>56000</v>
      </c>
      <c r="T267" s="5">
        <f t="shared" si="5"/>
        <v>32000</v>
      </c>
      <c r="U267" s="5">
        <f t="shared" si="5"/>
        <v>35000</v>
      </c>
      <c r="V267" s="5">
        <f t="shared" si="5"/>
        <v>33171.4</v>
      </c>
      <c r="W267" s="5">
        <f t="shared" si="5"/>
        <v>36296.300000000003</v>
      </c>
      <c r="X267" s="5">
        <f t="shared" si="5"/>
        <v>15000</v>
      </c>
      <c r="Y267" s="5">
        <f t="shared" si="5"/>
        <v>165000</v>
      </c>
      <c r="Z267" s="5">
        <f t="shared" si="5"/>
        <v>391717489</v>
      </c>
      <c r="AA267" s="5">
        <f t="shared" si="5"/>
        <v>283060</v>
      </c>
      <c r="AB267" s="5">
        <f t="shared" si="5"/>
        <v>535627.73</v>
      </c>
      <c r="AC267" s="5">
        <f t="shared" si="5"/>
        <v>147640</v>
      </c>
      <c r="AD267" s="5">
        <f t="shared" si="5"/>
        <v>103110</v>
      </c>
      <c r="AE267" s="5">
        <f t="shared" si="5"/>
        <v>1819940</v>
      </c>
      <c r="AF267" s="5">
        <f t="shared" si="5"/>
        <v>277470</v>
      </c>
      <c r="AG267" s="5">
        <f t="shared" si="5"/>
        <v>135000</v>
      </c>
      <c r="AH267" s="5">
        <f t="shared" si="5"/>
        <v>90000</v>
      </c>
      <c r="AI267" s="5">
        <f t="shared" si="5"/>
        <v>15000</v>
      </c>
      <c r="AJ267" s="5">
        <f t="shared" si="5"/>
        <v>404137569.02000004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gminy wykonanie</vt:lpstr>
      <vt:lpstr>powiaty wykonanie</vt:lpstr>
      <vt:lpstr>marszałek wykonanie</vt:lpstr>
      <vt:lpstr>pozarządowe wykonanie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Synowiecka</dc:creator>
  <cp:lastModifiedBy>Wioletta Synowiecka</cp:lastModifiedBy>
  <dcterms:created xsi:type="dcterms:W3CDTF">2020-06-01T07:25:55Z</dcterms:created>
  <dcterms:modified xsi:type="dcterms:W3CDTF">2023-03-27T11:24:10Z</dcterms:modified>
</cp:coreProperties>
</file>