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II_2024" sheetId="29" r:id="rId9"/>
    <sheet name="eksport_III_2024" sheetId="24" r:id="rId10"/>
    <sheet name="import_III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_III_2024'!$1:$3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9" l="1"/>
  <c r="K18" i="19"/>
  <c r="P17" i="19"/>
  <c r="K17" i="19"/>
  <c r="P16" i="19"/>
  <c r="K16" i="19"/>
  <c r="P14" i="19"/>
  <c r="K14" i="19"/>
  <c r="P13" i="19"/>
  <c r="K13" i="19"/>
  <c r="P12" i="19"/>
  <c r="K12" i="19"/>
  <c r="P11" i="19"/>
  <c r="K11" i="19"/>
  <c r="P10" i="19"/>
  <c r="K10" i="19"/>
  <c r="D27" i="19"/>
  <c r="D26" i="19"/>
  <c r="D23" i="19"/>
  <c r="D22" i="19"/>
  <c r="D19" i="19"/>
  <c r="D17" i="19"/>
  <c r="D15" i="19"/>
  <c r="D14" i="19"/>
  <c r="D13" i="19"/>
  <c r="D12" i="19"/>
  <c r="D11" i="19"/>
  <c r="D10" i="19"/>
  <c r="F20" i="26" l="1"/>
  <c r="F16" i="26"/>
  <c r="F15" i="26"/>
  <c r="F9" i="26"/>
  <c r="F5" i="26"/>
</calcChain>
</file>

<file path=xl/sharedStrings.xml><?xml version="1.0" encoding="utf-8"?>
<sst xmlns="http://schemas.openxmlformats.org/spreadsheetml/2006/main" count="998" uniqueCount="316">
  <si>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</si>
  <si>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</si>
  <si>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</si>
  <si>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</si>
  <si>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</si>
  <si>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</si>
  <si>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</si>
  <si>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</si>
  <si>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</si>
  <si>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</si>
  <si>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</si>
  <si>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</si>
  <si>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</si>
  <si>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</si>
  <si>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</si>
  <si>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</si>
  <si>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</si>
  <si>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</si>
  <si>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</si>
  <si>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</si>
  <si>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</si>
  <si>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</si>
  <si>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</si>
  <si>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</si>
  <si>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</si>
  <si>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</si>
  <si>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</si>
  <si>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</si>
  <si>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</si>
  <si>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</si>
  <si>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</si>
  <si>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</si>
  <si>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</si>
  <si>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</si>
  <si>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</si>
  <si>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</si>
  <si>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</si>
  <si>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</si>
  <si>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</si>
  <si>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</si>
  <si>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</si>
  <si>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</si>
  <si>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</si>
  <si>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</si>
  <si>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</si>
  <si>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</si>
  <si>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</si>
  <si>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</si>
  <si>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</si>
  <si>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</si>
  <si>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</si>
  <si>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</si>
  <si>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</si>
  <si>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</si>
  <si>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</si>
  <si>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</si>
  <si>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</si>
  <si>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</si>
  <si>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</si>
  <si>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</si>
  <si>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</si>
  <si>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</si>
  <si>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</si>
  <si>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</si>
  <si>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</si>
  <si>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</si>
  <si>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</si>
  <si>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</si>
  <si>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</si>
  <si>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</si>
  <si>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</si>
  <si>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</si>
  <si>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</si>
  <si>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</si>
  <si>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</si>
  <si>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</si>
  <si>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</si>
  <si>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</si>
  <si>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</si>
  <si>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</si>
  <si>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</si>
  <si>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</si>
  <si>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</si>
  <si>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</si>
  <si>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</si>
  <si>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</si>
  <si>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</si>
  <si>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</si>
  <si>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</si>
  <si>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</si>
  <si>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</si>
  <si>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</si>
  <si>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</si>
  <si>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</si>
  <si>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</si>
  <si>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</si>
  <si>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</si>
  <si>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</si>
  <si>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</si>
  <si>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</si>
  <si>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</si>
  <si>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</si>
  <si>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</si>
  <si>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</si>
  <si>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</si>
  <si>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</si>
  <si>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</si>
  <si>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</si>
  <si>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</si>
  <si>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</si>
  <si>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</si>
  <si>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</si>
  <si>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</si>
  <si>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</si>
  <si>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</si>
  <si>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</si>
  <si>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</si>
  <si>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</si>
  <si>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</si>
  <si>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</si>
  <si>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</si>
  <si>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</si>
  <si>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</si>
  <si>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</si>
  <si>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</si>
  <si>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</si>
  <si>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</si>
  <si>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</si>
  <si>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</si>
  <si>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</si>
  <si>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</si>
  <si>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</si>
  <si>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</si>
  <si>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</si>
  <si>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</si>
  <si>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</si>
  <si>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</si>
  <si>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</si>
  <si>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</si>
  <si>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</si>
  <si>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</si>
  <si>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</si>
  <si>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</si>
  <si>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</si>
  <si>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</si>
  <si>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</si>
  <si>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</si>
  <si>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</si>
  <si>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</si>
  <si>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</si>
  <si>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</si>
  <si>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</si>
  <si>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</si>
  <si>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</si>
  <si>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</si>
  <si>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</si>
  <si>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</si>
  <si>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</si>
  <si>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</si>
  <si>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</si>
  <si>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</si>
  <si>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</si>
  <si>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</si>
  <si>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</si>
  <si>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</si>
  <si>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</si>
  <si>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</si>
  <si>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</si>
  <si>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</si>
  <si>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</si>
  <si>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</si>
  <si>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</si>
  <si>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</si>
  <si>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</si>
  <si>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</si>
  <si>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</si>
  <si>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</si>
  <si>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</si>
  <si>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</si>
  <si>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</si>
  <si>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</si>
  <si>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</si>
  <si>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</si>
  <si>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</si>
  <si>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</si>
  <si>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</si>
  <si>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</si>
  <si>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</si>
  <si>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</si>
  <si>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</si>
  <si>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</si>
  <si>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</si>
  <si>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</si>
  <si>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</si>
  <si>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</si>
  <si>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</si>
  <si>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</si>
  <si>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</si>
  <si>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</si>
  <si>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</si>
  <si>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</si>
  <si>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</si>
  <si>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</si>
  <si>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</si>
  <si>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</si>
  <si>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</si>
  <si>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</si>
  <si>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</si>
  <si>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</si>
  <si>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</si>
  <si>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</si>
  <si>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</si>
  <si>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</si>
  <si>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</si>
  <si>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</si>
  <si>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</si>
  <si>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</si>
  <si>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</si>
  <si>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</si>
  <si>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</si>
  <si>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</si>
  <si>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</si>
  <si>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</si>
  <si>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</si>
  <si>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</si>
  <si>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</si>
  <si>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</si>
  <si>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</si>
  <si>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</si>
  <si>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</si>
  <si>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</si>
  <si>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</si>
  <si>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</si>
  <si>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</si>
  <si>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</si>
  <si>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</si>
  <si>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</si>
  <si>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</si>
  <si>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</si>
  <si>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</si>
  <si>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</si>
  <si>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</si>
  <si>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</si>
  <si>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</si>
  <si>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</si>
  <si>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</si>
  <si>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</si>
  <si>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</si>
  <si>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</si>
  <si>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</si>
  <si>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</si>
  <si>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</si>
  <si>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</si>
  <si>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</si>
  <si>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</si>
  <si>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</si>
  <si>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</si>
  <si>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</si>
  <si>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</si>
  <si>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</si>
  <si>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</si>
  <si>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</si>
  <si>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</si>
  <si>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</si>
  <si>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</si>
  <si>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Cortland</t>
  </si>
  <si>
    <t>Lobo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</si>
  <si>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</si>
  <si>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</si>
  <si>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</si>
  <si>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</si>
  <si>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</si>
  <si>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</si>
  <si>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</si>
  <si>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</si>
  <si>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</si>
  <si>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</si>
  <si>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</si>
  <si>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</si>
  <si>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</si>
  <si>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</si>
  <si>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Arabia Saudyjska</t>
  </si>
  <si>
    <t>Zjedn.Emiraty Arabskie</t>
  </si>
  <si>
    <t>Irlandia</t>
  </si>
  <si>
    <t>Namibia</t>
  </si>
  <si>
    <t>Brazylia</t>
  </si>
  <si>
    <t>Ziemniaki młode</t>
  </si>
  <si>
    <t>Łódź</t>
  </si>
  <si>
    <t>Kapusta młoda</t>
  </si>
  <si>
    <t>Czereśnie</t>
  </si>
  <si>
    <t>Brzoskwinie (import):</t>
  </si>
  <si>
    <t>Nektaryny (import):</t>
  </si>
  <si>
    <t>Buraki młode</t>
  </si>
  <si>
    <t>Cebula młoda</t>
  </si>
  <si>
    <t>Marchew młoda</t>
  </si>
  <si>
    <t>żółty miąższ</t>
  </si>
  <si>
    <t>I-III 2023r.*</t>
  </si>
  <si>
    <t>I-III 2024r.*</t>
  </si>
  <si>
    <t>Maliny</t>
  </si>
  <si>
    <t>Morele</t>
  </si>
  <si>
    <t>Nektarynki</t>
  </si>
  <si>
    <t>Wrocław</t>
  </si>
  <si>
    <t>Pory młode</t>
  </si>
  <si>
    <t>Selery młode</t>
  </si>
  <si>
    <t>Agrest</t>
  </si>
  <si>
    <t>03.06 -09.06.2024</t>
  </si>
  <si>
    <t>09.06.2024</t>
  </si>
  <si>
    <t>NR 24/2024</t>
  </si>
  <si>
    <t>20 czerwca 2024 r.</t>
  </si>
  <si>
    <t>Kraków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</si>
  <si>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 17-19.06.2024r.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</si>
  <si>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17-19.06.2024r.</t>
    </r>
  </si>
  <si>
    <t>10.06 -16.06.2024</t>
  </si>
  <si>
    <t>16.06.2024</t>
  </si>
  <si>
    <t>Średnie ceny zakupu owoców i warzyw płacone przez podmioty handlu detalicznego w okresie 09.06 - 16.06 2024r.</t>
  </si>
  <si>
    <t>09.06 - 19.06.2024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</si>
</sst>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9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i/>
      <sz val="11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0" fillId="0" borderId="0" xfId="0" applyFont="1"/>
    <xf numFmtId="0" fontId="61" fillId="0" borderId="11" xfId="0" applyFont="1" applyBorder="1" applyAlignment="1">
      <alignment horizontal="center" vertical="center"/>
    </xf>
    <xf numFmtId="0" fontId="61" fillId="0" borderId="24" xfId="0" applyFont="1" applyBorder="1" applyAlignment="1">
      <alignment vertical="center"/>
    </xf>
    <xf numFmtId="14" fontId="61" fillId="5" borderId="91" xfId="0" applyNumberFormat="1" applyFont="1" applyFill="1" applyBorder="1" applyAlignment="1">
      <alignment horizontal="center"/>
    </xf>
    <xf numFmtId="14" fontId="61" fillId="2" borderId="118" xfId="0" applyNumberFormat="1" applyFont="1" applyFill="1" applyBorder="1" applyAlignment="1">
      <alignment horizontal="center"/>
    </xf>
    <xf numFmtId="0" fontId="62" fillId="0" borderId="95" xfId="0" applyFont="1" applyBorder="1"/>
    <xf numFmtId="2" fontId="63" fillId="5" borderId="45" xfId="0" quotePrefix="1" applyNumberFormat="1" applyFont="1" applyFill="1" applyBorder="1" applyAlignment="1"/>
    <xf numFmtId="2" fontId="62" fillId="2" borderId="14" xfId="0" applyNumberFormat="1" applyFont="1" applyFill="1" applyBorder="1" applyAlignment="1"/>
    <xf numFmtId="164" fontId="64" fillId="0" borderId="14" xfId="0" applyNumberFormat="1" applyFont="1" applyBorder="1" applyAlignment="1">
      <alignment horizontal="right"/>
    </xf>
    <xf numFmtId="2" fontId="63" fillId="5" borderId="45" xfId="0" applyNumberFormat="1" applyFont="1" applyFill="1" applyBorder="1" applyAlignment="1"/>
    <xf numFmtId="0" fontId="62" fillId="0" borderId="96" xfId="0" applyFont="1" applyBorder="1"/>
    <xf numFmtId="2" fontId="63" fillId="5" borderId="47" xfId="0" applyNumberFormat="1" applyFont="1" applyFill="1" applyBorder="1" applyAlignment="1"/>
    <xf numFmtId="2" fontId="62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5" fillId="0" borderId="95" xfId="0" applyFont="1" applyBorder="1"/>
    <xf numFmtId="2" fontId="41" fillId="5" borderId="45" xfId="0" applyNumberFormat="1" applyFont="1" applyFill="1" applyBorder="1" applyAlignment="1"/>
    <xf numFmtId="2" fontId="65" fillId="2" borderId="46" xfId="0" applyNumberFormat="1" applyFont="1" applyFill="1" applyBorder="1" applyAlignment="1"/>
    <xf numFmtId="164" fontId="40" fillId="0" borderId="95" xfId="0" applyNumberFormat="1" applyFont="1" applyBorder="1" applyAlignment="1"/>
    <xf numFmtId="2" fontId="65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0" fontId="65" fillId="0" borderId="96" xfId="0" applyFont="1" applyBorder="1"/>
    <xf numFmtId="2" fontId="41" fillId="5" borderId="47" xfId="0" applyNumberFormat="1" applyFont="1" applyFill="1" applyBorder="1" applyAlignment="1"/>
    <xf numFmtId="2" fontId="65" fillId="2" borderId="48" xfId="0" applyNumberFormat="1" applyFont="1" applyFill="1" applyBorder="1" applyAlignment="1">
      <alignment horizontal="right"/>
    </xf>
    <xf numFmtId="164" fontId="40" fillId="0" borderId="96" xfId="0" applyNumberFormat="1" applyFont="1" applyBorder="1" applyAlignment="1"/>
    <xf numFmtId="0" fontId="41" fillId="0" borderId="6" xfId="0" applyFont="1" applyBorder="1" applyAlignment="1"/>
    <xf numFmtId="2" fontId="65" fillId="2" borderId="16" xfId="0" applyNumberFormat="1" applyFont="1" applyFill="1" applyBorder="1" applyAlignment="1">
      <alignment horizontal="right"/>
    </xf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0" fontId="66" fillId="0" borderId="19" xfId="0" applyFont="1" applyBorder="1" applyAlignment="1">
      <alignment horizontal="left"/>
    </xf>
    <xf numFmtId="0" fontId="66" fillId="0" borderId="21" xfId="0" applyFont="1" applyBorder="1" applyAlignment="1">
      <alignment horizontal="left"/>
    </xf>
    <xf numFmtId="0" fontId="66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64" fillId="0" borderId="14" xfId="0" applyNumberFormat="1" applyFont="1" applyBorder="1" applyAlignment="1"/>
    <xf numFmtId="0" fontId="67" fillId="0" borderId="10" xfId="3" applyNumberFormat="1" applyFont="1" applyBorder="1" applyAlignment="1"/>
    <xf numFmtId="0" fontId="67" fillId="0" borderId="11" xfId="3" applyNumberFormat="1" applyFont="1" applyBorder="1" applyAlignment="1"/>
    <xf numFmtId="0" fontId="67" fillId="0" borderId="21" xfId="3" applyNumberFormat="1" applyFont="1" applyBorder="1" applyAlignment="1">
      <alignment horizontal="centerContinuous"/>
    </xf>
    <xf numFmtId="0" fontId="68" fillId="0" borderId="20" xfId="0" applyNumberFormat="1" applyFont="1" applyBorder="1" applyAlignment="1">
      <alignment horizontal="centerContinuous"/>
    </xf>
    <xf numFmtId="0" fontId="69" fillId="0" borderId="19" xfId="3" applyNumberFormat="1" applyFont="1" applyBorder="1" applyAlignment="1">
      <alignment horizontal="centerContinuous"/>
    </xf>
    <xf numFmtId="0" fontId="69" fillId="0" borderId="21" xfId="3" applyNumberFormat="1" applyFont="1" applyBorder="1" applyAlignment="1">
      <alignment horizontal="centerContinuous"/>
    </xf>
    <xf numFmtId="0" fontId="70" fillId="0" borderId="21" xfId="0" applyNumberFormat="1" applyFont="1" applyBorder="1" applyAlignment="1">
      <alignment horizontal="centerContinuous"/>
    </xf>
    <xf numFmtId="0" fontId="70" fillId="0" borderId="22" xfId="0" applyNumberFormat="1" applyFont="1" applyBorder="1"/>
    <xf numFmtId="165" fontId="67" fillId="0" borderId="23" xfId="3" applyNumberFormat="1" applyFont="1" applyBorder="1" applyAlignment="1">
      <alignment horizontal="center" vertical="top"/>
    </xf>
    <xf numFmtId="165" fontId="67" fillId="0" borderId="24" xfId="3" applyNumberFormat="1" applyFont="1" applyBorder="1" applyAlignment="1">
      <alignment horizontal="center" vertical="top"/>
    </xf>
    <xf numFmtId="14" fontId="71" fillId="0" borderId="45" xfId="3" applyNumberFormat="1" applyFont="1" applyBorder="1" applyAlignment="1">
      <alignment horizontal="centerContinuous" vertical="center"/>
    </xf>
    <xf numFmtId="14" fontId="71" fillId="0" borderId="25" xfId="3" applyNumberFormat="1" applyFont="1" applyBorder="1" applyAlignment="1">
      <alignment horizontal="centerContinuous" vertical="center"/>
    </xf>
    <xf numFmtId="14" fontId="71" fillId="0" borderId="26" xfId="3" applyNumberFormat="1" applyFont="1" applyBorder="1" applyAlignment="1">
      <alignment horizontal="centerContinuous" vertical="center"/>
    </xf>
    <xf numFmtId="165" fontId="68" fillId="0" borderId="46" xfId="0" applyNumberFormat="1" applyFont="1" applyBorder="1" applyAlignment="1">
      <alignment horizontal="centerContinuous"/>
    </xf>
    <xf numFmtId="165" fontId="72" fillId="0" borderId="25" xfId="3" applyNumberFormat="1" applyFont="1" applyBorder="1" applyAlignment="1">
      <alignment horizontal="centerContinuous" vertical="center" wrapText="1"/>
    </xf>
    <xf numFmtId="165" fontId="70" fillId="0" borderId="26" xfId="0" applyNumberFormat="1" applyFont="1" applyBorder="1" applyAlignment="1">
      <alignment horizontal="centerContinuous"/>
    </xf>
    <xf numFmtId="165" fontId="72" fillId="0" borderId="26" xfId="3" applyNumberFormat="1" applyFont="1" applyBorder="1" applyAlignment="1">
      <alignment horizontal="centerContinuous" vertical="center"/>
    </xf>
    <xf numFmtId="165" fontId="70" fillId="0" borderId="14" xfId="0" applyNumberFormat="1" applyFont="1" applyBorder="1" applyAlignment="1">
      <alignment horizontal="centerContinuous"/>
    </xf>
    <xf numFmtId="0" fontId="67" fillId="0" borderId="27" xfId="3" applyNumberFormat="1" applyFont="1" applyBorder="1" applyAlignment="1">
      <alignment vertical="top"/>
    </xf>
    <xf numFmtId="0" fontId="67" fillId="0" borderId="28" xfId="3" applyNumberFormat="1" applyFont="1" applyBorder="1" applyAlignment="1">
      <alignment vertical="top"/>
    </xf>
    <xf numFmtId="0" fontId="71" fillId="0" borderId="47" xfId="3" applyNumberFormat="1" applyFont="1" applyBorder="1" applyAlignment="1">
      <alignment horizontal="center" vertical="center" wrapText="1"/>
    </xf>
    <xf numFmtId="0" fontId="73" fillId="0" borderId="15" xfId="0" applyNumberFormat="1" applyFont="1" applyBorder="1" applyAlignment="1">
      <alignment horizontal="center"/>
    </xf>
    <xf numFmtId="0" fontId="71" fillId="0" borderId="15" xfId="3" applyNumberFormat="1" applyFont="1" applyBorder="1" applyAlignment="1">
      <alignment horizontal="center" vertical="center" wrapText="1"/>
    </xf>
    <xf numFmtId="0" fontId="73" fillId="0" borderId="48" xfId="0" applyNumberFormat="1" applyFont="1" applyBorder="1" applyAlignment="1">
      <alignment horizontal="center"/>
    </xf>
    <xf numFmtId="0" fontId="72" fillId="0" borderId="29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72" fillId="0" borderId="15" xfId="3" applyNumberFormat="1" applyFont="1" applyBorder="1" applyAlignment="1">
      <alignment horizontal="center" vertical="center" wrapText="1"/>
    </xf>
    <xf numFmtId="0" fontId="70" fillId="0" borderId="16" xfId="0" applyNumberFormat="1" applyFont="1" applyBorder="1" applyAlignment="1">
      <alignment horizontal="center"/>
    </xf>
    <xf numFmtId="0" fontId="71" fillId="0" borderId="10" xfId="3" applyNumberFormat="1" applyFont="1" applyBorder="1" applyAlignment="1">
      <alignment horizontal="center" vertical="top"/>
    </xf>
    <xf numFmtId="0" fontId="71" fillId="0" borderId="11" xfId="3" applyNumberFormat="1" applyFont="1" applyBorder="1" applyAlignment="1">
      <alignment horizontal="center" vertical="top"/>
    </xf>
    <xf numFmtId="0" fontId="71" fillId="0" borderId="49" xfId="3" applyNumberFormat="1" applyFont="1" applyBorder="1" applyAlignment="1">
      <alignment horizontal="center" vertical="top"/>
    </xf>
    <xf numFmtId="0" fontId="71" fillId="0" borderId="31" xfId="3" applyNumberFormat="1" applyFont="1" applyBorder="1" applyAlignment="1">
      <alignment horizontal="center" vertical="top"/>
    </xf>
    <xf numFmtId="0" fontId="71" fillId="0" borderId="50" xfId="3" applyNumberFormat="1" applyFont="1" applyBorder="1" applyAlignment="1">
      <alignment horizontal="center" vertical="top"/>
    </xf>
    <xf numFmtId="0" fontId="72" fillId="0" borderId="30" xfId="3" applyNumberFormat="1" applyFont="1" applyBorder="1" applyAlignment="1">
      <alignment horizontal="center" vertical="top"/>
    </xf>
    <xf numFmtId="0" fontId="72" fillId="0" borderId="31" xfId="3" applyNumberFormat="1" applyFont="1" applyBorder="1" applyAlignment="1">
      <alignment horizontal="center" vertical="top"/>
    </xf>
    <xf numFmtId="0" fontId="72" fillId="0" borderId="32" xfId="3" applyNumberFormat="1" applyFont="1" applyBorder="1" applyAlignment="1">
      <alignment horizontal="center" vertical="top"/>
    </xf>
    <xf numFmtId="0" fontId="74" fillId="0" borderId="1" xfId="3" applyNumberFormat="1" applyFont="1" applyBorder="1"/>
    <xf numFmtId="0" fontId="75" fillId="0" borderId="51" xfId="3" applyNumberFormat="1" applyFont="1" applyBorder="1" applyAlignment="1">
      <alignment horizontal="left" vertical="top"/>
    </xf>
    <xf numFmtId="2" fontId="71" fillId="0" borderId="2" xfId="3" applyNumberFormat="1" applyFont="1" applyBorder="1" applyAlignment="1">
      <alignment horizontal="center" vertical="top"/>
    </xf>
    <xf numFmtId="164" fontId="72" fillId="0" borderId="1" xfId="3" applyNumberFormat="1" applyFont="1" applyBorder="1" applyAlignment="1">
      <alignment horizontal="center" vertical="top"/>
    </xf>
    <xf numFmtId="164" fontId="72" fillId="0" borderId="2" xfId="3" applyNumberFormat="1" applyFont="1" applyBorder="1" applyAlignment="1">
      <alignment horizontal="center" vertical="top"/>
    </xf>
    <xf numFmtId="164" fontId="72" fillId="0" borderId="33" xfId="3" applyNumberFormat="1" applyFont="1" applyBorder="1" applyAlignment="1">
      <alignment horizontal="center" vertical="top"/>
    </xf>
    <xf numFmtId="0" fontId="68" fillId="0" borderId="44" xfId="0" applyFont="1" applyFill="1" applyBorder="1"/>
    <xf numFmtId="0" fontId="75" fillId="0" borderId="40" xfId="3" applyNumberFormat="1" applyFont="1" applyBorder="1" applyAlignment="1">
      <alignment horizontal="left" vertical="top"/>
    </xf>
    <xf numFmtId="2" fontId="75" fillId="0" borderId="52" xfId="3" applyNumberFormat="1" applyFont="1" applyBorder="1" applyAlignment="1">
      <alignment horizontal="right" vertical="top"/>
    </xf>
    <xf numFmtId="2" fontId="75" fillId="0" borderId="36" xfId="3" applyNumberFormat="1" applyFont="1" applyBorder="1" applyAlignment="1">
      <alignment horizontal="right" vertical="top"/>
    </xf>
    <xf numFmtId="2" fontId="75" fillId="0" borderId="35" xfId="3" applyNumberFormat="1" applyFont="1" applyBorder="1" applyAlignment="1">
      <alignment horizontal="right" vertical="top"/>
    </xf>
    <xf numFmtId="2" fontId="75" fillId="0" borderId="53" xfId="3" applyNumberFormat="1" applyFont="1" applyBorder="1" applyAlignment="1">
      <alignment horizontal="right" vertical="top"/>
    </xf>
    <xf numFmtId="164" fontId="72" fillId="0" borderId="43" xfId="3" applyNumberFormat="1" applyFont="1" applyBorder="1" applyAlignment="1">
      <alignment horizontal="right" vertical="top"/>
    </xf>
    <xf numFmtId="164" fontId="72" fillId="0" borderId="36" xfId="3" applyNumberFormat="1" applyFont="1" applyBorder="1" applyAlignment="1">
      <alignment horizontal="right" vertical="top"/>
    </xf>
    <xf numFmtId="164" fontId="72" fillId="0" borderId="35" xfId="3" applyNumberFormat="1" applyFont="1" applyBorder="1" applyAlignment="1">
      <alignment horizontal="right" vertical="top"/>
    </xf>
    <xf numFmtId="164" fontId="72" fillId="0" borderId="37" xfId="3" applyNumberFormat="1" applyFont="1" applyBorder="1" applyAlignment="1">
      <alignment horizontal="right" vertical="top"/>
    </xf>
    <xf numFmtId="0" fontId="68" fillId="0" borderId="54" xfId="0" applyFont="1" applyFill="1" applyBorder="1"/>
    <xf numFmtId="0" fontId="68" fillId="0" borderId="54" xfId="0" applyNumberFormat="1" applyFont="1" applyBorder="1"/>
    <xf numFmtId="0" fontId="75" fillId="0" borderId="2" xfId="3" applyNumberFormat="1" applyFont="1" applyBorder="1" applyAlignment="1">
      <alignment horizontal="left" vertical="top"/>
    </xf>
    <xf numFmtId="0" fontId="74" fillId="0" borderId="61" xfId="3" applyNumberFormat="1" applyFont="1" applyBorder="1" applyAlignment="1">
      <alignment horizontal="right"/>
    </xf>
    <xf numFmtId="0" fontId="75" fillId="0" borderId="44" xfId="3" applyNumberFormat="1" applyFont="1" applyBorder="1"/>
    <xf numFmtId="2" fontId="75" fillId="0" borderId="108" xfId="3" applyNumberFormat="1" applyFont="1" applyBorder="1" applyAlignment="1">
      <alignment vertical="top"/>
    </xf>
    <xf numFmtId="0" fontId="75" fillId="0" borderId="109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2" fontId="65" fillId="2" borderId="46" xfId="0" applyNumberFormat="1" applyFont="1" applyFill="1" applyBorder="1" applyAlignment="1">
      <alignment horizontal="right"/>
    </xf>
    <xf numFmtId="0" fontId="74" fillId="0" borderId="44" xfId="3" applyNumberFormat="1" applyFont="1" applyBorder="1" applyAlignment="1">
      <alignment horizontal="right"/>
    </xf>
    <xf numFmtId="0" fontId="76" fillId="0" borderId="96" xfId="0" applyFont="1" applyBorder="1"/>
    <xf numFmtId="2" fontId="61" fillId="5" borderId="47" xfId="0" applyNumberFormat="1" applyFont="1" applyFill="1" applyBorder="1" applyAlignment="1"/>
    <xf numFmtId="2" fontId="76" fillId="2" borderId="16" xfId="0" applyNumberFormat="1" applyFont="1" applyFill="1" applyBorder="1" applyAlignment="1"/>
    <xf numFmtId="164" fontId="77" fillId="0" borderId="9" xfId="0" applyNumberFormat="1" applyFont="1" applyBorder="1" applyAlignment="1"/>
    <xf numFmtId="164" fontId="77" fillId="0" borderId="16" xfId="0" applyNumberFormat="1" applyFont="1" applyBorder="1" applyAlignment="1"/>
    <xf numFmtId="0" fontId="76" fillId="0" borderId="95" xfId="0" applyFont="1" applyBorder="1"/>
    <xf numFmtId="2" fontId="61" fillId="5" borderId="45" xfId="0" applyNumberFormat="1" applyFont="1" applyFill="1" applyBorder="1" applyAlignment="1"/>
    <xf numFmtId="2" fontId="76" fillId="2" borderId="14" xfId="0" applyNumberFormat="1" applyFont="1" applyFill="1" applyBorder="1" applyAlignment="1"/>
    <xf numFmtId="164" fontId="77" fillId="0" borderId="14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4" xfId="0" applyBorder="1"/>
    <xf numFmtId="164" fontId="72" fillId="0" borderId="125" xfId="3" applyNumberFormat="1" applyFont="1" applyBorder="1" applyAlignment="1">
      <alignment horizontal="right" vertical="top"/>
    </xf>
    <xf numFmtId="164" fontId="72" fillId="0" borderId="110" xfId="3" applyNumberFormat="1" applyFont="1" applyBorder="1" applyAlignment="1">
      <alignment horizontal="right" vertical="top"/>
    </xf>
    <xf numFmtId="2" fontId="76" fillId="9" borderId="14" xfId="0" applyNumberFormat="1" applyFont="1" applyFill="1" applyBorder="1" applyAlignment="1"/>
    <xf numFmtId="164" fontId="78" fillId="0" borderId="14" xfId="0" applyNumberFormat="1" applyFont="1" applyBorder="1" applyAlignment="1"/>
    <xf numFmtId="2" fontId="75" fillId="0" borderId="126" xfId="3" applyNumberFormat="1" applyFont="1" applyBorder="1" applyAlignment="1">
      <alignment vertical="top"/>
    </xf>
    <xf numFmtId="2" fontId="75" fillId="0" borderId="127" xfId="3" applyNumberFormat="1" applyFont="1" applyBorder="1" applyAlignment="1">
      <alignment horizontal="right" vertical="top"/>
    </xf>
    <xf numFmtId="2" fontId="75" fillId="0" borderId="110" xfId="3" applyNumberFormat="1" applyFont="1" applyBorder="1" applyAlignment="1">
      <alignment horizontal="right" vertical="top"/>
    </xf>
    <xf numFmtId="2" fontId="75" fillId="0" borderId="111" xfId="3" applyNumberFormat="1" applyFont="1" applyBorder="1" applyAlignment="1">
      <alignment horizontal="right" vertical="top"/>
    </xf>
    <xf numFmtId="2" fontId="75" fillId="0" borderId="128" xfId="3" applyNumberFormat="1" applyFont="1" applyBorder="1" applyAlignment="1">
      <alignment horizontal="right" vertical="top"/>
    </xf>
    <xf numFmtId="164" fontId="72" fillId="0" borderId="111" xfId="3" applyNumberFormat="1" applyFont="1" applyBorder="1" applyAlignment="1">
      <alignment horizontal="right" vertical="top"/>
    </xf>
    <xf numFmtId="164" fontId="72" fillId="0" borderId="112" xfId="3" applyNumberFormat="1" applyFont="1" applyBorder="1" applyAlignment="1">
      <alignment horizontal="right" vertical="top"/>
    </xf>
    <xf numFmtId="2" fontId="20" fillId="0" borderId="61" xfId="0" applyNumberFormat="1" applyFont="1" applyBorder="1" applyAlignment="1">
      <alignment horizontal="left"/>
    </xf>
    <xf numFmtId="2" fontId="20" fillId="0" borderId="129" xfId="0" applyNumberFormat="1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11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/>
    </xf>
    <xf numFmtId="0" fontId="61" fillId="0" borderId="11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3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2024-06-16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3.43</c:v>
                </c:pt>
                <c:pt idx="1">
                  <c:v>3.43</c:v>
                </c:pt>
                <c:pt idx="2">
                  <c:v>2.62</c:v>
                </c:pt>
                <c:pt idx="3">
                  <c:v>2.95</c:v>
                </c:pt>
                <c:pt idx="4">
                  <c:v>3.17</c:v>
                </c:pt>
                <c:pt idx="5">
                  <c:v>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2024-06-09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3.6</c:v>
                </c:pt>
                <c:pt idx="1">
                  <c:v>3.23</c:v>
                </c:pt>
                <c:pt idx="2">
                  <c:v>2.63</c:v>
                </c:pt>
                <c:pt idx="3">
                  <c:v>2.84</c:v>
                </c:pt>
                <c:pt idx="4">
                  <c:v>3.15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2024-06-16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5.2</c:v>
                </c:pt>
                <c:pt idx="1">
                  <c:v>4.83</c:v>
                </c:pt>
                <c:pt idx="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2024-06-09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4.08</c:v>
                </c:pt>
                <c:pt idx="1">
                  <c:v>6.06</c:v>
                </c:pt>
                <c:pt idx="2" formatCode="General">
                  <c:v>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N10" sqref="N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1"/>
      <c r="B1" s="188"/>
      <c r="C1" s="188"/>
      <c r="D1" s="188"/>
      <c r="E1" s="28"/>
      <c r="F1" s="28"/>
      <c r="G1" s="188"/>
      <c r="H1"/>
      <c r="I1"/>
      <c r="J1" s="141"/>
      <c r="K1" s="141"/>
      <c r="L1"/>
      <c r="M1"/>
      <c r="N1"/>
      <c r="O1"/>
      <c r="P1"/>
    </row>
    <row r="2" spans="1:23" ht="18" customHeight="1" x14ac:dyDescent="0.25">
      <c r="A2" s="141"/>
      <c r="B2" s="188"/>
      <c r="C2" s="188"/>
      <c r="D2" s="189" t="s">
        <v>210</v>
      </c>
      <c r="E2" s="28"/>
      <c r="F2" s="28"/>
      <c r="G2" s="188"/>
      <c r="H2"/>
      <c r="I2"/>
      <c r="J2" s="141"/>
      <c r="K2" s="141"/>
      <c r="L2"/>
      <c r="M2"/>
      <c r="N2"/>
      <c r="O2"/>
      <c r="P2"/>
    </row>
    <row r="3" spans="1:23" ht="18" customHeight="1" x14ac:dyDescent="0.25">
      <c r="A3" s="141"/>
      <c r="B3" s="188"/>
      <c r="C3" s="188"/>
      <c r="D3" s="189" t="s">
        <v>250</v>
      </c>
      <c r="E3" s="188"/>
      <c r="F3" s="28"/>
      <c r="G3" s="28"/>
      <c r="H3"/>
      <c r="I3"/>
      <c r="J3" s="136"/>
      <c r="K3" s="141"/>
      <c r="L3"/>
      <c r="M3"/>
      <c r="N3"/>
      <c r="O3"/>
      <c r="P3"/>
    </row>
    <row r="4" spans="1:23" ht="18" customHeight="1" x14ac:dyDescent="0.2">
      <c r="A4" s="141"/>
      <c r="B4" s="28"/>
      <c r="C4" s="28"/>
      <c r="D4" s="190" t="s">
        <v>251</v>
      </c>
      <c r="E4" s="28"/>
      <c r="F4" s="28"/>
      <c r="G4" s="28"/>
      <c r="H4"/>
      <c r="I4"/>
      <c r="J4" s="136"/>
      <c r="K4" s="141"/>
      <c r="L4"/>
      <c r="M4"/>
      <c r="N4"/>
      <c r="O4"/>
      <c r="P4"/>
    </row>
    <row r="5" spans="1:23" s="28" customFormat="1" ht="18" customHeight="1" x14ac:dyDescent="0.2">
      <c r="A5" s="141"/>
      <c r="B5" s="193"/>
      <c r="C5"/>
      <c r="D5" s="26"/>
      <c r="E5" s="26"/>
      <c r="F5" s="26"/>
      <c r="G5" s="26"/>
      <c r="H5" s="19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1"/>
      <c r="B6" s="193"/>
      <c r="C6"/>
      <c r="H6" s="194"/>
      <c r="U6"/>
      <c r="V6"/>
      <c r="W6"/>
    </row>
    <row r="7" spans="1:23" ht="15" customHeight="1" x14ac:dyDescent="0.2">
      <c r="A7" s="141"/>
      <c r="B7" s="136" t="s">
        <v>0</v>
      </c>
      <c r="C7" s="136"/>
      <c r="D7" s="136"/>
      <c r="E7" s="136"/>
      <c r="F7" s="136"/>
      <c r="G7" s="143"/>
      <c r="H7" s="136"/>
      <c r="I7" s="136"/>
      <c r="J7" s="136"/>
      <c r="K7" s="141"/>
      <c r="L7"/>
      <c r="M7"/>
      <c r="N7"/>
      <c r="O7"/>
      <c r="Q7"/>
    </row>
    <row r="8" spans="1:23" s="95" customFormat="1" ht="26.25" x14ac:dyDescent="0.4">
      <c r="A8" s="141"/>
      <c r="B8" s="139"/>
      <c r="C8" s="136"/>
      <c r="D8" s="136"/>
      <c r="E8" s="136"/>
      <c r="F8" s="136"/>
      <c r="G8" s="143"/>
      <c r="H8" s="136"/>
      <c r="I8" s="136"/>
      <c r="J8" s="136"/>
      <c r="K8" s="141"/>
      <c r="L8"/>
      <c r="M8"/>
      <c r="N8"/>
      <c r="O8"/>
      <c r="P8"/>
    </row>
    <row r="9" spans="1:23" s="95" customFormat="1" ht="31.5" x14ac:dyDescent="0.5">
      <c r="A9" s="142"/>
      <c r="B9" s="126" t="s">
        <v>225</v>
      </c>
      <c r="C9" s="126"/>
      <c r="D9" s="126"/>
      <c r="E9" s="126"/>
      <c r="F9" s="126"/>
      <c r="G9" s="126"/>
      <c r="H9" s="126"/>
      <c r="I9" s="143"/>
      <c r="J9" s="143"/>
      <c r="K9" s="142"/>
      <c r="L9"/>
      <c r="M9"/>
      <c r="N9"/>
      <c r="O9"/>
      <c r="P9"/>
    </row>
    <row r="10" spans="1:23" ht="37.5" customHeight="1" x14ac:dyDescent="0.5">
      <c r="A10" s="142"/>
      <c r="B10" s="127"/>
      <c r="C10" s="143"/>
      <c r="D10" s="143"/>
      <c r="E10" s="143"/>
      <c r="F10" s="143"/>
      <c r="G10" s="143"/>
      <c r="H10" s="143"/>
      <c r="I10" s="143"/>
      <c r="J10" s="143"/>
      <c r="K10" s="142"/>
      <c r="L10"/>
      <c r="M10"/>
      <c r="N10"/>
      <c r="O10"/>
      <c r="P10"/>
    </row>
    <row r="11" spans="1:23" ht="18" customHeight="1" x14ac:dyDescent="0.2">
      <c r="A11" s="141"/>
      <c r="B11" s="136"/>
      <c r="C11" s="136"/>
      <c r="D11" s="136"/>
      <c r="E11" s="136"/>
      <c r="F11" s="136"/>
      <c r="G11" s="143"/>
      <c r="H11" s="136"/>
      <c r="I11" s="136"/>
      <c r="J11" s="136"/>
      <c r="K11" s="141"/>
      <c r="L11"/>
      <c r="M11"/>
      <c r="N11"/>
      <c r="O11"/>
      <c r="P11"/>
    </row>
    <row r="12" spans="1:23" ht="23.25" customHeight="1" x14ac:dyDescent="0.35">
      <c r="A12" s="141"/>
      <c r="B12" s="128" t="s">
        <v>307</v>
      </c>
      <c r="C12" s="129"/>
      <c r="D12" s="144"/>
      <c r="E12" s="130" t="s">
        <v>308</v>
      </c>
      <c r="F12" s="145"/>
      <c r="G12" s="146"/>
      <c r="H12" s="141"/>
      <c r="I12" s="141"/>
      <c r="J12" s="141"/>
      <c r="K12" s="141"/>
      <c r="L12"/>
      <c r="M12"/>
      <c r="N12"/>
      <c r="O12"/>
      <c r="P12"/>
    </row>
    <row r="13" spans="1:23" x14ac:dyDescent="0.2">
      <c r="A13" s="141"/>
      <c r="B13" s="136"/>
      <c r="C13" s="136"/>
      <c r="D13" s="136"/>
      <c r="E13" s="136"/>
      <c r="F13" s="136"/>
      <c r="G13" s="143"/>
      <c r="H13" s="136"/>
      <c r="I13" s="136"/>
      <c r="J13" s="136"/>
      <c r="K13" s="141"/>
      <c r="L13"/>
      <c r="M13"/>
      <c r="N13"/>
      <c r="O13"/>
      <c r="P13"/>
    </row>
    <row r="14" spans="1:23" x14ac:dyDescent="0.2">
      <c r="A14" s="141"/>
      <c r="B14" s="136"/>
      <c r="C14" s="136"/>
      <c r="D14" s="136"/>
      <c r="E14" s="136"/>
      <c r="F14" s="136"/>
      <c r="G14" s="143"/>
      <c r="H14" s="136"/>
      <c r="I14" s="136"/>
      <c r="J14" s="136"/>
      <c r="K14" s="141"/>
      <c r="L14"/>
      <c r="M14"/>
      <c r="N14"/>
      <c r="O14"/>
      <c r="P14"/>
    </row>
    <row r="15" spans="1:23" ht="26.25" x14ac:dyDescent="0.4">
      <c r="A15" s="141"/>
      <c r="B15" s="131" t="s">
        <v>252</v>
      </c>
      <c r="C15" s="132"/>
      <c r="D15" s="133" t="s">
        <v>315</v>
      </c>
      <c r="E15" s="132"/>
      <c r="F15" s="132"/>
      <c r="G15" s="131"/>
      <c r="H15" s="136"/>
      <c r="I15" s="136"/>
      <c r="J15" s="136"/>
      <c r="K15" s="141"/>
      <c r="L15"/>
      <c r="M15"/>
      <c r="N15"/>
      <c r="O15"/>
      <c r="P15"/>
      <c r="Q15" s="104"/>
      <c r="R15" s="104"/>
    </row>
    <row r="16" spans="1:23" ht="15.75" x14ac:dyDescent="0.25">
      <c r="A16" s="141"/>
      <c r="B16" s="135"/>
      <c r="C16" s="135"/>
      <c r="D16" s="135"/>
      <c r="E16" s="135"/>
      <c r="F16" s="135"/>
      <c r="G16" s="143"/>
      <c r="H16" s="136"/>
      <c r="I16" s="136"/>
      <c r="J16" s="136"/>
      <c r="K16" s="141"/>
      <c r="L16"/>
      <c r="M16"/>
      <c r="N16"/>
      <c r="O16"/>
      <c r="P16"/>
      <c r="Q16" s="104"/>
      <c r="R16" s="104"/>
    </row>
    <row r="17" spans="1:18" ht="15.75" x14ac:dyDescent="0.25">
      <c r="A17" s="141"/>
      <c r="B17" s="135" t="s">
        <v>249</v>
      </c>
      <c r="C17" s="135"/>
      <c r="D17" s="135"/>
      <c r="E17" s="135"/>
      <c r="F17" s="135"/>
      <c r="G17" s="136"/>
      <c r="H17" s="136"/>
      <c r="I17" s="136"/>
      <c r="J17" s="136"/>
      <c r="K17" s="141"/>
      <c r="L17"/>
      <c r="M17"/>
      <c r="N17"/>
      <c r="O17"/>
      <c r="P17"/>
      <c r="Q17" s="104"/>
      <c r="R17" s="104"/>
    </row>
    <row r="18" spans="1:18" ht="15.75" x14ac:dyDescent="0.25">
      <c r="A18" s="141"/>
      <c r="B18" s="135" t="s">
        <v>226</v>
      </c>
      <c r="C18" s="135"/>
      <c r="D18" s="135"/>
      <c r="E18" s="135"/>
      <c r="F18" s="135"/>
      <c r="G18" s="136"/>
      <c r="H18" s="136"/>
      <c r="I18" s="136"/>
      <c r="J18" s="136"/>
      <c r="K18" s="141"/>
      <c r="L18"/>
      <c r="M18"/>
      <c r="N18"/>
      <c r="O18"/>
      <c r="P18"/>
      <c r="Q18" s="104"/>
      <c r="R18" s="104"/>
    </row>
    <row r="19" spans="1:18" ht="15.75" x14ac:dyDescent="0.25">
      <c r="A19" s="141"/>
      <c r="B19" s="147" t="s">
        <v>272</v>
      </c>
      <c r="C19" s="147"/>
      <c r="D19" s="147"/>
      <c r="E19" s="147"/>
      <c r="F19" s="147"/>
      <c r="G19" s="148"/>
      <c r="H19" s="148"/>
      <c r="I19" s="148"/>
      <c r="J19" s="148"/>
      <c r="K19" s="141"/>
      <c r="L19"/>
      <c r="M19"/>
      <c r="N19"/>
      <c r="O19"/>
      <c r="P19"/>
      <c r="Q19" s="104"/>
      <c r="R19" s="104"/>
    </row>
    <row r="20" spans="1:18" ht="15.75" x14ac:dyDescent="0.25">
      <c r="A20" s="141"/>
      <c r="B20" s="135" t="s">
        <v>227</v>
      </c>
      <c r="C20" s="135"/>
      <c r="D20" s="135"/>
      <c r="E20" s="135"/>
      <c r="F20" s="135"/>
      <c r="G20" s="136"/>
      <c r="H20" s="136"/>
      <c r="I20" s="136"/>
      <c r="J20" s="136"/>
      <c r="K20" s="141"/>
      <c r="L20"/>
      <c r="M20"/>
      <c r="N20"/>
      <c r="O20"/>
      <c r="P20"/>
      <c r="Q20" s="104"/>
      <c r="R20" s="104"/>
    </row>
    <row r="21" spans="1:18" ht="15.75" x14ac:dyDescent="0.25">
      <c r="A21" s="141"/>
      <c r="B21" s="135" t="s">
        <v>228</v>
      </c>
      <c r="C21" s="135"/>
      <c r="D21" s="135"/>
      <c r="E21" s="135"/>
      <c r="F21" s="135"/>
      <c r="G21" s="136"/>
      <c r="H21" s="136"/>
      <c r="I21" s="136"/>
      <c r="J21" s="136"/>
      <c r="K21" s="141"/>
      <c r="L21"/>
      <c r="M21"/>
      <c r="N21"/>
      <c r="O21"/>
      <c r="P21"/>
      <c r="Q21" s="104"/>
      <c r="R21" s="104"/>
    </row>
    <row r="22" spans="1:18" ht="15.75" x14ac:dyDescent="0.25">
      <c r="A22" s="141"/>
      <c r="B22" s="135" t="s">
        <v>248</v>
      </c>
      <c r="C22" s="135"/>
      <c r="D22" s="135"/>
      <c r="E22" s="135"/>
      <c r="F22" s="135"/>
      <c r="G22" s="136"/>
      <c r="H22" s="136"/>
      <c r="I22" s="136"/>
      <c r="J22" s="136"/>
      <c r="K22" s="141"/>
      <c r="L22"/>
      <c r="M22"/>
      <c r="N22"/>
      <c r="O22"/>
      <c r="P22"/>
      <c r="Q22" s="104"/>
      <c r="R22" s="104"/>
    </row>
    <row r="23" spans="1:18" ht="15.75" customHeight="1" x14ac:dyDescent="0.25">
      <c r="A23" s="141"/>
      <c r="B23" s="135"/>
      <c r="C23" s="135"/>
      <c r="D23" s="135"/>
      <c r="E23" s="135"/>
      <c r="F23" s="135"/>
      <c r="G23" s="136"/>
      <c r="H23" s="136"/>
      <c r="I23" s="136"/>
      <c r="J23" s="136"/>
      <c r="K23" s="141"/>
      <c r="L23"/>
      <c r="M23"/>
      <c r="N23"/>
      <c r="O23"/>
      <c r="P23"/>
      <c r="Q23" s="104"/>
      <c r="R23" s="104"/>
    </row>
    <row r="24" spans="1:18" ht="15.75" x14ac:dyDescent="0.25">
      <c r="A24" s="141"/>
      <c r="B24" s="135"/>
      <c r="C24" s="134"/>
      <c r="D24" s="135"/>
      <c r="E24" s="135"/>
      <c r="F24" s="135"/>
      <c r="G24" s="136"/>
      <c r="H24" s="136"/>
      <c r="I24" s="136"/>
      <c r="J24" s="136"/>
      <c r="K24" s="141"/>
      <c r="L24"/>
      <c r="M24"/>
      <c r="N24"/>
      <c r="O24"/>
      <c r="P24"/>
      <c r="Q24" s="105"/>
      <c r="R24" s="104"/>
    </row>
    <row r="25" spans="1:18" ht="15.75" x14ac:dyDescent="0.25">
      <c r="A25" s="141"/>
      <c r="B25" s="135"/>
      <c r="C25" s="134"/>
      <c r="D25" s="135"/>
      <c r="E25" s="135"/>
      <c r="F25" s="135"/>
      <c r="G25" s="136"/>
      <c r="H25" s="136"/>
      <c r="I25" s="136"/>
      <c r="J25" s="136"/>
      <c r="K25" s="141"/>
      <c r="L25"/>
      <c r="M25"/>
      <c r="N25"/>
      <c r="O25"/>
      <c r="P25"/>
      <c r="Q25" s="105"/>
      <c r="R25" s="104"/>
    </row>
    <row r="26" spans="1:18" ht="15.75" x14ac:dyDescent="0.25">
      <c r="A26" s="141"/>
      <c r="B26" s="147" t="s">
        <v>237</v>
      </c>
      <c r="C26" s="135"/>
      <c r="D26" s="135"/>
      <c r="E26" s="135"/>
      <c r="F26" s="135"/>
      <c r="G26" s="136"/>
      <c r="H26" s="136"/>
      <c r="I26" s="136"/>
      <c r="J26" s="136"/>
      <c r="K26" s="141"/>
      <c r="L26"/>
      <c r="M26"/>
      <c r="N26"/>
      <c r="O26"/>
      <c r="P26"/>
      <c r="Q26" s="104"/>
      <c r="R26" s="104"/>
    </row>
    <row r="27" spans="1:18" ht="15.75" x14ac:dyDescent="0.25">
      <c r="A27" s="141"/>
      <c r="B27" s="147" t="s">
        <v>246</v>
      </c>
      <c r="C27" s="147"/>
      <c r="D27" s="147"/>
      <c r="E27" s="147"/>
      <c r="F27" s="147"/>
      <c r="G27" s="148"/>
      <c r="H27" s="148"/>
      <c r="I27" s="148"/>
      <c r="J27" s="148"/>
      <c r="K27" s="141"/>
      <c r="L27"/>
      <c r="M27"/>
      <c r="N27"/>
      <c r="O27"/>
      <c r="P27"/>
      <c r="Q27" s="104"/>
      <c r="R27" s="104"/>
    </row>
    <row r="28" spans="1:18" ht="15.75" x14ac:dyDescent="0.25">
      <c r="A28" s="141"/>
      <c r="B28" s="135" t="s">
        <v>238</v>
      </c>
      <c r="C28" s="149" t="s">
        <v>239</v>
      </c>
      <c r="D28" s="135"/>
      <c r="E28" s="135"/>
      <c r="F28" s="135"/>
      <c r="G28" s="136"/>
      <c r="H28" s="136"/>
      <c r="I28" s="136"/>
      <c r="J28" s="136"/>
      <c r="K28" s="141"/>
      <c r="L28"/>
      <c r="M28"/>
      <c r="N28"/>
      <c r="O28"/>
      <c r="P28"/>
      <c r="Q28" s="104"/>
      <c r="R28" s="104"/>
    </row>
    <row r="29" spans="1:18" ht="15.75" x14ac:dyDescent="0.25">
      <c r="A29" s="141"/>
      <c r="B29" s="135" t="s">
        <v>240</v>
      </c>
      <c r="C29" s="135"/>
      <c r="D29" s="135"/>
      <c r="E29" s="135"/>
      <c r="F29" s="135"/>
      <c r="G29" s="136"/>
      <c r="H29" s="136"/>
      <c r="I29" s="136"/>
      <c r="J29" s="136"/>
      <c r="K29" s="141"/>
      <c r="L29"/>
      <c r="M29"/>
      <c r="N29"/>
      <c r="O29"/>
      <c r="P29"/>
      <c r="Q29" s="104"/>
      <c r="R29" s="104"/>
    </row>
    <row r="30" spans="1:18" ht="15" x14ac:dyDescent="0.25">
      <c r="A30" s="141"/>
      <c r="B30" s="135" t="s">
        <v>241</v>
      </c>
      <c r="C30" s="135"/>
      <c r="D30" s="135"/>
      <c r="E30" s="135"/>
      <c r="F30" s="135"/>
      <c r="G30" s="136"/>
      <c r="H30" s="136"/>
      <c r="I30" s="136"/>
      <c r="J30" s="136"/>
      <c r="K30" s="141"/>
      <c r="L30"/>
      <c r="M30"/>
      <c r="N30"/>
      <c r="O30"/>
      <c r="P30"/>
    </row>
    <row r="31" spans="1:18" ht="15" x14ac:dyDescent="0.25">
      <c r="A31" s="141"/>
      <c r="B31" s="137" t="s">
        <v>242</v>
      </c>
      <c r="C31" s="138"/>
      <c r="D31" s="138"/>
      <c r="E31" s="138"/>
      <c r="F31" s="138"/>
      <c r="G31" s="139"/>
      <c r="H31" s="139"/>
      <c r="I31" s="139"/>
      <c r="J31" s="139"/>
      <c r="K31" s="141"/>
    </row>
    <row r="32" spans="1:18" ht="15" x14ac:dyDescent="0.25">
      <c r="A32" s="141"/>
      <c r="B32" s="140" t="s">
        <v>243</v>
      </c>
      <c r="C32" s="138"/>
      <c r="D32" s="138"/>
      <c r="E32" s="138"/>
      <c r="F32" s="138"/>
      <c r="G32" s="139"/>
      <c r="H32" s="139"/>
      <c r="I32" s="139"/>
      <c r="J32" s="139"/>
      <c r="K32" s="141"/>
    </row>
    <row r="33" spans="2:10" ht="15" x14ac:dyDescent="0.25">
      <c r="B33" s="135"/>
      <c r="C33" s="135"/>
      <c r="D33" s="135"/>
      <c r="E33" s="135"/>
      <c r="F33" s="135"/>
      <c r="G33" s="136"/>
      <c r="H33" s="136"/>
      <c r="I33" s="136"/>
      <c r="J33" s="136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105"/>
  <sheetViews>
    <sheetView showGridLines="0" zoomScale="90" zoomScaleNormal="90" workbookViewId="0">
      <selection activeCell="B2" sqref="B2:O64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92"/>
      <c r="C2" s="293"/>
      <c r="D2" s="294" t="s">
        <v>100</v>
      </c>
      <c r="E2" s="295"/>
      <c r="F2" s="294"/>
      <c r="G2" s="294"/>
      <c r="H2" s="296" t="s">
        <v>101</v>
      </c>
      <c r="I2" s="297"/>
      <c r="J2" s="297"/>
      <c r="K2" s="297"/>
      <c r="L2" s="298"/>
      <c r="M2" s="298"/>
      <c r="N2" s="298"/>
      <c r="O2" s="299"/>
    </row>
    <row r="3" spans="2:15" ht="60.75" x14ac:dyDescent="0.35">
      <c r="B3" s="300" t="s">
        <v>102</v>
      </c>
      <c r="C3" s="301" t="s">
        <v>1</v>
      </c>
      <c r="D3" s="302">
        <v>45463</v>
      </c>
      <c r="E3" s="303"/>
      <c r="F3" s="304">
        <v>45456</v>
      </c>
      <c r="G3" s="305"/>
      <c r="H3" s="306" t="s">
        <v>103</v>
      </c>
      <c r="I3" s="307"/>
      <c r="J3" s="308" t="s">
        <v>104</v>
      </c>
      <c r="K3" s="307"/>
      <c r="L3" s="308" t="s">
        <v>105</v>
      </c>
      <c r="M3" s="307"/>
      <c r="N3" s="308" t="s">
        <v>106</v>
      </c>
      <c r="O3" s="309"/>
    </row>
    <row r="4" spans="2:15" ht="21.75" thickBot="1" x14ac:dyDescent="0.4">
      <c r="B4" s="310"/>
      <c r="C4" s="311"/>
      <c r="D4" s="312" t="s">
        <v>2</v>
      </c>
      <c r="E4" s="313" t="s">
        <v>3</v>
      </c>
      <c r="F4" s="314" t="s">
        <v>2</v>
      </c>
      <c r="G4" s="315" t="s">
        <v>3</v>
      </c>
      <c r="H4" s="316" t="s">
        <v>2</v>
      </c>
      <c r="I4" s="317" t="s">
        <v>3</v>
      </c>
      <c r="J4" s="318" t="s">
        <v>2</v>
      </c>
      <c r="K4" s="317" t="s">
        <v>3</v>
      </c>
      <c r="L4" s="318" t="s">
        <v>2</v>
      </c>
      <c r="M4" s="317" t="s">
        <v>3</v>
      </c>
      <c r="N4" s="318" t="s">
        <v>2</v>
      </c>
      <c r="O4" s="319" t="s">
        <v>3</v>
      </c>
    </row>
    <row r="5" spans="2:15" ht="21.75" thickBot="1" x14ac:dyDescent="0.4">
      <c r="B5" s="320">
        <v>1</v>
      </c>
      <c r="C5" s="321">
        <v>2</v>
      </c>
      <c r="D5" s="322">
        <v>3</v>
      </c>
      <c r="E5" s="323">
        <v>4</v>
      </c>
      <c r="F5" s="323">
        <v>5</v>
      </c>
      <c r="G5" s="324">
        <v>6</v>
      </c>
      <c r="H5" s="325">
        <v>7</v>
      </c>
      <c r="I5" s="326">
        <v>8</v>
      </c>
      <c r="J5" s="326">
        <v>9</v>
      </c>
      <c r="K5" s="326">
        <v>10</v>
      </c>
      <c r="L5" s="326">
        <v>11</v>
      </c>
      <c r="M5" s="326">
        <v>12</v>
      </c>
      <c r="N5" s="326">
        <v>13</v>
      </c>
      <c r="O5" s="327">
        <v>14</v>
      </c>
    </row>
    <row r="6" spans="2:15" ht="21.75" thickBot="1" x14ac:dyDescent="0.4">
      <c r="B6" s="328" t="s">
        <v>107</v>
      </c>
      <c r="C6" s="329"/>
      <c r="D6" s="330"/>
      <c r="E6" s="330"/>
      <c r="F6" s="330"/>
      <c r="G6" s="330"/>
      <c r="H6" s="331"/>
      <c r="I6" s="332"/>
      <c r="J6" s="332"/>
      <c r="K6" s="332"/>
      <c r="L6" s="332"/>
      <c r="M6" s="332"/>
      <c r="N6" s="332"/>
      <c r="O6" s="333"/>
    </row>
    <row r="7" spans="2:15" x14ac:dyDescent="0.35">
      <c r="B7" s="334" t="s">
        <v>5</v>
      </c>
      <c r="C7" s="335" t="s">
        <v>4</v>
      </c>
      <c r="D7" s="336">
        <v>22.833333333333332</v>
      </c>
      <c r="E7" s="337">
        <v>27.5</v>
      </c>
      <c r="F7" s="338">
        <v>19.733333333333334</v>
      </c>
      <c r="G7" s="339">
        <v>24.166666666666668</v>
      </c>
      <c r="H7" s="340">
        <v>15.709459459459449</v>
      </c>
      <c r="I7" s="341">
        <v>13.793103448275856</v>
      </c>
      <c r="J7" s="342">
        <v>11.382113821138205</v>
      </c>
      <c r="K7" s="341">
        <v>4.7619047619047619</v>
      </c>
      <c r="L7" s="342">
        <v>11.382113821138205</v>
      </c>
      <c r="M7" s="341">
        <v>4.7619047619047619</v>
      </c>
      <c r="N7" s="342">
        <v>36.318407960199004</v>
      </c>
      <c r="O7" s="343">
        <v>37.5</v>
      </c>
    </row>
    <row r="8" spans="2:15" x14ac:dyDescent="0.35">
      <c r="B8" s="344" t="s">
        <v>108</v>
      </c>
      <c r="C8" s="335" t="s">
        <v>4</v>
      </c>
      <c r="D8" s="336">
        <v>1.3499999999999999</v>
      </c>
      <c r="E8" s="337">
        <v>2.0166666666666662</v>
      </c>
      <c r="F8" s="338">
        <v>1.3333333333333333</v>
      </c>
      <c r="G8" s="339">
        <v>2.1500000000000004</v>
      </c>
      <c r="H8" s="340">
        <v>1.2499999999999956</v>
      </c>
      <c r="I8" s="341">
        <v>-6.2015503875969378</v>
      </c>
      <c r="J8" s="342">
        <v>10.655737704918025</v>
      </c>
      <c r="K8" s="341">
        <v>9.6014492753623006</v>
      </c>
      <c r="L8" s="342">
        <v>10.655737704918025</v>
      </c>
      <c r="M8" s="341">
        <v>7.7608142493638272</v>
      </c>
      <c r="N8" s="342">
        <v>-5.8139534883721034</v>
      </c>
      <c r="O8" s="343">
        <v>7.0796460176991021</v>
      </c>
    </row>
    <row r="9" spans="2:15" x14ac:dyDescent="0.35">
      <c r="B9" s="344" t="s">
        <v>292</v>
      </c>
      <c r="C9" s="335" t="s">
        <v>4</v>
      </c>
      <c r="D9" s="336">
        <v>2.6666666666666665</v>
      </c>
      <c r="E9" s="337">
        <v>3.6666666666666665</v>
      </c>
      <c r="F9" s="338">
        <v>4.25</v>
      </c>
      <c r="G9" s="339">
        <v>4.25</v>
      </c>
      <c r="H9" s="340">
        <v>-37.254901960784316</v>
      </c>
      <c r="I9" s="341">
        <v>-13.725490196078436</v>
      </c>
      <c r="J9" s="342">
        <v>-23.809523809523814</v>
      </c>
      <c r="K9" s="341">
        <v>-8.3333333333333375</v>
      </c>
      <c r="L9" s="342">
        <v>-23.809523809523814</v>
      </c>
      <c r="M9" s="341">
        <v>-8.3333333333333375</v>
      </c>
      <c r="N9" s="342"/>
      <c r="O9" s="343"/>
    </row>
    <row r="10" spans="2:15" x14ac:dyDescent="0.35">
      <c r="B10" s="344" t="s">
        <v>6</v>
      </c>
      <c r="C10" s="335" t="s">
        <v>4</v>
      </c>
      <c r="D10" s="336">
        <v>2.9624999999999999</v>
      </c>
      <c r="E10" s="337">
        <v>3.25</v>
      </c>
      <c r="F10" s="338">
        <v>2.4250000000000003</v>
      </c>
      <c r="G10" s="339">
        <v>2.7727777777777778</v>
      </c>
      <c r="H10" s="340">
        <v>22.164948453608229</v>
      </c>
      <c r="I10" s="341">
        <v>17.210979763574432</v>
      </c>
      <c r="J10" s="342">
        <v>22.925311203319492</v>
      </c>
      <c r="K10" s="341">
        <v>15.521327014218004</v>
      </c>
      <c r="L10" s="342">
        <v>22.925311203319492</v>
      </c>
      <c r="M10" s="341">
        <v>13.372093023255813</v>
      </c>
      <c r="N10" s="342">
        <v>18.658210947930574</v>
      </c>
      <c r="O10" s="343">
        <v>-4.5832653726961343</v>
      </c>
    </row>
    <row r="11" spans="2:15" x14ac:dyDescent="0.35">
      <c r="B11" s="344" t="s">
        <v>293</v>
      </c>
      <c r="C11" s="335" t="s">
        <v>4</v>
      </c>
      <c r="D11" s="336">
        <v>4.4666666666666668</v>
      </c>
      <c r="E11" s="337">
        <v>7</v>
      </c>
      <c r="F11" s="338">
        <v>4</v>
      </c>
      <c r="G11" s="339">
        <v>6</v>
      </c>
      <c r="H11" s="340">
        <v>11.66666666666667</v>
      </c>
      <c r="I11" s="341">
        <v>16.666666666666664</v>
      </c>
      <c r="J11" s="342">
        <v>11.66666666666667</v>
      </c>
      <c r="K11" s="341">
        <v>40</v>
      </c>
      <c r="L11" s="342">
        <v>11.66666666666667</v>
      </c>
      <c r="M11" s="341">
        <v>40</v>
      </c>
      <c r="N11" s="342">
        <v>-29.100529100529098</v>
      </c>
      <c r="O11" s="343">
        <v>-6.666666666666667</v>
      </c>
    </row>
    <row r="12" spans="2:15" x14ac:dyDescent="0.35">
      <c r="B12" s="344" t="s">
        <v>21</v>
      </c>
      <c r="C12" s="335" t="s">
        <v>17</v>
      </c>
      <c r="D12" s="336">
        <v>5.25</v>
      </c>
      <c r="E12" s="337">
        <v>6.916666666666667</v>
      </c>
      <c r="F12" s="338">
        <v>4.3</v>
      </c>
      <c r="G12" s="339">
        <v>6</v>
      </c>
      <c r="H12" s="340">
        <v>22.093023255813961</v>
      </c>
      <c r="I12" s="341">
        <v>15.277777777777782</v>
      </c>
      <c r="J12" s="342">
        <v>41.891891891891888</v>
      </c>
      <c r="K12" s="341">
        <v>17.231638418079093</v>
      </c>
      <c r="L12" s="342">
        <v>41.891891891891888</v>
      </c>
      <c r="M12" s="341">
        <v>-9.7826086956521721</v>
      </c>
      <c r="N12" s="342">
        <v>-15.322580645161294</v>
      </c>
      <c r="O12" s="343">
        <v>-17.658730158730158</v>
      </c>
    </row>
    <row r="13" spans="2:15" x14ac:dyDescent="0.35">
      <c r="B13" s="344" t="s">
        <v>7</v>
      </c>
      <c r="C13" s="335" t="s">
        <v>4</v>
      </c>
      <c r="D13" s="336">
        <v>1.5999999999999999</v>
      </c>
      <c r="E13" s="337">
        <v>2.2749999999999999</v>
      </c>
      <c r="F13" s="338">
        <v>1.8399999999999999</v>
      </c>
      <c r="G13" s="339">
        <v>2.2800000000000002</v>
      </c>
      <c r="H13" s="340">
        <v>-13.043478260869565</v>
      </c>
      <c r="I13" s="341">
        <v>-0.21929824561404987</v>
      </c>
      <c r="J13" s="342">
        <v>-3.0303030303030329</v>
      </c>
      <c r="K13" s="341">
        <v>12.345679012345681</v>
      </c>
      <c r="L13" s="342">
        <v>-3.0303030303030329</v>
      </c>
      <c r="M13" s="341">
        <v>-7.142857142857137</v>
      </c>
      <c r="N13" s="342">
        <v>-39.240506329113927</v>
      </c>
      <c r="O13" s="343">
        <v>-30.357142857142865</v>
      </c>
    </row>
    <row r="14" spans="2:15" x14ac:dyDescent="0.35">
      <c r="B14" s="344" t="s">
        <v>288</v>
      </c>
      <c r="C14" s="335" t="s">
        <v>17</v>
      </c>
      <c r="D14" s="336">
        <v>2.5</v>
      </c>
      <c r="E14" s="337">
        <v>3.875</v>
      </c>
      <c r="F14" s="338">
        <v>2.4166666666666665</v>
      </c>
      <c r="G14" s="339">
        <v>3.8333333333333335</v>
      </c>
      <c r="H14" s="340">
        <v>3.4482758620689715</v>
      </c>
      <c r="I14" s="341">
        <v>1.0869565217391266</v>
      </c>
      <c r="J14" s="342">
        <v>4.1666666666666705</v>
      </c>
      <c r="K14" s="341">
        <v>-0.64102564102563875</v>
      </c>
      <c r="L14" s="342">
        <v>4.1666666666666705</v>
      </c>
      <c r="M14" s="341">
        <v>-12.264150943396231</v>
      </c>
      <c r="N14" s="342">
        <v>-23.076923076923077</v>
      </c>
      <c r="O14" s="343">
        <v>-7.4626865671641784</v>
      </c>
    </row>
    <row r="15" spans="2:15" x14ac:dyDescent="0.35">
      <c r="B15" s="344" t="s">
        <v>8</v>
      </c>
      <c r="C15" s="335" t="s">
        <v>4</v>
      </c>
      <c r="D15" s="336">
        <v>2.6833333333333336</v>
      </c>
      <c r="E15" s="337">
        <v>3.3166666666666669</v>
      </c>
      <c r="F15" s="338">
        <v>3.0833333333333335</v>
      </c>
      <c r="G15" s="339">
        <v>3.8333333333333335</v>
      </c>
      <c r="H15" s="340">
        <v>-12.972972972972968</v>
      </c>
      <c r="I15" s="341">
        <v>-13.478260869565215</v>
      </c>
      <c r="J15" s="342">
        <v>-5.1825677267373322</v>
      </c>
      <c r="K15" s="341">
        <v>-7.8703703703703667</v>
      </c>
      <c r="L15" s="342">
        <v>-5.1825677267373322</v>
      </c>
      <c r="M15" s="341">
        <v>-14.171287738755387</v>
      </c>
      <c r="N15" s="342">
        <v>-12.261580381471388</v>
      </c>
      <c r="O15" s="343">
        <v>-17.255717255717258</v>
      </c>
    </row>
    <row r="16" spans="2:15" x14ac:dyDescent="0.35">
      <c r="B16" s="344" t="s">
        <v>10</v>
      </c>
      <c r="C16" s="335" t="s">
        <v>4</v>
      </c>
      <c r="D16" s="336">
        <v>3.9</v>
      </c>
      <c r="E16" s="337">
        <v>4.9000000000000004</v>
      </c>
      <c r="F16" s="338">
        <v>4.2249999999999996</v>
      </c>
      <c r="G16" s="339">
        <v>5</v>
      </c>
      <c r="H16" s="340">
        <v>-7.6923076923076872</v>
      </c>
      <c r="I16" s="341">
        <v>-1.9999999999999927</v>
      </c>
      <c r="J16" s="342">
        <v>-17.460317460317455</v>
      </c>
      <c r="K16" s="341">
        <v>-14.782608695652169</v>
      </c>
      <c r="L16" s="342">
        <v>-17.460317460317455</v>
      </c>
      <c r="M16" s="341">
        <v>-35.807860262008724</v>
      </c>
      <c r="N16" s="342">
        <v>-37.6</v>
      </c>
      <c r="O16" s="343">
        <v>-35.206611570247929</v>
      </c>
    </row>
    <row r="17" spans="2:15" x14ac:dyDescent="0.35">
      <c r="B17" s="344" t="s">
        <v>257</v>
      </c>
      <c r="C17" s="335" t="s">
        <v>4</v>
      </c>
      <c r="D17" s="336">
        <v>4.1833333333333336</v>
      </c>
      <c r="E17" s="337">
        <v>4.916666666666667</v>
      </c>
      <c r="F17" s="338">
        <v>4.0666666666666664</v>
      </c>
      <c r="G17" s="339">
        <v>5.5</v>
      </c>
      <c r="H17" s="340">
        <v>2.8688524590164053</v>
      </c>
      <c r="I17" s="341">
        <v>-10.6060606060606</v>
      </c>
      <c r="J17" s="342">
        <v>-4.4901065449010575</v>
      </c>
      <c r="K17" s="341">
        <v>-12.20238095238094</v>
      </c>
      <c r="L17" s="342">
        <v>-4.4901065449010575</v>
      </c>
      <c r="M17" s="341">
        <v>-20.911528150134036</v>
      </c>
      <c r="N17" s="342">
        <v>-29.790209790209783</v>
      </c>
      <c r="O17" s="343">
        <v>-33.856502242152466</v>
      </c>
    </row>
    <row r="18" spans="2:15" x14ac:dyDescent="0.35">
      <c r="B18" s="344" t="s">
        <v>23</v>
      </c>
      <c r="C18" s="335" t="s">
        <v>4</v>
      </c>
      <c r="D18" s="336">
        <v>5.75</v>
      </c>
      <c r="E18" s="337">
        <v>7</v>
      </c>
      <c r="F18" s="338">
        <v>7</v>
      </c>
      <c r="G18" s="339">
        <v>10</v>
      </c>
      <c r="H18" s="340">
        <v>-17.857142857142858</v>
      </c>
      <c r="I18" s="341">
        <v>-30</v>
      </c>
      <c r="J18" s="342">
        <v>-28.125</v>
      </c>
      <c r="K18" s="341">
        <v>-22.222222222222221</v>
      </c>
      <c r="L18" s="342">
        <v>-28.125</v>
      </c>
      <c r="M18" s="341">
        <v>-12.5</v>
      </c>
      <c r="N18" s="342"/>
      <c r="O18" s="343"/>
    </row>
    <row r="19" spans="2:15" x14ac:dyDescent="0.35">
      <c r="B19" s="344" t="s">
        <v>13</v>
      </c>
      <c r="C19" s="335" t="s">
        <v>4</v>
      </c>
      <c r="D19" s="336">
        <v>11</v>
      </c>
      <c r="E19" s="337">
        <v>12.833333333333334</v>
      </c>
      <c r="F19" s="338">
        <v>12.166666666666666</v>
      </c>
      <c r="G19" s="339">
        <v>14.5</v>
      </c>
      <c r="H19" s="340">
        <v>-9.5890410958904067</v>
      </c>
      <c r="I19" s="341">
        <v>-11.494252873563214</v>
      </c>
      <c r="J19" s="342">
        <v>-3.5087719298245648</v>
      </c>
      <c r="K19" s="341">
        <v>-7.004830917874397</v>
      </c>
      <c r="L19" s="342">
        <v>-3.5087719298245648</v>
      </c>
      <c r="M19" s="341">
        <v>-2.5668835864063673</v>
      </c>
      <c r="N19" s="342">
        <v>14.782608695652167</v>
      </c>
      <c r="O19" s="343">
        <v>-4.7029702970296992</v>
      </c>
    </row>
    <row r="20" spans="2:15" x14ac:dyDescent="0.35">
      <c r="B20" s="344" t="s">
        <v>14</v>
      </c>
      <c r="C20" s="335" t="s">
        <v>4</v>
      </c>
      <c r="D20" s="336">
        <v>4.0611111111111109</v>
      </c>
      <c r="E20" s="337">
        <v>5.2</v>
      </c>
      <c r="F20" s="338">
        <v>4.4716666666666667</v>
      </c>
      <c r="G20" s="339">
        <v>5.8344444444444443</v>
      </c>
      <c r="H20" s="340">
        <v>-9.1812647533855198</v>
      </c>
      <c r="I20" s="341">
        <v>-10.874119215387539</v>
      </c>
      <c r="J20" s="342">
        <v>-8.3959899749373523</v>
      </c>
      <c r="K20" s="341">
        <v>-9.3023255813953476</v>
      </c>
      <c r="L20" s="342">
        <v>-8.3959899749373523</v>
      </c>
      <c r="M20" s="341">
        <v>-24.429065743944641</v>
      </c>
      <c r="N20" s="342">
        <v>-31.031229361260493</v>
      </c>
      <c r="O20" s="343">
        <v>-29.353158728960675</v>
      </c>
    </row>
    <row r="21" spans="2:15" x14ac:dyDescent="0.35">
      <c r="B21" s="345" t="s">
        <v>113</v>
      </c>
      <c r="C21" s="335" t="s">
        <v>4</v>
      </c>
      <c r="D21" s="336">
        <v>4.1055555555555552</v>
      </c>
      <c r="E21" s="337">
        <v>5.3833333333333337</v>
      </c>
      <c r="F21" s="338">
        <v>5</v>
      </c>
      <c r="G21" s="339">
        <v>6.083333333333333</v>
      </c>
      <c r="H21" s="340">
        <v>-17.888888888888896</v>
      </c>
      <c r="I21" s="341">
        <v>-11.506849315068482</v>
      </c>
      <c r="J21" s="342">
        <v>-20.280474649406703</v>
      </c>
      <c r="K21" s="341">
        <v>-17.179487179487175</v>
      </c>
      <c r="L21" s="342">
        <v>-20.280474649406703</v>
      </c>
      <c r="M21" s="341">
        <v>-28.26776649746192</v>
      </c>
      <c r="N21" s="342">
        <v>-28.935474564862012</v>
      </c>
      <c r="O21" s="343">
        <v>-32.23302328834184</v>
      </c>
    </row>
    <row r="22" spans="2:15" x14ac:dyDescent="0.35">
      <c r="B22" s="344" t="s">
        <v>25</v>
      </c>
      <c r="C22" s="335" t="s">
        <v>17</v>
      </c>
      <c r="D22" s="336">
        <v>3.1666666666666665</v>
      </c>
      <c r="E22" s="337">
        <v>5</v>
      </c>
      <c r="F22" s="338">
        <v>4</v>
      </c>
      <c r="G22" s="339">
        <v>4</v>
      </c>
      <c r="H22" s="340">
        <v>-20.833333333333336</v>
      </c>
      <c r="I22" s="341">
        <v>25</v>
      </c>
      <c r="J22" s="342">
        <v>-20.833333333333336</v>
      </c>
      <c r="K22" s="341">
        <v>25</v>
      </c>
      <c r="L22" s="342">
        <v>-20.833333333333336</v>
      </c>
      <c r="M22" s="341">
        <v>-28.571428571428569</v>
      </c>
      <c r="N22" s="342">
        <v>-25.490196078431378</v>
      </c>
      <c r="O22" s="343">
        <v>-25.925925925925924</v>
      </c>
    </row>
    <row r="23" spans="2:15" x14ac:dyDescent="0.35">
      <c r="B23" s="344" t="s">
        <v>302</v>
      </c>
      <c r="C23" s="335" t="s">
        <v>17</v>
      </c>
      <c r="D23" s="336">
        <v>3.1666666666666665</v>
      </c>
      <c r="E23" s="337">
        <v>3.7666666666666671</v>
      </c>
      <c r="F23" s="338">
        <v>2.75</v>
      </c>
      <c r="G23" s="339">
        <v>3.65</v>
      </c>
      <c r="H23" s="340">
        <v>15.151515151515147</v>
      </c>
      <c r="I23" s="341">
        <v>3.1963470319634832</v>
      </c>
      <c r="J23" s="342">
        <v>26.666666666666661</v>
      </c>
      <c r="K23" s="341">
        <v>-0.87719298245612554</v>
      </c>
      <c r="L23" s="342">
        <v>26.666666666666661</v>
      </c>
      <c r="M23" s="341"/>
      <c r="N23" s="342"/>
      <c r="O23" s="343"/>
    </row>
    <row r="24" spans="2:15" x14ac:dyDescent="0.35">
      <c r="B24" s="344" t="s">
        <v>15</v>
      </c>
      <c r="C24" s="335" t="s">
        <v>192</v>
      </c>
      <c r="D24" s="336">
        <v>1.575</v>
      </c>
      <c r="E24" s="337">
        <v>1.9833333333333334</v>
      </c>
      <c r="F24" s="338">
        <v>1.6333333333333335</v>
      </c>
      <c r="G24" s="339">
        <v>2.0666666666666669</v>
      </c>
      <c r="H24" s="340">
        <v>-3.5714285714285858</v>
      </c>
      <c r="I24" s="341">
        <v>-4.0322580645161361</v>
      </c>
      <c r="J24" s="342">
        <v>0.96153846153845512</v>
      </c>
      <c r="K24" s="341">
        <v>-2.7777777777777768</v>
      </c>
      <c r="L24" s="342">
        <v>0.96153846153845512</v>
      </c>
      <c r="M24" s="341">
        <v>-4.9086757990867609</v>
      </c>
      <c r="N24" s="342">
        <v>-10.849056603773583</v>
      </c>
      <c r="O24" s="343">
        <v>-10.727681920480117</v>
      </c>
    </row>
    <row r="25" spans="2:15" x14ac:dyDescent="0.35">
      <c r="B25" s="344" t="s">
        <v>16</v>
      </c>
      <c r="C25" s="335" t="s">
        <v>17</v>
      </c>
      <c r="D25" s="336">
        <v>2.338888888888889</v>
      </c>
      <c r="E25" s="337">
        <v>3.3083333333333336</v>
      </c>
      <c r="F25" s="338">
        <v>2.4833333333333329</v>
      </c>
      <c r="G25" s="339">
        <v>3.2527777777777778</v>
      </c>
      <c r="H25" s="340">
        <v>-5.8165548098433808</v>
      </c>
      <c r="I25" s="341">
        <v>1.7079419299743885</v>
      </c>
      <c r="J25" s="342">
        <v>-4.7942107643600087</v>
      </c>
      <c r="K25" s="341">
        <v>0.25252525252526509</v>
      </c>
      <c r="L25" s="342">
        <v>-4.7942107643600087</v>
      </c>
      <c r="M25" s="341">
        <v>0.68840579710146033</v>
      </c>
      <c r="N25" s="342">
        <v>-5.0518718989625588</v>
      </c>
      <c r="O25" s="343">
        <v>0</v>
      </c>
    </row>
    <row r="26" spans="2:15" x14ac:dyDescent="0.35">
      <c r="B26" s="344" t="s">
        <v>39</v>
      </c>
      <c r="C26" s="335" t="s">
        <v>4</v>
      </c>
      <c r="D26" s="336">
        <v>5.1000000000000005</v>
      </c>
      <c r="E26" s="337">
        <v>5.9833333333333334</v>
      </c>
      <c r="F26" s="338">
        <v>5.3500000000000005</v>
      </c>
      <c r="G26" s="339">
        <v>6.25</v>
      </c>
      <c r="H26" s="340">
        <v>-4.6728971962616823</v>
      </c>
      <c r="I26" s="341">
        <v>-4.2666666666666657</v>
      </c>
      <c r="J26" s="342">
        <v>-2.2988505747126453</v>
      </c>
      <c r="K26" s="341">
        <v>-3.4946236559139803</v>
      </c>
      <c r="L26" s="342">
        <v>-2.2988505747126453</v>
      </c>
      <c r="M26" s="341">
        <v>-4.8106060606060579</v>
      </c>
      <c r="N26" s="342">
        <v>3.9049235993208775</v>
      </c>
      <c r="O26" s="343">
        <v>-9.1139240506329067</v>
      </c>
    </row>
    <row r="27" spans="2:15" x14ac:dyDescent="0.35">
      <c r="B27" s="344" t="s">
        <v>303</v>
      </c>
      <c r="C27" s="335" t="s">
        <v>192</v>
      </c>
      <c r="D27" s="336">
        <v>3.75</v>
      </c>
      <c r="E27" s="337">
        <v>4.25</v>
      </c>
      <c r="F27" s="338">
        <v>3.75</v>
      </c>
      <c r="G27" s="339">
        <v>4.25</v>
      </c>
      <c r="H27" s="340">
        <v>0</v>
      </c>
      <c r="I27" s="341">
        <v>0</v>
      </c>
      <c r="J27" s="342"/>
      <c r="K27" s="341"/>
      <c r="L27" s="342"/>
      <c r="M27" s="341"/>
      <c r="N27" s="342"/>
      <c r="O27" s="343"/>
    </row>
    <row r="28" spans="2:15" x14ac:dyDescent="0.35">
      <c r="B28" s="344" t="s">
        <v>18</v>
      </c>
      <c r="C28" s="335" t="s">
        <v>4</v>
      </c>
      <c r="D28" s="336">
        <v>1.8233333333333335</v>
      </c>
      <c r="E28" s="337">
        <v>2.2333333333333334</v>
      </c>
      <c r="F28" s="338">
        <v>2.1044444444444443</v>
      </c>
      <c r="G28" s="339">
        <v>2.5000000000000004</v>
      </c>
      <c r="H28" s="340">
        <v>-13.357972544878551</v>
      </c>
      <c r="I28" s="341">
        <v>-10.66666666666668</v>
      </c>
      <c r="J28" s="342">
        <v>-8.221476510067113</v>
      </c>
      <c r="K28" s="341">
        <v>-4.2857142857142891</v>
      </c>
      <c r="L28" s="342">
        <v>-8.221476510067113</v>
      </c>
      <c r="M28" s="341">
        <v>-8.9320388349514594</v>
      </c>
      <c r="N28" s="342">
        <v>-10.303361574200604</v>
      </c>
      <c r="O28" s="343">
        <v>-11.395195062816841</v>
      </c>
    </row>
    <row r="29" spans="2:15" ht="21.75" thickBot="1" x14ac:dyDescent="0.4">
      <c r="B29" s="344" t="s">
        <v>286</v>
      </c>
      <c r="C29" s="335" t="s">
        <v>4</v>
      </c>
      <c r="D29" s="336">
        <v>1.9805555555555554</v>
      </c>
      <c r="E29" s="337">
        <v>2.8444444444444446</v>
      </c>
      <c r="F29" s="338">
        <v>2.4050000000000002</v>
      </c>
      <c r="G29" s="339">
        <v>3.0555555555555558</v>
      </c>
      <c r="H29" s="340">
        <v>-17.648417648417663</v>
      </c>
      <c r="I29" s="341">
        <v>-6.9090909090909136</v>
      </c>
      <c r="J29" s="342">
        <v>-20.988475177304974</v>
      </c>
      <c r="K29" s="341">
        <v>-14.065122524337022</v>
      </c>
      <c r="L29" s="342">
        <v>-20.988475177304974</v>
      </c>
      <c r="M29" s="341">
        <v>-29.766803840877909</v>
      </c>
      <c r="N29" s="342">
        <v>-52.593085106382986</v>
      </c>
      <c r="O29" s="343">
        <v>-48.020304568527912</v>
      </c>
    </row>
    <row r="30" spans="2:15" ht="21.75" thickBot="1" x14ac:dyDescent="0.4">
      <c r="B30" s="328" t="s">
        <v>187</v>
      </c>
      <c r="C30" s="346"/>
      <c r="D30" s="330"/>
      <c r="E30" s="330"/>
      <c r="F30" s="330"/>
      <c r="G30" s="330"/>
      <c r="H30" s="332"/>
      <c r="I30" s="332"/>
      <c r="J30" s="332"/>
      <c r="K30" s="332"/>
      <c r="L30" s="332"/>
      <c r="M30" s="332"/>
      <c r="N30" s="332"/>
      <c r="O30" s="333"/>
    </row>
    <row r="31" spans="2:15" x14ac:dyDescent="0.35">
      <c r="B31" s="344" t="s">
        <v>289</v>
      </c>
      <c r="C31" s="335" t="s">
        <v>4</v>
      </c>
      <c r="D31" s="336">
        <v>7.9366666666666665</v>
      </c>
      <c r="E31" s="337">
        <v>15.666666666666666</v>
      </c>
      <c r="F31" s="338">
        <v>9.3333333333333339</v>
      </c>
      <c r="G31" s="339">
        <v>19.666666666666668</v>
      </c>
      <c r="H31" s="340">
        <v>-14.964285714285722</v>
      </c>
      <c r="I31" s="341">
        <v>-20.338983050847464</v>
      </c>
      <c r="J31" s="342">
        <v>-11.814814814814817</v>
      </c>
      <c r="K31" s="341">
        <v>-12.962962962962965</v>
      </c>
      <c r="L31" s="342">
        <v>-11.814814814814817</v>
      </c>
      <c r="M31" s="341">
        <v>-18.614718614718619</v>
      </c>
      <c r="N31" s="342"/>
      <c r="O31" s="343"/>
    </row>
    <row r="32" spans="2:15" x14ac:dyDescent="0.35">
      <c r="B32" s="344" t="s">
        <v>19</v>
      </c>
      <c r="C32" s="335" t="s">
        <v>4</v>
      </c>
      <c r="D32" s="336">
        <v>4.708333333333333</v>
      </c>
      <c r="E32" s="337">
        <v>6.083333333333333</v>
      </c>
      <c r="F32" s="338">
        <v>4.6500000000000004</v>
      </c>
      <c r="G32" s="339">
        <v>6.1</v>
      </c>
      <c r="H32" s="340">
        <v>1.2544802867383371</v>
      </c>
      <c r="I32" s="341">
        <v>-0.27322404371584602</v>
      </c>
      <c r="J32" s="342">
        <v>1.2544802867383371</v>
      </c>
      <c r="K32" s="341">
        <v>-0.27322404371584602</v>
      </c>
      <c r="L32" s="342">
        <v>1.2544802867383371</v>
      </c>
      <c r="M32" s="341">
        <v>-5.9970566593083081</v>
      </c>
      <c r="N32" s="342">
        <v>-0.87719298245614652</v>
      </c>
      <c r="O32" s="343">
        <v>-9.2039800995024947</v>
      </c>
    </row>
    <row r="33" spans="1:16" x14ac:dyDescent="0.35">
      <c r="B33" s="344" t="s">
        <v>298</v>
      </c>
      <c r="C33" s="335" t="s">
        <v>4</v>
      </c>
      <c r="D33" s="336">
        <v>19</v>
      </c>
      <c r="E33" s="337">
        <v>30</v>
      </c>
      <c r="F33" s="338">
        <v>27</v>
      </c>
      <c r="G33" s="339">
        <v>37</v>
      </c>
      <c r="H33" s="340">
        <v>-29.629629629629626</v>
      </c>
      <c r="I33" s="341">
        <v>-18.918918918918919</v>
      </c>
      <c r="J33" s="342">
        <v>-49.557522123893804</v>
      </c>
      <c r="K33" s="341">
        <v>-29.687499999999993</v>
      </c>
      <c r="L33" s="342">
        <v>-49.557522123893804</v>
      </c>
      <c r="M33" s="341">
        <v>-41.17647058823529</v>
      </c>
      <c r="N33" s="342">
        <v>-62.5</v>
      </c>
      <c r="O33" s="343">
        <v>-48.86363636363636</v>
      </c>
    </row>
    <row r="34" spans="1:16" x14ac:dyDescent="0.35">
      <c r="B34" s="344" t="s">
        <v>42</v>
      </c>
      <c r="C34" s="335" t="s">
        <v>4</v>
      </c>
      <c r="D34" s="336">
        <v>14.083333333333334</v>
      </c>
      <c r="E34" s="337">
        <v>19.5</v>
      </c>
      <c r="F34" s="338">
        <v>11.25</v>
      </c>
      <c r="G34" s="339">
        <v>16.083333333333332</v>
      </c>
      <c r="H34" s="340">
        <v>25.185185185185187</v>
      </c>
      <c r="I34" s="341">
        <v>21.243523316062184</v>
      </c>
      <c r="J34" s="342">
        <v>82.900432900432904</v>
      </c>
      <c r="K34" s="341">
        <v>82.242990654205613</v>
      </c>
      <c r="L34" s="342">
        <v>82.900432900432904</v>
      </c>
      <c r="M34" s="341">
        <v>111.62790697674421</v>
      </c>
      <c r="N34" s="342">
        <v>71.747967479674827</v>
      </c>
      <c r="O34" s="343">
        <v>46.616541353383454</v>
      </c>
    </row>
    <row r="35" spans="1:16" ht="21.75" thickBot="1" x14ac:dyDescent="0.4">
      <c r="B35" s="344" t="s">
        <v>77</v>
      </c>
      <c r="C35" s="335" t="s">
        <v>4</v>
      </c>
      <c r="D35" s="336">
        <v>15.333333333333334</v>
      </c>
      <c r="E35" s="337">
        <v>19.333333333333332</v>
      </c>
      <c r="F35" s="338">
        <v>18.666666666666668</v>
      </c>
      <c r="G35" s="339">
        <v>25</v>
      </c>
      <c r="H35" s="340">
        <v>-17.857142857142861</v>
      </c>
      <c r="I35" s="341">
        <v>-22.666666666666671</v>
      </c>
      <c r="J35" s="342">
        <v>-65.925925925925924</v>
      </c>
      <c r="K35" s="341">
        <v>-61.333333333333343</v>
      </c>
      <c r="L35" s="342">
        <v>-65.925925925925924</v>
      </c>
      <c r="M35" s="341">
        <v>-67.777777777777786</v>
      </c>
      <c r="N35" s="342"/>
      <c r="O35" s="343"/>
    </row>
    <row r="36" spans="1:16" ht="21.75" thickBot="1" x14ac:dyDescent="0.4">
      <c r="B36" s="328" t="s">
        <v>112</v>
      </c>
      <c r="C36" s="346"/>
      <c r="D36" s="330"/>
      <c r="E36" s="330"/>
      <c r="F36" s="330"/>
      <c r="G36" s="330"/>
      <c r="H36" s="332"/>
      <c r="I36" s="332"/>
      <c r="J36" s="332"/>
      <c r="K36" s="332"/>
      <c r="L36" s="332"/>
      <c r="M36" s="332"/>
      <c r="N36" s="332"/>
      <c r="O36" s="333"/>
    </row>
    <row r="37" spans="1:16" x14ac:dyDescent="0.35">
      <c r="B37" s="347" t="s">
        <v>265</v>
      </c>
      <c r="C37" s="335" t="s">
        <v>4</v>
      </c>
      <c r="D37" s="336">
        <v>3.5</v>
      </c>
      <c r="E37" s="337">
        <v>4</v>
      </c>
      <c r="F37" s="338">
        <v>3.5</v>
      </c>
      <c r="G37" s="339">
        <v>4</v>
      </c>
      <c r="H37" s="340">
        <v>0</v>
      </c>
      <c r="I37" s="341">
        <v>0</v>
      </c>
      <c r="J37" s="342">
        <v>4.9999999999999956</v>
      </c>
      <c r="K37" s="341">
        <v>-4.0000000000000071</v>
      </c>
      <c r="L37" s="342">
        <v>4.9999999999999956</v>
      </c>
      <c r="M37" s="341">
        <v>0</v>
      </c>
      <c r="N37" s="342">
        <v>16.753150481838414</v>
      </c>
      <c r="O37" s="343">
        <v>0</v>
      </c>
    </row>
    <row r="38" spans="1:16" x14ac:dyDescent="0.35">
      <c r="B38" s="347" t="s">
        <v>270</v>
      </c>
      <c r="C38" s="335" t="s">
        <v>4</v>
      </c>
      <c r="D38" s="336">
        <v>2.9444444444444442</v>
      </c>
      <c r="E38" s="337">
        <v>3.3322222222222222</v>
      </c>
      <c r="F38" s="338">
        <v>2.9444444444444442</v>
      </c>
      <c r="G38" s="339">
        <v>3.3322222222222222</v>
      </c>
      <c r="H38" s="340">
        <v>0</v>
      </c>
      <c r="I38" s="341">
        <v>0</v>
      </c>
      <c r="J38" s="342">
        <v>6.0000000000000115</v>
      </c>
      <c r="K38" s="341">
        <v>3.4137931034482865</v>
      </c>
      <c r="L38" s="342">
        <v>6.0000000000000115</v>
      </c>
      <c r="M38" s="341">
        <v>7.1837026447462566</v>
      </c>
      <c r="N38" s="342">
        <v>8.7179487179487207</v>
      </c>
      <c r="O38" s="343">
        <v>12.638497652582171</v>
      </c>
    </row>
    <row r="39" spans="1:16" x14ac:dyDescent="0.35">
      <c r="B39" s="347" t="s">
        <v>269</v>
      </c>
      <c r="C39" s="335" t="s">
        <v>4</v>
      </c>
      <c r="D39" s="336">
        <v>2.5533333333333332</v>
      </c>
      <c r="E39" s="337">
        <v>3.3311111111111109</v>
      </c>
      <c r="F39" s="338">
        <v>2.6633333333333331</v>
      </c>
      <c r="G39" s="339">
        <v>3.1633333333333331</v>
      </c>
      <c r="H39" s="340">
        <v>-4.1301627033792201</v>
      </c>
      <c r="I39" s="341">
        <v>5.3038285914998253</v>
      </c>
      <c r="J39" s="342">
        <v>-4.1301627033792201</v>
      </c>
      <c r="K39" s="341">
        <v>5.3038285914998253</v>
      </c>
      <c r="L39" s="342">
        <v>-4.1301627033792201</v>
      </c>
      <c r="M39" s="341">
        <v>5.3038285914998253</v>
      </c>
      <c r="N39" s="342">
        <v>4.549590536851686</v>
      </c>
      <c r="O39" s="343">
        <v>7.1479628305932854</v>
      </c>
    </row>
    <row r="40" spans="1:16" x14ac:dyDescent="0.35">
      <c r="B40" s="347" t="s">
        <v>189</v>
      </c>
      <c r="C40" s="335" t="s">
        <v>4</v>
      </c>
      <c r="D40" s="336">
        <v>2.625</v>
      </c>
      <c r="E40" s="337">
        <v>3.4791666666666665</v>
      </c>
      <c r="F40" s="338">
        <v>2.6339999999999995</v>
      </c>
      <c r="G40" s="339">
        <v>3.1833333333333331</v>
      </c>
      <c r="H40" s="340">
        <v>-0.34168564920271283</v>
      </c>
      <c r="I40" s="341">
        <v>9.2931937172774894</v>
      </c>
      <c r="J40" s="342">
        <v>1.4492753623188441</v>
      </c>
      <c r="K40" s="341">
        <v>8.8657105606258106</v>
      </c>
      <c r="L40" s="342">
        <v>1.4492753623188441</v>
      </c>
      <c r="M40" s="341">
        <v>8.8657105606258106</v>
      </c>
      <c r="N40" s="342">
        <v>1.9813519813519875</v>
      </c>
      <c r="O40" s="343">
        <v>10.216473072861662</v>
      </c>
    </row>
    <row r="41" spans="1:16" x14ac:dyDescent="0.35">
      <c r="B41" s="347" t="s">
        <v>266</v>
      </c>
      <c r="C41" s="335" t="s">
        <v>4</v>
      </c>
      <c r="D41" s="336">
        <v>3.5874999999999999</v>
      </c>
      <c r="E41" s="337">
        <v>4.4083333333333332</v>
      </c>
      <c r="F41" s="338">
        <v>3.4340000000000002</v>
      </c>
      <c r="G41" s="339">
        <v>4.2333333333333325</v>
      </c>
      <c r="H41" s="340">
        <v>4.4700058241118157</v>
      </c>
      <c r="I41" s="341">
        <v>4.133858267716553</v>
      </c>
      <c r="J41" s="342">
        <v>10.441251924063629</v>
      </c>
      <c r="K41" s="341">
        <v>8.0694586312563814</v>
      </c>
      <c r="L41" s="342">
        <v>10.441251924063629</v>
      </c>
      <c r="M41" s="341">
        <v>12.553191489361703</v>
      </c>
      <c r="N41" s="342">
        <v>22.328938395089779</v>
      </c>
      <c r="O41" s="343">
        <v>15.988423083669524</v>
      </c>
    </row>
    <row r="42" spans="1:16" x14ac:dyDescent="0.35">
      <c r="B42" s="347" t="s">
        <v>268</v>
      </c>
      <c r="C42" s="335" t="s">
        <v>4</v>
      </c>
      <c r="D42" s="336">
        <v>2.6666666666666665</v>
      </c>
      <c r="E42" s="337">
        <v>2.6666666666666665</v>
      </c>
      <c r="F42" s="338">
        <v>2.6666666666666665</v>
      </c>
      <c r="G42" s="339">
        <v>2.6666666666666665</v>
      </c>
      <c r="H42" s="340">
        <v>0</v>
      </c>
      <c r="I42" s="341">
        <v>0</v>
      </c>
      <c r="J42" s="342">
        <v>0</v>
      </c>
      <c r="K42" s="341">
        <v>0</v>
      </c>
      <c r="L42" s="342">
        <v>0</v>
      </c>
      <c r="M42" s="341">
        <v>0</v>
      </c>
      <c r="N42" s="342">
        <v>0</v>
      </c>
      <c r="O42" s="343">
        <v>0</v>
      </c>
    </row>
    <row r="43" spans="1:16" x14ac:dyDescent="0.35">
      <c r="B43" s="347" t="s">
        <v>267</v>
      </c>
      <c r="C43" s="335" t="s">
        <v>4</v>
      </c>
      <c r="D43" s="336">
        <v>3.1633333333333331</v>
      </c>
      <c r="E43" s="337">
        <v>3.583333333333333</v>
      </c>
      <c r="F43" s="338">
        <v>3.1088888888888886</v>
      </c>
      <c r="G43" s="339">
        <v>3.7222222222222219</v>
      </c>
      <c r="H43" s="340">
        <v>1.7512508934953561</v>
      </c>
      <c r="I43" s="341">
        <v>-3.7313432835820883</v>
      </c>
      <c r="J43" s="342">
        <v>1.7512508934953561</v>
      </c>
      <c r="K43" s="341">
        <v>-3.7313432835820883</v>
      </c>
      <c r="L43" s="342">
        <v>1.7512508934953561</v>
      </c>
      <c r="M43" s="341">
        <v>-5.494505494505499</v>
      </c>
      <c r="N43" s="342">
        <v>1.7512508934953561</v>
      </c>
      <c r="O43" s="343">
        <v>-3.7313432835820883</v>
      </c>
    </row>
    <row r="44" spans="1:16" x14ac:dyDescent="0.35">
      <c r="B44" s="354" t="s">
        <v>190</v>
      </c>
      <c r="C44" s="335" t="s">
        <v>4</v>
      </c>
      <c r="D44" s="336">
        <v>2.541666666666667</v>
      </c>
      <c r="E44" s="337">
        <v>3.3316666666666666</v>
      </c>
      <c r="F44" s="338">
        <v>2.5416666666666665</v>
      </c>
      <c r="G44" s="339">
        <v>3.3316666666666666</v>
      </c>
      <c r="H44" s="340">
        <v>1.7472362354756566E-14</v>
      </c>
      <c r="I44" s="341">
        <v>0</v>
      </c>
      <c r="J44" s="342">
        <v>1.7005668556185567</v>
      </c>
      <c r="K44" s="341">
        <v>6.3297872340425512</v>
      </c>
      <c r="L44" s="342">
        <v>1.7005668556185567</v>
      </c>
      <c r="M44" s="341">
        <v>6.3297872340425512</v>
      </c>
      <c r="N44" s="342">
        <v>5.2086926526388657</v>
      </c>
      <c r="O44" s="343">
        <v>11.520223152022318</v>
      </c>
    </row>
    <row r="45" spans="1:16" ht="21.75" thickBot="1" x14ac:dyDescent="0.4">
      <c r="A45"/>
      <c r="B45" s="344" t="s">
        <v>42</v>
      </c>
      <c r="C45" s="335" t="s">
        <v>4</v>
      </c>
      <c r="D45" s="336">
        <v>14.083333333333334</v>
      </c>
      <c r="E45" s="337">
        <v>19.5</v>
      </c>
      <c r="F45" s="338">
        <v>11.25</v>
      </c>
      <c r="G45" s="339">
        <v>16.083333333333332</v>
      </c>
      <c r="H45" s="340">
        <v>25.185185185185187</v>
      </c>
      <c r="I45" s="341">
        <v>21.243523316062184</v>
      </c>
      <c r="J45" s="342">
        <v>82.900432900432904</v>
      </c>
      <c r="K45" s="341">
        <v>82.242990654205613</v>
      </c>
      <c r="L45" s="342">
        <v>82.900432900432904</v>
      </c>
      <c r="M45" s="341">
        <v>111.62790697674421</v>
      </c>
      <c r="N45" s="342">
        <v>71.747967479674827</v>
      </c>
      <c r="O45" s="343">
        <v>46.616541353383454</v>
      </c>
      <c r="P45"/>
    </row>
    <row r="46" spans="1:16" ht="21.75" thickBot="1" x14ac:dyDescent="0.4">
      <c r="A46"/>
      <c r="B46" s="328" t="s">
        <v>259</v>
      </c>
      <c r="C46" s="346"/>
      <c r="D46" s="330"/>
      <c r="E46" s="330"/>
      <c r="F46" s="330"/>
      <c r="G46" s="330"/>
      <c r="H46" s="332"/>
      <c r="I46" s="332"/>
      <c r="J46" s="332"/>
      <c r="K46" s="332"/>
      <c r="L46" s="332"/>
      <c r="M46" s="332"/>
      <c r="N46" s="332"/>
      <c r="O46" s="333"/>
      <c r="P46"/>
    </row>
    <row r="47" spans="1:16" x14ac:dyDescent="0.35">
      <c r="A47"/>
      <c r="B47" s="348" t="s">
        <v>20</v>
      </c>
      <c r="C47" s="349" t="s">
        <v>4</v>
      </c>
      <c r="D47" s="336">
        <v>12</v>
      </c>
      <c r="E47" s="337">
        <v>16.5</v>
      </c>
      <c r="F47" s="338">
        <v>12.333333333333334</v>
      </c>
      <c r="G47" s="339">
        <v>14.333333333333334</v>
      </c>
      <c r="H47" s="340">
        <v>-2.7027027027027075</v>
      </c>
      <c r="I47" s="341">
        <v>15.116279069767439</v>
      </c>
      <c r="J47" s="342">
        <v>14.285714285714285</v>
      </c>
      <c r="K47" s="341">
        <v>32</v>
      </c>
      <c r="L47" s="342">
        <v>14.285714285714285</v>
      </c>
      <c r="M47" s="341">
        <v>32</v>
      </c>
      <c r="N47" s="342">
        <v>-2.0408163265306123</v>
      </c>
      <c r="O47" s="343">
        <v>11.864406779661017</v>
      </c>
      <c r="P47"/>
    </row>
    <row r="48" spans="1:16" x14ac:dyDescent="0.35">
      <c r="A48"/>
      <c r="B48" s="348" t="s">
        <v>22</v>
      </c>
      <c r="C48" s="349" t="s">
        <v>4</v>
      </c>
      <c r="D48" s="336">
        <v>12.5</v>
      </c>
      <c r="E48" s="337">
        <v>14.833333333333334</v>
      </c>
      <c r="F48" s="338">
        <v>14.333333333333334</v>
      </c>
      <c r="G48" s="339">
        <v>15.666666666666666</v>
      </c>
      <c r="H48" s="340">
        <v>-12.790697674418608</v>
      </c>
      <c r="I48" s="341">
        <v>-5.3191489361702056</v>
      </c>
      <c r="J48" s="342">
        <v>-8.088235294117645</v>
      </c>
      <c r="K48" s="341">
        <v>-1.1111111111111072</v>
      </c>
      <c r="L48" s="342">
        <v>-9.6385542168674725</v>
      </c>
      <c r="M48" s="341">
        <v>-4.3010752688172005</v>
      </c>
      <c r="N48" s="342">
        <v>-13.793103448275861</v>
      </c>
      <c r="O48" s="343">
        <v>-16.822429906542048</v>
      </c>
      <c r="P48"/>
    </row>
    <row r="49" spans="1:16" x14ac:dyDescent="0.35">
      <c r="A49"/>
      <c r="B49" s="348" t="s">
        <v>23</v>
      </c>
      <c r="C49" s="335" t="s">
        <v>4</v>
      </c>
      <c r="D49" s="336">
        <v>10.5</v>
      </c>
      <c r="E49" s="337">
        <v>11.5</v>
      </c>
      <c r="F49" s="338">
        <v>10.75</v>
      </c>
      <c r="G49" s="339">
        <v>11.5</v>
      </c>
      <c r="H49" s="340">
        <v>-2.3255813953488373</v>
      </c>
      <c r="I49" s="341">
        <v>0</v>
      </c>
      <c r="J49" s="342">
        <v>0</v>
      </c>
      <c r="K49" s="341">
        <v>0</v>
      </c>
      <c r="L49" s="342">
        <v>-8.695652173913043</v>
      </c>
      <c r="M49" s="341">
        <v>-8</v>
      </c>
      <c r="N49" s="342">
        <v>-17.105263157894733</v>
      </c>
      <c r="O49" s="343">
        <v>-15.853658536585364</v>
      </c>
      <c r="P49"/>
    </row>
    <row r="50" spans="1:16" x14ac:dyDescent="0.35">
      <c r="A50"/>
      <c r="B50" s="348" t="s">
        <v>24</v>
      </c>
      <c r="C50" s="335" t="s">
        <v>4</v>
      </c>
      <c r="D50" s="336">
        <v>12.833333333333334</v>
      </c>
      <c r="E50" s="337">
        <v>14.333333333333334</v>
      </c>
      <c r="F50" s="338">
        <v>13.666666666666666</v>
      </c>
      <c r="G50" s="339">
        <v>14.833333333333334</v>
      </c>
      <c r="H50" s="340">
        <v>-6.0975609756097473</v>
      </c>
      <c r="I50" s="341">
        <v>-3.3707865168539324</v>
      </c>
      <c r="J50" s="342">
        <v>-7.004830917874397</v>
      </c>
      <c r="K50" s="341">
        <v>-5.7017543859649038</v>
      </c>
      <c r="L50" s="342">
        <v>-5.6372549019607776</v>
      </c>
      <c r="M50" s="341">
        <v>-6.9264069264069246</v>
      </c>
      <c r="N50" s="342">
        <v>-1.2820512820512775</v>
      </c>
      <c r="O50" s="343">
        <v>-9.4736842105263168</v>
      </c>
      <c r="P50"/>
    </row>
    <row r="51" spans="1:16" ht="21.75" thickBot="1" x14ac:dyDescent="0.4">
      <c r="A51"/>
      <c r="B51" s="348" t="s">
        <v>15</v>
      </c>
      <c r="C51" s="349" t="s">
        <v>192</v>
      </c>
      <c r="D51" s="336">
        <v>1.7</v>
      </c>
      <c r="E51" s="337">
        <v>1.8</v>
      </c>
      <c r="F51" s="338">
        <v>1.7</v>
      </c>
      <c r="G51" s="339">
        <v>1.8</v>
      </c>
      <c r="H51" s="340">
        <v>0</v>
      </c>
      <c r="I51" s="341">
        <v>0</v>
      </c>
      <c r="J51" s="342">
        <v>0</v>
      </c>
      <c r="K51" s="341">
        <v>0</v>
      </c>
      <c r="L51" s="342">
        <v>0</v>
      </c>
      <c r="M51" s="341">
        <v>0</v>
      </c>
      <c r="N51" s="342">
        <v>0</v>
      </c>
      <c r="O51" s="343">
        <v>0</v>
      </c>
      <c r="P51"/>
    </row>
    <row r="52" spans="1:16" ht="21.75" thickBot="1" x14ac:dyDescent="0.4">
      <c r="A52"/>
      <c r="B52" s="328" t="s">
        <v>193</v>
      </c>
      <c r="C52" s="346"/>
      <c r="D52" s="330"/>
      <c r="E52" s="330"/>
      <c r="F52" s="330"/>
      <c r="G52" s="330"/>
      <c r="H52" s="332"/>
      <c r="I52" s="332"/>
      <c r="J52" s="332"/>
      <c r="K52" s="332"/>
      <c r="L52" s="332"/>
      <c r="M52" s="332"/>
      <c r="N52" s="332"/>
      <c r="O52" s="333"/>
      <c r="P52"/>
    </row>
    <row r="53" spans="1:16" x14ac:dyDescent="0.35">
      <c r="A53"/>
      <c r="B53" s="348" t="s">
        <v>26</v>
      </c>
      <c r="C53" s="349" t="s">
        <v>17</v>
      </c>
      <c r="D53" s="336">
        <v>6.2</v>
      </c>
      <c r="E53" s="337">
        <v>12.4</v>
      </c>
      <c r="F53" s="338">
        <v>6</v>
      </c>
      <c r="G53" s="339">
        <v>11.4</v>
      </c>
      <c r="H53" s="340">
        <v>3.3333333333333361</v>
      </c>
      <c r="I53" s="341">
        <v>8.7719298245614024</v>
      </c>
      <c r="J53" s="342">
        <v>12.727272727272732</v>
      </c>
      <c r="K53" s="341">
        <v>18.095238095238098</v>
      </c>
      <c r="L53" s="342">
        <v>12.727272727272732</v>
      </c>
      <c r="M53" s="341">
        <v>27.835051546391764</v>
      </c>
      <c r="N53" s="342">
        <v>-1.5873015873015817</v>
      </c>
      <c r="O53" s="343">
        <v>-3.1250000000000027</v>
      </c>
      <c r="P53"/>
    </row>
    <row r="54" spans="1:16" x14ac:dyDescent="0.35">
      <c r="A54"/>
      <c r="B54" s="348" t="s">
        <v>28</v>
      </c>
      <c r="C54" s="349" t="s">
        <v>4</v>
      </c>
      <c r="D54" s="336">
        <v>5.2777777777777777</v>
      </c>
      <c r="E54" s="337">
        <v>6.2962962962962967</v>
      </c>
      <c r="F54" s="338">
        <v>5.1611111111111114</v>
      </c>
      <c r="G54" s="339">
        <v>5.9796296296296303</v>
      </c>
      <c r="H54" s="340">
        <v>2.2604951560818001</v>
      </c>
      <c r="I54" s="341">
        <v>5.2957572003716278</v>
      </c>
      <c r="J54" s="342">
        <v>2.8138528138528214</v>
      </c>
      <c r="K54" s="341">
        <v>3.9755351681957292</v>
      </c>
      <c r="L54" s="342">
        <v>-0.65730504929787636</v>
      </c>
      <c r="M54" s="341">
        <v>4.7443006777572325</v>
      </c>
      <c r="N54" s="342">
        <v>-0.95569070373587561</v>
      </c>
      <c r="O54" s="343">
        <v>-2.1582733812949702</v>
      </c>
      <c r="P54"/>
    </row>
    <row r="55" spans="1:16" x14ac:dyDescent="0.35">
      <c r="A55"/>
      <c r="B55" s="348" t="s">
        <v>29</v>
      </c>
      <c r="C55" s="349" t="s">
        <v>4</v>
      </c>
      <c r="D55" s="336">
        <v>7.416666666666667</v>
      </c>
      <c r="E55" s="337">
        <v>9.4166666666666661</v>
      </c>
      <c r="F55" s="338">
        <v>8.4166666666666661</v>
      </c>
      <c r="G55" s="339">
        <v>10.5</v>
      </c>
      <c r="H55" s="340">
        <v>-11.88118811881187</v>
      </c>
      <c r="I55" s="341">
        <v>-10.317460317460322</v>
      </c>
      <c r="J55" s="342">
        <v>-5.820105820105816</v>
      </c>
      <c r="K55" s="341">
        <v>-8.1300813008130142</v>
      </c>
      <c r="L55" s="342">
        <v>-8.7179487179487154</v>
      </c>
      <c r="M55" s="341">
        <v>-19.858156028368796</v>
      </c>
      <c r="N55" s="342">
        <v>-38.194444444444443</v>
      </c>
      <c r="O55" s="343">
        <v>-51.082251082251084</v>
      </c>
      <c r="P55"/>
    </row>
    <row r="56" spans="1:16" x14ac:dyDescent="0.35">
      <c r="A56"/>
      <c r="B56" s="348" t="s">
        <v>30</v>
      </c>
      <c r="C56" s="349" t="s">
        <v>4</v>
      </c>
      <c r="D56" s="336">
        <v>6.416666666666667</v>
      </c>
      <c r="E56" s="337">
        <v>7.75</v>
      </c>
      <c r="F56" s="338">
        <v>6.6333333333333329</v>
      </c>
      <c r="G56" s="339">
        <v>8</v>
      </c>
      <c r="H56" s="340">
        <v>-3.2663316582914459</v>
      </c>
      <c r="I56" s="341">
        <v>-3.125</v>
      </c>
      <c r="J56" s="342">
        <v>-2.7777777777777679</v>
      </c>
      <c r="K56" s="341">
        <v>-0.64102564102563875</v>
      </c>
      <c r="L56" s="342">
        <v>3.9737654320987659</v>
      </c>
      <c r="M56" s="341">
        <v>4.932301740812373</v>
      </c>
      <c r="N56" s="342">
        <v>0</v>
      </c>
      <c r="O56" s="343">
        <v>-3.125</v>
      </c>
      <c r="P56"/>
    </row>
    <row r="57" spans="1:16" x14ac:dyDescent="0.35">
      <c r="A57"/>
      <c r="B57" s="348" t="s">
        <v>289</v>
      </c>
      <c r="C57" s="349" t="s">
        <v>4</v>
      </c>
      <c r="D57" s="336">
        <v>11.333333333333334</v>
      </c>
      <c r="E57" s="337">
        <v>15</v>
      </c>
      <c r="F57" s="338">
        <v>12.5</v>
      </c>
      <c r="G57" s="339">
        <v>19.5</v>
      </c>
      <c r="H57" s="340">
        <v>-9.3333333333333286</v>
      </c>
      <c r="I57" s="341">
        <v>-23.076923076923077</v>
      </c>
      <c r="J57" s="342">
        <v>-39.068100358422939</v>
      </c>
      <c r="K57" s="341">
        <v>-44.029850746268657</v>
      </c>
      <c r="L57" s="342">
        <v>-45.381526104417667</v>
      </c>
      <c r="M57" s="341">
        <v>-57.142857142857139</v>
      </c>
      <c r="N57" s="342">
        <v>-50.724637681159415</v>
      </c>
      <c r="O57" s="343">
        <v>-64.114832535885171</v>
      </c>
      <c r="P57"/>
    </row>
    <row r="58" spans="1:16" x14ac:dyDescent="0.35">
      <c r="A58"/>
      <c r="B58" s="348" t="s">
        <v>31</v>
      </c>
      <c r="C58" s="349" t="s">
        <v>4</v>
      </c>
      <c r="D58" s="336">
        <v>5.3466386554621836</v>
      </c>
      <c r="E58" s="337">
        <v>8.420868347338935</v>
      </c>
      <c r="F58" s="338">
        <v>4.8235294117647056</v>
      </c>
      <c r="G58" s="339">
        <v>9.3455882352941178</v>
      </c>
      <c r="H58" s="340">
        <v>10.844947735191617</v>
      </c>
      <c r="I58" s="341">
        <v>-9.8947210670263459</v>
      </c>
      <c r="J58" s="342">
        <v>10.844947735191617</v>
      </c>
      <c r="K58" s="341">
        <v>-9.8947210670263459</v>
      </c>
      <c r="L58" s="342">
        <v>1.8597577245317016</v>
      </c>
      <c r="M58" s="341">
        <v>-2.0494273658830551</v>
      </c>
      <c r="N58" s="342">
        <v>-3.0229899657055976</v>
      </c>
      <c r="O58" s="343">
        <v>-11.398467432950197</v>
      </c>
      <c r="P58"/>
    </row>
    <row r="59" spans="1:16" x14ac:dyDescent="0.35">
      <c r="A59"/>
      <c r="B59" s="348" t="s">
        <v>19</v>
      </c>
      <c r="C59" s="349" t="s">
        <v>4</v>
      </c>
      <c r="D59" s="336">
        <v>6.8125</v>
      </c>
      <c r="E59" s="337">
        <v>7.2791666666666668</v>
      </c>
      <c r="F59" s="338">
        <v>6.8125</v>
      </c>
      <c r="G59" s="339">
        <v>7.416666666666667</v>
      </c>
      <c r="H59" s="340">
        <v>0</v>
      </c>
      <c r="I59" s="341">
        <v>-1.853932584269665</v>
      </c>
      <c r="J59" s="342">
        <v>0</v>
      </c>
      <c r="K59" s="341">
        <v>-1.853932584269665</v>
      </c>
      <c r="L59" s="342">
        <v>0</v>
      </c>
      <c r="M59" s="341">
        <v>-1.853932584269665</v>
      </c>
      <c r="N59" s="342">
        <v>0</v>
      </c>
      <c r="O59" s="343">
        <v>-1.853932584269665</v>
      </c>
      <c r="P59"/>
    </row>
    <row r="60" spans="1:16" x14ac:dyDescent="0.35">
      <c r="A60"/>
      <c r="B60" s="348" t="s">
        <v>33</v>
      </c>
      <c r="C60" s="349" t="s">
        <v>4</v>
      </c>
      <c r="D60" s="336">
        <v>6.125</v>
      </c>
      <c r="E60" s="337">
        <v>9.4124999999999996</v>
      </c>
      <c r="F60" s="338">
        <v>8</v>
      </c>
      <c r="G60" s="339">
        <v>10.5</v>
      </c>
      <c r="H60" s="340">
        <v>-9.375</v>
      </c>
      <c r="I60" s="341">
        <v>0</v>
      </c>
      <c r="J60" s="342">
        <v>-4.6052631578947327</v>
      </c>
      <c r="K60" s="341">
        <v>-0.94339622641509102</v>
      </c>
      <c r="L60" s="342">
        <v>-0.87890625000000899</v>
      </c>
      <c r="M60" s="341">
        <v>12.730061349693244</v>
      </c>
      <c r="N60" s="342">
        <v>19.178082191780828</v>
      </c>
      <c r="O60" s="343">
        <v>0</v>
      </c>
      <c r="P60"/>
    </row>
    <row r="61" spans="1:16" x14ac:dyDescent="0.35">
      <c r="A61"/>
      <c r="B61" s="348" t="s">
        <v>298</v>
      </c>
      <c r="C61" s="349" t="s">
        <v>4</v>
      </c>
      <c r="D61" s="336">
        <v>6.125</v>
      </c>
      <c r="E61" s="337">
        <v>9.4124999999999996</v>
      </c>
      <c r="F61" s="338">
        <v>31.5</v>
      </c>
      <c r="G61" s="339">
        <v>33</v>
      </c>
      <c r="H61" s="340">
        <v>-28.042328042328041</v>
      </c>
      <c r="I61" s="341">
        <v>-20.202020202020204</v>
      </c>
      <c r="J61" s="342">
        <v>-11.111111111111107</v>
      </c>
      <c r="K61" s="341">
        <v>-9.1954022988505795</v>
      </c>
      <c r="L61" s="342">
        <v>-53.424657534246563</v>
      </c>
      <c r="M61" s="341">
        <v>-52.121212121212125</v>
      </c>
      <c r="N61" s="342">
        <v>-58.409785932721711</v>
      </c>
      <c r="O61" s="343">
        <v>-59.487179487179496</v>
      </c>
      <c r="P61"/>
    </row>
    <row r="62" spans="1:16" x14ac:dyDescent="0.35">
      <c r="A62"/>
      <c r="B62" s="348" t="s">
        <v>299</v>
      </c>
      <c r="C62" s="349" t="s">
        <v>4</v>
      </c>
      <c r="D62" s="336">
        <v>8.6666666666666661</v>
      </c>
      <c r="E62" s="337">
        <v>13.833333333333334</v>
      </c>
      <c r="F62" s="338">
        <v>10</v>
      </c>
      <c r="G62" s="339">
        <v>12.166666666666666</v>
      </c>
      <c r="H62" s="340">
        <v>-13.333333333333339</v>
      </c>
      <c r="I62" s="341">
        <v>13.698630136986312</v>
      </c>
      <c r="J62" s="342">
        <v>-13.333333333333339</v>
      </c>
      <c r="K62" s="341">
        <v>8.4967320261437962</v>
      </c>
      <c r="L62" s="342">
        <v>-22.962962962962969</v>
      </c>
      <c r="M62" s="341">
        <v>-1.1904761904761862</v>
      </c>
      <c r="N62" s="342">
        <v>-29.539295392953939</v>
      </c>
      <c r="O62" s="343">
        <v>-24.818840579710137</v>
      </c>
      <c r="P62"/>
    </row>
    <row r="63" spans="1:16" x14ac:dyDescent="0.35">
      <c r="A63"/>
      <c r="B63" s="348" t="s">
        <v>300</v>
      </c>
      <c r="C63" s="349" t="s">
        <v>4</v>
      </c>
      <c r="D63" s="336">
        <v>8.3000000000000007</v>
      </c>
      <c r="E63" s="337">
        <v>10.5</v>
      </c>
      <c r="F63" s="338">
        <v>9.6</v>
      </c>
      <c r="G63" s="339">
        <v>12</v>
      </c>
      <c r="H63" s="340">
        <v>-13.541666666666657</v>
      </c>
      <c r="I63" s="341">
        <v>-12.5</v>
      </c>
      <c r="J63" s="342">
        <v>-15.949367088607588</v>
      </c>
      <c r="K63" s="341">
        <v>-22.222222222222221</v>
      </c>
      <c r="L63" s="342">
        <v>-24.54545454545454</v>
      </c>
      <c r="M63" s="341">
        <v>-32.258064516129032</v>
      </c>
      <c r="N63" s="342">
        <v>-42.758620689655167</v>
      </c>
      <c r="O63" s="343">
        <v>-43.243243243243242</v>
      </c>
      <c r="P63"/>
    </row>
    <row r="64" spans="1:16" ht="21.75" thickBot="1" x14ac:dyDescent="0.4">
      <c r="A64"/>
      <c r="B64" s="350" t="s">
        <v>35</v>
      </c>
      <c r="C64" s="371" t="s">
        <v>4</v>
      </c>
      <c r="D64" s="372">
        <v>14.407407407407407</v>
      </c>
      <c r="E64" s="373">
        <v>18.666666666666668</v>
      </c>
      <c r="F64" s="374">
        <v>14.624074074074073</v>
      </c>
      <c r="G64" s="375">
        <v>20.266666666666666</v>
      </c>
      <c r="H64" s="367">
        <v>0.97809157927524071</v>
      </c>
      <c r="I64" s="368">
        <v>-0.75969723015499502</v>
      </c>
      <c r="J64" s="376">
        <v>4.647058823529397</v>
      </c>
      <c r="K64" s="368">
        <v>-1.262959472196052</v>
      </c>
      <c r="L64" s="376">
        <v>2.8637912798213505</v>
      </c>
      <c r="M64" s="368">
        <v>1.7472876296963018</v>
      </c>
      <c r="N64" s="376">
        <v>5.1562443683546375</v>
      </c>
      <c r="O64" s="377">
        <v>2.3827231121281289</v>
      </c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</sheetData>
  <phoneticPr fontId="14" type="noConversion"/>
  <conditionalFormatting sqref="H24:I27 H7:I19 H35:I37 H39:I40">
    <cfRule type="cellIs" dxfId="317" priority="843" operator="lessThan">
      <formula>0</formula>
    </cfRule>
    <cfRule type="cellIs" dxfId="316" priority="844" operator="greaterThan">
      <formula>0</formula>
    </cfRule>
  </conditionalFormatting>
  <conditionalFormatting sqref="H43:I43">
    <cfRule type="cellIs" dxfId="315" priority="835" operator="lessThan">
      <formula>0</formula>
    </cfRule>
    <cfRule type="cellIs" dxfId="314" priority="836" operator="greaterThan">
      <formula>0</formula>
    </cfRule>
  </conditionalFormatting>
  <conditionalFormatting sqref="H43:I44">
    <cfRule type="cellIs" dxfId="313" priority="805" operator="lessThan">
      <formula>0</formula>
    </cfRule>
    <cfRule type="cellIs" dxfId="312" priority="806" operator="greaterThan">
      <formula>0</formula>
    </cfRule>
  </conditionalFormatting>
  <conditionalFormatting sqref="H44">
    <cfRule type="cellIs" dxfId="311" priority="807" operator="lessThan">
      <formula>0</formula>
    </cfRule>
    <cfRule type="cellIs" dxfId="310" priority="808" operator="greaterThan">
      <formula>0</formula>
    </cfRule>
  </conditionalFormatting>
  <conditionalFormatting sqref="H37:I37">
    <cfRule type="cellIs" dxfId="309" priority="745" operator="lessThan">
      <formula>0</formula>
    </cfRule>
    <cfRule type="cellIs" dxfId="308" priority="746" operator="greaterThan">
      <formula>0</formula>
    </cfRule>
  </conditionalFormatting>
  <conditionalFormatting sqref="H36:I36">
    <cfRule type="cellIs" dxfId="307" priority="749" operator="lessThan">
      <formula>0</formula>
    </cfRule>
    <cfRule type="cellIs" dxfId="306" priority="750" operator="greaterThan">
      <formula>0</formula>
    </cfRule>
  </conditionalFormatting>
  <conditionalFormatting sqref="H30:I30">
    <cfRule type="cellIs" dxfId="305" priority="725" operator="lessThan">
      <formula>0</formula>
    </cfRule>
    <cfRule type="cellIs" dxfId="304" priority="726" operator="greaterThan">
      <formula>0</formula>
    </cfRule>
  </conditionalFormatting>
  <conditionalFormatting sqref="H35:I35">
    <cfRule type="cellIs" dxfId="303" priority="657" operator="lessThan">
      <formula>0</formula>
    </cfRule>
    <cfRule type="cellIs" dxfId="302" priority="658" operator="greaterThan">
      <formula>0</formula>
    </cfRule>
  </conditionalFormatting>
  <conditionalFormatting sqref="H43:I44">
    <cfRule type="cellIs" dxfId="301" priority="651" operator="lessThan">
      <formula>0</formula>
    </cfRule>
    <cfRule type="cellIs" dxfId="300" priority="652" operator="greaterThan">
      <formula>0</formula>
    </cfRule>
  </conditionalFormatting>
  <conditionalFormatting sqref="H36:I36">
    <cfRule type="cellIs" dxfId="299" priority="655" operator="lessThan">
      <formula>0</formula>
    </cfRule>
    <cfRule type="cellIs" dxfId="298" priority="656" operator="greaterThan">
      <formula>0</formula>
    </cfRule>
  </conditionalFormatting>
  <conditionalFormatting sqref="H28">
    <cfRule type="cellIs" dxfId="297" priority="637" operator="lessThan">
      <formula>0</formula>
    </cfRule>
    <cfRule type="cellIs" dxfId="296" priority="638" operator="greaterThan">
      <formula>0</formula>
    </cfRule>
  </conditionalFormatting>
  <conditionalFormatting sqref="I28">
    <cfRule type="cellIs" dxfId="295" priority="635" operator="lessThan">
      <formula>0</formula>
    </cfRule>
    <cfRule type="cellIs" dxfId="294" priority="636" operator="greaterThan">
      <formula>0</formula>
    </cfRule>
  </conditionalFormatting>
  <conditionalFormatting sqref="H29:I29">
    <cfRule type="cellIs" dxfId="293" priority="531" operator="lessThan">
      <formula>0</formula>
    </cfRule>
    <cfRule type="cellIs" dxfId="292" priority="532" operator="greaterThan">
      <formula>0</formula>
    </cfRule>
  </conditionalFormatting>
  <conditionalFormatting sqref="H41:I41">
    <cfRule type="cellIs" dxfId="291" priority="501" operator="lessThan">
      <formula>0</formula>
    </cfRule>
    <cfRule type="cellIs" dxfId="290" priority="502" operator="greaterThan">
      <formula>0</formula>
    </cfRule>
  </conditionalFormatting>
  <conditionalFormatting sqref="H41:I41">
    <cfRule type="cellIs" dxfId="289" priority="499" operator="lessThan">
      <formula>0</formula>
    </cfRule>
    <cfRule type="cellIs" dxfId="288" priority="500" operator="greaterThan">
      <formula>0</formula>
    </cfRule>
  </conditionalFormatting>
  <conditionalFormatting sqref="H41:I41">
    <cfRule type="cellIs" dxfId="287" priority="503" operator="lessThan">
      <formula>0</formula>
    </cfRule>
    <cfRule type="cellIs" dxfId="286" priority="504" operator="greaterThan">
      <formula>0</formula>
    </cfRule>
  </conditionalFormatting>
  <conditionalFormatting sqref="H40:I40">
    <cfRule type="cellIs" dxfId="285" priority="497" operator="lessThan">
      <formula>0</formula>
    </cfRule>
    <cfRule type="cellIs" dxfId="284" priority="498" operator="greaterThan">
      <formula>0</formula>
    </cfRule>
  </conditionalFormatting>
  <conditionalFormatting sqref="H39:I39">
    <cfRule type="cellIs" dxfId="283" priority="493" operator="lessThan">
      <formula>0</formula>
    </cfRule>
    <cfRule type="cellIs" dxfId="282" priority="494" operator="greaterThan">
      <formula>0</formula>
    </cfRule>
  </conditionalFormatting>
  <conditionalFormatting sqref="H33">
    <cfRule type="cellIs" dxfId="281" priority="489" operator="lessThan">
      <formula>0</formula>
    </cfRule>
    <cfRule type="cellIs" dxfId="280" priority="490" operator="greaterThan">
      <formula>0</formula>
    </cfRule>
  </conditionalFormatting>
  <conditionalFormatting sqref="I33">
    <cfRule type="cellIs" dxfId="279" priority="487" operator="lessThan">
      <formula>0</formula>
    </cfRule>
    <cfRule type="cellIs" dxfId="278" priority="488" operator="greaterThan">
      <formula>0</formula>
    </cfRule>
  </conditionalFormatting>
  <conditionalFormatting sqref="H20:I20">
    <cfRule type="cellIs" dxfId="277" priority="477" operator="lessThan">
      <formula>0</formula>
    </cfRule>
    <cfRule type="cellIs" dxfId="276" priority="478" operator="greaterThan">
      <formula>0</formula>
    </cfRule>
  </conditionalFormatting>
  <conditionalFormatting sqref="I34">
    <cfRule type="cellIs" dxfId="275" priority="461" operator="lessThan">
      <formula>0</formula>
    </cfRule>
    <cfRule type="cellIs" dxfId="274" priority="462" operator="greaterThan">
      <formula>0</formula>
    </cfRule>
  </conditionalFormatting>
  <conditionalFormatting sqref="H34">
    <cfRule type="cellIs" dxfId="273" priority="463" operator="lessThan">
      <formula>0</formula>
    </cfRule>
    <cfRule type="cellIs" dxfId="272" priority="464" operator="greaterThan">
      <formula>0</formula>
    </cfRule>
  </conditionalFormatting>
  <conditionalFormatting sqref="H38:I38">
    <cfRule type="cellIs" dxfId="271" priority="459" operator="lessThan">
      <formula>0</formula>
    </cfRule>
    <cfRule type="cellIs" dxfId="270" priority="460" operator="greaterThan">
      <formula>0</formula>
    </cfRule>
  </conditionalFormatting>
  <conditionalFormatting sqref="H38:I38">
    <cfRule type="cellIs" dxfId="269" priority="457" operator="lessThan">
      <formula>0</formula>
    </cfRule>
    <cfRule type="cellIs" dxfId="268" priority="458" operator="greaterThan">
      <formula>0</formula>
    </cfRule>
  </conditionalFormatting>
  <conditionalFormatting sqref="H42:I42">
    <cfRule type="cellIs" dxfId="267" priority="455" operator="lessThan">
      <formula>0</formula>
    </cfRule>
    <cfRule type="cellIs" dxfId="266" priority="456" operator="greaterThan">
      <formula>0</formula>
    </cfRule>
  </conditionalFormatting>
  <conditionalFormatting sqref="H42:I42">
    <cfRule type="cellIs" dxfId="265" priority="453" operator="lessThan">
      <formula>0</formula>
    </cfRule>
    <cfRule type="cellIs" dxfId="264" priority="454" operator="greaterThan">
      <formula>0</formula>
    </cfRule>
  </conditionalFormatting>
  <conditionalFormatting sqref="H21:I21 H23:I23">
    <cfRule type="cellIs" dxfId="263" priority="451" operator="lessThan">
      <formula>0</formula>
    </cfRule>
    <cfRule type="cellIs" dxfId="262" priority="452" operator="greaterThan">
      <formula>0</formula>
    </cfRule>
  </conditionalFormatting>
  <conditionalFormatting sqref="H22:I22">
    <cfRule type="cellIs" dxfId="261" priority="449" operator="lessThan">
      <formula>0</formula>
    </cfRule>
    <cfRule type="cellIs" dxfId="260" priority="450" operator="greaterThan">
      <formula>0</formula>
    </cfRule>
  </conditionalFormatting>
  <conditionalFormatting sqref="H45:I45">
    <cfRule type="cellIs" dxfId="259" priority="439" operator="lessThan">
      <formula>0</formula>
    </cfRule>
    <cfRule type="cellIs" dxfId="258" priority="440" operator="greaterThan">
      <formula>0</formula>
    </cfRule>
  </conditionalFormatting>
  <conditionalFormatting sqref="H45:I46">
    <cfRule type="cellIs" dxfId="257" priority="435" operator="lessThan">
      <formula>0</formula>
    </cfRule>
    <cfRule type="cellIs" dxfId="256" priority="436" operator="greaterThan">
      <formula>0</formula>
    </cfRule>
  </conditionalFormatting>
  <conditionalFormatting sqref="H46">
    <cfRule type="cellIs" dxfId="255" priority="437" operator="lessThan">
      <formula>0</formula>
    </cfRule>
    <cfRule type="cellIs" dxfId="254" priority="438" operator="greaterThan">
      <formula>0</formula>
    </cfRule>
  </conditionalFormatting>
  <conditionalFormatting sqref="H45:I46">
    <cfRule type="cellIs" dxfId="253" priority="433" operator="lessThan">
      <formula>0</formula>
    </cfRule>
    <cfRule type="cellIs" dxfId="252" priority="434" operator="greaterThan">
      <formula>0</formula>
    </cfRule>
  </conditionalFormatting>
  <conditionalFormatting sqref="H47:I47">
    <cfRule type="cellIs" dxfId="251" priority="285" operator="lessThan">
      <formula>0</formula>
    </cfRule>
    <cfRule type="cellIs" dxfId="250" priority="286" operator="greaterThan">
      <formula>0</formula>
    </cfRule>
  </conditionalFormatting>
  <conditionalFormatting sqref="H47">
    <cfRule type="cellIs" dxfId="249" priority="287" operator="lessThan">
      <formula>0</formula>
    </cfRule>
    <cfRule type="cellIs" dxfId="248" priority="288" operator="greaterThan">
      <formula>0</formula>
    </cfRule>
  </conditionalFormatting>
  <conditionalFormatting sqref="H47:I47">
    <cfRule type="cellIs" dxfId="247" priority="283" operator="lessThan">
      <formula>0</formula>
    </cfRule>
    <cfRule type="cellIs" dxfId="246" priority="284" operator="greaterThan">
      <formula>0</formula>
    </cfRule>
  </conditionalFormatting>
  <conditionalFormatting sqref="H41:I41">
    <cfRule type="cellIs" dxfId="245" priority="281" operator="lessThan">
      <formula>0</formula>
    </cfRule>
    <cfRule type="cellIs" dxfId="244" priority="282" operator="greaterThan">
      <formula>0</formula>
    </cfRule>
  </conditionalFormatting>
  <conditionalFormatting sqref="H42:I42">
    <cfRule type="cellIs" dxfId="243" priority="277" operator="lessThan">
      <formula>0</formula>
    </cfRule>
    <cfRule type="cellIs" dxfId="242" priority="278" operator="greaterThan">
      <formula>0</formula>
    </cfRule>
  </conditionalFormatting>
  <conditionalFormatting sqref="H42:I42">
    <cfRule type="cellIs" dxfId="241" priority="275" operator="lessThan">
      <formula>0</formula>
    </cfRule>
    <cfRule type="cellIs" dxfId="240" priority="276" operator="greaterThan">
      <formula>0</formula>
    </cfRule>
  </conditionalFormatting>
  <conditionalFormatting sqref="H42:I42">
    <cfRule type="cellIs" dxfId="239" priority="279" operator="lessThan">
      <formula>0</formula>
    </cfRule>
    <cfRule type="cellIs" dxfId="238" priority="280" operator="greaterThan">
      <formula>0</formula>
    </cfRule>
  </conditionalFormatting>
  <conditionalFormatting sqref="H41:I41">
    <cfRule type="cellIs" dxfId="237" priority="273" operator="lessThan">
      <formula>0</formula>
    </cfRule>
    <cfRule type="cellIs" dxfId="236" priority="274" operator="greaterThan">
      <formula>0</formula>
    </cfRule>
  </conditionalFormatting>
  <conditionalFormatting sqref="H47:I47">
    <cfRule type="cellIs" dxfId="235" priority="269" operator="lessThan">
      <formula>0</formula>
    </cfRule>
    <cfRule type="cellIs" dxfId="234" priority="270" operator="greaterThan">
      <formula>0</formula>
    </cfRule>
  </conditionalFormatting>
  <conditionalFormatting sqref="H47">
    <cfRule type="cellIs" dxfId="233" priority="271" operator="lessThan">
      <formula>0</formula>
    </cfRule>
    <cfRule type="cellIs" dxfId="232" priority="272" operator="greaterThan">
      <formula>0</formula>
    </cfRule>
  </conditionalFormatting>
  <conditionalFormatting sqref="H47:I47">
    <cfRule type="cellIs" dxfId="231" priority="267" operator="lessThan">
      <formula>0</formula>
    </cfRule>
    <cfRule type="cellIs" dxfId="230" priority="268" operator="greaterThan">
      <formula>0</formula>
    </cfRule>
  </conditionalFormatting>
  <conditionalFormatting sqref="H47:I47">
    <cfRule type="cellIs" dxfId="229" priority="263" operator="lessThan">
      <formula>0</formula>
    </cfRule>
    <cfRule type="cellIs" dxfId="228" priority="264" operator="greaterThan">
      <formula>0</formula>
    </cfRule>
  </conditionalFormatting>
  <conditionalFormatting sqref="H47">
    <cfRule type="cellIs" dxfId="227" priority="265" operator="lessThan">
      <formula>0</formula>
    </cfRule>
    <cfRule type="cellIs" dxfId="226" priority="266" operator="greaterThan">
      <formula>0</formula>
    </cfRule>
  </conditionalFormatting>
  <conditionalFormatting sqref="H47:I47">
    <cfRule type="cellIs" dxfId="225" priority="261" operator="lessThan">
      <formula>0</formula>
    </cfRule>
    <cfRule type="cellIs" dxfId="224" priority="262" operator="greaterThan">
      <formula>0</formula>
    </cfRule>
  </conditionalFormatting>
  <conditionalFormatting sqref="I33">
    <cfRule type="cellIs" dxfId="223" priority="247" operator="lessThan">
      <formula>0</formula>
    </cfRule>
    <cfRule type="cellIs" dxfId="222" priority="248" operator="greaterThan">
      <formula>0</formula>
    </cfRule>
  </conditionalFormatting>
  <conditionalFormatting sqref="H33">
    <cfRule type="cellIs" dxfId="221" priority="249" operator="lessThan">
      <formula>0</formula>
    </cfRule>
    <cfRule type="cellIs" dxfId="220" priority="250" operator="greaterThan">
      <formula>0</formula>
    </cfRule>
  </conditionalFormatting>
  <conditionalFormatting sqref="H20:I20">
    <cfRule type="cellIs" dxfId="219" priority="245" operator="lessThan">
      <formula>0</formula>
    </cfRule>
    <cfRule type="cellIs" dxfId="218" priority="246" operator="greaterThan">
      <formula>0</formula>
    </cfRule>
  </conditionalFormatting>
  <conditionalFormatting sqref="H21:I21">
    <cfRule type="cellIs" dxfId="217" priority="243" operator="lessThan">
      <formula>0</formula>
    </cfRule>
    <cfRule type="cellIs" dxfId="216" priority="244" operator="greaterThan">
      <formula>0</formula>
    </cfRule>
  </conditionalFormatting>
  <conditionalFormatting sqref="H23:I23">
    <cfRule type="cellIs" dxfId="215" priority="241" operator="lessThan">
      <formula>0</formula>
    </cfRule>
    <cfRule type="cellIs" dxfId="214" priority="242" operator="greaterThan">
      <formula>0</formula>
    </cfRule>
  </conditionalFormatting>
  <conditionalFormatting sqref="H22:I22">
    <cfRule type="cellIs" dxfId="213" priority="239" operator="lessThan">
      <formula>0</formula>
    </cfRule>
    <cfRule type="cellIs" dxfId="212" priority="240" operator="greaterThan">
      <formula>0</formula>
    </cfRule>
  </conditionalFormatting>
  <conditionalFormatting sqref="H41:I41">
    <cfRule type="cellIs" dxfId="211" priority="237" operator="lessThan">
      <formula>0</formula>
    </cfRule>
    <cfRule type="cellIs" dxfId="210" priority="238" operator="greaterThan">
      <formula>0</formula>
    </cfRule>
  </conditionalFormatting>
  <conditionalFormatting sqref="H41:I41">
    <cfRule type="cellIs" dxfId="209" priority="235" operator="lessThan">
      <formula>0</formula>
    </cfRule>
    <cfRule type="cellIs" dxfId="208" priority="236" operator="greaterThan">
      <formula>0</formula>
    </cfRule>
  </conditionalFormatting>
  <conditionalFormatting sqref="H41:I41">
    <cfRule type="cellIs" dxfId="207" priority="233" operator="lessThan">
      <formula>0</formula>
    </cfRule>
    <cfRule type="cellIs" dxfId="206" priority="234" operator="greaterThan">
      <formula>0</formula>
    </cfRule>
  </conditionalFormatting>
  <conditionalFormatting sqref="H39:I39">
    <cfRule type="cellIs" dxfId="205" priority="229" operator="lessThan">
      <formula>0</formula>
    </cfRule>
    <cfRule type="cellIs" dxfId="204" priority="230" operator="greaterThan">
      <formula>0</formula>
    </cfRule>
  </conditionalFormatting>
  <conditionalFormatting sqref="H39:I39">
    <cfRule type="cellIs" dxfId="203" priority="227" operator="lessThan">
      <formula>0</formula>
    </cfRule>
    <cfRule type="cellIs" dxfId="202" priority="228" operator="greaterThan">
      <formula>0</formula>
    </cfRule>
  </conditionalFormatting>
  <conditionalFormatting sqref="H39:I39">
    <cfRule type="cellIs" dxfId="201" priority="231" operator="lessThan">
      <formula>0</formula>
    </cfRule>
    <cfRule type="cellIs" dxfId="200" priority="232" operator="greaterThan">
      <formula>0</formula>
    </cfRule>
  </conditionalFormatting>
  <conditionalFormatting sqref="H40:I40">
    <cfRule type="cellIs" dxfId="199" priority="225" operator="lessThan">
      <formula>0</formula>
    </cfRule>
    <cfRule type="cellIs" dxfId="198" priority="226" operator="greaterThan">
      <formula>0</formula>
    </cfRule>
  </conditionalFormatting>
  <conditionalFormatting sqref="H40:I40">
    <cfRule type="cellIs" dxfId="197" priority="223" operator="lessThan">
      <formula>0</formula>
    </cfRule>
    <cfRule type="cellIs" dxfId="196" priority="224" operator="greaterThan">
      <formula>0</formula>
    </cfRule>
  </conditionalFormatting>
  <conditionalFormatting sqref="H39:I39">
    <cfRule type="cellIs" dxfId="195" priority="221" operator="lessThan">
      <formula>0</formula>
    </cfRule>
    <cfRule type="cellIs" dxfId="194" priority="222" operator="greaterThan">
      <formula>0</formula>
    </cfRule>
  </conditionalFormatting>
  <conditionalFormatting sqref="H40:I40">
    <cfRule type="cellIs" dxfId="193" priority="217" operator="lessThan">
      <formula>0</formula>
    </cfRule>
    <cfRule type="cellIs" dxfId="192" priority="218" operator="greaterThan">
      <formula>0</formula>
    </cfRule>
  </conditionalFormatting>
  <conditionalFormatting sqref="H40:I40">
    <cfRule type="cellIs" dxfId="191" priority="215" operator="lessThan">
      <formula>0</formula>
    </cfRule>
    <cfRule type="cellIs" dxfId="190" priority="216" operator="greaterThan">
      <formula>0</formula>
    </cfRule>
  </conditionalFormatting>
  <conditionalFormatting sqref="H40:I40">
    <cfRule type="cellIs" dxfId="189" priority="219" operator="lessThan">
      <formula>0</formula>
    </cfRule>
    <cfRule type="cellIs" dxfId="188" priority="220" operator="greaterThan">
      <formula>0</formula>
    </cfRule>
  </conditionalFormatting>
  <conditionalFormatting sqref="H39:I39">
    <cfRule type="cellIs" dxfId="187" priority="213" operator="lessThan">
      <formula>0</formula>
    </cfRule>
    <cfRule type="cellIs" dxfId="186" priority="214" operator="greaterThan">
      <formula>0</formula>
    </cfRule>
  </conditionalFormatting>
  <conditionalFormatting sqref="H42:I42">
    <cfRule type="cellIs" dxfId="185" priority="209" operator="lessThan">
      <formula>0</formula>
    </cfRule>
    <cfRule type="cellIs" dxfId="184" priority="210" operator="greaterThan">
      <formula>0</formula>
    </cfRule>
  </conditionalFormatting>
  <conditionalFormatting sqref="H42">
    <cfRule type="cellIs" dxfId="183" priority="211" operator="lessThan">
      <formula>0</formula>
    </cfRule>
    <cfRule type="cellIs" dxfId="182" priority="212" operator="greaterThan">
      <formula>0</formula>
    </cfRule>
  </conditionalFormatting>
  <conditionalFormatting sqref="H42:I42">
    <cfRule type="cellIs" dxfId="181" priority="207" operator="lessThan">
      <formula>0</formula>
    </cfRule>
    <cfRule type="cellIs" dxfId="180" priority="208" operator="greaterThan">
      <formula>0</formula>
    </cfRule>
  </conditionalFormatting>
  <conditionalFormatting sqref="H43:I43">
    <cfRule type="cellIs" dxfId="179" priority="205" operator="lessThan">
      <formula>0</formula>
    </cfRule>
    <cfRule type="cellIs" dxfId="178" priority="206" operator="greaterThan">
      <formula>0</formula>
    </cfRule>
  </conditionalFormatting>
  <conditionalFormatting sqref="H43:I44">
    <cfRule type="cellIs" dxfId="177" priority="201" operator="lessThan">
      <formula>0</formula>
    </cfRule>
    <cfRule type="cellIs" dxfId="176" priority="202" operator="greaterThan">
      <formula>0</formula>
    </cfRule>
  </conditionalFormatting>
  <conditionalFormatting sqref="H44">
    <cfRule type="cellIs" dxfId="175" priority="203" operator="lessThan">
      <formula>0</formula>
    </cfRule>
    <cfRule type="cellIs" dxfId="174" priority="204" operator="greaterThan">
      <formula>0</formula>
    </cfRule>
  </conditionalFormatting>
  <conditionalFormatting sqref="H43:I44">
    <cfRule type="cellIs" dxfId="173" priority="199" operator="lessThan">
      <formula>0</formula>
    </cfRule>
    <cfRule type="cellIs" dxfId="172" priority="200" operator="greaterThan">
      <formula>0</formula>
    </cfRule>
  </conditionalFormatting>
  <conditionalFormatting sqref="H31:I31">
    <cfRule type="cellIs" dxfId="171" priority="197" operator="lessThan">
      <formula>0</formula>
    </cfRule>
    <cfRule type="cellIs" dxfId="170" priority="198" operator="greaterThan">
      <formula>0</formula>
    </cfRule>
  </conditionalFormatting>
  <conditionalFormatting sqref="H32:I32">
    <cfRule type="cellIs" dxfId="169" priority="193" operator="lessThan">
      <formula>0</formula>
    </cfRule>
    <cfRule type="cellIs" dxfId="168" priority="194" operator="greaterThan">
      <formula>0</formula>
    </cfRule>
  </conditionalFormatting>
  <conditionalFormatting sqref="H32:I32">
    <cfRule type="cellIs" dxfId="167" priority="191" operator="lessThan">
      <formula>0</formula>
    </cfRule>
    <cfRule type="cellIs" dxfId="166" priority="192" operator="greaterThan">
      <formula>0</formula>
    </cfRule>
  </conditionalFormatting>
  <conditionalFormatting sqref="H32:I32">
    <cfRule type="cellIs" dxfId="165" priority="195" operator="lessThan">
      <formula>0</formula>
    </cfRule>
    <cfRule type="cellIs" dxfId="164" priority="196" operator="greaterThan">
      <formula>0</formula>
    </cfRule>
  </conditionalFormatting>
  <conditionalFormatting sqref="H31:I31">
    <cfRule type="cellIs" dxfId="163" priority="189" operator="lessThan">
      <formula>0</formula>
    </cfRule>
    <cfRule type="cellIs" dxfId="162" priority="190" operator="greaterThan">
      <formula>0</formula>
    </cfRule>
  </conditionalFormatting>
  <conditionalFormatting sqref="H32:I32">
    <cfRule type="cellIs" dxfId="161" priority="187" operator="lessThan">
      <formula>0</formula>
    </cfRule>
    <cfRule type="cellIs" dxfId="160" priority="188" operator="greaterThan">
      <formula>0</formula>
    </cfRule>
  </conditionalFormatting>
  <conditionalFormatting sqref="H32:I32">
    <cfRule type="cellIs" dxfId="159" priority="185" operator="lessThan">
      <formula>0</formula>
    </cfRule>
    <cfRule type="cellIs" dxfId="158" priority="186" operator="greaterThan">
      <formula>0</formula>
    </cfRule>
  </conditionalFormatting>
  <conditionalFormatting sqref="H32:I32">
    <cfRule type="cellIs" dxfId="157" priority="183" operator="lessThan">
      <formula>0</formula>
    </cfRule>
    <cfRule type="cellIs" dxfId="156" priority="184" operator="greaterThan">
      <formula>0</formula>
    </cfRule>
  </conditionalFormatting>
  <conditionalFormatting sqref="H32:I32">
    <cfRule type="cellIs" dxfId="155" priority="181" operator="lessThan">
      <formula>0</formula>
    </cfRule>
    <cfRule type="cellIs" dxfId="154" priority="182" operator="greaterThan">
      <formula>0</formula>
    </cfRule>
  </conditionalFormatting>
  <conditionalFormatting sqref="H32:I32">
    <cfRule type="cellIs" dxfId="153" priority="179" operator="lessThan">
      <formula>0</formula>
    </cfRule>
    <cfRule type="cellIs" dxfId="152" priority="180" operator="greaterThan">
      <formula>0</formula>
    </cfRule>
  </conditionalFormatting>
  <conditionalFormatting sqref="H31:I31">
    <cfRule type="cellIs" dxfId="151" priority="177" operator="lessThan">
      <formula>0</formula>
    </cfRule>
    <cfRule type="cellIs" dxfId="150" priority="178" operator="greaterThan">
      <formula>0</formula>
    </cfRule>
  </conditionalFormatting>
  <conditionalFormatting sqref="H31:I31">
    <cfRule type="cellIs" dxfId="149" priority="175" operator="lessThan">
      <formula>0</formula>
    </cfRule>
    <cfRule type="cellIs" dxfId="148" priority="176" operator="greaterThan">
      <formula>0</formula>
    </cfRule>
  </conditionalFormatting>
  <conditionalFormatting sqref="H31:I31">
    <cfRule type="cellIs" dxfId="147" priority="171" operator="lessThan">
      <formula>0</formula>
    </cfRule>
    <cfRule type="cellIs" dxfId="146" priority="172" operator="greaterThan">
      <formula>0</formula>
    </cfRule>
  </conditionalFormatting>
  <conditionalFormatting sqref="H31:I31">
    <cfRule type="cellIs" dxfId="145" priority="169" operator="lessThan">
      <formula>0</formula>
    </cfRule>
    <cfRule type="cellIs" dxfId="144" priority="170" operator="greaterThan">
      <formula>0</formula>
    </cfRule>
  </conditionalFormatting>
  <conditionalFormatting sqref="H31:I31">
    <cfRule type="cellIs" dxfId="143" priority="173" operator="lessThan">
      <formula>0</formula>
    </cfRule>
    <cfRule type="cellIs" dxfId="142" priority="174" operator="greaterThan">
      <formula>0</formula>
    </cfRule>
  </conditionalFormatting>
  <conditionalFormatting sqref="H48:I48">
    <cfRule type="cellIs" dxfId="141" priority="165" operator="lessThan">
      <formula>0</formula>
    </cfRule>
    <cfRule type="cellIs" dxfId="140" priority="166" operator="greaterThan">
      <formula>0</formula>
    </cfRule>
  </conditionalFormatting>
  <conditionalFormatting sqref="H48">
    <cfRule type="cellIs" dxfId="139" priority="167" operator="lessThan">
      <formula>0</formula>
    </cfRule>
    <cfRule type="cellIs" dxfId="138" priority="168" operator="greaterThan">
      <formula>0</formula>
    </cfRule>
  </conditionalFormatting>
  <conditionalFormatting sqref="H48:I48">
    <cfRule type="cellIs" dxfId="137" priority="163" operator="lessThan">
      <formula>0</formula>
    </cfRule>
    <cfRule type="cellIs" dxfId="136" priority="164" operator="greaterThan">
      <formula>0</formula>
    </cfRule>
  </conditionalFormatting>
  <conditionalFormatting sqref="H48:I48">
    <cfRule type="cellIs" dxfId="135" priority="159" operator="lessThan">
      <formula>0</formula>
    </cfRule>
    <cfRule type="cellIs" dxfId="134" priority="160" operator="greaterThan">
      <formula>0</formula>
    </cfRule>
  </conditionalFormatting>
  <conditionalFormatting sqref="H48">
    <cfRule type="cellIs" dxfId="133" priority="161" operator="lessThan">
      <formula>0</formula>
    </cfRule>
    <cfRule type="cellIs" dxfId="132" priority="162" operator="greaterThan">
      <formula>0</formula>
    </cfRule>
  </conditionalFormatting>
  <conditionalFormatting sqref="H48:I48">
    <cfRule type="cellIs" dxfId="131" priority="157" operator="lessThan">
      <formula>0</formula>
    </cfRule>
    <cfRule type="cellIs" dxfId="130" priority="158" operator="greaterThan">
      <formula>0</formula>
    </cfRule>
  </conditionalFormatting>
  <conditionalFormatting sqref="H48:I48">
    <cfRule type="cellIs" dxfId="129" priority="153" operator="lessThan">
      <formula>0</formula>
    </cfRule>
    <cfRule type="cellIs" dxfId="128" priority="154" operator="greaterThan">
      <formula>0</formula>
    </cfRule>
  </conditionalFormatting>
  <conditionalFormatting sqref="H48">
    <cfRule type="cellIs" dxfId="127" priority="155" operator="lessThan">
      <formula>0</formula>
    </cfRule>
    <cfRule type="cellIs" dxfId="126" priority="156" operator="greaterThan">
      <formula>0</formula>
    </cfRule>
  </conditionalFormatting>
  <conditionalFormatting sqref="H48:I48">
    <cfRule type="cellIs" dxfId="125" priority="151" operator="lessThan">
      <formula>0</formula>
    </cfRule>
    <cfRule type="cellIs" dxfId="124" priority="152" operator="greaterThan">
      <formula>0</formula>
    </cfRule>
  </conditionalFormatting>
  <conditionalFormatting sqref="H49:I50">
    <cfRule type="cellIs" dxfId="119" priority="145" operator="lessThan">
      <formula>0</formula>
    </cfRule>
    <cfRule type="cellIs" dxfId="118" priority="146" operator="greaterThan">
      <formula>0</formula>
    </cfRule>
  </conditionalFormatting>
  <conditionalFormatting sqref="H50:I50">
    <cfRule type="cellIs" dxfId="117" priority="143" operator="lessThan">
      <formula>0</formula>
    </cfRule>
    <cfRule type="cellIs" dxfId="116" priority="144" operator="greaterThan">
      <formula>0</formula>
    </cfRule>
  </conditionalFormatting>
  <conditionalFormatting sqref="H49:I49">
    <cfRule type="cellIs" dxfId="115" priority="141" operator="lessThan">
      <formula>0</formula>
    </cfRule>
    <cfRule type="cellIs" dxfId="114" priority="142" operator="greaterThan">
      <formula>0</formula>
    </cfRule>
  </conditionalFormatting>
  <conditionalFormatting sqref="H49:I49">
    <cfRule type="cellIs" dxfId="113" priority="137" operator="lessThan">
      <formula>0</formula>
    </cfRule>
    <cfRule type="cellIs" dxfId="112" priority="138" operator="greaterThan">
      <formula>0</formula>
    </cfRule>
  </conditionalFormatting>
  <conditionalFormatting sqref="H49:I49">
    <cfRule type="cellIs" dxfId="111" priority="135" operator="lessThan">
      <formula>0</formula>
    </cfRule>
    <cfRule type="cellIs" dxfId="110" priority="136" operator="greaterThan">
      <formula>0</formula>
    </cfRule>
  </conditionalFormatting>
  <conditionalFormatting sqref="H49:I49">
    <cfRule type="cellIs" dxfId="109" priority="139" operator="lessThan">
      <formula>0</formula>
    </cfRule>
    <cfRule type="cellIs" dxfId="108" priority="140" operator="greaterThan">
      <formula>0</formula>
    </cfRule>
  </conditionalFormatting>
  <conditionalFormatting sqref="H50:I50">
    <cfRule type="cellIs" dxfId="107" priority="133" operator="lessThan">
      <formula>0</formula>
    </cfRule>
    <cfRule type="cellIs" dxfId="106" priority="134" operator="greaterThan">
      <formula>0</formula>
    </cfRule>
  </conditionalFormatting>
  <conditionalFormatting sqref="H50:I50">
    <cfRule type="cellIs" dxfId="105" priority="131" operator="lessThan">
      <formula>0</formula>
    </cfRule>
    <cfRule type="cellIs" dxfId="104" priority="132" operator="greaterThan">
      <formula>0</formula>
    </cfRule>
  </conditionalFormatting>
  <conditionalFormatting sqref="H49:I49">
    <cfRule type="cellIs" dxfId="103" priority="129" operator="lessThan">
      <formula>0</formula>
    </cfRule>
    <cfRule type="cellIs" dxfId="102" priority="130" operator="greaterThan">
      <formula>0</formula>
    </cfRule>
  </conditionalFormatting>
  <conditionalFormatting sqref="H50:I50">
    <cfRule type="cellIs" dxfId="101" priority="125" operator="lessThan">
      <formula>0</formula>
    </cfRule>
    <cfRule type="cellIs" dxfId="100" priority="126" operator="greaterThan">
      <formula>0</formula>
    </cfRule>
  </conditionalFormatting>
  <conditionalFormatting sqref="H50:I50">
    <cfRule type="cellIs" dxfId="99" priority="123" operator="lessThan">
      <formula>0</formula>
    </cfRule>
    <cfRule type="cellIs" dxfId="98" priority="124" operator="greaterThan">
      <formula>0</formula>
    </cfRule>
  </conditionalFormatting>
  <conditionalFormatting sqref="H50:I50">
    <cfRule type="cellIs" dxfId="97" priority="127" operator="lessThan">
      <formula>0</formula>
    </cfRule>
    <cfRule type="cellIs" dxfId="96" priority="128" operator="greaterThan">
      <formula>0</formula>
    </cfRule>
  </conditionalFormatting>
  <conditionalFormatting sqref="H49:I49">
    <cfRule type="cellIs" dxfId="95" priority="121" operator="lessThan">
      <formula>0</formula>
    </cfRule>
    <cfRule type="cellIs" dxfId="94" priority="122" operator="greaterThan">
      <formula>0</formula>
    </cfRule>
  </conditionalFormatting>
  <conditionalFormatting sqref="H51:I51"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H52:I52">
    <cfRule type="cellIs" dxfId="91" priority="117" operator="lessThan">
      <formula>0</formula>
    </cfRule>
    <cfRule type="cellIs" dxfId="90" priority="118" operator="greaterThan">
      <formula>0</formula>
    </cfRule>
  </conditionalFormatting>
  <conditionalFormatting sqref="H52:I52">
    <cfRule type="cellIs" dxfId="89" priority="115" operator="lessThan">
      <formula>0</formula>
    </cfRule>
    <cfRule type="cellIs" dxfId="88" priority="116" operator="greaterThan">
      <formula>0</formula>
    </cfRule>
  </conditionalFormatting>
  <conditionalFormatting sqref="H52:I52"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H52:I52">
    <cfRule type="cellIs" dxfId="85" priority="109" operator="lessThan">
      <formula>0</formula>
    </cfRule>
    <cfRule type="cellIs" dxfId="84" priority="110" operator="greaterThan">
      <formula>0</formula>
    </cfRule>
  </conditionalFormatting>
  <conditionalFormatting sqref="H52:I52">
    <cfRule type="cellIs" dxfId="83" priority="113" operator="lessThan">
      <formula>0</formula>
    </cfRule>
    <cfRule type="cellIs" dxfId="82" priority="114" operator="greaterThan">
      <formula>0</formula>
    </cfRule>
  </conditionalFormatting>
  <conditionalFormatting sqref="H52:I52">
    <cfRule type="cellIs" dxfId="81" priority="105" operator="lessThan">
      <formula>0</formula>
    </cfRule>
    <cfRule type="cellIs" dxfId="80" priority="106" operator="greaterThan">
      <formula>0</formula>
    </cfRule>
  </conditionalFormatting>
  <conditionalFormatting sqref="H52">
    <cfRule type="cellIs" dxfId="79" priority="107" operator="lessThan">
      <formula>0</formula>
    </cfRule>
    <cfRule type="cellIs" dxfId="78" priority="108" operator="greaterThan">
      <formula>0</formula>
    </cfRule>
  </conditionalFormatting>
  <conditionalFormatting sqref="H52:I52"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H53:I53">
    <cfRule type="cellIs" dxfId="57" priority="55" operator="lessThan">
      <formula>0</formula>
    </cfRule>
    <cfRule type="cellIs" dxfId="56" priority="56" operator="greaterThan">
      <formula>0</formula>
    </cfRule>
  </conditionalFormatting>
  <conditionalFormatting sqref="H53">
    <cfRule type="cellIs" dxfId="55" priority="57" operator="lessThan">
      <formula>0</formula>
    </cfRule>
    <cfRule type="cellIs" dxfId="54" priority="58" operator="greaterThan">
      <formula>0</formula>
    </cfRule>
  </conditionalFormatting>
  <conditionalFormatting sqref="H53:I53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H54:I56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H57:I57">
    <cfRule type="cellIs" dxfId="49" priority="47" operator="lessThan">
      <formula>0</formula>
    </cfRule>
    <cfRule type="cellIs" dxfId="48" priority="48" operator="greaterThan">
      <formula>0</formula>
    </cfRule>
  </conditionalFormatting>
  <conditionalFormatting sqref="H57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H57:I57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58:I59">
    <cfRule type="cellIs" dxfId="43" priority="41" operator="lessThan">
      <formula>0</formula>
    </cfRule>
    <cfRule type="cellIs" dxfId="42" priority="42" operator="greaterThan">
      <formula>0</formula>
    </cfRule>
  </conditionalFormatting>
  <conditionalFormatting sqref="H58:H59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H58:I59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60:I60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60:I60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60:I60">
    <cfRule type="cellIs" dxfId="33" priority="31" operator="lessThan">
      <formula>0</formula>
    </cfRule>
    <cfRule type="cellIs" dxfId="32" priority="32" operator="greaterThan">
      <formula>0</formula>
    </cfRule>
  </conditionalFormatting>
  <conditionalFormatting sqref="H60:I60">
    <cfRule type="cellIs" dxfId="31" priority="29" operator="lessThan">
      <formula>0</formula>
    </cfRule>
    <cfRule type="cellIs" dxfId="30" priority="30" operator="greaterThan">
      <formula>0</formula>
    </cfRule>
  </conditionalFormatting>
  <conditionalFormatting sqref="H60:I60">
    <cfRule type="cellIs" dxfId="29" priority="33" operator="lessThan">
      <formula>0</formula>
    </cfRule>
    <cfRule type="cellIs" dxfId="28" priority="34" operator="greaterThan">
      <formula>0</formula>
    </cfRule>
  </conditionalFormatting>
  <conditionalFormatting sqref="H60:I60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60:I60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I61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I61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62:I62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63:I63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H63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H63:I63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64:I64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64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64:I6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61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61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6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37"/>
  <sheetViews>
    <sheetView showGridLines="0" showZeros="0" zoomScaleNormal="100" workbookViewId="0">
      <selection sqref="A1:O37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310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309</v>
      </c>
      <c r="I2" s="154"/>
      <c r="J2" s="155" t="s">
        <v>287</v>
      </c>
      <c r="K2" s="154"/>
      <c r="L2" s="155" t="s">
        <v>277</v>
      </c>
      <c r="M2" s="154"/>
      <c r="N2" s="155" t="s">
        <v>301</v>
      </c>
      <c r="O2" s="204"/>
    </row>
    <row r="3" spans="1:15" x14ac:dyDescent="0.3">
      <c r="A3" s="156" t="s">
        <v>37</v>
      </c>
      <c r="B3" s="157"/>
      <c r="C3" s="158"/>
      <c r="D3" s="159">
        <v>45462</v>
      </c>
      <c r="E3" s="159"/>
      <c r="F3" s="159">
        <v>45462</v>
      </c>
      <c r="G3" s="159"/>
      <c r="H3" s="159">
        <v>45461</v>
      </c>
      <c r="I3" s="159"/>
      <c r="J3" s="159">
        <v>45461</v>
      </c>
      <c r="K3" s="159"/>
      <c r="L3" s="159">
        <v>45461</v>
      </c>
      <c r="M3" s="159"/>
      <c r="N3" s="159">
        <v>45460</v>
      </c>
      <c r="O3" s="205"/>
    </row>
    <row r="4" spans="1:15" ht="19.5" thickBot="1" x14ac:dyDescent="0.35">
      <c r="A4" s="160" t="s">
        <v>261</v>
      </c>
      <c r="B4" s="161"/>
      <c r="C4" s="255"/>
      <c r="D4" s="163" t="s">
        <v>3</v>
      </c>
      <c r="E4" s="162" t="s">
        <v>2</v>
      </c>
      <c r="F4" s="163" t="s">
        <v>3</v>
      </c>
      <c r="G4" s="162" t="s">
        <v>2</v>
      </c>
      <c r="H4" s="163" t="s">
        <v>3</v>
      </c>
      <c r="I4" s="162" t="s">
        <v>2</v>
      </c>
      <c r="J4" s="163" t="s">
        <v>3</v>
      </c>
      <c r="K4" s="162" t="s">
        <v>2</v>
      </c>
      <c r="L4" s="163" t="s">
        <v>3</v>
      </c>
      <c r="M4" s="162" t="s">
        <v>2</v>
      </c>
      <c r="N4" s="163" t="s">
        <v>3</v>
      </c>
      <c r="O4" s="211" t="s">
        <v>2</v>
      </c>
    </row>
    <row r="5" spans="1:15" ht="19.5" thickBot="1" x14ac:dyDescent="0.35">
      <c r="A5" s="199" t="s">
        <v>38</v>
      </c>
      <c r="B5" s="200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212"/>
    </row>
    <row r="6" spans="1:15" x14ac:dyDescent="0.3">
      <c r="A6" s="201" t="s">
        <v>108</v>
      </c>
      <c r="B6" s="202"/>
      <c r="C6" s="256" t="s">
        <v>4</v>
      </c>
      <c r="D6" s="166">
        <v>1.1000000000000001</v>
      </c>
      <c r="E6" s="167">
        <v>1.8</v>
      </c>
      <c r="F6" s="166">
        <v>2</v>
      </c>
      <c r="G6" s="167">
        <v>2.5</v>
      </c>
      <c r="H6" s="166">
        <v>1</v>
      </c>
      <c r="I6" s="167">
        <v>1.4</v>
      </c>
      <c r="J6" s="166">
        <v>1</v>
      </c>
      <c r="K6" s="167">
        <v>1.8</v>
      </c>
      <c r="L6" s="166">
        <v>2</v>
      </c>
      <c r="M6" s="167">
        <v>2.8</v>
      </c>
      <c r="N6" s="166">
        <v>1</v>
      </c>
      <c r="O6" s="213">
        <v>1.8</v>
      </c>
    </row>
    <row r="7" spans="1:15" x14ac:dyDescent="0.3">
      <c r="A7" s="378" t="s">
        <v>292</v>
      </c>
      <c r="B7" s="379"/>
      <c r="C7" s="256" t="s">
        <v>4</v>
      </c>
      <c r="D7" s="166"/>
      <c r="E7" s="167"/>
      <c r="F7" s="166">
        <v>2</v>
      </c>
      <c r="G7" s="167">
        <v>2.5</v>
      </c>
      <c r="H7" s="166"/>
      <c r="I7" s="167"/>
      <c r="J7" s="166">
        <v>2</v>
      </c>
      <c r="K7" s="167">
        <v>3.5</v>
      </c>
      <c r="L7" s="166">
        <v>4</v>
      </c>
      <c r="M7" s="167">
        <v>5</v>
      </c>
      <c r="N7" s="166"/>
      <c r="O7" s="213"/>
    </row>
    <row r="8" spans="1:15" x14ac:dyDescent="0.3">
      <c r="A8" s="201"/>
      <c r="B8" s="202"/>
      <c r="C8" s="256" t="s">
        <v>192</v>
      </c>
      <c r="D8" s="166">
        <v>2</v>
      </c>
      <c r="E8" s="167">
        <v>3</v>
      </c>
      <c r="F8" s="166"/>
      <c r="G8" s="167"/>
      <c r="H8" s="166"/>
      <c r="I8" s="167"/>
      <c r="J8" s="166"/>
      <c r="K8" s="167"/>
      <c r="L8" s="166"/>
      <c r="M8" s="167"/>
      <c r="N8" s="166"/>
      <c r="O8" s="213"/>
    </row>
    <row r="9" spans="1:15" x14ac:dyDescent="0.3">
      <c r="A9" s="201" t="s">
        <v>6</v>
      </c>
      <c r="B9" s="202"/>
      <c r="C9" s="256" t="s">
        <v>4</v>
      </c>
      <c r="D9" s="166">
        <v>1.75</v>
      </c>
      <c r="E9" s="167">
        <v>2.2000000000000002</v>
      </c>
      <c r="F9" s="166">
        <v>3.5</v>
      </c>
      <c r="G9" s="167">
        <v>3.5</v>
      </c>
      <c r="H9" s="166"/>
      <c r="I9" s="167"/>
      <c r="J9" s="166"/>
      <c r="K9" s="167"/>
      <c r="L9" s="166">
        <v>4.5999999999999996</v>
      </c>
      <c r="M9" s="167">
        <v>5</v>
      </c>
      <c r="N9" s="166">
        <v>2</v>
      </c>
      <c r="O9" s="213">
        <v>2.2999999999999998</v>
      </c>
    </row>
    <row r="10" spans="1:15" x14ac:dyDescent="0.3">
      <c r="A10" s="201" t="s">
        <v>293</v>
      </c>
      <c r="B10" s="202"/>
      <c r="C10" s="256" t="s">
        <v>4</v>
      </c>
      <c r="D10" s="166">
        <v>3</v>
      </c>
      <c r="E10" s="167">
        <v>7</v>
      </c>
      <c r="F10" s="166"/>
      <c r="G10" s="167"/>
      <c r="H10" s="166"/>
      <c r="I10" s="167"/>
      <c r="J10" s="166">
        <v>5.4</v>
      </c>
      <c r="K10" s="167">
        <v>8</v>
      </c>
      <c r="L10" s="166">
        <v>5</v>
      </c>
      <c r="M10" s="167">
        <v>6</v>
      </c>
      <c r="N10" s="166"/>
      <c r="O10" s="213"/>
    </row>
    <row r="11" spans="1:15" x14ac:dyDescent="0.3">
      <c r="A11" s="201" t="s">
        <v>21</v>
      </c>
      <c r="B11" s="202"/>
      <c r="C11" s="256" t="s">
        <v>17</v>
      </c>
      <c r="D11" s="166">
        <v>6</v>
      </c>
      <c r="E11" s="167">
        <v>8</v>
      </c>
      <c r="F11" s="166">
        <v>6</v>
      </c>
      <c r="G11" s="167">
        <v>8</v>
      </c>
      <c r="H11" s="166">
        <v>5</v>
      </c>
      <c r="I11" s="167">
        <v>5</v>
      </c>
      <c r="J11" s="166">
        <v>5.5</v>
      </c>
      <c r="K11" s="167">
        <v>7.5</v>
      </c>
      <c r="L11" s="166">
        <v>5</v>
      </c>
      <c r="M11" s="167">
        <v>7</v>
      </c>
      <c r="N11" s="166">
        <v>4</v>
      </c>
      <c r="O11" s="213">
        <v>6</v>
      </c>
    </row>
    <row r="12" spans="1:15" x14ac:dyDescent="0.3">
      <c r="A12" s="201" t="s">
        <v>7</v>
      </c>
      <c r="B12" s="202"/>
      <c r="C12" s="256" t="s">
        <v>4</v>
      </c>
      <c r="D12" s="166">
        <v>1.4</v>
      </c>
      <c r="E12" s="167">
        <v>1.8</v>
      </c>
      <c r="F12" s="166"/>
      <c r="G12" s="167"/>
      <c r="H12" s="166">
        <v>2.7</v>
      </c>
      <c r="I12" s="167">
        <v>3.5</v>
      </c>
      <c r="J12" s="166">
        <v>1.3</v>
      </c>
      <c r="K12" s="167">
        <v>2</v>
      </c>
      <c r="L12" s="166"/>
      <c r="M12" s="167"/>
      <c r="N12" s="166">
        <v>1</v>
      </c>
      <c r="O12" s="213">
        <v>1.8</v>
      </c>
    </row>
    <row r="13" spans="1:15" x14ac:dyDescent="0.3">
      <c r="A13" s="201" t="s">
        <v>288</v>
      </c>
      <c r="B13" s="202"/>
      <c r="C13" s="256" t="s">
        <v>17</v>
      </c>
      <c r="D13" s="166">
        <v>2.5</v>
      </c>
      <c r="E13" s="167">
        <v>3.25</v>
      </c>
      <c r="F13" s="166">
        <v>2</v>
      </c>
      <c r="G13" s="167">
        <v>2.5</v>
      </c>
      <c r="H13" s="166">
        <v>3</v>
      </c>
      <c r="I13" s="167">
        <v>5</v>
      </c>
      <c r="J13" s="166">
        <v>1.5</v>
      </c>
      <c r="K13" s="167">
        <v>4</v>
      </c>
      <c r="L13" s="166">
        <v>4</v>
      </c>
      <c r="M13" s="167">
        <v>4.5</v>
      </c>
      <c r="N13" s="166">
        <v>2</v>
      </c>
      <c r="O13" s="213">
        <v>4</v>
      </c>
    </row>
    <row r="14" spans="1:15" x14ac:dyDescent="0.3">
      <c r="A14" s="201" t="s">
        <v>8</v>
      </c>
      <c r="B14" s="202"/>
      <c r="C14" s="256" t="s">
        <v>4</v>
      </c>
      <c r="D14" s="166">
        <v>2.2000000000000002</v>
      </c>
      <c r="E14" s="167">
        <v>3</v>
      </c>
      <c r="F14" s="166">
        <v>3</v>
      </c>
      <c r="G14" s="167">
        <v>4</v>
      </c>
      <c r="H14" s="166">
        <v>2.4</v>
      </c>
      <c r="I14" s="167">
        <v>2.6</v>
      </c>
      <c r="J14" s="166">
        <v>3</v>
      </c>
      <c r="K14" s="167">
        <v>4</v>
      </c>
      <c r="L14" s="166">
        <v>3.5</v>
      </c>
      <c r="M14" s="167">
        <v>3.8</v>
      </c>
      <c r="N14" s="166">
        <v>2</v>
      </c>
      <c r="O14" s="213">
        <v>2.5</v>
      </c>
    </row>
    <row r="15" spans="1:15" x14ac:dyDescent="0.3">
      <c r="A15" s="201" t="s">
        <v>294</v>
      </c>
      <c r="B15" s="202"/>
      <c r="C15" s="256" t="s">
        <v>192</v>
      </c>
      <c r="D15" s="166">
        <v>3.5</v>
      </c>
      <c r="E15" s="167">
        <v>4</v>
      </c>
      <c r="F15" s="166">
        <v>2.5</v>
      </c>
      <c r="G15" s="167">
        <v>3</v>
      </c>
      <c r="H15" s="166"/>
      <c r="I15" s="167"/>
      <c r="J15" s="166"/>
      <c r="K15" s="167"/>
      <c r="L15" s="166">
        <v>4.5</v>
      </c>
      <c r="M15" s="167">
        <v>4.5</v>
      </c>
      <c r="N15" s="166">
        <v>3</v>
      </c>
      <c r="O15" s="213">
        <v>4</v>
      </c>
    </row>
    <row r="16" spans="1:15" x14ac:dyDescent="0.3">
      <c r="A16" s="201" t="s">
        <v>10</v>
      </c>
      <c r="B16" s="202"/>
      <c r="C16" s="256" t="s">
        <v>4</v>
      </c>
      <c r="D16" s="166">
        <v>3.5</v>
      </c>
      <c r="E16" s="167">
        <v>4.5</v>
      </c>
      <c r="F16" s="166">
        <v>2.5</v>
      </c>
      <c r="G16" s="167">
        <v>3</v>
      </c>
      <c r="H16" s="166">
        <v>4</v>
      </c>
      <c r="I16" s="167">
        <v>4</v>
      </c>
      <c r="J16" s="166"/>
      <c r="K16" s="167"/>
      <c r="L16" s="166">
        <v>5</v>
      </c>
      <c r="M16" s="167">
        <v>6</v>
      </c>
      <c r="N16" s="166">
        <v>4.5</v>
      </c>
      <c r="O16" s="213">
        <v>7</v>
      </c>
    </row>
    <row r="17" spans="1:15" x14ac:dyDescent="0.3">
      <c r="A17" s="201" t="s">
        <v>257</v>
      </c>
      <c r="B17" s="202"/>
      <c r="C17" s="256" t="s">
        <v>4</v>
      </c>
      <c r="D17" s="166">
        <v>3.5</v>
      </c>
      <c r="E17" s="167">
        <v>4.5</v>
      </c>
      <c r="F17" s="166">
        <v>4</v>
      </c>
      <c r="G17" s="167">
        <v>4</v>
      </c>
      <c r="H17" s="166">
        <v>3.5</v>
      </c>
      <c r="I17" s="167">
        <v>3.5</v>
      </c>
      <c r="J17" s="166">
        <v>4</v>
      </c>
      <c r="K17" s="167">
        <v>6</v>
      </c>
      <c r="L17" s="166">
        <v>5.6</v>
      </c>
      <c r="M17" s="167">
        <v>6</v>
      </c>
      <c r="N17" s="166">
        <v>4.5</v>
      </c>
      <c r="O17" s="213">
        <v>5.5</v>
      </c>
    </row>
    <row r="18" spans="1:15" x14ac:dyDescent="0.3">
      <c r="A18" s="201" t="s">
        <v>23</v>
      </c>
      <c r="B18" s="202"/>
      <c r="C18" s="256" t="s">
        <v>4</v>
      </c>
      <c r="D18" s="166">
        <v>5.5</v>
      </c>
      <c r="E18" s="167">
        <v>7</v>
      </c>
      <c r="F18" s="166">
        <v>6</v>
      </c>
      <c r="G18" s="167">
        <v>7</v>
      </c>
      <c r="H18" s="166"/>
      <c r="I18" s="167"/>
      <c r="J18" s="166"/>
      <c r="K18" s="167"/>
      <c r="L18" s="166"/>
      <c r="M18" s="167"/>
      <c r="N18" s="166"/>
      <c r="O18" s="213"/>
    </row>
    <row r="19" spans="1:15" x14ac:dyDescent="0.3">
      <c r="A19" s="201" t="s">
        <v>13</v>
      </c>
      <c r="B19" s="202"/>
      <c r="C19" s="256" t="s">
        <v>4</v>
      </c>
      <c r="D19" s="166">
        <v>9</v>
      </c>
      <c r="E19" s="167">
        <v>12</v>
      </c>
      <c r="F19" s="166">
        <v>15</v>
      </c>
      <c r="G19" s="167">
        <v>15</v>
      </c>
      <c r="H19" s="166">
        <v>9</v>
      </c>
      <c r="I19" s="167">
        <v>11</v>
      </c>
      <c r="J19" s="166">
        <v>11</v>
      </c>
      <c r="K19" s="167">
        <v>14</v>
      </c>
      <c r="L19" s="166">
        <v>12</v>
      </c>
      <c r="M19" s="167">
        <v>13</v>
      </c>
      <c r="N19" s="166">
        <v>10</v>
      </c>
      <c r="O19" s="213">
        <v>12</v>
      </c>
    </row>
    <row r="20" spans="1:15" x14ac:dyDescent="0.3">
      <c r="A20" s="201" t="s">
        <v>14</v>
      </c>
      <c r="B20" s="202"/>
      <c r="C20" s="256" t="s">
        <v>4</v>
      </c>
      <c r="D20" s="166">
        <v>3.5</v>
      </c>
      <c r="E20" s="167">
        <v>4.5</v>
      </c>
      <c r="F20" s="166">
        <v>4.5</v>
      </c>
      <c r="G20" s="167">
        <v>5</v>
      </c>
      <c r="H20" s="166">
        <v>3</v>
      </c>
      <c r="I20" s="167">
        <v>4</v>
      </c>
      <c r="J20" s="166">
        <v>4.166666666666667</v>
      </c>
      <c r="K20" s="167">
        <v>6.666666666666667</v>
      </c>
      <c r="L20" s="166">
        <v>5</v>
      </c>
      <c r="M20" s="167">
        <v>5.833333333333333</v>
      </c>
      <c r="N20" s="166">
        <v>4.2</v>
      </c>
      <c r="O20" s="213">
        <v>5.2</v>
      </c>
    </row>
    <row r="21" spans="1:15" x14ac:dyDescent="0.3">
      <c r="A21" s="201" t="s">
        <v>113</v>
      </c>
      <c r="B21" s="202"/>
      <c r="C21" s="256" t="s">
        <v>4</v>
      </c>
      <c r="D21" s="166">
        <v>3</v>
      </c>
      <c r="E21" s="167">
        <v>4</v>
      </c>
      <c r="F21" s="166">
        <v>3.3333333333333335</v>
      </c>
      <c r="G21" s="167">
        <v>4.166666666666667</v>
      </c>
      <c r="H21" s="166">
        <v>3.3</v>
      </c>
      <c r="I21" s="167">
        <v>5</v>
      </c>
      <c r="J21" s="166">
        <v>4.166666666666667</v>
      </c>
      <c r="K21" s="167">
        <v>6.666666666666667</v>
      </c>
      <c r="L21" s="166">
        <v>5.833333333333333</v>
      </c>
      <c r="M21" s="167">
        <v>6.666666666666667</v>
      </c>
      <c r="N21" s="166">
        <v>5</v>
      </c>
      <c r="O21" s="213">
        <v>5.8</v>
      </c>
    </row>
    <row r="22" spans="1:15" x14ac:dyDescent="0.3">
      <c r="A22" s="201" t="s">
        <v>25</v>
      </c>
      <c r="B22" s="202"/>
      <c r="C22" s="256" t="s">
        <v>17</v>
      </c>
      <c r="D22" s="166"/>
      <c r="E22" s="167"/>
      <c r="F22" s="166">
        <v>3</v>
      </c>
      <c r="G22" s="167">
        <v>3.5</v>
      </c>
      <c r="H22" s="166">
        <v>4</v>
      </c>
      <c r="I22" s="167">
        <v>7.5</v>
      </c>
      <c r="J22" s="166"/>
      <c r="K22" s="167"/>
      <c r="L22" s="166"/>
      <c r="M22" s="167"/>
      <c r="N22" s="166">
        <v>2.5</v>
      </c>
      <c r="O22" s="213">
        <v>4</v>
      </c>
    </row>
    <row r="23" spans="1:15" x14ac:dyDescent="0.3">
      <c r="A23" s="201" t="s">
        <v>302</v>
      </c>
      <c r="B23" s="202"/>
      <c r="C23" s="256" t="s">
        <v>17</v>
      </c>
      <c r="D23" s="166">
        <v>3</v>
      </c>
      <c r="E23" s="167">
        <v>3.5</v>
      </c>
      <c r="F23" s="166"/>
      <c r="G23" s="167"/>
      <c r="H23" s="166"/>
      <c r="I23" s="167"/>
      <c r="J23" s="166">
        <v>2.5</v>
      </c>
      <c r="K23" s="167">
        <v>3.8</v>
      </c>
      <c r="L23" s="166">
        <v>4</v>
      </c>
      <c r="M23" s="167">
        <v>4</v>
      </c>
      <c r="N23" s="166"/>
      <c r="O23" s="213"/>
    </row>
    <row r="24" spans="1:15" x14ac:dyDescent="0.3">
      <c r="A24" s="201" t="s">
        <v>15</v>
      </c>
      <c r="B24" s="202"/>
      <c r="C24" s="256" t="s">
        <v>192</v>
      </c>
      <c r="D24" s="166">
        <v>1.75</v>
      </c>
      <c r="E24" s="167">
        <v>2.1</v>
      </c>
      <c r="F24" s="166">
        <v>2</v>
      </c>
      <c r="G24" s="167">
        <v>2</v>
      </c>
      <c r="H24" s="166">
        <v>1.2</v>
      </c>
      <c r="I24" s="167">
        <v>1.6</v>
      </c>
      <c r="J24" s="166">
        <v>1.2</v>
      </c>
      <c r="K24" s="167">
        <v>2.4</v>
      </c>
      <c r="L24" s="166">
        <v>1.5</v>
      </c>
      <c r="M24" s="167">
        <v>1.6</v>
      </c>
      <c r="N24" s="166">
        <v>1.8</v>
      </c>
      <c r="O24" s="213">
        <v>2.2000000000000002</v>
      </c>
    </row>
    <row r="25" spans="1:15" x14ac:dyDescent="0.3">
      <c r="A25" s="201" t="s">
        <v>16</v>
      </c>
      <c r="B25" s="202"/>
      <c r="C25" s="256" t="s">
        <v>17</v>
      </c>
      <c r="D25" s="166">
        <v>2.25</v>
      </c>
      <c r="E25" s="167">
        <v>3.35</v>
      </c>
      <c r="F25" s="166">
        <v>2.0833333333333335</v>
      </c>
      <c r="G25" s="167">
        <v>2.5</v>
      </c>
      <c r="H25" s="166">
        <v>2</v>
      </c>
      <c r="I25" s="167">
        <v>3</v>
      </c>
      <c r="J25" s="166">
        <v>2</v>
      </c>
      <c r="K25" s="167">
        <v>4</v>
      </c>
      <c r="L25" s="166">
        <v>3</v>
      </c>
      <c r="M25" s="167">
        <v>3.5</v>
      </c>
      <c r="N25" s="166">
        <v>2.7</v>
      </c>
      <c r="O25" s="213">
        <v>3.5</v>
      </c>
    </row>
    <row r="26" spans="1:15" x14ac:dyDescent="0.3">
      <c r="A26" s="201" t="s">
        <v>39</v>
      </c>
      <c r="B26" s="202"/>
      <c r="C26" s="256" t="s">
        <v>4</v>
      </c>
      <c r="D26" s="166">
        <v>5</v>
      </c>
      <c r="E26" s="167">
        <v>6</v>
      </c>
      <c r="F26" s="166">
        <v>8</v>
      </c>
      <c r="G26" s="167">
        <v>8</v>
      </c>
      <c r="H26" s="166">
        <v>4</v>
      </c>
      <c r="I26" s="167">
        <v>4.4000000000000004</v>
      </c>
      <c r="J26" s="166">
        <v>4</v>
      </c>
      <c r="K26" s="167">
        <v>6</v>
      </c>
      <c r="L26" s="166">
        <v>5.6</v>
      </c>
      <c r="M26" s="167">
        <v>7</v>
      </c>
      <c r="N26" s="166">
        <v>4</v>
      </c>
      <c r="O26" s="213">
        <v>4.5</v>
      </c>
    </row>
    <row r="27" spans="1:15" x14ac:dyDescent="0.3">
      <c r="A27" s="201" t="s">
        <v>303</v>
      </c>
      <c r="B27" s="202"/>
      <c r="C27" s="256" t="s">
        <v>192</v>
      </c>
      <c r="D27" s="166">
        <v>3.75</v>
      </c>
      <c r="E27" s="167">
        <v>4.25</v>
      </c>
      <c r="F27" s="166"/>
      <c r="G27" s="167"/>
      <c r="H27" s="166"/>
      <c r="I27" s="167"/>
      <c r="J27" s="166"/>
      <c r="K27" s="167"/>
      <c r="L27" s="166"/>
      <c r="M27" s="167"/>
      <c r="N27" s="166"/>
      <c r="O27" s="213"/>
    </row>
    <row r="28" spans="1:15" x14ac:dyDescent="0.3">
      <c r="A28" s="201" t="s">
        <v>18</v>
      </c>
      <c r="B28" s="202"/>
      <c r="C28" s="256" t="s">
        <v>4</v>
      </c>
      <c r="D28" s="166">
        <v>1.45</v>
      </c>
      <c r="E28" s="167">
        <v>2</v>
      </c>
      <c r="F28" s="166"/>
      <c r="G28" s="167"/>
      <c r="H28" s="166">
        <v>1.8</v>
      </c>
      <c r="I28" s="167">
        <v>2</v>
      </c>
      <c r="J28" s="166">
        <v>1.8666666666666667</v>
      </c>
      <c r="K28" s="167">
        <v>2.3333333333333335</v>
      </c>
      <c r="L28" s="166">
        <v>2</v>
      </c>
      <c r="M28" s="167">
        <v>2.3333333333333335</v>
      </c>
      <c r="N28" s="166">
        <v>2</v>
      </c>
      <c r="O28" s="213">
        <v>2.5</v>
      </c>
    </row>
    <row r="29" spans="1:15" x14ac:dyDescent="0.3">
      <c r="A29" s="201" t="s">
        <v>286</v>
      </c>
      <c r="B29" s="202"/>
      <c r="C29" s="256" t="s">
        <v>4</v>
      </c>
      <c r="D29" s="166">
        <v>1.85</v>
      </c>
      <c r="E29" s="167">
        <v>3</v>
      </c>
      <c r="F29" s="166">
        <v>1.6666666666666667</v>
      </c>
      <c r="G29" s="167">
        <v>1.6666666666666667</v>
      </c>
      <c r="H29" s="166">
        <v>3</v>
      </c>
      <c r="I29" s="167">
        <v>5</v>
      </c>
      <c r="J29" s="166">
        <v>1.3333333333333333</v>
      </c>
      <c r="K29" s="167">
        <v>2.5333333333333332</v>
      </c>
      <c r="L29" s="166">
        <v>2.5333333333333332</v>
      </c>
      <c r="M29" s="167">
        <v>2.8666666666666667</v>
      </c>
      <c r="N29" s="166">
        <v>1.5</v>
      </c>
      <c r="O29" s="213">
        <v>2</v>
      </c>
    </row>
    <row r="30" spans="1:15" x14ac:dyDescent="0.3">
      <c r="A30" s="201" t="s">
        <v>5</v>
      </c>
      <c r="B30" s="202"/>
      <c r="C30" s="256" t="s">
        <v>4</v>
      </c>
      <c r="D30" s="166">
        <v>13.5</v>
      </c>
      <c r="E30" s="167">
        <v>20</v>
      </c>
      <c r="F30" s="166"/>
      <c r="G30" s="167"/>
      <c r="H30" s="166"/>
      <c r="I30" s="167"/>
      <c r="J30" s="166"/>
      <c r="K30" s="167"/>
      <c r="L30" s="166">
        <v>27.5</v>
      </c>
      <c r="M30" s="167">
        <v>30</v>
      </c>
      <c r="N30" s="166">
        <v>27.5</v>
      </c>
      <c r="O30" s="213">
        <v>32.5</v>
      </c>
    </row>
    <row r="31" spans="1:15" ht="19.5" thickBot="1" x14ac:dyDescent="0.35">
      <c r="A31" s="201" t="s">
        <v>12</v>
      </c>
      <c r="B31" s="202"/>
      <c r="C31" s="256" t="s">
        <v>4</v>
      </c>
      <c r="D31" s="166">
        <v>9</v>
      </c>
      <c r="E31" s="167">
        <v>12</v>
      </c>
      <c r="F31" s="166">
        <v>10</v>
      </c>
      <c r="G31" s="167">
        <v>10</v>
      </c>
      <c r="H31" s="166">
        <v>10</v>
      </c>
      <c r="I31" s="167">
        <v>11</v>
      </c>
      <c r="J31" s="166">
        <v>9.3333333333333339</v>
      </c>
      <c r="K31" s="167">
        <v>10.666666666666666</v>
      </c>
      <c r="L31" s="166">
        <v>11</v>
      </c>
      <c r="M31" s="167">
        <v>12</v>
      </c>
      <c r="N31" s="166">
        <v>8</v>
      </c>
      <c r="O31" s="213">
        <v>10</v>
      </c>
    </row>
    <row r="32" spans="1:15" ht="19.5" thickBot="1" x14ac:dyDescent="0.35">
      <c r="A32" s="168" t="s">
        <v>109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207"/>
    </row>
    <row r="33" spans="1:15" x14ac:dyDescent="0.3">
      <c r="A33" s="201" t="s">
        <v>20</v>
      </c>
      <c r="B33" s="202"/>
      <c r="C33" s="256" t="s">
        <v>4</v>
      </c>
      <c r="D33" s="166">
        <v>9</v>
      </c>
      <c r="E33" s="167">
        <v>13</v>
      </c>
      <c r="F33" s="166"/>
      <c r="G33" s="167"/>
      <c r="H33" s="166">
        <v>15</v>
      </c>
      <c r="I33" s="167">
        <v>20</v>
      </c>
      <c r="J33" s="166"/>
      <c r="K33" s="167"/>
      <c r="L33" s="166"/>
      <c r="M33" s="167"/>
      <c r="N33" s="166"/>
      <c r="O33" s="213"/>
    </row>
    <row r="34" spans="1:15" x14ac:dyDescent="0.3">
      <c r="A34" s="201" t="s">
        <v>22</v>
      </c>
      <c r="B34" s="202"/>
      <c r="C34" s="256" t="s">
        <v>4</v>
      </c>
      <c r="D34" s="166">
        <v>11</v>
      </c>
      <c r="E34" s="167">
        <v>13</v>
      </c>
      <c r="F34" s="166">
        <v>16</v>
      </c>
      <c r="G34" s="167">
        <v>16</v>
      </c>
      <c r="H34" s="166">
        <v>8</v>
      </c>
      <c r="I34" s="167">
        <v>14</v>
      </c>
      <c r="J34" s="166">
        <v>16</v>
      </c>
      <c r="K34" s="167">
        <v>18</v>
      </c>
      <c r="L34" s="166">
        <v>12</v>
      </c>
      <c r="M34" s="167">
        <v>15</v>
      </c>
      <c r="N34" s="166">
        <v>12</v>
      </c>
      <c r="O34" s="213">
        <v>13</v>
      </c>
    </row>
    <row r="35" spans="1:15" x14ac:dyDescent="0.3">
      <c r="A35" s="201" t="s">
        <v>23</v>
      </c>
      <c r="B35" s="202"/>
      <c r="C35" s="256" t="s">
        <v>4</v>
      </c>
      <c r="D35" s="166"/>
      <c r="E35" s="167"/>
      <c r="F35" s="166"/>
      <c r="G35" s="167"/>
      <c r="H35" s="166"/>
      <c r="I35" s="167"/>
      <c r="J35" s="166"/>
      <c r="K35" s="167"/>
      <c r="L35" s="166">
        <v>10</v>
      </c>
      <c r="M35" s="167">
        <v>11</v>
      </c>
      <c r="N35" s="166">
        <v>11</v>
      </c>
      <c r="O35" s="213">
        <v>12</v>
      </c>
    </row>
    <row r="36" spans="1:15" x14ac:dyDescent="0.3">
      <c r="A36" s="201" t="s">
        <v>24</v>
      </c>
      <c r="B36" s="202"/>
      <c r="C36" s="256" t="s">
        <v>4</v>
      </c>
      <c r="D36" s="166">
        <v>11</v>
      </c>
      <c r="E36" s="167">
        <v>13</v>
      </c>
      <c r="F36" s="166">
        <v>14</v>
      </c>
      <c r="G36" s="167">
        <v>14</v>
      </c>
      <c r="H36" s="166">
        <v>9</v>
      </c>
      <c r="I36" s="167">
        <v>10</v>
      </c>
      <c r="J36" s="166">
        <v>12</v>
      </c>
      <c r="K36" s="167">
        <v>14</v>
      </c>
      <c r="L36" s="166">
        <v>11</v>
      </c>
      <c r="M36" s="167">
        <v>13</v>
      </c>
      <c r="N36" s="166">
        <v>20</v>
      </c>
      <c r="O36" s="213">
        <v>22</v>
      </c>
    </row>
    <row r="37" spans="1:15" ht="19.5" thickBot="1" x14ac:dyDescent="0.35">
      <c r="A37" s="351" t="s">
        <v>286</v>
      </c>
      <c r="B37" s="352"/>
      <c r="C37" s="257" t="s">
        <v>4</v>
      </c>
      <c r="D37" s="195">
        <v>2.7</v>
      </c>
      <c r="E37" s="196">
        <v>3.25</v>
      </c>
      <c r="F37" s="195"/>
      <c r="G37" s="196"/>
      <c r="H37" s="195">
        <v>3</v>
      </c>
      <c r="I37" s="196">
        <v>5</v>
      </c>
      <c r="J37" s="195"/>
      <c r="K37" s="196"/>
      <c r="L37" s="195">
        <v>2.6666666666666665</v>
      </c>
      <c r="M37" s="196">
        <v>3.3333333333333335</v>
      </c>
      <c r="N37" s="195">
        <v>3</v>
      </c>
      <c r="O37" s="214">
        <v>4.7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O39"/>
  <sheetViews>
    <sheetView showGridLines="0" showZeros="0" topLeftCell="A2" zoomScaleNormal="100" workbookViewId="0">
      <selection activeCell="A2" sqref="A2:O3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311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309</v>
      </c>
      <c r="I2" s="154"/>
      <c r="J2" s="155" t="s">
        <v>287</v>
      </c>
      <c r="K2" s="154"/>
      <c r="L2" s="155" t="s">
        <v>277</v>
      </c>
      <c r="M2" s="154"/>
      <c r="N2" s="155" t="s">
        <v>301</v>
      </c>
      <c r="O2" s="204"/>
    </row>
    <row r="3" spans="1:15" x14ac:dyDescent="0.25">
      <c r="A3" s="156" t="s">
        <v>37</v>
      </c>
      <c r="B3" s="157"/>
      <c r="C3" s="158"/>
      <c r="D3" s="159">
        <v>45462</v>
      </c>
      <c r="E3" s="159"/>
      <c r="F3" s="159">
        <v>45462</v>
      </c>
      <c r="G3" s="159"/>
      <c r="H3" s="159">
        <v>45461</v>
      </c>
      <c r="I3" s="159"/>
      <c r="J3" s="159">
        <v>45461</v>
      </c>
      <c r="K3" s="159"/>
      <c r="L3" s="159">
        <v>45461</v>
      </c>
      <c r="M3" s="159"/>
      <c r="N3" s="159">
        <v>45460</v>
      </c>
      <c r="O3" s="205"/>
    </row>
    <row r="4" spans="1:15" ht="16.5" thickBot="1" x14ac:dyDescent="0.3">
      <c r="A4" s="169" t="s">
        <v>40</v>
      </c>
      <c r="B4" s="170" t="s">
        <v>41</v>
      </c>
      <c r="C4" s="171" t="s">
        <v>1</v>
      </c>
      <c r="D4" s="172" t="s">
        <v>2</v>
      </c>
      <c r="E4" s="173" t="s">
        <v>3</v>
      </c>
      <c r="F4" s="172" t="s">
        <v>2</v>
      </c>
      <c r="G4" s="173" t="s">
        <v>3</v>
      </c>
      <c r="H4" s="172" t="s">
        <v>2</v>
      </c>
      <c r="I4" s="173" t="s">
        <v>3</v>
      </c>
      <c r="J4" s="172" t="s">
        <v>2</v>
      </c>
      <c r="K4" s="173" t="s">
        <v>3</v>
      </c>
      <c r="L4" s="172" t="s">
        <v>2</v>
      </c>
      <c r="M4" s="173" t="s">
        <v>3</v>
      </c>
      <c r="N4" s="172" t="s">
        <v>2</v>
      </c>
      <c r="O4" s="206" t="s">
        <v>3</v>
      </c>
    </row>
    <row r="5" spans="1:15" ht="16.5" thickBot="1" x14ac:dyDescent="0.3">
      <c r="A5" s="168" t="s">
        <v>38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207"/>
    </row>
    <row r="6" spans="1:15" x14ac:dyDescent="0.25">
      <c r="A6" s="179" t="s">
        <v>304</v>
      </c>
      <c r="B6" s="180"/>
      <c r="C6" s="181" t="s">
        <v>4</v>
      </c>
      <c r="D6" s="178">
        <v>10</v>
      </c>
      <c r="E6" s="178">
        <v>17</v>
      </c>
      <c r="F6" s="178">
        <v>8</v>
      </c>
      <c r="G6" s="178">
        <v>8</v>
      </c>
      <c r="H6" s="178"/>
      <c r="I6" s="178"/>
      <c r="J6" s="178">
        <v>13</v>
      </c>
      <c r="K6" s="178">
        <v>15</v>
      </c>
      <c r="L6" s="178">
        <v>6</v>
      </c>
      <c r="M6" s="178">
        <v>7</v>
      </c>
      <c r="N6" s="178">
        <v>13</v>
      </c>
      <c r="O6" s="208">
        <v>15</v>
      </c>
    </row>
    <row r="7" spans="1:15" x14ac:dyDescent="0.25">
      <c r="A7" s="179" t="s">
        <v>289</v>
      </c>
      <c r="B7" s="180"/>
      <c r="C7" s="181" t="s">
        <v>4</v>
      </c>
      <c r="D7" s="178">
        <v>5</v>
      </c>
      <c r="E7" s="178">
        <v>15</v>
      </c>
      <c r="F7" s="178"/>
      <c r="G7" s="178"/>
      <c r="H7" s="178"/>
      <c r="I7" s="178"/>
      <c r="J7" s="178">
        <v>6.81</v>
      </c>
      <c r="K7" s="178">
        <v>15</v>
      </c>
      <c r="L7" s="178">
        <v>12</v>
      </c>
      <c r="M7" s="178">
        <v>17</v>
      </c>
      <c r="N7" s="178"/>
      <c r="O7" s="208"/>
    </row>
    <row r="8" spans="1:15" ht="16.5" thickBot="1" x14ac:dyDescent="0.3">
      <c r="A8" s="179" t="s">
        <v>19</v>
      </c>
      <c r="B8" s="180"/>
      <c r="C8" s="181" t="s">
        <v>4</v>
      </c>
      <c r="D8" s="178">
        <v>5</v>
      </c>
      <c r="E8" s="178">
        <v>6.75</v>
      </c>
      <c r="F8" s="178">
        <v>5</v>
      </c>
      <c r="G8" s="178">
        <v>5</v>
      </c>
      <c r="H8" s="178">
        <v>5</v>
      </c>
      <c r="I8" s="178">
        <v>6</v>
      </c>
      <c r="J8" s="178">
        <v>3.5</v>
      </c>
      <c r="K8" s="178">
        <v>6</v>
      </c>
      <c r="L8" s="178">
        <v>6.25</v>
      </c>
      <c r="M8" s="178">
        <v>6.75</v>
      </c>
      <c r="N8" s="178">
        <v>3.5</v>
      </c>
      <c r="O8" s="208">
        <v>6</v>
      </c>
    </row>
    <row r="9" spans="1:15" ht="16.5" thickBot="1" x14ac:dyDescent="0.3">
      <c r="A9" s="174" t="s">
        <v>32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209"/>
    </row>
    <row r="10" spans="1:15" x14ac:dyDescent="0.25">
      <c r="A10" s="175"/>
      <c r="B10" s="183" t="s">
        <v>265</v>
      </c>
      <c r="C10" s="181" t="s">
        <v>4</v>
      </c>
      <c r="D10" s="178"/>
      <c r="E10" s="178"/>
      <c r="F10" s="178">
        <v>3.3333333333333335</v>
      </c>
      <c r="G10" s="178">
        <v>4</v>
      </c>
      <c r="H10" s="178"/>
      <c r="I10" s="178"/>
      <c r="J10" s="178"/>
      <c r="K10" s="178"/>
      <c r="L10" s="178">
        <v>3.6666666666666665</v>
      </c>
      <c r="M10" s="178">
        <v>4</v>
      </c>
      <c r="N10" s="178"/>
      <c r="O10" s="208"/>
    </row>
    <row r="11" spans="1:15" x14ac:dyDescent="0.25">
      <c r="A11" s="175"/>
      <c r="B11" s="183" t="s">
        <v>221</v>
      </c>
      <c r="C11" s="181" t="s">
        <v>4</v>
      </c>
      <c r="D11" s="178"/>
      <c r="E11" s="178"/>
      <c r="F11" s="178">
        <v>2.6666666666666665</v>
      </c>
      <c r="G11" s="178">
        <v>2.6666666666666665</v>
      </c>
      <c r="H11" s="178"/>
      <c r="I11" s="178"/>
      <c r="J11" s="178"/>
      <c r="K11" s="178"/>
      <c r="L11" s="178"/>
      <c r="M11" s="178"/>
      <c r="N11" s="178"/>
      <c r="O11" s="208"/>
    </row>
    <row r="12" spans="1:15" x14ac:dyDescent="0.25">
      <c r="A12" s="175"/>
      <c r="B12" s="183" t="s">
        <v>269</v>
      </c>
      <c r="C12" s="181" t="s">
        <v>4</v>
      </c>
      <c r="D12" s="178">
        <v>2.66</v>
      </c>
      <c r="E12" s="178">
        <v>3.66</v>
      </c>
      <c r="F12" s="178">
        <v>2.6666666666666665</v>
      </c>
      <c r="G12" s="178">
        <v>2.6666666666666665</v>
      </c>
      <c r="H12" s="178"/>
      <c r="I12" s="178"/>
      <c r="J12" s="178"/>
      <c r="K12" s="178"/>
      <c r="L12" s="178">
        <v>2.3333333333333335</v>
      </c>
      <c r="M12" s="178">
        <v>3.6666666666666665</v>
      </c>
      <c r="N12" s="178"/>
      <c r="O12" s="208"/>
    </row>
    <row r="13" spans="1:15" x14ac:dyDescent="0.25">
      <c r="A13" s="175"/>
      <c r="B13" s="183" t="s">
        <v>270</v>
      </c>
      <c r="C13" s="181" t="s">
        <v>4</v>
      </c>
      <c r="D13" s="178">
        <v>2.5</v>
      </c>
      <c r="E13" s="178">
        <v>3.33</v>
      </c>
      <c r="F13" s="178">
        <v>2.6666666666666665</v>
      </c>
      <c r="G13" s="178">
        <v>2.6666666666666665</v>
      </c>
      <c r="H13" s="178"/>
      <c r="I13" s="178"/>
      <c r="J13" s="178"/>
      <c r="K13" s="178"/>
      <c r="L13" s="178">
        <v>3.6666666666666665</v>
      </c>
      <c r="M13" s="178">
        <v>4</v>
      </c>
      <c r="N13" s="178"/>
      <c r="O13" s="208"/>
    </row>
    <row r="14" spans="1:15" x14ac:dyDescent="0.25">
      <c r="A14" s="175"/>
      <c r="B14" s="183" t="s">
        <v>189</v>
      </c>
      <c r="C14" s="181" t="s">
        <v>4</v>
      </c>
      <c r="D14" s="178">
        <v>2.5</v>
      </c>
      <c r="E14" s="178">
        <v>3.25</v>
      </c>
      <c r="F14" s="178">
        <v>2.6666666666666665</v>
      </c>
      <c r="G14" s="178">
        <v>2.6666666666666665</v>
      </c>
      <c r="H14" s="178"/>
      <c r="I14" s="178"/>
      <c r="J14" s="178">
        <v>1.6666666666666667</v>
      </c>
      <c r="K14" s="178">
        <v>4</v>
      </c>
      <c r="L14" s="178">
        <v>3.6666666666666665</v>
      </c>
      <c r="M14" s="178">
        <v>4</v>
      </c>
      <c r="N14" s="178"/>
      <c r="O14" s="208"/>
    </row>
    <row r="15" spans="1:15" x14ac:dyDescent="0.25">
      <c r="A15" s="175"/>
      <c r="B15" s="183" t="s">
        <v>266</v>
      </c>
      <c r="C15" s="181" t="s">
        <v>4</v>
      </c>
      <c r="D15" s="178">
        <v>4.3499999999999996</v>
      </c>
      <c r="E15" s="178">
        <v>5.3</v>
      </c>
      <c r="F15" s="178">
        <v>3.3333333333333335</v>
      </c>
      <c r="G15" s="178">
        <v>3.3333333333333335</v>
      </c>
      <c r="H15" s="178"/>
      <c r="I15" s="178"/>
      <c r="J15" s="178">
        <v>2.6666666666666665</v>
      </c>
      <c r="K15" s="178">
        <v>4.666666666666667</v>
      </c>
      <c r="L15" s="178">
        <v>4</v>
      </c>
      <c r="M15" s="178">
        <v>4.333333333333333</v>
      </c>
      <c r="N15" s="178"/>
      <c r="O15" s="208"/>
    </row>
    <row r="16" spans="1:15" x14ac:dyDescent="0.25">
      <c r="A16" s="175"/>
      <c r="B16" s="183" t="s">
        <v>268</v>
      </c>
      <c r="C16" s="181" t="s">
        <v>4</v>
      </c>
      <c r="D16" s="178"/>
      <c r="E16" s="178"/>
      <c r="F16" s="178">
        <v>2.6666666666666665</v>
      </c>
      <c r="G16" s="178">
        <v>2.6666666666666665</v>
      </c>
      <c r="H16" s="178"/>
      <c r="I16" s="178"/>
      <c r="J16" s="178"/>
      <c r="K16" s="178"/>
      <c r="L16" s="178"/>
      <c r="M16" s="178"/>
      <c r="N16" s="178"/>
      <c r="O16" s="208"/>
    </row>
    <row r="17" spans="1:15" x14ac:dyDescent="0.25">
      <c r="A17" s="175"/>
      <c r="B17" s="183" t="s">
        <v>190</v>
      </c>
      <c r="C17" s="181" t="s">
        <v>4</v>
      </c>
      <c r="D17" s="178">
        <v>2.5</v>
      </c>
      <c r="E17" s="178">
        <v>3.66</v>
      </c>
      <c r="F17" s="178">
        <v>2.6666666666666665</v>
      </c>
      <c r="G17" s="178">
        <v>2.6666666666666665</v>
      </c>
      <c r="H17" s="178"/>
      <c r="I17" s="178"/>
      <c r="J17" s="178">
        <v>1.6666666666666667</v>
      </c>
      <c r="K17" s="178">
        <v>3</v>
      </c>
      <c r="L17" s="178">
        <v>3.3333333333333335</v>
      </c>
      <c r="M17" s="178">
        <v>4</v>
      </c>
      <c r="N17" s="178"/>
      <c r="O17" s="208"/>
    </row>
    <row r="18" spans="1:15" x14ac:dyDescent="0.25">
      <c r="A18" s="175"/>
      <c r="B18" s="183" t="s">
        <v>267</v>
      </c>
      <c r="C18" s="181" t="s">
        <v>4</v>
      </c>
      <c r="D18" s="178">
        <v>3.66</v>
      </c>
      <c r="E18" s="178">
        <v>4.5</v>
      </c>
      <c r="F18" s="178">
        <v>2.6666666666666665</v>
      </c>
      <c r="G18" s="178">
        <v>2.6666666666666665</v>
      </c>
      <c r="H18" s="178"/>
      <c r="I18" s="178"/>
      <c r="J18" s="178"/>
      <c r="K18" s="178"/>
      <c r="L18" s="178"/>
      <c r="M18" s="178"/>
      <c r="N18" s="178"/>
      <c r="O18" s="208"/>
    </row>
    <row r="19" spans="1:15" x14ac:dyDescent="0.25">
      <c r="A19" s="179" t="s">
        <v>298</v>
      </c>
      <c r="B19" s="180"/>
      <c r="C19" s="181" t="s">
        <v>4</v>
      </c>
      <c r="D19" s="178">
        <v>13</v>
      </c>
      <c r="E19" s="178">
        <v>22</v>
      </c>
      <c r="F19" s="178"/>
      <c r="G19" s="178"/>
      <c r="H19" s="178"/>
      <c r="I19" s="178"/>
      <c r="J19" s="178">
        <v>16</v>
      </c>
      <c r="K19" s="178">
        <v>32</v>
      </c>
      <c r="L19" s="178">
        <v>28</v>
      </c>
      <c r="M19" s="178">
        <v>36</v>
      </c>
      <c r="N19" s="178"/>
      <c r="O19" s="208"/>
    </row>
    <row r="20" spans="1:15" x14ac:dyDescent="0.25">
      <c r="A20" s="179" t="s">
        <v>77</v>
      </c>
      <c r="B20" s="180"/>
      <c r="C20" s="181" t="s">
        <v>4</v>
      </c>
      <c r="D20" s="178">
        <v>10</v>
      </c>
      <c r="E20" s="178">
        <v>20</v>
      </c>
      <c r="F20" s="178">
        <v>12</v>
      </c>
      <c r="G20" s="178">
        <v>12</v>
      </c>
      <c r="H20" s="178"/>
      <c r="I20" s="178"/>
      <c r="J20" s="178"/>
      <c r="K20" s="178"/>
      <c r="L20" s="178"/>
      <c r="M20" s="178"/>
      <c r="N20" s="178">
        <v>24</v>
      </c>
      <c r="O20" s="208">
        <v>26</v>
      </c>
    </row>
    <row r="21" spans="1:15" x14ac:dyDescent="0.25">
      <c r="A21" s="179" t="s">
        <v>80</v>
      </c>
      <c r="B21" s="180"/>
      <c r="C21" s="181" t="s">
        <v>4</v>
      </c>
      <c r="D21" s="178">
        <v>10</v>
      </c>
      <c r="E21" s="178">
        <v>14</v>
      </c>
      <c r="F21" s="178">
        <v>10</v>
      </c>
      <c r="G21" s="178">
        <v>10</v>
      </c>
      <c r="H21" s="178">
        <v>20</v>
      </c>
      <c r="I21" s="178">
        <v>20</v>
      </c>
      <c r="J21" s="178">
        <v>10</v>
      </c>
      <c r="K21" s="178">
        <v>10</v>
      </c>
      <c r="L21" s="178">
        <v>24</v>
      </c>
      <c r="M21" s="178">
        <v>28</v>
      </c>
      <c r="N21" s="178">
        <v>13</v>
      </c>
      <c r="O21" s="208">
        <v>15</v>
      </c>
    </row>
    <row r="22" spans="1:15" x14ac:dyDescent="0.25">
      <c r="A22" s="179" t="s">
        <v>42</v>
      </c>
      <c r="B22" s="180"/>
      <c r="C22" s="181" t="s">
        <v>4</v>
      </c>
      <c r="D22" s="178">
        <v>8</v>
      </c>
      <c r="E22" s="178">
        <v>18</v>
      </c>
      <c r="F22" s="178">
        <v>15</v>
      </c>
      <c r="G22" s="178">
        <v>24</v>
      </c>
      <c r="H22" s="178">
        <v>19</v>
      </c>
      <c r="I22" s="178">
        <v>20</v>
      </c>
      <c r="J22" s="178">
        <v>7.5</v>
      </c>
      <c r="K22" s="178">
        <v>15</v>
      </c>
      <c r="L22" s="178">
        <v>18</v>
      </c>
      <c r="M22" s="178">
        <v>20</v>
      </c>
      <c r="N22" s="178">
        <v>17</v>
      </c>
      <c r="O22" s="208">
        <v>20</v>
      </c>
    </row>
    <row r="23" spans="1:15" ht="16.5" thickBot="1" x14ac:dyDescent="0.3">
      <c r="A23" s="179" t="s">
        <v>91</v>
      </c>
      <c r="B23" s="180"/>
      <c r="C23" s="181" t="s">
        <v>4</v>
      </c>
      <c r="D23" s="178">
        <v>8</v>
      </c>
      <c r="E23" s="178">
        <v>10</v>
      </c>
      <c r="F23" s="178">
        <v>6</v>
      </c>
      <c r="G23" s="178">
        <v>6</v>
      </c>
      <c r="H23" s="178"/>
      <c r="I23" s="178"/>
      <c r="J23" s="178">
        <v>10</v>
      </c>
      <c r="K23" s="178">
        <v>12</v>
      </c>
      <c r="L23" s="178">
        <v>9</v>
      </c>
      <c r="M23" s="178">
        <v>10</v>
      </c>
      <c r="N23" s="178">
        <v>14</v>
      </c>
      <c r="O23" s="208">
        <v>16</v>
      </c>
    </row>
    <row r="24" spans="1:15" ht="16.5" thickBot="1" x14ac:dyDescent="0.3">
      <c r="A24" s="168" t="s">
        <v>109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207"/>
    </row>
    <row r="25" spans="1:15" x14ac:dyDescent="0.25">
      <c r="A25" s="179" t="s">
        <v>26</v>
      </c>
      <c r="B25" s="180"/>
      <c r="C25" s="181" t="s">
        <v>17</v>
      </c>
      <c r="D25" s="178">
        <v>4.5</v>
      </c>
      <c r="E25" s="178">
        <v>6</v>
      </c>
      <c r="F25" s="178">
        <v>5</v>
      </c>
      <c r="G25" s="178">
        <v>15</v>
      </c>
      <c r="H25" s="178">
        <v>9</v>
      </c>
      <c r="I25" s="178">
        <v>20</v>
      </c>
      <c r="J25" s="178">
        <v>6</v>
      </c>
      <c r="K25" s="178">
        <v>10</v>
      </c>
      <c r="L25" s="178"/>
      <c r="M25" s="178"/>
      <c r="N25" s="178">
        <v>6.5</v>
      </c>
      <c r="O25" s="208">
        <v>11</v>
      </c>
    </row>
    <row r="26" spans="1:15" x14ac:dyDescent="0.25">
      <c r="A26" s="179" t="s">
        <v>27</v>
      </c>
      <c r="B26" s="180"/>
      <c r="C26" s="181" t="s">
        <v>4</v>
      </c>
      <c r="D26" s="178">
        <v>1.5</v>
      </c>
      <c r="E26" s="178">
        <v>4</v>
      </c>
      <c r="F26" s="178">
        <v>1.5</v>
      </c>
      <c r="G26" s="178">
        <v>3.5</v>
      </c>
      <c r="H26" s="178">
        <v>5</v>
      </c>
      <c r="I26" s="178">
        <v>8</v>
      </c>
      <c r="J26" s="178">
        <v>5</v>
      </c>
      <c r="K26" s="178">
        <v>6</v>
      </c>
      <c r="L26" s="178">
        <v>4</v>
      </c>
      <c r="M26" s="178">
        <v>6</v>
      </c>
      <c r="N26" s="178">
        <v>6.5</v>
      </c>
      <c r="O26" s="208">
        <v>7.5</v>
      </c>
    </row>
    <row r="27" spans="1:15" x14ac:dyDescent="0.25">
      <c r="A27" s="179" t="s">
        <v>28</v>
      </c>
      <c r="B27" s="180"/>
      <c r="C27" s="181" t="s">
        <v>4</v>
      </c>
      <c r="D27" s="178">
        <v>5</v>
      </c>
      <c r="E27" s="178">
        <v>6</v>
      </c>
      <c r="F27" s="178">
        <v>5</v>
      </c>
      <c r="G27" s="178">
        <v>5</v>
      </c>
      <c r="H27" s="178">
        <v>6</v>
      </c>
      <c r="I27" s="178">
        <v>8</v>
      </c>
      <c r="J27" s="178">
        <v>4.7222222222222223</v>
      </c>
      <c r="K27" s="178">
        <v>6.1111111111111107</v>
      </c>
      <c r="L27" s="178">
        <v>5.4444444444444446</v>
      </c>
      <c r="M27" s="178">
        <v>6.666666666666667</v>
      </c>
      <c r="N27" s="178">
        <v>5.5</v>
      </c>
      <c r="O27" s="208">
        <v>6</v>
      </c>
    </row>
    <row r="28" spans="1:15" x14ac:dyDescent="0.25">
      <c r="A28" s="179" t="s">
        <v>29</v>
      </c>
      <c r="B28" s="180"/>
      <c r="C28" s="181" t="s">
        <v>4</v>
      </c>
      <c r="D28" s="178">
        <v>4.5</v>
      </c>
      <c r="E28" s="178">
        <v>7</v>
      </c>
      <c r="F28" s="178">
        <v>5</v>
      </c>
      <c r="G28" s="178">
        <v>7</v>
      </c>
      <c r="H28" s="178">
        <v>6</v>
      </c>
      <c r="I28" s="178">
        <v>6</v>
      </c>
      <c r="J28" s="178">
        <v>10</v>
      </c>
      <c r="K28" s="178">
        <v>12</v>
      </c>
      <c r="L28" s="178">
        <v>8</v>
      </c>
      <c r="M28" s="178">
        <v>10.5</v>
      </c>
      <c r="N28" s="178">
        <v>11</v>
      </c>
      <c r="O28" s="208">
        <v>14</v>
      </c>
    </row>
    <row r="29" spans="1:15" x14ac:dyDescent="0.25">
      <c r="A29" s="179" t="s">
        <v>30</v>
      </c>
      <c r="B29" s="180"/>
      <c r="C29" s="181" t="s">
        <v>4</v>
      </c>
      <c r="D29" s="178">
        <v>5</v>
      </c>
      <c r="E29" s="178">
        <v>7.5</v>
      </c>
      <c r="F29" s="178">
        <v>10</v>
      </c>
      <c r="G29" s="178">
        <v>10</v>
      </c>
      <c r="H29" s="178">
        <v>5.5</v>
      </c>
      <c r="I29" s="178">
        <v>7.5</v>
      </c>
      <c r="J29" s="178">
        <v>6.5</v>
      </c>
      <c r="K29" s="178">
        <v>7.5</v>
      </c>
      <c r="L29" s="178">
        <v>7</v>
      </c>
      <c r="M29" s="178">
        <v>8</v>
      </c>
      <c r="N29" s="178">
        <v>4.5</v>
      </c>
      <c r="O29" s="208">
        <v>6</v>
      </c>
    </row>
    <row r="30" spans="1:15" x14ac:dyDescent="0.25">
      <c r="A30" s="179" t="s">
        <v>289</v>
      </c>
      <c r="B30" s="180"/>
      <c r="C30" s="181" t="s">
        <v>4</v>
      </c>
      <c r="D30" s="178">
        <v>8</v>
      </c>
      <c r="E30" s="178">
        <v>14</v>
      </c>
      <c r="F30" s="178"/>
      <c r="G30" s="178"/>
      <c r="H30" s="178">
        <v>14</v>
      </c>
      <c r="I30" s="178">
        <v>15</v>
      </c>
      <c r="J30" s="178"/>
      <c r="K30" s="178"/>
      <c r="L30" s="178"/>
      <c r="M30" s="178"/>
      <c r="N30" s="178">
        <v>12</v>
      </c>
      <c r="O30" s="208">
        <v>16</v>
      </c>
    </row>
    <row r="31" spans="1:15" x14ac:dyDescent="0.25">
      <c r="A31" s="179" t="s">
        <v>31</v>
      </c>
      <c r="B31" s="180"/>
      <c r="C31" s="181" t="s">
        <v>4</v>
      </c>
      <c r="D31" s="178">
        <v>4</v>
      </c>
      <c r="E31" s="178">
        <v>16</v>
      </c>
      <c r="F31" s="178">
        <v>5</v>
      </c>
      <c r="G31" s="178">
        <v>7</v>
      </c>
      <c r="H31" s="178">
        <v>6</v>
      </c>
      <c r="I31" s="178">
        <v>6</v>
      </c>
      <c r="J31" s="178">
        <v>5.2941176470588234</v>
      </c>
      <c r="K31" s="178">
        <v>5.882352941176471</v>
      </c>
      <c r="L31" s="178">
        <v>6.7857142857142856</v>
      </c>
      <c r="M31" s="178">
        <v>7.1428571428571432</v>
      </c>
      <c r="N31" s="178">
        <v>5</v>
      </c>
      <c r="O31" s="208">
        <v>8.5</v>
      </c>
    </row>
    <row r="32" spans="1:15" x14ac:dyDescent="0.25">
      <c r="A32" s="179" t="s">
        <v>19</v>
      </c>
      <c r="B32" s="180"/>
      <c r="C32" s="181" t="s">
        <v>4</v>
      </c>
      <c r="D32" s="178">
        <v>5.75</v>
      </c>
      <c r="E32" s="178">
        <v>6.2</v>
      </c>
      <c r="F32" s="178">
        <v>6</v>
      </c>
      <c r="G32" s="178">
        <v>6</v>
      </c>
      <c r="H32" s="178"/>
      <c r="I32" s="178"/>
      <c r="J32" s="178">
        <v>7.5</v>
      </c>
      <c r="K32" s="178">
        <v>7.916666666666667</v>
      </c>
      <c r="L32" s="178">
        <v>8</v>
      </c>
      <c r="M32" s="178">
        <v>9</v>
      </c>
      <c r="N32" s="178"/>
      <c r="O32" s="208"/>
    </row>
    <row r="33" spans="1:15" x14ac:dyDescent="0.25">
      <c r="A33" s="179" t="s">
        <v>298</v>
      </c>
      <c r="B33" s="180"/>
      <c r="C33" s="181" t="s">
        <v>4</v>
      </c>
      <c r="D33" s="178"/>
      <c r="E33" s="178"/>
      <c r="F33" s="178">
        <v>20</v>
      </c>
      <c r="G33" s="178">
        <v>24</v>
      </c>
      <c r="H33" s="178">
        <v>18</v>
      </c>
      <c r="I33" s="178">
        <v>20</v>
      </c>
      <c r="J33" s="178"/>
      <c r="K33" s="178"/>
      <c r="L33" s="178"/>
      <c r="M33" s="178"/>
      <c r="N33" s="178">
        <v>30</v>
      </c>
      <c r="O33" s="208">
        <v>35</v>
      </c>
    </row>
    <row r="34" spans="1:15" x14ac:dyDescent="0.25">
      <c r="A34" s="179" t="s">
        <v>33</v>
      </c>
      <c r="B34" s="180"/>
      <c r="C34" s="181" t="s">
        <v>4</v>
      </c>
      <c r="D34" s="178">
        <v>7</v>
      </c>
      <c r="E34" s="178">
        <v>12</v>
      </c>
      <c r="F34" s="178">
        <v>8</v>
      </c>
      <c r="G34" s="178">
        <v>8</v>
      </c>
      <c r="H34" s="178">
        <v>4.5</v>
      </c>
      <c r="I34" s="178">
        <v>13</v>
      </c>
      <c r="J34" s="178">
        <v>8</v>
      </c>
      <c r="K34" s="178">
        <v>10</v>
      </c>
      <c r="L34" s="178">
        <v>9</v>
      </c>
      <c r="M34" s="178">
        <v>11</v>
      </c>
      <c r="N34" s="178">
        <v>7</v>
      </c>
      <c r="O34" s="208">
        <v>9</v>
      </c>
    </row>
    <row r="35" spans="1:15" x14ac:dyDescent="0.25">
      <c r="A35" s="179" t="s">
        <v>299</v>
      </c>
      <c r="B35" s="180"/>
      <c r="C35" s="181" t="s">
        <v>4</v>
      </c>
      <c r="D35" s="178">
        <v>8</v>
      </c>
      <c r="E35" s="178">
        <v>13</v>
      </c>
      <c r="F35" s="178">
        <v>7</v>
      </c>
      <c r="G35" s="178">
        <v>13</v>
      </c>
      <c r="H35" s="178">
        <v>10</v>
      </c>
      <c r="I35" s="178">
        <v>20</v>
      </c>
      <c r="J35" s="178">
        <v>11</v>
      </c>
      <c r="K35" s="178">
        <v>13</v>
      </c>
      <c r="L35" s="178">
        <v>10</v>
      </c>
      <c r="M35" s="178">
        <v>12</v>
      </c>
      <c r="N35" s="178">
        <v>6</v>
      </c>
      <c r="O35" s="208">
        <v>12</v>
      </c>
    </row>
    <row r="36" spans="1:15" x14ac:dyDescent="0.25">
      <c r="A36" s="179" t="s">
        <v>300</v>
      </c>
      <c r="B36" s="180"/>
      <c r="C36" s="181" t="s">
        <v>4</v>
      </c>
      <c r="D36" s="178">
        <v>5.5</v>
      </c>
      <c r="E36" s="178">
        <v>7</v>
      </c>
      <c r="F36" s="178">
        <v>5</v>
      </c>
      <c r="G36" s="178">
        <v>7</v>
      </c>
      <c r="H36" s="178">
        <v>6</v>
      </c>
      <c r="I36" s="178">
        <v>6.5</v>
      </c>
      <c r="J36" s="178"/>
      <c r="K36" s="178"/>
      <c r="L36" s="178">
        <v>9</v>
      </c>
      <c r="M36" s="178">
        <v>11</v>
      </c>
      <c r="N36" s="178">
        <v>16</v>
      </c>
      <c r="O36" s="208">
        <v>21</v>
      </c>
    </row>
    <row r="37" spans="1:15" x14ac:dyDescent="0.25">
      <c r="A37" s="179" t="s">
        <v>34</v>
      </c>
      <c r="B37" s="180"/>
      <c r="C37" s="181" t="s">
        <v>4</v>
      </c>
      <c r="D37" s="178">
        <v>3</v>
      </c>
      <c r="E37" s="178">
        <v>11</v>
      </c>
      <c r="F37" s="178"/>
      <c r="G37" s="178"/>
      <c r="H37" s="178">
        <v>4.5</v>
      </c>
      <c r="I37" s="178">
        <v>6</v>
      </c>
      <c r="J37" s="178">
        <v>7</v>
      </c>
      <c r="K37" s="178">
        <v>9</v>
      </c>
      <c r="L37" s="178">
        <v>5.5</v>
      </c>
      <c r="M37" s="178">
        <v>8.5</v>
      </c>
      <c r="N37" s="178">
        <v>6</v>
      </c>
      <c r="O37" s="208">
        <v>8</v>
      </c>
    </row>
    <row r="38" spans="1:15" x14ac:dyDescent="0.25">
      <c r="A38" s="179" t="s">
        <v>43</v>
      </c>
      <c r="B38" s="180"/>
      <c r="C38" s="181" t="s">
        <v>4</v>
      </c>
      <c r="D38" s="178"/>
      <c r="E38" s="178"/>
      <c r="F38" s="178"/>
      <c r="G38" s="178"/>
      <c r="H38" s="178">
        <v>13</v>
      </c>
      <c r="I38" s="178">
        <v>18</v>
      </c>
      <c r="J38" s="178">
        <v>18</v>
      </c>
      <c r="K38" s="178">
        <v>19</v>
      </c>
      <c r="L38" s="178"/>
      <c r="M38" s="178"/>
      <c r="N38" s="178">
        <v>8</v>
      </c>
      <c r="O38" s="208">
        <v>15</v>
      </c>
    </row>
    <row r="39" spans="1:15" ht="16.5" thickBot="1" x14ac:dyDescent="0.3">
      <c r="A39" s="184" t="s">
        <v>35</v>
      </c>
      <c r="B39" s="185"/>
      <c r="C39" s="186" t="s">
        <v>4</v>
      </c>
      <c r="D39" s="187">
        <v>11</v>
      </c>
      <c r="E39" s="187">
        <v>18</v>
      </c>
      <c r="F39" s="187">
        <v>20</v>
      </c>
      <c r="G39" s="187">
        <v>25</v>
      </c>
      <c r="H39" s="187">
        <v>10</v>
      </c>
      <c r="I39" s="187">
        <v>12</v>
      </c>
      <c r="J39" s="187">
        <v>17</v>
      </c>
      <c r="K39" s="187">
        <v>20</v>
      </c>
      <c r="L39" s="187">
        <v>14.444444444444445</v>
      </c>
      <c r="M39" s="187">
        <v>20</v>
      </c>
      <c r="N39" s="187">
        <v>14</v>
      </c>
      <c r="O39" s="210">
        <v>17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21"/>
  <sheetViews>
    <sheetView showGridLines="0" zoomScale="115" zoomScaleNormal="115" workbookViewId="0">
      <selection activeCell="C2" sqref="C2:F20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198"/>
      <c r="B1" s="191"/>
    </row>
    <row r="2" spans="1:7" x14ac:dyDescent="0.25">
      <c r="C2" s="113" t="s">
        <v>247</v>
      </c>
    </row>
    <row r="3" spans="1:7" ht="16.5" thickBot="1" x14ac:dyDescent="0.3">
      <c r="C3" s="217"/>
      <c r="D3" s="217" t="s">
        <v>233</v>
      </c>
      <c r="E3" s="217" t="s">
        <v>233</v>
      </c>
      <c r="F3" s="217"/>
    </row>
    <row r="4" spans="1:7" ht="16.5" thickBot="1" x14ac:dyDescent="0.3">
      <c r="C4" s="114" t="s">
        <v>234</v>
      </c>
      <c r="D4" s="111" t="s">
        <v>312</v>
      </c>
      <c r="E4" s="111" t="s">
        <v>305</v>
      </c>
      <c r="F4" s="111" t="s">
        <v>211</v>
      </c>
    </row>
    <row r="5" spans="1:7" ht="16.5" thickBot="1" x14ac:dyDescent="0.3">
      <c r="C5" s="197" t="s">
        <v>229</v>
      </c>
      <c r="D5" s="115">
        <v>161.73512887318287</v>
      </c>
      <c r="E5" s="116">
        <v>164.34519949367964</v>
      </c>
      <c r="F5" s="119">
        <f t="shared" ref="F5" si="0">(D5-E5)/D5*100</f>
        <v>-1.6137932672272683</v>
      </c>
    </row>
    <row r="6" spans="1:7" x14ac:dyDescent="0.25">
      <c r="C6"/>
      <c r="D6"/>
      <c r="E6"/>
      <c r="F6"/>
    </row>
    <row r="7" spans="1:7" ht="16.5" thickBot="1" x14ac:dyDescent="0.3">
      <c r="C7" s="217"/>
      <c r="D7" s="217" t="s">
        <v>233</v>
      </c>
      <c r="E7" s="217" t="s">
        <v>233</v>
      </c>
      <c r="F7" s="217"/>
    </row>
    <row r="8" spans="1:7" ht="16.5" thickBot="1" x14ac:dyDescent="0.3">
      <c r="C8" s="114" t="s">
        <v>234</v>
      </c>
      <c r="D8" s="111" t="s">
        <v>312</v>
      </c>
      <c r="E8" s="111" t="s">
        <v>305</v>
      </c>
      <c r="F8" s="111" t="s">
        <v>211</v>
      </c>
    </row>
    <row r="9" spans="1:7" ht="32.25" thickBot="1" x14ac:dyDescent="0.3">
      <c r="C9" s="117" t="s">
        <v>236</v>
      </c>
      <c r="D9" s="115">
        <v>167.68448441385027</v>
      </c>
      <c r="E9" s="116">
        <v>163.97948244480935</v>
      </c>
      <c r="F9" s="119">
        <f t="shared" ref="F9" si="1">(D9-E9)/D9*100</f>
        <v>2.2095079231641175</v>
      </c>
    </row>
    <row r="10" spans="1:7" x14ac:dyDescent="0.25">
      <c r="C10"/>
      <c r="D10"/>
      <c r="E10"/>
      <c r="F10"/>
    </row>
    <row r="11" spans="1:7" x14ac:dyDescent="0.25">
      <c r="C11"/>
      <c r="D11"/>
      <c r="E11"/>
      <c r="F11"/>
    </row>
    <row r="12" spans="1:7" x14ac:dyDescent="0.25">
      <c r="C12" s="113" t="s">
        <v>235</v>
      </c>
    </row>
    <row r="13" spans="1:7" ht="16.5" thickBot="1" x14ac:dyDescent="0.3">
      <c r="C13" s="217"/>
      <c r="D13" s="217" t="s">
        <v>233</v>
      </c>
      <c r="E13" s="217" t="s">
        <v>233</v>
      </c>
      <c r="F13" s="217"/>
      <c r="G13"/>
    </row>
    <row r="14" spans="1:7" ht="16.5" thickBot="1" x14ac:dyDescent="0.3">
      <c r="C14" s="114" t="s">
        <v>234</v>
      </c>
      <c r="D14" s="111" t="s">
        <v>312</v>
      </c>
      <c r="E14" s="112" t="s">
        <v>305</v>
      </c>
      <c r="F14" s="118" t="s">
        <v>211</v>
      </c>
      <c r="G14"/>
    </row>
    <row r="15" spans="1:7" ht="16.5" thickBot="1" x14ac:dyDescent="0.3">
      <c r="C15" s="197" t="s">
        <v>229</v>
      </c>
      <c r="D15" s="216">
        <v>246.96505256275699</v>
      </c>
      <c r="E15" s="203">
        <v>249.39105642681423</v>
      </c>
      <c r="F15" s="119">
        <f t="shared" ref="F15:F16" si="2">(D15-E15)/D15*100</f>
        <v>-0.98232678627303249</v>
      </c>
      <c r="G15"/>
    </row>
    <row r="16" spans="1:7" ht="16.5" thickBot="1" x14ac:dyDescent="0.3">
      <c r="C16" s="197" t="s">
        <v>271</v>
      </c>
      <c r="D16" s="115">
        <v>276.36750141635036</v>
      </c>
      <c r="E16" s="116">
        <v>266.08531816328582</v>
      </c>
      <c r="F16" s="119">
        <f t="shared" si="2"/>
        <v>3.7204748027063914</v>
      </c>
      <c r="G16"/>
    </row>
    <row r="17" spans="2:8" x14ac:dyDescent="0.25">
      <c r="C17"/>
      <c r="D17"/>
      <c r="E17"/>
      <c r="F17"/>
    </row>
    <row r="18" spans="2:8" ht="16.5" thickBot="1" x14ac:dyDescent="0.3">
      <c r="C18" s="217"/>
      <c r="D18" s="217" t="s">
        <v>233</v>
      </c>
      <c r="E18" s="217" t="s">
        <v>233</v>
      </c>
      <c r="F18" s="217"/>
    </row>
    <row r="19" spans="2:8" ht="16.5" thickBot="1" x14ac:dyDescent="0.3">
      <c r="C19" s="114" t="s">
        <v>234</v>
      </c>
      <c r="D19" s="111" t="s">
        <v>312</v>
      </c>
      <c r="E19" s="111" t="s">
        <v>305</v>
      </c>
      <c r="F19" s="111" t="s">
        <v>211</v>
      </c>
    </row>
    <row r="20" spans="2:8" ht="32.25" thickBot="1" x14ac:dyDescent="0.3">
      <c r="C20" s="117" t="s">
        <v>236</v>
      </c>
      <c r="D20" s="115">
        <v>264.37627199344723</v>
      </c>
      <c r="E20" s="116">
        <v>265.42377090757884</v>
      </c>
      <c r="F20" s="119">
        <f t="shared" ref="F20" si="3">(D20-E20)/D20*100</f>
        <v>-0.39621517704038578</v>
      </c>
    </row>
    <row r="21" spans="2:8" ht="12" customHeight="1" x14ac:dyDescent="0.25">
      <c r="B21" s="26" t="s">
        <v>258</v>
      </c>
      <c r="C21" s="215"/>
      <c r="D21" s="26"/>
      <c r="E21" s="26"/>
      <c r="F21" s="26"/>
      <c r="G21" s="26"/>
      <c r="H21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A1:P27"/>
  <sheetViews>
    <sheetView showGridLines="0" workbookViewId="0">
      <selection activeCell="H5" sqref="H5:P19"/>
    </sheetView>
  </sheetViews>
  <sheetFormatPr defaultColWidth="9.140625" defaultRowHeight="12.75" x14ac:dyDescent="0.2"/>
  <cols>
    <col min="1" max="1" width="23.140625" style="26" customWidth="1"/>
    <col min="2" max="3" width="11.28515625" style="26" bestFit="1" customWidth="1"/>
    <col min="4" max="4" width="9.140625" style="26"/>
    <col min="5" max="6" width="3" style="26" customWidth="1"/>
    <col min="7" max="7" width="11.5703125" style="26" bestFit="1" customWidth="1"/>
    <col min="8" max="8" width="22.5703125" style="26" bestFit="1" customWidth="1"/>
    <col min="9" max="9" width="11.28515625" style="26" bestFit="1" customWidth="1"/>
    <col min="10" max="10" width="22.85546875" style="26" customWidth="1"/>
    <col min="11" max="12" width="11.5703125" style="26" bestFit="1" customWidth="1"/>
    <col min="13" max="13" width="28.28515625" style="26" customWidth="1"/>
    <col min="14" max="14" width="11.28515625" style="26" bestFit="1" customWidth="1"/>
    <col min="15" max="15" width="17.42578125" style="26" bestFit="1" customWidth="1"/>
    <col min="16" max="16384" width="9.140625" style="26"/>
  </cols>
  <sheetData>
    <row r="1" spans="1:16" ht="26.25" x14ac:dyDescent="0.4">
      <c r="A1" s="219"/>
      <c r="B1" s="192"/>
      <c r="C1" s="191"/>
    </row>
    <row r="2" spans="1:16" ht="15.75" x14ac:dyDescent="0.25">
      <c r="A2" s="120" t="s">
        <v>314</v>
      </c>
      <c r="B2" s="105"/>
      <c r="C2" s="105"/>
      <c r="D2" s="105"/>
      <c r="E2" s="105"/>
      <c r="F2" s="105"/>
      <c r="G2" s="104"/>
      <c r="H2" s="104"/>
      <c r="I2" s="104"/>
    </row>
    <row r="3" spans="1:16" ht="15.75" x14ac:dyDescent="0.25">
      <c r="A3" s="121" t="s">
        <v>260</v>
      </c>
      <c r="B3" s="105"/>
      <c r="C3" s="105"/>
      <c r="D3" s="105"/>
      <c r="E3" s="105"/>
      <c r="F3" s="105"/>
      <c r="G3" s="104"/>
      <c r="H3" s="104"/>
      <c r="I3" s="104"/>
    </row>
    <row r="4" spans="1:16" ht="15.75" x14ac:dyDescent="0.25">
      <c r="A4" s="121"/>
      <c r="B4" s="105"/>
      <c r="C4" s="105"/>
      <c r="D4" s="105"/>
      <c r="E4" s="105"/>
      <c r="F4" s="105"/>
      <c r="G4" s="104"/>
      <c r="H4" s="104"/>
      <c r="I4" s="104"/>
    </row>
    <row r="5" spans="1:16" ht="15.75" x14ac:dyDescent="0.25">
      <c r="A5" s="122" t="s">
        <v>216</v>
      </c>
      <c r="B5" s="123"/>
      <c r="C5" s="123"/>
      <c r="D5" s="123"/>
      <c r="E5" s="123"/>
      <c r="F5" s="105"/>
      <c r="H5" s="176" t="s">
        <v>217</v>
      </c>
      <c r="I5" s="177"/>
      <c r="J5" s="177"/>
      <c r="K5" s="177"/>
      <c r="L5" s="177"/>
      <c r="M5" s="176" t="s">
        <v>218</v>
      </c>
      <c r="N5" s="177"/>
      <c r="O5" s="177"/>
      <c r="P5" s="177"/>
    </row>
    <row r="6" spans="1:16" ht="16.5" thickBot="1" x14ac:dyDescent="0.3">
      <c r="A6" s="104"/>
      <c r="B6" s="104"/>
      <c r="C6" s="104"/>
      <c r="D6" s="104"/>
      <c r="E6" s="104"/>
      <c r="F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15.75" customHeight="1" x14ac:dyDescent="0.25">
      <c r="A7" s="220" t="s">
        <v>219</v>
      </c>
      <c r="B7" s="386" t="s">
        <v>110</v>
      </c>
      <c r="C7" s="387"/>
      <c r="D7" s="384" t="s">
        <v>211</v>
      </c>
      <c r="E7" s="104"/>
      <c r="F7" s="104"/>
      <c r="H7" s="235" t="s">
        <v>219</v>
      </c>
      <c r="I7" s="380" t="s">
        <v>110</v>
      </c>
      <c r="J7" s="381"/>
      <c r="K7" s="382" t="s">
        <v>211</v>
      </c>
      <c r="L7" s="104"/>
      <c r="M7" s="235" t="s">
        <v>219</v>
      </c>
      <c r="N7" s="380" t="s">
        <v>110</v>
      </c>
      <c r="O7" s="381"/>
      <c r="P7" s="382" t="s">
        <v>211</v>
      </c>
    </row>
    <row r="8" spans="1:16" ht="16.5" thickBot="1" x14ac:dyDescent="0.3">
      <c r="A8" s="221"/>
      <c r="B8" s="222" t="s">
        <v>313</v>
      </c>
      <c r="C8" s="223" t="s">
        <v>306</v>
      </c>
      <c r="D8" s="385"/>
      <c r="E8" s="104"/>
      <c r="F8" s="104"/>
      <c r="H8" s="236"/>
      <c r="I8" s="237" t="s">
        <v>313</v>
      </c>
      <c r="J8" s="238" t="s">
        <v>306</v>
      </c>
      <c r="K8" s="383"/>
      <c r="L8" s="104"/>
      <c r="M8" s="239"/>
      <c r="N8" s="237" t="s">
        <v>313</v>
      </c>
      <c r="O8" s="238" t="s">
        <v>306</v>
      </c>
      <c r="P8" s="383"/>
    </row>
    <row r="9" spans="1:16" ht="15.75" x14ac:dyDescent="0.25">
      <c r="A9" s="285" t="s">
        <v>280</v>
      </c>
      <c r="B9" s="286"/>
      <c r="C9" s="286"/>
      <c r="D9" s="287"/>
      <c r="E9" s="104"/>
      <c r="F9" s="104"/>
      <c r="H9" s="240" t="s">
        <v>212</v>
      </c>
      <c r="I9" s="241"/>
      <c r="J9" s="241"/>
      <c r="K9" s="242"/>
      <c r="L9" s="104"/>
      <c r="M9" s="240" t="s">
        <v>212</v>
      </c>
      <c r="N9" s="241"/>
      <c r="O9" s="241"/>
      <c r="P9" s="242"/>
    </row>
    <row r="10" spans="1:16" ht="15.75" x14ac:dyDescent="0.25">
      <c r="A10" s="224" t="s">
        <v>221</v>
      </c>
      <c r="B10" s="225">
        <v>3.43</v>
      </c>
      <c r="C10" s="226">
        <v>3.6</v>
      </c>
      <c r="D10" s="227">
        <f>(B10-C10)/C10*100</f>
        <v>-4.7222222222222197</v>
      </c>
      <c r="E10" s="104"/>
      <c r="F10" s="104"/>
      <c r="H10" s="243" t="s">
        <v>8</v>
      </c>
      <c r="I10" s="244">
        <v>3.76</v>
      </c>
      <c r="J10" s="245">
        <v>4.08</v>
      </c>
      <c r="K10" s="246">
        <f t="shared" ref="K10:K13" si="0">(I10-J10)/J10*100</f>
        <v>-7.8431372549019676</v>
      </c>
      <c r="L10" s="104"/>
      <c r="M10" s="243" t="s">
        <v>8</v>
      </c>
      <c r="N10" s="244">
        <v>5.2</v>
      </c>
      <c r="O10" s="247">
        <v>5.0199999999999996</v>
      </c>
      <c r="P10" s="248">
        <f>(N10-O10)/O10*100</f>
        <v>3.5856573705179402</v>
      </c>
    </row>
    <row r="11" spans="1:16" ht="15.75" x14ac:dyDescent="0.25">
      <c r="A11" s="224" t="s">
        <v>222</v>
      </c>
      <c r="B11" s="225">
        <v>3.43</v>
      </c>
      <c r="C11" s="226">
        <v>3.23</v>
      </c>
      <c r="D11" s="227">
        <f t="shared" ref="D11" si="1">(B11-C11)/C11*100</f>
        <v>6.1919504643962906</v>
      </c>
      <c r="E11" s="104"/>
      <c r="F11" s="104"/>
      <c r="H11" s="243" t="s">
        <v>274</v>
      </c>
      <c r="I11" s="244">
        <v>3.37</v>
      </c>
      <c r="J11" s="353">
        <v>3.56</v>
      </c>
      <c r="K11" s="246">
        <f t="shared" si="0"/>
        <v>-5.3370786516853919</v>
      </c>
      <c r="L11" s="104"/>
      <c r="M11" s="243" t="s">
        <v>274</v>
      </c>
      <c r="N11" s="244">
        <v>11.5</v>
      </c>
      <c r="O11" s="247">
        <v>10.3</v>
      </c>
      <c r="P11" s="248">
        <f>(N11-O11)/O11*100</f>
        <v>11.650485436893195</v>
      </c>
    </row>
    <row r="12" spans="1:16" ht="15.75" x14ac:dyDescent="0.25">
      <c r="A12" s="224" t="s">
        <v>229</v>
      </c>
      <c r="B12" s="228">
        <v>2.62</v>
      </c>
      <c r="C12" s="226">
        <v>2.63</v>
      </c>
      <c r="D12" s="227">
        <f>(B12-C12)/C12*100</f>
        <v>-0.3802281368821212</v>
      </c>
      <c r="E12" s="104"/>
      <c r="F12" s="104"/>
      <c r="H12" s="243" t="s">
        <v>213</v>
      </c>
      <c r="I12" s="244">
        <v>5.47</v>
      </c>
      <c r="J12" s="245">
        <v>6.06</v>
      </c>
      <c r="K12" s="246">
        <f t="shared" si="0"/>
        <v>-9.7359735973597346</v>
      </c>
      <c r="L12" s="104"/>
      <c r="M12" s="243" t="s">
        <v>213</v>
      </c>
      <c r="N12" s="244">
        <v>4.83</v>
      </c>
      <c r="O12" s="247">
        <v>5.08</v>
      </c>
      <c r="P12" s="248">
        <f t="shared" ref="P12" si="2">(N12-O12)/O12*100</f>
        <v>-4.9212598425196843</v>
      </c>
    </row>
    <row r="13" spans="1:16" ht="15.75" x14ac:dyDescent="0.25">
      <c r="A13" s="224" t="s">
        <v>215</v>
      </c>
      <c r="B13" s="228">
        <v>2.95</v>
      </c>
      <c r="C13" s="226">
        <v>2.84</v>
      </c>
      <c r="D13" s="227">
        <f t="shared" ref="D13:D17" si="3">(B13-C13)/C13*100</f>
        <v>3.8732394366197296</v>
      </c>
      <c r="E13" s="104"/>
      <c r="F13" s="104"/>
      <c r="H13" s="243" t="s">
        <v>214</v>
      </c>
      <c r="I13" s="244">
        <v>8.94</v>
      </c>
      <c r="J13" s="353">
        <v>11.26</v>
      </c>
      <c r="K13" s="246">
        <f t="shared" si="0"/>
        <v>-20.603907637655418</v>
      </c>
      <c r="L13" s="104"/>
      <c r="M13" s="243" t="s">
        <v>214</v>
      </c>
      <c r="N13" s="244">
        <v>11.77</v>
      </c>
      <c r="O13" s="247">
        <v>12.72</v>
      </c>
      <c r="P13" s="370">
        <f>(N13-O13)/O13*100</f>
        <v>-7.4685534591195051</v>
      </c>
    </row>
    <row r="14" spans="1:16" ht="16.5" thickBot="1" x14ac:dyDescent="0.3">
      <c r="A14" s="224" t="s">
        <v>189</v>
      </c>
      <c r="B14" s="228">
        <v>3.17</v>
      </c>
      <c r="C14" s="226">
        <v>3.15</v>
      </c>
      <c r="D14" s="227">
        <f t="shared" si="3"/>
        <v>0.63492063492063555</v>
      </c>
      <c r="E14" s="104"/>
      <c r="F14" s="104"/>
      <c r="H14" s="249" t="s">
        <v>18</v>
      </c>
      <c r="I14" s="250">
        <v>2.2200000000000002</v>
      </c>
      <c r="J14" s="251">
        <v>2.92</v>
      </c>
      <c r="K14" s="252">
        <f>(I14-J14)/J14*100</f>
        <v>-23.972602739726018</v>
      </c>
      <c r="L14" s="104"/>
      <c r="M14" s="243" t="s">
        <v>18</v>
      </c>
      <c r="N14" s="244">
        <v>4.0999999999999996</v>
      </c>
      <c r="O14" s="247">
        <v>3.97</v>
      </c>
      <c r="P14" s="248">
        <f>(N14-O14)/O14*100</f>
        <v>3.2745591939546461</v>
      </c>
    </row>
    <row r="15" spans="1:16" ht="16.5" thickBot="1" x14ac:dyDescent="0.3">
      <c r="A15" s="229" t="s">
        <v>190</v>
      </c>
      <c r="B15" s="230">
        <v>3.17</v>
      </c>
      <c r="C15" s="231">
        <v>3</v>
      </c>
      <c r="D15" s="227">
        <f t="shared" si="3"/>
        <v>5.6666666666666643</v>
      </c>
      <c r="E15" s="104"/>
      <c r="F15" s="104"/>
      <c r="H15" s="240" t="s">
        <v>273</v>
      </c>
      <c r="I15" s="241"/>
      <c r="J15" s="241"/>
      <c r="K15" s="253"/>
      <c r="L15" s="104"/>
      <c r="M15" s="240" t="s">
        <v>273</v>
      </c>
      <c r="N15" s="241"/>
      <c r="O15" s="241"/>
      <c r="P15" s="242"/>
    </row>
    <row r="16" spans="1:16" ht="15.75" x14ac:dyDescent="0.25">
      <c r="A16" s="288" t="s">
        <v>275</v>
      </c>
      <c r="B16" s="289"/>
      <c r="C16" s="289"/>
      <c r="D16" s="290"/>
      <c r="E16" s="104"/>
      <c r="F16" s="104"/>
      <c r="H16" s="243" t="s">
        <v>8</v>
      </c>
      <c r="I16" s="244">
        <v>3.95</v>
      </c>
      <c r="J16" s="247">
        <v>2.64</v>
      </c>
      <c r="K16" s="248">
        <f>(I16-J16)/J16*100</f>
        <v>49.621212121212125</v>
      </c>
      <c r="L16" s="104"/>
      <c r="M16" s="243" t="s">
        <v>213</v>
      </c>
      <c r="N16" s="244">
        <v>17.98</v>
      </c>
      <c r="O16" s="247">
        <v>7.48</v>
      </c>
      <c r="P16" s="248">
        <f>(N16-O16)/O16*100</f>
        <v>140.37433155080211</v>
      </c>
    </row>
    <row r="17" spans="1:16" ht="16.5" thickBot="1" x14ac:dyDescent="0.3">
      <c r="A17" s="224" t="s">
        <v>276</v>
      </c>
      <c r="B17" s="228">
        <v>7.12</v>
      </c>
      <c r="C17" s="226">
        <v>6.84</v>
      </c>
      <c r="D17" s="291">
        <f t="shared" si="3"/>
        <v>4.0935672514619919</v>
      </c>
      <c r="E17" s="104"/>
      <c r="F17" s="104"/>
      <c r="H17" s="243" t="s">
        <v>213</v>
      </c>
      <c r="I17" s="244">
        <v>9.18</v>
      </c>
      <c r="J17" s="247">
        <v>6.54</v>
      </c>
      <c r="K17" s="248">
        <f t="shared" ref="K17:K18" si="4">(I17-J17)/J17*100</f>
        <v>40.366972477064216</v>
      </c>
      <c r="L17" s="104"/>
      <c r="M17" s="249" t="s">
        <v>214</v>
      </c>
      <c r="N17" s="250">
        <v>14.16</v>
      </c>
      <c r="O17" s="254">
        <v>7.67</v>
      </c>
      <c r="P17" s="254">
        <f>(N17-O17)/O17*100</f>
        <v>84.615384615384613</v>
      </c>
    </row>
    <row r="18" spans="1:16" ht="15.75" x14ac:dyDescent="0.25">
      <c r="A18" s="232" t="s">
        <v>262</v>
      </c>
      <c r="B18" s="233"/>
      <c r="C18" s="233"/>
      <c r="D18" s="234"/>
      <c r="E18" s="104"/>
      <c r="F18" s="104"/>
      <c r="H18" s="243" t="s">
        <v>214</v>
      </c>
      <c r="I18" s="244">
        <v>14.13</v>
      </c>
      <c r="J18" s="247">
        <v>8.43</v>
      </c>
      <c r="K18" s="248">
        <f t="shared" si="4"/>
        <v>67.615658362989336</v>
      </c>
      <c r="L18" s="104"/>
      <c r="M18" s="104"/>
      <c r="N18" s="104"/>
      <c r="O18" s="104"/>
      <c r="P18" s="104"/>
    </row>
    <row r="19" spans="1:16" ht="16.5" thickBot="1" x14ac:dyDescent="0.3">
      <c r="A19" s="229" t="s">
        <v>256</v>
      </c>
      <c r="B19" s="230">
        <v>5.0599999999999996</v>
      </c>
      <c r="C19" s="231">
        <v>5.0599999999999996</v>
      </c>
      <c r="D19" s="291">
        <f t="shared" ref="D19" si="5">(B19-C19)/C19*100</f>
        <v>0</v>
      </c>
      <c r="E19" s="104"/>
      <c r="F19" s="104"/>
      <c r="H19" s="249" t="s">
        <v>18</v>
      </c>
      <c r="I19" s="250">
        <v>3.09</v>
      </c>
      <c r="J19" s="251">
        <v>3.91</v>
      </c>
      <c r="K19" s="252">
        <f>(I19-J19)/J19*100</f>
        <v>-20.971867007672639</v>
      </c>
      <c r="L19" s="104"/>
      <c r="M19" s="104"/>
      <c r="N19" s="104"/>
      <c r="O19" s="104"/>
      <c r="P19" s="104"/>
    </row>
    <row r="20" spans="1:16" ht="16.5" thickBot="1" x14ac:dyDescent="0.3">
      <c r="A20" s="364"/>
      <c r="B20" s="365"/>
      <c r="C20" s="365"/>
      <c r="D20" s="366"/>
      <c r="E20" s="104"/>
      <c r="F20" s="104"/>
      <c r="H20"/>
      <c r="I20"/>
      <c r="J20"/>
      <c r="K20"/>
      <c r="L20" s="104"/>
      <c r="M20" s="104"/>
      <c r="N20" s="104"/>
      <c r="O20" s="104"/>
      <c r="P20" s="104"/>
    </row>
    <row r="21" spans="1:16" ht="15.75" x14ac:dyDescent="0.25">
      <c r="A21" s="285" t="s">
        <v>290</v>
      </c>
      <c r="B21" s="286"/>
      <c r="C21" s="286"/>
      <c r="D21" s="287"/>
      <c r="E21" s="104"/>
      <c r="F21" s="104"/>
    </row>
    <row r="22" spans="1:16" ht="15.75" x14ac:dyDescent="0.25">
      <c r="A22" s="360" t="s">
        <v>295</v>
      </c>
      <c r="B22" s="361">
        <v>6.49</v>
      </c>
      <c r="C22" s="362">
        <v>7.3</v>
      </c>
      <c r="D22" s="363">
        <f t="shared" ref="D22:D23" si="6">(B22-C22)/C22*100</f>
        <v>-11.0958904109589</v>
      </c>
      <c r="E22" s="104"/>
      <c r="F22" s="104"/>
    </row>
    <row r="23" spans="1:16" ht="16.5" thickBot="1" x14ac:dyDescent="0.3">
      <c r="A23" s="355" t="s">
        <v>256</v>
      </c>
      <c r="B23" s="356">
        <v>6.18</v>
      </c>
      <c r="C23" s="357">
        <v>6.5</v>
      </c>
      <c r="D23" s="358">
        <f t="shared" si="6"/>
        <v>-4.9230769230769269</v>
      </c>
      <c r="E23" s="104"/>
      <c r="F23" s="104"/>
    </row>
    <row r="24" spans="1:16" ht="16.5" thickBot="1" x14ac:dyDescent="0.3">
      <c r="A24" s="364"/>
      <c r="B24" s="365"/>
      <c r="C24" s="365"/>
      <c r="D24" s="366"/>
      <c r="E24" s="104"/>
      <c r="F24" s="104"/>
    </row>
    <row r="25" spans="1:16" ht="15.75" x14ac:dyDescent="0.25">
      <c r="A25" s="285" t="s">
        <v>291</v>
      </c>
      <c r="B25" s="286"/>
      <c r="C25" s="286"/>
      <c r="D25" s="287"/>
    </row>
    <row r="26" spans="1:16" ht="15" x14ac:dyDescent="0.25">
      <c r="A26" s="360" t="s">
        <v>295</v>
      </c>
      <c r="B26" s="361">
        <v>7.39</v>
      </c>
      <c r="C26" s="369">
        <v>8.23</v>
      </c>
      <c r="D26" s="363">
        <f t="shared" ref="D26:D27" si="7">(B26-C26)/C26*100</f>
        <v>-10.206561360874856</v>
      </c>
    </row>
    <row r="27" spans="1:16" ht="15.75" thickBot="1" x14ac:dyDescent="0.3">
      <c r="A27" s="355" t="s">
        <v>256</v>
      </c>
      <c r="B27" s="230">
        <v>7.29</v>
      </c>
      <c r="C27" s="357">
        <v>8.4600000000000009</v>
      </c>
      <c r="D27" s="359">
        <f t="shared" si="7"/>
        <v>-13.829787234042563</v>
      </c>
    </row>
  </sheetData>
  <mergeCells count="6">
    <mergeCell ref="N7:O7"/>
    <mergeCell ref="P7:P8"/>
    <mergeCell ref="D7:D8"/>
    <mergeCell ref="B7:C7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2:M70"/>
  <sheetViews>
    <sheetView showGridLines="0" workbookViewId="0">
      <selection activeCell="P12" sqref="P12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88" t="s">
        <v>232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45459</v>
      </c>
      <c r="C61" s="107">
        <v>45452</v>
      </c>
      <c r="D61" s="108"/>
      <c r="E61" s="105"/>
    </row>
    <row r="62" spans="1:5" x14ac:dyDescent="0.25">
      <c r="A62" s="106" t="s">
        <v>221</v>
      </c>
      <c r="B62" s="109">
        <v>3.43</v>
      </c>
      <c r="C62" s="109">
        <v>3.6</v>
      </c>
      <c r="D62" s="108"/>
      <c r="E62" s="105"/>
    </row>
    <row r="63" spans="1:5" x14ac:dyDescent="0.25">
      <c r="A63" s="106" t="s">
        <v>222</v>
      </c>
      <c r="B63" s="109">
        <v>3.43</v>
      </c>
      <c r="C63" s="109">
        <v>3.23</v>
      </c>
      <c r="D63" s="108"/>
      <c r="E63" s="105"/>
    </row>
    <row r="64" spans="1:5" x14ac:dyDescent="0.25">
      <c r="A64" s="106" t="s">
        <v>229</v>
      </c>
      <c r="B64" s="109">
        <v>2.62</v>
      </c>
      <c r="C64" s="109">
        <v>2.63</v>
      </c>
      <c r="D64" s="110"/>
      <c r="E64" s="105"/>
    </row>
    <row r="65" spans="1:5" x14ac:dyDescent="0.25">
      <c r="A65" s="109" t="s">
        <v>215</v>
      </c>
      <c r="B65" s="109">
        <v>2.95</v>
      </c>
      <c r="C65" s="109">
        <v>2.84</v>
      </c>
      <c r="D65" s="110"/>
      <c r="E65" s="105"/>
    </row>
    <row r="66" spans="1:5" x14ac:dyDescent="0.25">
      <c r="A66" s="106" t="s">
        <v>189</v>
      </c>
      <c r="B66" s="109">
        <v>3.17</v>
      </c>
      <c r="C66" s="109">
        <v>3.15</v>
      </c>
      <c r="D66" s="105"/>
      <c r="E66" s="105"/>
    </row>
    <row r="67" spans="1:5" x14ac:dyDescent="0.25">
      <c r="A67" s="106" t="s">
        <v>190</v>
      </c>
      <c r="B67" s="109">
        <v>3.17</v>
      </c>
      <c r="C67" s="109">
        <v>3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H56" sqref="H56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2"/>
      <c r="B1" s="192"/>
      <c r="C1" s="191"/>
    </row>
    <row r="2" spans="1:22" x14ac:dyDescent="0.25">
      <c r="A2" s="388" t="s">
        <v>231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59" spans="1:4" x14ac:dyDescent="0.25">
      <c r="D59" s="105"/>
    </row>
    <row r="60" spans="1:4" x14ac:dyDescent="0.25">
      <c r="A60" s="106"/>
      <c r="B60" s="107">
        <v>45459</v>
      </c>
      <c r="C60" s="107">
        <v>45452</v>
      </c>
      <c r="D60" s="108"/>
    </row>
    <row r="61" spans="1:4" x14ac:dyDescent="0.25">
      <c r="A61" s="106" t="s">
        <v>8</v>
      </c>
      <c r="B61" s="109">
        <v>5.2</v>
      </c>
      <c r="C61" s="109">
        <v>4.08</v>
      </c>
      <c r="D61" s="110"/>
    </row>
    <row r="62" spans="1:4" x14ac:dyDescent="0.25">
      <c r="A62" s="106" t="s">
        <v>213</v>
      </c>
      <c r="B62" s="109">
        <v>4.83</v>
      </c>
      <c r="C62" s="109">
        <v>6.06</v>
      </c>
      <c r="D62" s="110"/>
    </row>
    <row r="63" spans="1:4" x14ac:dyDescent="0.25">
      <c r="A63" s="106" t="s">
        <v>18</v>
      </c>
      <c r="B63" s="109">
        <v>4.0999999999999996</v>
      </c>
      <c r="C63" s="106">
        <v>2.92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L27" sqref="L27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58"/>
      <c r="B1" s="259"/>
      <c r="C1" s="35" t="s">
        <v>142</v>
      </c>
      <c r="D1" s="260"/>
      <c r="E1" s="260"/>
      <c r="F1" s="261"/>
      <c r="G1" s="35" t="s">
        <v>143</v>
      </c>
      <c r="H1" s="260"/>
      <c r="I1" s="260"/>
      <c r="J1" s="261"/>
      <c r="K1" s="35" t="s">
        <v>144</v>
      </c>
      <c r="L1" s="262"/>
    </row>
    <row r="2" spans="1:12" ht="16.5" customHeight="1" x14ac:dyDescent="0.25">
      <c r="A2" s="36" t="s">
        <v>145</v>
      </c>
      <c r="B2" s="37" t="s">
        <v>146</v>
      </c>
      <c r="C2" s="263" t="s">
        <v>116</v>
      </c>
      <c r="D2" s="263"/>
      <c r="E2" s="263" t="s">
        <v>147</v>
      </c>
      <c r="F2" s="264"/>
      <c r="G2" s="263" t="s">
        <v>116</v>
      </c>
      <c r="H2" s="263"/>
      <c r="I2" s="263" t="s">
        <v>147</v>
      </c>
      <c r="J2" s="264"/>
      <c r="K2" s="263" t="s">
        <v>116</v>
      </c>
      <c r="L2" s="265"/>
    </row>
    <row r="3" spans="1:12" ht="15.75" customHeight="1" thickBot="1" x14ac:dyDescent="0.25">
      <c r="A3" s="266"/>
      <c r="B3" s="267"/>
      <c r="C3" s="268" t="s">
        <v>296</v>
      </c>
      <c r="D3" s="269" t="s">
        <v>297</v>
      </c>
      <c r="E3" s="268" t="s">
        <v>296</v>
      </c>
      <c r="F3" s="270" t="s">
        <v>297</v>
      </c>
      <c r="G3" s="271" t="s">
        <v>296</v>
      </c>
      <c r="H3" s="269" t="s">
        <v>297</v>
      </c>
      <c r="I3" s="268" t="s">
        <v>296</v>
      </c>
      <c r="J3" s="270" t="s">
        <v>297</v>
      </c>
      <c r="K3" s="271" t="s">
        <v>296</v>
      </c>
      <c r="L3" s="272" t="s">
        <v>297</v>
      </c>
    </row>
    <row r="4" spans="1:12" ht="16.5" customHeight="1" x14ac:dyDescent="0.2">
      <c r="A4" s="273" t="s">
        <v>148</v>
      </c>
      <c r="B4" s="274" t="s">
        <v>149</v>
      </c>
      <c r="C4" s="275">
        <v>5475.7610000000004</v>
      </c>
      <c r="D4" s="276">
        <v>7251.1629999999996</v>
      </c>
      <c r="E4" s="275">
        <v>16039.245000000001</v>
      </c>
      <c r="F4" s="277">
        <v>15784.026</v>
      </c>
      <c r="G4" s="275">
        <v>12985.665000000001</v>
      </c>
      <c r="H4" s="276">
        <v>14872.28</v>
      </c>
      <c r="I4" s="275">
        <v>41436.548999999999</v>
      </c>
      <c r="J4" s="277">
        <v>35072.408000000003</v>
      </c>
      <c r="K4" s="275">
        <v>-7509.9040000000005</v>
      </c>
      <c r="L4" s="278">
        <v>-7621.1170000000011</v>
      </c>
    </row>
    <row r="5" spans="1:12" ht="16.5" customHeight="1" x14ac:dyDescent="0.2">
      <c r="A5" s="273" t="s">
        <v>150</v>
      </c>
      <c r="B5" s="274" t="s">
        <v>151</v>
      </c>
      <c r="C5" s="275">
        <v>14576.585999999999</v>
      </c>
      <c r="D5" s="276">
        <v>12736.852000000001</v>
      </c>
      <c r="E5" s="275">
        <v>5990.09</v>
      </c>
      <c r="F5" s="277">
        <v>5107.5709999999999</v>
      </c>
      <c r="G5" s="275">
        <v>150550.568</v>
      </c>
      <c r="H5" s="276">
        <v>160037.49</v>
      </c>
      <c r="I5" s="275">
        <v>68064.087</v>
      </c>
      <c r="J5" s="277">
        <v>84851.381999999998</v>
      </c>
      <c r="K5" s="275">
        <v>-135973.98199999999</v>
      </c>
      <c r="L5" s="278">
        <v>-147300.63799999998</v>
      </c>
    </row>
    <row r="6" spans="1:12" ht="16.5" customHeight="1" x14ac:dyDescent="0.2">
      <c r="A6" s="273" t="s">
        <v>152</v>
      </c>
      <c r="B6" s="274" t="s">
        <v>153</v>
      </c>
      <c r="C6" s="275">
        <v>46426.014000000003</v>
      </c>
      <c r="D6" s="276">
        <v>40942.959000000003</v>
      </c>
      <c r="E6" s="275">
        <v>53724.125</v>
      </c>
      <c r="F6" s="277">
        <v>52757.565000000002</v>
      </c>
      <c r="G6" s="275">
        <v>46798.099000000002</v>
      </c>
      <c r="H6" s="276">
        <v>35970.942999999999</v>
      </c>
      <c r="I6" s="275">
        <v>72248.536999999997</v>
      </c>
      <c r="J6" s="277">
        <v>65255.381999999998</v>
      </c>
      <c r="K6" s="275">
        <v>-372.08499999999913</v>
      </c>
      <c r="L6" s="278">
        <v>4972.0160000000033</v>
      </c>
    </row>
    <row r="7" spans="1:12" ht="16.5" customHeight="1" x14ac:dyDescent="0.2">
      <c r="A7" s="273" t="s">
        <v>154</v>
      </c>
      <c r="B7" s="274" t="s">
        <v>155</v>
      </c>
      <c r="C7" s="275">
        <v>16244.817999999999</v>
      </c>
      <c r="D7" s="276">
        <v>12590.620999999999</v>
      </c>
      <c r="E7" s="275">
        <v>28295.91</v>
      </c>
      <c r="F7" s="277">
        <v>19558.175999999999</v>
      </c>
      <c r="G7" s="275">
        <v>37850.531999999999</v>
      </c>
      <c r="H7" s="276">
        <v>39746.298000000003</v>
      </c>
      <c r="I7" s="275">
        <v>27457.066999999999</v>
      </c>
      <c r="J7" s="277">
        <v>35015.241000000002</v>
      </c>
      <c r="K7" s="275">
        <v>-21605.714</v>
      </c>
      <c r="L7" s="278">
        <v>-27155.677000000003</v>
      </c>
    </row>
    <row r="8" spans="1:12" ht="16.5" customHeight="1" x14ac:dyDescent="0.2">
      <c r="A8" s="273" t="s">
        <v>156</v>
      </c>
      <c r="B8" s="274" t="s">
        <v>157</v>
      </c>
      <c r="C8" s="275">
        <v>7285.1610000000001</v>
      </c>
      <c r="D8" s="276">
        <v>5751.5410000000002</v>
      </c>
      <c r="E8" s="275">
        <v>3832.42</v>
      </c>
      <c r="F8" s="277">
        <v>3796.6669999999999</v>
      </c>
      <c r="G8" s="275">
        <v>44693.224000000002</v>
      </c>
      <c r="H8" s="276">
        <v>38398.427000000003</v>
      </c>
      <c r="I8" s="275">
        <v>28094.16</v>
      </c>
      <c r="J8" s="277">
        <v>28346.988000000001</v>
      </c>
      <c r="K8" s="275">
        <v>-37408.063000000002</v>
      </c>
      <c r="L8" s="278">
        <v>-32646.886000000002</v>
      </c>
    </row>
    <row r="9" spans="1:12" ht="16.5" customHeight="1" x14ac:dyDescent="0.2">
      <c r="A9" s="273" t="s">
        <v>158</v>
      </c>
      <c r="B9" s="274" t="s">
        <v>159</v>
      </c>
      <c r="C9" s="275">
        <v>10632.529</v>
      </c>
      <c r="D9" s="276">
        <v>12087.837</v>
      </c>
      <c r="E9" s="275">
        <v>18391.227999999999</v>
      </c>
      <c r="F9" s="277">
        <v>19017.655999999999</v>
      </c>
      <c r="G9" s="275">
        <v>23563.811000000002</v>
      </c>
      <c r="H9" s="276">
        <v>28436.374</v>
      </c>
      <c r="I9" s="275">
        <v>26735.526999999998</v>
      </c>
      <c r="J9" s="277">
        <v>30901.688999999998</v>
      </c>
      <c r="K9" s="275">
        <v>-12931.282000000001</v>
      </c>
      <c r="L9" s="278">
        <v>-16348.537</v>
      </c>
    </row>
    <row r="10" spans="1:12" ht="16.5" customHeight="1" x14ac:dyDescent="0.2">
      <c r="A10" s="273" t="s">
        <v>160</v>
      </c>
      <c r="B10" s="274" t="s">
        <v>161</v>
      </c>
      <c r="C10" s="275">
        <v>5942.2259999999997</v>
      </c>
      <c r="D10" s="276">
        <v>4428.1610000000001</v>
      </c>
      <c r="E10" s="275">
        <v>2850.1010000000001</v>
      </c>
      <c r="F10" s="277">
        <v>2458.6480000000001</v>
      </c>
      <c r="G10" s="275">
        <v>59182.983</v>
      </c>
      <c r="H10" s="276">
        <v>48120.095999999998</v>
      </c>
      <c r="I10" s="275">
        <v>30803.503000000001</v>
      </c>
      <c r="J10" s="277">
        <v>33293.392</v>
      </c>
      <c r="K10" s="275">
        <v>-53240.756999999998</v>
      </c>
      <c r="L10" s="278">
        <v>-43691.934999999998</v>
      </c>
    </row>
    <row r="11" spans="1:12" ht="16.5" customHeight="1" x14ac:dyDescent="0.2">
      <c r="A11" s="273" t="s">
        <v>162</v>
      </c>
      <c r="B11" s="274" t="s">
        <v>163</v>
      </c>
      <c r="C11" s="275">
        <v>4211.5360000000001</v>
      </c>
      <c r="D11" s="276">
        <v>3556.6790000000001</v>
      </c>
      <c r="E11" s="275">
        <v>5227.5959999999995</v>
      </c>
      <c r="F11" s="277">
        <v>3642.433</v>
      </c>
      <c r="G11" s="275">
        <v>1019.051</v>
      </c>
      <c r="H11" s="276">
        <v>1055.713</v>
      </c>
      <c r="I11" s="275">
        <v>312.28300000000002</v>
      </c>
      <c r="J11" s="277">
        <v>812.16300000000001</v>
      </c>
      <c r="K11" s="275">
        <v>3192.4850000000001</v>
      </c>
      <c r="L11" s="278">
        <v>2500.9660000000003</v>
      </c>
    </row>
    <row r="12" spans="1:12" ht="16.5" customHeight="1" x14ac:dyDescent="0.2">
      <c r="A12" s="273" t="s">
        <v>194</v>
      </c>
      <c r="B12" s="274" t="s">
        <v>195</v>
      </c>
      <c r="C12" s="275">
        <v>152398.05300000001</v>
      </c>
      <c r="D12" s="276">
        <v>158777.22099999999</v>
      </c>
      <c r="E12" s="275">
        <v>78052.892000000007</v>
      </c>
      <c r="F12" s="277">
        <v>71738.021999999997</v>
      </c>
      <c r="G12" s="275">
        <v>115442.38</v>
      </c>
      <c r="H12" s="276">
        <v>111199.69100000001</v>
      </c>
      <c r="I12" s="275">
        <v>51989.076000000001</v>
      </c>
      <c r="J12" s="277">
        <v>58355.072</v>
      </c>
      <c r="K12" s="275">
        <v>36955.67300000001</v>
      </c>
      <c r="L12" s="278">
        <v>47577.529999999984</v>
      </c>
    </row>
    <row r="13" spans="1:12" ht="16.5" customHeight="1" x14ac:dyDescent="0.2">
      <c r="A13" s="273" t="s">
        <v>196</v>
      </c>
      <c r="B13" s="274" t="s">
        <v>197</v>
      </c>
      <c r="C13" s="275">
        <v>124114.617</v>
      </c>
      <c r="D13" s="276">
        <v>114117.65300000001</v>
      </c>
      <c r="E13" s="275">
        <v>114526.643</v>
      </c>
      <c r="F13" s="277">
        <v>104679.473</v>
      </c>
      <c r="G13" s="275">
        <v>19701.208999999999</v>
      </c>
      <c r="H13" s="276">
        <v>23919.413</v>
      </c>
      <c r="I13" s="275">
        <v>19711.006000000001</v>
      </c>
      <c r="J13" s="277">
        <v>21337.708999999999</v>
      </c>
      <c r="K13" s="275">
        <v>104413.408</v>
      </c>
      <c r="L13" s="278">
        <v>90198.24</v>
      </c>
    </row>
    <row r="14" spans="1:12" ht="16.5" customHeight="1" x14ac:dyDescent="0.2">
      <c r="A14" s="273" t="s">
        <v>198</v>
      </c>
      <c r="B14" s="274" t="s">
        <v>199</v>
      </c>
      <c r="C14" s="275">
        <v>5581.9160000000002</v>
      </c>
      <c r="D14" s="276">
        <v>5157.3069999999998</v>
      </c>
      <c r="E14" s="275">
        <v>3253.1309999999999</v>
      </c>
      <c r="F14" s="277">
        <v>2721.3789999999999</v>
      </c>
      <c r="G14" s="275">
        <v>4899.7939999999999</v>
      </c>
      <c r="H14" s="276">
        <v>11227.528</v>
      </c>
      <c r="I14" s="275">
        <v>3276.0390000000002</v>
      </c>
      <c r="J14" s="277">
        <v>4869.9359999999997</v>
      </c>
      <c r="K14" s="275">
        <v>682.1220000000003</v>
      </c>
      <c r="L14" s="278">
        <v>-6070.2210000000005</v>
      </c>
    </row>
    <row r="15" spans="1:12" ht="16.5" customHeight="1" x14ac:dyDescent="0.2">
      <c r="A15" s="273" t="s">
        <v>200</v>
      </c>
      <c r="B15" s="274" t="s">
        <v>201</v>
      </c>
      <c r="C15" s="275">
        <v>29096.829000000002</v>
      </c>
      <c r="D15" s="276">
        <v>27673.007000000001</v>
      </c>
      <c r="E15" s="275">
        <v>6949.7359999999999</v>
      </c>
      <c r="F15" s="277">
        <v>8118.3860000000004</v>
      </c>
      <c r="G15" s="275">
        <v>17654.688999999998</v>
      </c>
      <c r="H15" s="276">
        <v>15761.555</v>
      </c>
      <c r="I15" s="275">
        <v>5218.2730000000001</v>
      </c>
      <c r="J15" s="277">
        <v>4904.8590000000004</v>
      </c>
      <c r="K15" s="275">
        <v>11442.140000000003</v>
      </c>
      <c r="L15" s="278">
        <v>11911.452000000001</v>
      </c>
    </row>
    <row r="16" spans="1:12" ht="16.5" customHeight="1" x14ac:dyDescent="0.2">
      <c r="A16" s="273" t="s">
        <v>202</v>
      </c>
      <c r="B16" s="274" t="s">
        <v>203</v>
      </c>
      <c r="C16" s="275">
        <v>14799.714</v>
      </c>
      <c r="D16" s="276">
        <v>15593.254999999999</v>
      </c>
      <c r="E16" s="275">
        <v>16960.424999999999</v>
      </c>
      <c r="F16" s="277">
        <v>20089.734</v>
      </c>
      <c r="G16" s="275">
        <v>12759.866</v>
      </c>
      <c r="H16" s="276">
        <v>14149.183000000001</v>
      </c>
      <c r="I16" s="275">
        <v>14411.668</v>
      </c>
      <c r="J16" s="277">
        <v>12206.371999999999</v>
      </c>
      <c r="K16" s="275">
        <v>2039.848</v>
      </c>
      <c r="L16" s="278">
        <v>1444.0719999999983</v>
      </c>
    </row>
    <row r="17" spans="1:12" ht="16.5" customHeight="1" x14ac:dyDescent="0.2">
      <c r="A17" s="273" t="s">
        <v>204</v>
      </c>
      <c r="B17" s="274" t="s">
        <v>205</v>
      </c>
      <c r="C17" s="275">
        <v>694.904</v>
      </c>
      <c r="D17" s="276">
        <v>1154.0519999999999</v>
      </c>
      <c r="E17" s="275">
        <v>1530.973</v>
      </c>
      <c r="F17" s="277">
        <v>2005.3150000000001</v>
      </c>
      <c r="G17" s="275">
        <v>3082.0050000000001</v>
      </c>
      <c r="H17" s="276">
        <v>4116.7120000000004</v>
      </c>
      <c r="I17" s="275">
        <v>2490.2910000000002</v>
      </c>
      <c r="J17" s="277">
        <v>3145.57</v>
      </c>
      <c r="K17" s="275">
        <v>-2387.1010000000001</v>
      </c>
      <c r="L17" s="278">
        <v>-2962.6600000000008</v>
      </c>
    </row>
    <row r="18" spans="1:12" ht="16.5" customHeight="1" x14ac:dyDescent="0.2">
      <c r="A18" s="273" t="s">
        <v>206</v>
      </c>
      <c r="B18" s="274" t="s">
        <v>207</v>
      </c>
      <c r="C18" s="275">
        <v>972.24300000000005</v>
      </c>
      <c r="D18" s="276">
        <v>1118.5999999999999</v>
      </c>
      <c r="E18" s="275">
        <v>245.51400000000001</v>
      </c>
      <c r="F18" s="277">
        <v>366.54300000000001</v>
      </c>
      <c r="G18" s="275">
        <v>20332.616999999998</v>
      </c>
      <c r="H18" s="276">
        <v>26241.434000000001</v>
      </c>
      <c r="I18" s="275">
        <v>5012.165</v>
      </c>
      <c r="J18" s="277">
        <v>6142.098</v>
      </c>
      <c r="K18" s="275">
        <v>-19360.374</v>
      </c>
      <c r="L18" s="278">
        <v>-25122.834000000003</v>
      </c>
    </row>
    <row r="19" spans="1:12" ht="16.5" customHeight="1" x14ac:dyDescent="0.2">
      <c r="A19" s="273" t="s">
        <v>208</v>
      </c>
      <c r="B19" s="274" t="s">
        <v>209</v>
      </c>
      <c r="C19" s="275">
        <v>3595.2649999999999</v>
      </c>
      <c r="D19" s="276">
        <v>2501.098</v>
      </c>
      <c r="E19" s="275">
        <v>986.15099999999995</v>
      </c>
      <c r="F19" s="277">
        <v>538.64700000000005</v>
      </c>
      <c r="G19" s="275">
        <v>44585.392</v>
      </c>
      <c r="H19" s="276">
        <v>60530.201999999997</v>
      </c>
      <c r="I19" s="275">
        <v>6839.1279999999997</v>
      </c>
      <c r="J19" s="277">
        <v>9005.5959999999995</v>
      </c>
      <c r="K19" s="275">
        <v>-40990.127</v>
      </c>
      <c r="L19" s="278">
        <v>-58029.103999999999</v>
      </c>
    </row>
    <row r="20" spans="1:12" ht="16.5" customHeight="1" x14ac:dyDescent="0.2">
      <c r="A20" s="273" t="s">
        <v>164</v>
      </c>
      <c r="B20" s="274" t="s">
        <v>28</v>
      </c>
      <c r="C20" s="275">
        <v>11510.2</v>
      </c>
      <c r="D20" s="276">
        <v>11643.83</v>
      </c>
      <c r="E20" s="275">
        <v>11144.669</v>
      </c>
      <c r="F20" s="277">
        <v>12889.596</v>
      </c>
      <c r="G20" s="275">
        <v>102027.527</v>
      </c>
      <c r="H20" s="276">
        <v>98733.301999999996</v>
      </c>
      <c r="I20" s="275">
        <v>120969.59600000001</v>
      </c>
      <c r="J20" s="277">
        <v>141186.10399999999</v>
      </c>
      <c r="K20" s="275">
        <v>-90517.327000000005</v>
      </c>
      <c r="L20" s="278">
        <v>-87089.471999999994</v>
      </c>
    </row>
    <row r="21" spans="1:12" ht="16.5" customHeight="1" x14ac:dyDescent="0.2">
      <c r="A21" s="273" t="s">
        <v>182</v>
      </c>
      <c r="B21" s="274" t="s">
        <v>183</v>
      </c>
      <c r="C21" s="275">
        <v>6807.67</v>
      </c>
      <c r="D21" s="276">
        <v>6845.9430000000002</v>
      </c>
      <c r="E21" s="275">
        <v>3737.4189999999999</v>
      </c>
      <c r="F21" s="277">
        <v>3173.0540000000001</v>
      </c>
      <c r="G21" s="275">
        <v>47370.794000000002</v>
      </c>
      <c r="H21" s="276">
        <v>57264.13</v>
      </c>
      <c r="I21" s="275">
        <v>20642.227999999999</v>
      </c>
      <c r="J21" s="277">
        <v>22558.31</v>
      </c>
      <c r="K21" s="275">
        <v>-40563.124000000003</v>
      </c>
      <c r="L21" s="278">
        <v>-50418.186999999998</v>
      </c>
    </row>
    <row r="22" spans="1:12" ht="16.5" customHeight="1" x14ac:dyDescent="0.2">
      <c r="A22" s="273" t="s">
        <v>165</v>
      </c>
      <c r="B22" s="274" t="s">
        <v>166</v>
      </c>
      <c r="C22" s="275">
        <v>6927.5060000000003</v>
      </c>
      <c r="D22" s="276">
        <v>6457.317</v>
      </c>
      <c r="E22" s="275">
        <v>7571.2569999999996</v>
      </c>
      <c r="F22" s="277">
        <v>7082.4380000000001</v>
      </c>
      <c r="G22" s="275">
        <v>172196.351</v>
      </c>
      <c r="H22" s="276">
        <v>157470.10399999999</v>
      </c>
      <c r="I22" s="275">
        <v>173145.96799999999</v>
      </c>
      <c r="J22" s="277">
        <v>169505.37400000001</v>
      </c>
      <c r="K22" s="275">
        <v>-165268.845</v>
      </c>
      <c r="L22" s="278">
        <v>-151012.78699999998</v>
      </c>
    </row>
    <row r="23" spans="1:12" ht="16.5" customHeight="1" x14ac:dyDescent="0.2">
      <c r="A23" s="273" t="s">
        <v>167</v>
      </c>
      <c r="B23" s="274" t="s">
        <v>168</v>
      </c>
      <c r="C23" s="275">
        <v>3030.95</v>
      </c>
      <c r="D23" s="276">
        <v>2830.473</v>
      </c>
      <c r="E23" s="275">
        <v>1562.721</v>
      </c>
      <c r="F23" s="277">
        <v>1901.0419999999999</v>
      </c>
      <c r="G23" s="275">
        <v>57747.182000000001</v>
      </c>
      <c r="H23" s="276">
        <v>58453.567000000003</v>
      </c>
      <c r="I23" s="275">
        <v>24874.718000000001</v>
      </c>
      <c r="J23" s="277">
        <v>24620.645</v>
      </c>
      <c r="K23" s="275">
        <v>-54716.232000000004</v>
      </c>
      <c r="L23" s="278">
        <v>-55623.094000000005</v>
      </c>
    </row>
    <row r="24" spans="1:12" ht="16.5" customHeight="1" x14ac:dyDescent="0.2">
      <c r="A24" s="273" t="s">
        <v>169</v>
      </c>
      <c r="B24" s="274" t="s">
        <v>170</v>
      </c>
      <c r="C24" s="275">
        <v>137.45599999999999</v>
      </c>
      <c r="D24" s="276">
        <v>89.694999999999993</v>
      </c>
      <c r="E24" s="275">
        <v>81.88</v>
      </c>
      <c r="F24" s="277">
        <v>54.576999999999998</v>
      </c>
      <c r="G24" s="275">
        <v>10362.541999999999</v>
      </c>
      <c r="H24" s="276">
        <v>9709.4330000000009</v>
      </c>
      <c r="I24" s="275">
        <v>7764.9620000000004</v>
      </c>
      <c r="J24" s="277">
        <v>7806.6080000000002</v>
      </c>
      <c r="K24" s="275">
        <v>-10225.085999999999</v>
      </c>
      <c r="L24" s="278">
        <v>-9619.7380000000012</v>
      </c>
    </row>
    <row r="25" spans="1:12" ht="16.5" customHeight="1" x14ac:dyDescent="0.2">
      <c r="A25" s="273" t="s">
        <v>171</v>
      </c>
      <c r="B25" s="274" t="s">
        <v>172</v>
      </c>
      <c r="C25" s="275">
        <v>136966.32199999999</v>
      </c>
      <c r="D25" s="276">
        <v>155946.56599999999</v>
      </c>
      <c r="E25" s="275">
        <v>295033.647</v>
      </c>
      <c r="F25" s="277">
        <v>276595.44799999997</v>
      </c>
      <c r="G25" s="275">
        <v>12223.546</v>
      </c>
      <c r="H25" s="276">
        <v>10614.864</v>
      </c>
      <c r="I25" s="275">
        <v>12224.707</v>
      </c>
      <c r="J25" s="277">
        <v>8712.0490000000009</v>
      </c>
      <c r="K25" s="275">
        <v>124742.77599999998</v>
      </c>
      <c r="L25" s="278">
        <v>145331.70199999999</v>
      </c>
    </row>
    <row r="26" spans="1:12" ht="16.5" customHeight="1" x14ac:dyDescent="0.2">
      <c r="A26" s="273" t="s">
        <v>173</v>
      </c>
      <c r="B26" s="274" t="s">
        <v>174</v>
      </c>
      <c r="C26" s="275">
        <v>266.93799999999999</v>
      </c>
      <c r="D26" s="276">
        <v>313.73700000000002</v>
      </c>
      <c r="E26" s="275">
        <v>138.97900000000001</v>
      </c>
      <c r="F26" s="277">
        <v>196.61</v>
      </c>
      <c r="G26" s="275">
        <v>6641.5439999999999</v>
      </c>
      <c r="H26" s="276">
        <v>8190.6620000000003</v>
      </c>
      <c r="I26" s="275">
        <v>3327.91</v>
      </c>
      <c r="J26" s="277">
        <v>3549.692</v>
      </c>
      <c r="K26" s="275">
        <v>-6374.6059999999998</v>
      </c>
      <c r="L26" s="278">
        <v>-7876.9250000000002</v>
      </c>
    </row>
    <row r="27" spans="1:12" ht="16.5" customHeight="1" thickBot="1" x14ac:dyDescent="0.25">
      <c r="A27" s="279" t="s">
        <v>184</v>
      </c>
      <c r="B27" s="280" t="s">
        <v>185</v>
      </c>
      <c r="C27" s="281">
        <v>19827.402999999998</v>
      </c>
      <c r="D27" s="282">
        <v>21024.871999999999</v>
      </c>
      <c r="E27" s="281">
        <v>12123.206</v>
      </c>
      <c r="F27" s="283">
        <v>11062.294</v>
      </c>
      <c r="G27" s="281">
        <v>97487.21</v>
      </c>
      <c r="H27" s="282">
        <v>125718.379</v>
      </c>
      <c r="I27" s="281">
        <v>33014.101000000002</v>
      </c>
      <c r="J27" s="283">
        <v>30460.475999999999</v>
      </c>
      <c r="K27" s="281">
        <v>-77659.807000000001</v>
      </c>
      <c r="L27" s="284">
        <v>-104693.507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46"/>
  <sheetViews>
    <sheetView topLeftCell="A4" workbookViewId="0">
      <selection activeCell="A7" sqref="A7:G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296</v>
      </c>
      <c r="B7" s="70"/>
      <c r="C7" s="71"/>
      <c r="D7" s="72"/>
      <c r="E7" s="69" t="s">
        <v>297</v>
      </c>
      <c r="F7" s="70"/>
      <c r="G7" s="71"/>
      <c r="H7" s="68"/>
      <c r="I7" s="69" t="s">
        <v>296</v>
      </c>
      <c r="J7" s="70"/>
      <c r="K7" s="71"/>
      <c r="L7" s="72"/>
      <c r="M7" s="69" t="s">
        <v>297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116721.91499999999</v>
      </c>
      <c r="C9" s="76">
        <v>250571.663</v>
      </c>
      <c r="D9" s="77"/>
      <c r="E9" s="93" t="s">
        <v>118</v>
      </c>
      <c r="F9" s="84">
        <v>139209.82800000001</v>
      </c>
      <c r="G9" s="76">
        <v>243442.595</v>
      </c>
      <c r="H9" s="68"/>
      <c r="I9" s="93" t="s">
        <v>118</v>
      </c>
      <c r="J9" s="84">
        <v>14576.585999999999</v>
      </c>
      <c r="K9" s="76">
        <v>5990.09</v>
      </c>
      <c r="L9" s="77"/>
      <c r="M9" s="93" t="s">
        <v>118</v>
      </c>
      <c r="N9" s="84">
        <v>12736.852000000001</v>
      </c>
      <c r="O9" s="76">
        <v>5107.5709999999999</v>
      </c>
    </row>
    <row r="10" spans="1:15" ht="15.75" x14ac:dyDescent="0.25">
      <c r="A10" s="91" t="s">
        <v>119</v>
      </c>
      <c r="B10" s="85">
        <v>11646.124</v>
      </c>
      <c r="C10" s="78">
        <v>28001.599999999999</v>
      </c>
      <c r="D10" s="79"/>
      <c r="E10" s="91" t="s">
        <v>122</v>
      </c>
      <c r="F10" s="85">
        <v>14152.351000000001</v>
      </c>
      <c r="G10" s="78">
        <v>19770.554</v>
      </c>
      <c r="H10" s="68"/>
      <c r="I10" s="91" t="s">
        <v>125</v>
      </c>
      <c r="J10" s="85">
        <v>10920.201999999999</v>
      </c>
      <c r="K10" s="78">
        <v>4147.701</v>
      </c>
      <c r="L10" s="79"/>
      <c r="M10" s="91" t="s">
        <v>125</v>
      </c>
      <c r="N10" s="85">
        <v>6936.2889999999998</v>
      </c>
      <c r="O10" s="78">
        <v>2374.0439999999999</v>
      </c>
    </row>
    <row r="11" spans="1:15" ht="15.75" x14ac:dyDescent="0.25">
      <c r="A11" s="91" t="s">
        <v>121</v>
      </c>
      <c r="B11" s="85">
        <v>9782.241</v>
      </c>
      <c r="C11" s="78">
        <v>23788.917000000001</v>
      </c>
      <c r="D11" s="79"/>
      <c r="E11" s="91" t="s">
        <v>125</v>
      </c>
      <c r="F11" s="85">
        <v>10438.888000000001</v>
      </c>
      <c r="G11" s="78">
        <v>18244.769</v>
      </c>
      <c r="H11" s="68"/>
      <c r="I11" s="91" t="s">
        <v>177</v>
      </c>
      <c r="J11" s="85">
        <v>1378.4960000000001</v>
      </c>
      <c r="K11" s="78">
        <v>803.95699999999999</v>
      </c>
      <c r="L11" s="79"/>
      <c r="M11" s="91" t="s">
        <v>188</v>
      </c>
      <c r="N11" s="85">
        <v>1796.143</v>
      </c>
      <c r="O11" s="78">
        <v>593.11300000000006</v>
      </c>
    </row>
    <row r="12" spans="1:15" ht="15.75" x14ac:dyDescent="0.25">
      <c r="A12" s="91" t="s">
        <v>122</v>
      </c>
      <c r="B12" s="85">
        <v>9337.625</v>
      </c>
      <c r="C12" s="78">
        <v>15709.875</v>
      </c>
      <c r="D12" s="79"/>
      <c r="E12" s="91" t="s">
        <v>121</v>
      </c>
      <c r="F12" s="85">
        <v>9363.9959999999992</v>
      </c>
      <c r="G12" s="78">
        <v>17613.572</v>
      </c>
      <c r="H12" s="68"/>
      <c r="I12" s="91" t="s">
        <v>127</v>
      </c>
      <c r="J12" s="85">
        <v>1250.6859999999999</v>
      </c>
      <c r="K12" s="78">
        <v>435.404</v>
      </c>
      <c r="L12" s="79"/>
      <c r="M12" s="91" t="s">
        <v>177</v>
      </c>
      <c r="N12" s="85">
        <v>1253.4860000000001</v>
      </c>
      <c r="O12" s="78">
        <v>836.41399999999999</v>
      </c>
    </row>
    <row r="13" spans="1:15" ht="15.75" x14ac:dyDescent="0.25">
      <c r="A13" s="91" t="s">
        <v>123</v>
      </c>
      <c r="B13" s="85">
        <v>7033.1210000000001</v>
      </c>
      <c r="C13" s="78">
        <v>19669.384999999998</v>
      </c>
      <c r="D13" s="79"/>
      <c r="E13" s="91" t="s">
        <v>119</v>
      </c>
      <c r="F13" s="85">
        <v>8117.56</v>
      </c>
      <c r="G13" s="78">
        <v>13653.401</v>
      </c>
      <c r="H13" s="68"/>
      <c r="I13" s="91" t="s">
        <v>129</v>
      </c>
      <c r="J13" s="85">
        <v>297.18200000000002</v>
      </c>
      <c r="K13" s="78">
        <v>157.05600000000001</v>
      </c>
      <c r="L13" s="79"/>
      <c r="M13" s="91" t="s">
        <v>127</v>
      </c>
      <c r="N13" s="85">
        <v>950.94799999999998</v>
      </c>
      <c r="O13" s="78">
        <v>415.43900000000002</v>
      </c>
    </row>
    <row r="14" spans="1:15" ht="15.75" x14ac:dyDescent="0.25">
      <c r="A14" s="91" t="s">
        <v>126</v>
      </c>
      <c r="B14" s="85">
        <v>6963.3519999999999</v>
      </c>
      <c r="C14" s="78">
        <v>13698.92</v>
      </c>
      <c r="D14" s="79"/>
      <c r="E14" s="91" t="s">
        <v>123</v>
      </c>
      <c r="F14" s="85">
        <v>7630.8630000000003</v>
      </c>
      <c r="G14" s="78">
        <v>17903.355</v>
      </c>
      <c r="H14" s="68"/>
      <c r="I14" s="91" t="s">
        <v>179</v>
      </c>
      <c r="J14" s="85">
        <v>254.90899999999999</v>
      </c>
      <c r="K14" s="78">
        <v>79.326999999999998</v>
      </c>
      <c r="L14" s="79"/>
      <c r="M14" s="91" t="s">
        <v>124</v>
      </c>
      <c r="N14" s="85">
        <v>585.84299999999996</v>
      </c>
      <c r="O14" s="78">
        <v>333.05</v>
      </c>
    </row>
    <row r="15" spans="1:15" ht="15.75" x14ac:dyDescent="0.25">
      <c r="A15" s="91" t="s">
        <v>125</v>
      </c>
      <c r="B15" s="85">
        <v>4868.5150000000003</v>
      </c>
      <c r="C15" s="78">
        <v>12512.745999999999</v>
      </c>
      <c r="D15" s="79"/>
      <c r="E15" s="91" t="s">
        <v>134</v>
      </c>
      <c r="F15" s="85">
        <v>7123.2470000000003</v>
      </c>
      <c r="G15" s="78">
        <v>15778.98</v>
      </c>
      <c r="H15" s="68"/>
      <c r="I15" s="91" t="s">
        <v>134</v>
      </c>
      <c r="J15" s="85">
        <v>88.126000000000005</v>
      </c>
      <c r="K15" s="78">
        <v>111.96</v>
      </c>
      <c r="L15" s="79"/>
      <c r="M15" s="91" t="s">
        <v>128</v>
      </c>
      <c r="N15" s="85">
        <v>297.19600000000003</v>
      </c>
      <c r="O15" s="78">
        <v>108.82299999999999</v>
      </c>
    </row>
    <row r="16" spans="1:15" ht="15.75" x14ac:dyDescent="0.25">
      <c r="A16" s="91" t="s">
        <v>281</v>
      </c>
      <c r="B16" s="85">
        <v>4686.5280000000002</v>
      </c>
      <c r="C16" s="78">
        <v>5775.9539999999997</v>
      </c>
      <c r="D16" s="79"/>
      <c r="E16" s="91" t="s">
        <v>188</v>
      </c>
      <c r="F16" s="85">
        <v>6943.61</v>
      </c>
      <c r="G16" s="78">
        <v>16616.5</v>
      </c>
      <c r="H16" s="68"/>
      <c r="I16" s="91" t="s">
        <v>253</v>
      </c>
      <c r="J16" s="85">
        <v>78.141999999999996</v>
      </c>
      <c r="K16" s="78">
        <v>56.652000000000001</v>
      </c>
      <c r="L16" s="79"/>
      <c r="M16" s="91" t="s">
        <v>253</v>
      </c>
      <c r="N16" s="85">
        <v>227.12100000000001</v>
      </c>
      <c r="O16" s="78">
        <v>114.881</v>
      </c>
    </row>
    <row r="17" spans="1:15" ht="15.75" x14ac:dyDescent="0.25">
      <c r="A17" s="91" t="s">
        <v>128</v>
      </c>
      <c r="B17" s="85">
        <v>4622.3</v>
      </c>
      <c r="C17" s="78">
        <v>8796.991</v>
      </c>
      <c r="D17" s="79"/>
      <c r="E17" s="91" t="s">
        <v>281</v>
      </c>
      <c r="F17" s="85">
        <v>6588.2389999999996</v>
      </c>
      <c r="G17" s="78">
        <v>7276.6660000000002</v>
      </c>
      <c r="H17" s="68"/>
      <c r="I17" s="91" t="s">
        <v>188</v>
      </c>
      <c r="J17" s="85">
        <v>63.847999999999999</v>
      </c>
      <c r="K17" s="78">
        <v>70.085999999999999</v>
      </c>
      <c r="L17" s="79"/>
      <c r="M17" s="91" t="s">
        <v>134</v>
      </c>
      <c r="N17" s="85">
        <v>169.71899999999999</v>
      </c>
      <c r="O17" s="78">
        <v>60.912999999999997</v>
      </c>
    </row>
    <row r="18" spans="1:15" ht="15.75" x14ac:dyDescent="0.25">
      <c r="A18" s="91" t="s">
        <v>282</v>
      </c>
      <c r="B18" s="85">
        <v>4533.0219999999999</v>
      </c>
      <c r="C18" s="78">
        <v>5873.41</v>
      </c>
      <c r="D18" s="79"/>
      <c r="E18" s="91" t="s">
        <v>127</v>
      </c>
      <c r="F18" s="85">
        <v>5917.9769999999999</v>
      </c>
      <c r="G18" s="78">
        <v>8444.8739999999998</v>
      </c>
      <c r="H18" s="68"/>
      <c r="I18" s="91" t="s">
        <v>283</v>
      </c>
      <c r="J18" s="85">
        <v>62.606000000000002</v>
      </c>
      <c r="K18" s="78">
        <v>18.783999999999999</v>
      </c>
      <c r="L18" s="79"/>
      <c r="M18" s="91" t="s">
        <v>129</v>
      </c>
      <c r="N18" s="85">
        <v>154.52000000000001</v>
      </c>
      <c r="O18" s="78">
        <v>100.747</v>
      </c>
    </row>
    <row r="19" spans="1:15" ht="15.75" x14ac:dyDescent="0.25">
      <c r="A19" s="91" t="s">
        <v>188</v>
      </c>
      <c r="B19" s="85">
        <v>4046.9119999999998</v>
      </c>
      <c r="C19" s="78">
        <v>10241.252</v>
      </c>
      <c r="D19" s="79"/>
      <c r="E19" s="91" t="s">
        <v>128</v>
      </c>
      <c r="F19" s="85">
        <v>5663.3890000000001</v>
      </c>
      <c r="G19" s="78">
        <v>8788.6959999999999</v>
      </c>
      <c r="H19" s="68"/>
      <c r="I19" s="91" t="s">
        <v>140</v>
      </c>
      <c r="J19" s="85">
        <v>48.203000000000003</v>
      </c>
      <c r="K19" s="78">
        <v>51.84</v>
      </c>
      <c r="L19" s="79"/>
      <c r="M19" s="91" t="s">
        <v>283</v>
      </c>
      <c r="N19" s="85">
        <v>106.57299999999999</v>
      </c>
      <c r="O19" s="78">
        <v>32.008000000000003</v>
      </c>
    </row>
    <row r="20" spans="1:15" ht="16.5" thickBot="1" x14ac:dyDescent="0.3">
      <c r="A20" s="92" t="s">
        <v>134</v>
      </c>
      <c r="B20" s="86">
        <v>4028.8670000000002</v>
      </c>
      <c r="C20" s="80">
        <v>9124.9429999999993</v>
      </c>
      <c r="D20" s="81"/>
      <c r="E20" s="92" t="s">
        <v>124</v>
      </c>
      <c r="F20" s="86">
        <v>5169.2879999999996</v>
      </c>
      <c r="G20" s="80">
        <v>9010.5079999999998</v>
      </c>
      <c r="I20" s="92" t="s">
        <v>120</v>
      </c>
      <c r="J20" s="86">
        <v>39.015000000000001</v>
      </c>
      <c r="K20" s="80">
        <v>13.91</v>
      </c>
      <c r="L20" s="81"/>
      <c r="M20" s="92" t="s">
        <v>120</v>
      </c>
      <c r="N20" s="86">
        <v>68.182000000000002</v>
      </c>
      <c r="O20" s="80">
        <v>33.317999999999998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296</v>
      </c>
      <c r="B24" s="70"/>
      <c r="C24" s="71"/>
      <c r="D24" s="72"/>
      <c r="E24" s="69" t="s">
        <v>297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44943.154000000002</v>
      </c>
      <c r="C26" s="76">
        <v>52513.68</v>
      </c>
      <c r="D26" s="77"/>
      <c r="E26" s="93" t="s">
        <v>118</v>
      </c>
      <c r="F26" s="84">
        <v>39987.928</v>
      </c>
      <c r="G26" s="76">
        <v>51950.77</v>
      </c>
    </row>
    <row r="27" spans="1:15" ht="15.75" x14ac:dyDescent="0.25">
      <c r="A27" s="91" t="s">
        <v>188</v>
      </c>
      <c r="B27" s="85">
        <v>11985.545</v>
      </c>
      <c r="C27" s="78">
        <v>11236.933999999999</v>
      </c>
      <c r="D27" s="79"/>
      <c r="E27" s="91" t="s">
        <v>188</v>
      </c>
      <c r="F27" s="85">
        <v>10437.450000000001</v>
      </c>
      <c r="G27" s="78">
        <v>14353.040999999999</v>
      </c>
    </row>
    <row r="28" spans="1:15" ht="15.75" x14ac:dyDescent="0.25">
      <c r="A28" s="91" t="s">
        <v>177</v>
      </c>
      <c r="B28" s="85">
        <v>9749.5750000000007</v>
      </c>
      <c r="C28" s="78">
        <v>16274.643</v>
      </c>
      <c r="D28" s="79"/>
      <c r="E28" s="91" t="s">
        <v>127</v>
      </c>
      <c r="F28" s="85">
        <v>7211.9319999999998</v>
      </c>
      <c r="G28" s="78">
        <v>7430.5609999999997</v>
      </c>
    </row>
    <row r="29" spans="1:15" ht="15.75" x14ac:dyDescent="0.25">
      <c r="A29" s="91" t="s">
        <v>127</v>
      </c>
      <c r="B29" s="85">
        <v>8993.8220000000001</v>
      </c>
      <c r="C29" s="78">
        <v>8470.1190000000006</v>
      </c>
      <c r="D29" s="79"/>
      <c r="E29" s="91" t="s">
        <v>125</v>
      </c>
      <c r="F29" s="85">
        <v>5263.8739999999998</v>
      </c>
      <c r="G29" s="78">
        <v>6522.03</v>
      </c>
    </row>
    <row r="30" spans="1:15" ht="15.75" x14ac:dyDescent="0.25">
      <c r="A30" s="91" t="s">
        <v>134</v>
      </c>
      <c r="B30" s="85">
        <v>3539.0909999999999</v>
      </c>
      <c r="C30" s="78">
        <v>3722.3240000000001</v>
      </c>
      <c r="D30" s="79"/>
      <c r="E30" s="91" t="s">
        <v>134</v>
      </c>
      <c r="F30" s="85">
        <v>4136.8</v>
      </c>
      <c r="G30" s="78">
        <v>5133.7420000000002</v>
      </c>
    </row>
    <row r="31" spans="1:15" ht="15.75" x14ac:dyDescent="0.25">
      <c r="A31" s="91" t="s">
        <v>125</v>
      </c>
      <c r="B31" s="85">
        <v>3287.201</v>
      </c>
      <c r="C31" s="78">
        <v>4100.7879999999996</v>
      </c>
      <c r="D31" s="79"/>
      <c r="E31" s="91" t="s">
        <v>132</v>
      </c>
      <c r="F31" s="85">
        <v>3479.1060000000002</v>
      </c>
      <c r="G31" s="78">
        <v>5551.4489999999996</v>
      </c>
    </row>
    <row r="32" spans="1:15" ht="15.75" x14ac:dyDescent="0.25">
      <c r="A32" s="91" t="s">
        <v>132</v>
      </c>
      <c r="B32" s="85">
        <v>2017.325</v>
      </c>
      <c r="C32" s="78">
        <v>2074.0509999999999</v>
      </c>
      <c r="D32" s="79"/>
      <c r="E32" s="91" t="s">
        <v>121</v>
      </c>
      <c r="F32" s="85">
        <v>2810.45</v>
      </c>
      <c r="G32" s="78">
        <v>4318.9549999999999</v>
      </c>
    </row>
    <row r="33" spans="1:7" ht="15.75" x14ac:dyDescent="0.25">
      <c r="A33" s="91" t="s">
        <v>140</v>
      </c>
      <c r="B33" s="85">
        <v>1397.3440000000001</v>
      </c>
      <c r="C33" s="78">
        <v>1265.8920000000001</v>
      </c>
      <c r="D33" s="79"/>
      <c r="E33" s="91" t="s">
        <v>177</v>
      </c>
      <c r="F33" s="85">
        <v>1526.0150000000001</v>
      </c>
      <c r="G33" s="78">
        <v>1601.32</v>
      </c>
    </row>
    <row r="34" spans="1:7" ht="15.75" x14ac:dyDescent="0.25">
      <c r="A34" s="91" t="s">
        <v>121</v>
      </c>
      <c r="B34" s="85">
        <v>1090.76</v>
      </c>
      <c r="C34" s="78">
        <v>1603.202</v>
      </c>
      <c r="D34" s="79"/>
      <c r="E34" s="91" t="s">
        <v>124</v>
      </c>
      <c r="F34" s="85">
        <v>1318.3440000000001</v>
      </c>
      <c r="G34" s="78">
        <v>2151.2289999999998</v>
      </c>
    </row>
    <row r="35" spans="1:7" ht="15.75" x14ac:dyDescent="0.25">
      <c r="A35" s="91" t="s">
        <v>178</v>
      </c>
      <c r="B35" s="85">
        <v>619.46299999999997</v>
      </c>
      <c r="C35" s="78">
        <v>854.85299999999995</v>
      </c>
      <c r="D35" s="79"/>
      <c r="E35" s="91" t="s">
        <v>140</v>
      </c>
      <c r="F35" s="85">
        <v>1317.0909999999999</v>
      </c>
      <c r="G35" s="78">
        <v>1355.943</v>
      </c>
    </row>
    <row r="36" spans="1:7" ht="15.75" x14ac:dyDescent="0.25">
      <c r="A36" s="91" t="s">
        <v>129</v>
      </c>
      <c r="B36" s="85">
        <v>507.54899999999998</v>
      </c>
      <c r="C36" s="78">
        <v>557.18200000000002</v>
      </c>
      <c r="D36" s="79"/>
      <c r="E36" s="91" t="s">
        <v>178</v>
      </c>
      <c r="F36" s="85">
        <v>859.11099999999999</v>
      </c>
      <c r="G36" s="78">
        <v>1262.625</v>
      </c>
    </row>
    <row r="37" spans="1:7" ht="16.5" thickBot="1" x14ac:dyDescent="0.3">
      <c r="A37" s="92" t="s">
        <v>230</v>
      </c>
      <c r="B37" s="86">
        <v>478.85500000000002</v>
      </c>
      <c r="C37" s="80">
        <v>623.75</v>
      </c>
      <c r="D37" s="81"/>
      <c r="E37" s="92" t="s">
        <v>129</v>
      </c>
      <c r="F37" s="86">
        <v>378.40499999999997</v>
      </c>
      <c r="G37" s="80">
        <v>403.82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E34" sqref="E3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296</v>
      </c>
      <c r="B7" s="70"/>
      <c r="C7" s="71"/>
      <c r="D7" s="72"/>
      <c r="E7" s="69" t="s">
        <v>297</v>
      </c>
      <c r="F7" s="70"/>
      <c r="G7" s="71"/>
      <c r="H7" s="26"/>
      <c r="I7" s="26"/>
      <c r="J7" s="69" t="s">
        <v>296</v>
      </c>
      <c r="K7" s="70"/>
      <c r="L7" s="71"/>
      <c r="M7" s="72"/>
      <c r="N7" s="69" t="s">
        <v>297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53623.512000000002</v>
      </c>
      <c r="C9" s="76">
        <v>69084.922999999995</v>
      </c>
      <c r="D9" s="77"/>
      <c r="E9" s="93" t="s">
        <v>118</v>
      </c>
      <c r="F9" s="84">
        <v>48786.190999999999</v>
      </c>
      <c r="G9" s="76">
        <v>56015.082999999999</v>
      </c>
      <c r="H9" s="26"/>
      <c r="I9" s="26"/>
      <c r="J9" s="93" t="s">
        <v>118</v>
      </c>
      <c r="K9" s="84">
        <v>51397.771999999997</v>
      </c>
      <c r="L9" s="76">
        <v>21044.793000000001</v>
      </c>
      <c r="M9" s="77"/>
      <c r="N9" s="98" t="s">
        <v>118</v>
      </c>
      <c r="O9" s="84">
        <v>50728.631999999998</v>
      </c>
      <c r="P9" s="99">
        <v>20391.083999999999</v>
      </c>
      <c r="Q9" s="26"/>
    </row>
    <row r="10" spans="1:17" ht="15.75" x14ac:dyDescent="0.25">
      <c r="A10" s="91" t="s">
        <v>126</v>
      </c>
      <c r="B10" s="85">
        <v>21983.52</v>
      </c>
      <c r="C10" s="87">
        <v>26965.758000000002</v>
      </c>
      <c r="D10" s="79"/>
      <c r="E10" s="91" t="s">
        <v>126</v>
      </c>
      <c r="F10" s="85">
        <v>18879.011999999999</v>
      </c>
      <c r="G10" s="87">
        <v>19177.532999999999</v>
      </c>
      <c r="H10" s="26"/>
      <c r="I10" s="26"/>
      <c r="J10" s="91" t="s">
        <v>141</v>
      </c>
      <c r="K10" s="85">
        <v>12990.638999999999</v>
      </c>
      <c r="L10" s="87">
        <v>5641.1019999999999</v>
      </c>
      <c r="M10" s="79"/>
      <c r="N10" s="100" t="s">
        <v>138</v>
      </c>
      <c r="O10" s="85">
        <v>10046.700000000001</v>
      </c>
      <c r="P10" s="87">
        <v>3950.4780000000001</v>
      </c>
      <c r="Q10" s="26"/>
    </row>
    <row r="11" spans="1:17" ht="15.75" x14ac:dyDescent="0.25">
      <c r="A11" s="91" t="s">
        <v>135</v>
      </c>
      <c r="B11" s="85">
        <v>11749.249</v>
      </c>
      <c r="C11" s="78">
        <v>16790.136999999999</v>
      </c>
      <c r="D11" s="79"/>
      <c r="E11" s="91" t="s">
        <v>135</v>
      </c>
      <c r="F11" s="85">
        <v>9483.4989999999998</v>
      </c>
      <c r="G11" s="78">
        <v>11731.565000000001</v>
      </c>
      <c r="H11" s="26"/>
      <c r="I11" s="26"/>
      <c r="J11" s="91" t="s">
        <v>188</v>
      </c>
      <c r="K11" s="85">
        <v>9804.098</v>
      </c>
      <c r="L11" s="78">
        <v>3539.6410000000001</v>
      </c>
      <c r="M11" s="79"/>
      <c r="N11" s="100" t="s">
        <v>125</v>
      </c>
      <c r="O11" s="85">
        <v>9288.7379999999994</v>
      </c>
      <c r="P11" s="87">
        <v>3108.018</v>
      </c>
      <c r="Q11" s="26"/>
    </row>
    <row r="12" spans="1:17" ht="15.75" x14ac:dyDescent="0.25">
      <c r="A12" s="91" t="s">
        <v>125</v>
      </c>
      <c r="B12" s="85">
        <v>9762.2170000000006</v>
      </c>
      <c r="C12" s="78">
        <v>10552.986000000001</v>
      </c>
      <c r="D12" s="79"/>
      <c r="E12" s="91" t="s">
        <v>125</v>
      </c>
      <c r="F12" s="85">
        <v>9472.6059999999998</v>
      </c>
      <c r="G12" s="78">
        <v>9162.0020000000004</v>
      </c>
      <c r="H12" s="26"/>
      <c r="I12" s="26"/>
      <c r="J12" s="91" t="s">
        <v>125</v>
      </c>
      <c r="K12" s="85">
        <v>9481.9519999999993</v>
      </c>
      <c r="L12" s="78">
        <v>3121.4569999999999</v>
      </c>
      <c r="M12" s="79"/>
      <c r="N12" s="100" t="s">
        <v>141</v>
      </c>
      <c r="O12" s="85">
        <v>8766.4719999999998</v>
      </c>
      <c r="P12" s="87">
        <v>2765.5309999999999</v>
      </c>
      <c r="Q12" s="26"/>
    </row>
    <row r="13" spans="1:17" ht="15.75" x14ac:dyDescent="0.25">
      <c r="A13" s="91" t="s">
        <v>119</v>
      </c>
      <c r="B13" s="85">
        <v>7221.527</v>
      </c>
      <c r="C13" s="78">
        <v>11638.207</v>
      </c>
      <c r="D13" s="79"/>
      <c r="E13" s="91" t="s">
        <v>119</v>
      </c>
      <c r="F13" s="85">
        <v>7420.1189999999997</v>
      </c>
      <c r="G13" s="78">
        <v>12472.031000000001</v>
      </c>
      <c r="H13" s="26"/>
      <c r="I13" s="26"/>
      <c r="J13" s="91" t="s">
        <v>138</v>
      </c>
      <c r="K13" s="85">
        <v>8530.0540000000001</v>
      </c>
      <c r="L13" s="78">
        <v>3691.002</v>
      </c>
      <c r="M13" s="79"/>
      <c r="N13" s="100" t="s">
        <v>188</v>
      </c>
      <c r="O13" s="85">
        <v>7991.36</v>
      </c>
      <c r="P13" s="87">
        <v>2776.59</v>
      </c>
      <c r="Q13" s="26"/>
    </row>
    <row r="14" spans="1:17" ht="15.75" x14ac:dyDescent="0.25">
      <c r="A14" s="91" t="s">
        <v>140</v>
      </c>
      <c r="B14" s="85">
        <v>1558.348</v>
      </c>
      <c r="C14" s="78">
        <v>1511.665</v>
      </c>
      <c r="D14" s="79"/>
      <c r="E14" s="91" t="s">
        <v>140</v>
      </c>
      <c r="F14" s="85">
        <v>1923.375</v>
      </c>
      <c r="G14" s="78">
        <v>1774.931</v>
      </c>
      <c r="H14" s="26"/>
      <c r="I14" s="26"/>
      <c r="J14" s="91" t="s">
        <v>126</v>
      </c>
      <c r="K14" s="85">
        <v>2590.9879999999998</v>
      </c>
      <c r="L14" s="78">
        <v>959.33699999999999</v>
      </c>
      <c r="M14" s="79"/>
      <c r="N14" s="100" t="s">
        <v>230</v>
      </c>
      <c r="O14" s="85">
        <v>5320.8329999999996</v>
      </c>
      <c r="P14" s="87">
        <v>3629.2260000000001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1014.428</v>
      </c>
      <c r="G15" s="78">
        <v>967.23</v>
      </c>
      <c r="H15" s="26"/>
      <c r="I15" s="26"/>
      <c r="J15" s="91" t="s">
        <v>122</v>
      </c>
      <c r="K15" s="85">
        <v>2552.9569999999999</v>
      </c>
      <c r="L15" s="78">
        <v>1289.335</v>
      </c>
      <c r="M15" s="79"/>
      <c r="N15" s="100" t="s">
        <v>122</v>
      </c>
      <c r="O15" s="85">
        <v>3974.4279999999999</v>
      </c>
      <c r="P15" s="87">
        <v>2054.096</v>
      </c>
      <c r="Q15" s="26"/>
    </row>
    <row r="16" spans="1:17" ht="15.75" x14ac:dyDescent="0.25">
      <c r="A16" s="91" t="s">
        <v>139</v>
      </c>
      <c r="B16" s="85">
        <v>294.89800000000002</v>
      </c>
      <c r="C16" s="78">
        <v>465.77</v>
      </c>
      <c r="D16" s="79"/>
      <c r="E16" s="91" t="s">
        <v>139</v>
      </c>
      <c r="F16" s="85">
        <v>474.12599999999998</v>
      </c>
      <c r="G16" s="78">
        <v>596.21400000000006</v>
      </c>
      <c r="H16" s="26"/>
      <c r="I16" s="26"/>
      <c r="J16" s="91" t="s">
        <v>284</v>
      </c>
      <c r="K16" s="85">
        <v>1643.6110000000001</v>
      </c>
      <c r="L16" s="78">
        <v>784.9</v>
      </c>
      <c r="M16" s="79"/>
      <c r="N16" s="100" t="s">
        <v>284</v>
      </c>
      <c r="O16" s="85">
        <v>2373.4070000000002</v>
      </c>
      <c r="P16" s="87">
        <v>815.71500000000003</v>
      </c>
      <c r="Q16" s="26"/>
    </row>
    <row r="17" spans="1:17" ht="15.75" x14ac:dyDescent="0.25">
      <c r="A17" s="91" t="s">
        <v>255</v>
      </c>
      <c r="B17" s="85">
        <v>241.529</v>
      </c>
      <c r="C17" s="78">
        <v>371.73399999999998</v>
      </c>
      <c r="D17" s="79"/>
      <c r="E17" s="91" t="s">
        <v>134</v>
      </c>
      <c r="F17" s="85">
        <v>38.997999999999998</v>
      </c>
      <c r="G17" s="78">
        <v>23.442</v>
      </c>
      <c r="H17" s="26"/>
      <c r="I17" s="26"/>
      <c r="J17" s="91" t="s">
        <v>133</v>
      </c>
      <c r="K17" s="85">
        <v>1391.0619999999999</v>
      </c>
      <c r="L17" s="78">
        <v>661.74400000000003</v>
      </c>
      <c r="M17" s="79"/>
      <c r="N17" s="100" t="s">
        <v>126</v>
      </c>
      <c r="O17" s="85">
        <v>1145.2629999999999</v>
      </c>
      <c r="P17" s="87">
        <v>425.39299999999997</v>
      </c>
      <c r="Q17" s="26"/>
    </row>
    <row r="18" spans="1:17" ht="15.75" x14ac:dyDescent="0.25">
      <c r="A18" s="91" t="s">
        <v>136</v>
      </c>
      <c r="B18" s="85">
        <v>155.005</v>
      </c>
      <c r="C18" s="78">
        <v>62.534999999999997</v>
      </c>
      <c r="D18" s="79"/>
      <c r="E18" s="91" t="s">
        <v>188</v>
      </c>
      <c r="F18" s="85">
        <v>35.999000000000002</v>
      </c>
      <c r="G18" s="78">
        <v>50.064999999999998</v>
      </c>
      <c r="H18" s="26"/>
      <c r="I18" s="26"/>
      <c r="J18" s="91" t="s">
        <v>230</v>
      </c>
      <c r="K18" s="85">
        <v>846.673</v>
      </c>
      <c r="L18" s="78">
        <v>673.9</v>
      </c>
      <c r="M18" s="79"/>
      <c r="N18" s="100" t="s">
        <v>133</v>
      </c>
      <c r="O18" s="85">
        <v>730.31399999999996</v>
      </c>
      <c r="P18" s="87">
        <v>306.16699999999997</v>
      </c>
      <c r="Q18" s="26"/>
    </row>
    <row r="19" spans="1:17" ht="15.75" x14ac:dyDescent="0.25">
      <c r="A19" s="91" t="s">
        <v>188</v>
      </c>
      <c r="B19" s="85">
        <v>114.446</v>
      </c>
      <c r="C19" s="78">
        <v>170.40100000000001</v>
      </c>
      <c r="D19" s="79"/>
      <c r="E19" s="91" t="s">
        <v>136</v>
      </c>
      <c r="F19" s="85">
        <v>25.716000000000001</v>
      </c>
      <c r="G19" s="78">
        <v>42.63</v>
      </c>
      <c r="H19" s="26"/>
      <c r="I19" s="26"/>
      <c r="J19" s="91" t="s">
        <v>285</v>
      </c>
      <c r="K19" s="85">
        <v>549.24400000000003</v>
      </c>
      <c r="L19" s="78">
        <v>183.66499999999999</v>
      </c>
      <c r="M19" s="79"/>
      <c r="N19" s="100" t="s">
        <v>179</v>
      </c>
      <c r="O19" s="85">
        <v>681.09799999999996</v>
      </c>
      <c r="P19" s="87">
        <v>315.90499999999997</v>
      </c>
      <c r="Q19" s="26"/>
    </row>
    <row r="20" spans="1:17" ht="16.5" thickBot="1" x14ac:dyDescent="0.3">
      <c r="A20" s="92" t="s">
        <v>138</v>
      </c>
      <c r="B20" s="86">
        <v>43.722000000000001</v>
      </c>
      <c r="C20" s="80">
        <v>50.639000000000003</v>
      </c>
      <c r="D20" s="79"/>
      <c r="E20" s="92" t="s">
        <v>253</v>
      </c>
      <c r="F20" s="86">
        <v>12.45</v>
      </c>
      <c r="G20" s="80">
        <v>11.363</v>
      </c>
      <c r="H20" s="26"/>
      <c r="I20" s="26"/>
      <c r="J20" s="92" t="s">
        <v>179</v>
      </c>
      <c r="K20" s="86">
        <v>459.46800000000002</v>
      </c>
      <c r="L20" s="80">
        <v>231.65600000000001</v>
      </c>
      <c r="M20" s="79"/>
      <c r="N20" s="101" t="s">
        <v>140</v>
      </c>
      <c r="O20" s="102">
        <v>114.67</v>
      </c>
      <c r="P20" s="103">
        <v>47.767000000000003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278</v>
      </c>
      <c r="D6" s="50" t="s">
        <v>279</v>
      </c>
      <c r="E6" s="49" t="s">
        <v>278</v>
      </c>
      <c r="F6" s="50" t="s">
        <v>279</v>
      </c>
      <c r="G6" s="49" t="s">
        <v>278</v>
      </c>
      <c r="H6" s="50" t="s">
        <v>279</v>
      </c>
      <c r="I6" s="49" t="s">
        <v>278</v>
      </c>
      <c r="J6" s="50" t="s">
        <v>279</v>
      </c>
      <c r="K6" s="49" t="s">
        <v>278</v>
      </c>
      <c r="L6" s="51" t="s">
        <v>279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68"/>
      <c r="I7" s="69" t="s">
        <v>245</v>
      </c>
      <c r="J7" s="70"/>
      <c r="K7" s="71"/>
      <c r="L7" s="72"/>
      <c r="M7" s="69" t="s">
        <v>264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253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245</v>
      </c>
      <c r="B24" s="70"/>
      <c r="C24" s="71"/>
      <c r="D24" s="72"/>
      <c r="E24" s="69" t="s">
        <v>264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26"/>
      <c r="I7" s="26"/>
      <c r="J7" s="69" t="s">
        <v>245</v>
      </c>
      <c r="K7" s="70"/>
      <c r="L7" s="71"/>
      <c r="M7" s="72"/>
      <c r="N7" s="69" t="s">
        <v>264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263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_III_2024</vt:lpstr>
      <vt:lpstr>eksport_III_2024</vt:lpstr>
      <vt:lpstr>import_III_2024</vt:lpstr>
      <vt:lpstr>handel zagraniczny_2023</vt:lpstr>
      <vt:lpstr>eksport_2022</vt:lpstr>
      <vt:lpstr>import_2021</vt:lpstr>
      <vt:lpstr>Sł_Pol-Ang</vt:lpstr>
      <vt:lpstr>'handel zagraniczny _III_2024'!Tytuły_wydruku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2024-06-20T12:09:21Z</dcterms:modified>
</cp:coreProperties>
</file>