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14505" yWindow="1485" windowWidth="14310" windowHeight="1090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 targ_kraj" sheetId="6" r:id="rId5"/>
    <sheet name="handel zagraniczny I_IV_2020" sheetId="18" r:id="rId6"/>
    <sheet name="eksport_I_IV_2020" sheetId="16" r:id="rId7"/>
    <sheet name="import_I_IV_2020" sheetId="17" r:id="rId8"/>
    <sheet name="Sł_Pol-Ang" sheetId="5" r:id="rId9"/>
    <sheet name="Moduł1" sheetId="10" state="veryHidden" r:id="rId10"/>
    <sheet name="Moduł2" sheetId="11" state="veryHidden" r:id="rId11"/>
    <sheet name="Moduł3" sheetId="12" state="veryHidden" r:id="rId12"/>
    <sheet name="Moduł4" sheetId="13" state="veryHidden" r:id="rId13"/>
    <sheet name="Moduł5" sheetId="14" state="veryHidden" r:id="rId14"/>
    <sheet name="Moduł6" sheetId="15" state="veryHidden" r:id="rId15"/>
  </sheets>
  <externalReferences>
    <externalReference r:id="rId1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>#REF!</definedName>
    <definedName name="_xlnm.Print_Titles" localSheetId="5">'handel zagraniczny I_IV_2020'!$5:$7</definedName>
  </definedNames>
  <calcPr calcId="152511"/>
</workbook>
</file>

<file path=xl/calcChain.xml><?xml version="1.0" encoding="utf-8"?>
<calcChain xmlns="http://schemas.openxmlformats.org/spreadsheetml/2006/main">
  <c r="I26" i="6" l="1"/>
  <c r="I25" i="6"/>
  <c r="I20" i="6"/>
  <c r="L20" i="6"/>
  <c r="L25" i="6" l="1"/>
  <c r="L26" i="6" l="1"/>
  <c r="F26" i="6"/>
  <c r="F12" i="6"/>
  <c r="L13" i="6" l="1"/>
  <c r="L14" i="6"/>
  <c r="L16" i="6"/>
  <c r="L17" i="6"/>
  <c r="L18" i="6"/>
  <c r="L19" i="6"/>
  <c r="L21" i="6"/>
  <c r="L22" i="6"/>
  <c r="L23" i="6"/>
  <c r="L24" i="6"/>
  <c r="L27" i="6"/>
  <c r="F16" i="6"/>
  <c r="F18" i="6"/>
  <c r="F19" i="6"/>
  <c r="F23" i="6"/>
  <c r="F27" i="6"/>
  <c r="F13" i="6" l="1"/>
  <c r="I24" i="6" l="1"/>
  <c r="I27" i="6" l="1"/>
  <c r="I18" i="6" l="1"/>
  <c r="L12" i="6"/>
</calcChain>
</file>

<file path=xl/sharedStrings.xml><?xml version="1.0" encoding="utf-8"?>
<sst xmlns="http://schemas.openxmlformats.org/spreadsheetml/2006/main" count="671" uniqueCount="285">
  <si>
    <t xml:space="preserve">MINISTERSTWO ROLNICTWA I ROZWOJU WSI </t>
  </si>
  <si>
    <t>KRAJOWA RADA IZB ROLNICZYCH</t>
  </si>
  <si>
    <t>INSTYTUT EKONOMIKI ROLNICTWA I GOSPODARKI ŻYWNOŚCIOWEJ</t>
  </si>
  <si>
    <t xml:space="preserve"> ZINTEGROWANY SYSTEM ROLNICZEJ INFORMACJI RYNKOWEJ</t>
  </si>
  <si>
    <t>(podstawa prawna: ustawa o rolniczych badaniach rynkowych z dnia 30 marca 2001 r.)</t>
  </si>
  <si>
    <t>Rynek owoców i warzyw świeżych</t>
  </si>
  <si>
    <t xml:space="preserve"> </t>
  </si>
  <si>
    <t>1/ Informacje dot. cen skupu dostarczane są przez IER iGŻ</t>
  </si>
  <si>
    <t xml:space="preserve">2/ Informacje dot. cen producenta dostarczane są przez KRIR </t>
  </si>
  <si>
    <t xml:space="preserve">3/ Informacje dot. cen hurtowych dostarczone są przez przedstawicieli </t>
  </si>
  <si>
    <t xml:space="preserve"> rynków hurtowych i ośrodków doradztwa rolniczego</t>
  </si>
  <si>
    <t xml:space="preserve">4/ Informacje dot. cen targowiskowych ziemniaków i cebuli </t>
  </si>
  <si>
    <t>dostarczone są przez pracowników ośrodków doradztwa rolniczego</t>
  </si>
  <si>
    <t>tel. (022) 623 27 67, (022) 623 20 70;fax (022) 623 27 06, 623 27 07</t>
  </si>
  <si>
    <t xml:space="preserve">Adres internetowy: Strona ZSRIR </t>
  </si>
  <si>
    <t>Tomasz Chruśliński  tel. (022) 623-27-67; E-mail: T.Chruslinski@minrol.gov.pl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</si>
  <si>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</si>
  <si>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</si>
  <si>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</si>
  <si>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</si>
  <si>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</si>
  <si>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</si>
  <si>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</si>
  <si>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</si>
  <si>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</si>
  <si>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</si>
  <si>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</si>
  <si>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</si>
  <si>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</si>
  <si>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</si>
  <si>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</si>
  <si>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pęczek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</si>
  <si>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</si>
  <si>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</si>
  <si>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</si>
  <si>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</si>
  <si>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</si>
  <si>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</si>
  <si>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</si>
  <si>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</si>
  <si>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</si>
  <si>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</si>
  <si>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</si>
  <si>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</si>
  <si>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</si>
  <si>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</si>
  <si>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</si>
  <si>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</si>
  <si>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</si>
  <si>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</si>
  <si>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</si>
  <si>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</si>
  <si>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</si>
  <si>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Bronisze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</si>
  <si>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</si>
  <si>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</si>
  <si>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</si>
  <si>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</si>
  <si>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</si>
  <si>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</si>
  <si>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</si>
  <si>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</si>
  <si>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</si>
  <si>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</si>
  <si>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</si>
  <si>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</si>
  <si>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</si>
  <si>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</si>
  <si>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</si>
  <si>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</si>
  <si>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</si>
  <si>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</si>
  <si>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</si>
  <si>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</si>
  <si>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</si>
  <si>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</si>
  <si>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</si>
  <si>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</si>
  <si>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</si>
  <si>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</si>
  <si>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</si>
  <si>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</si>
  <si>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</si>
  <si>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</si>
  <si>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</si>
  <si>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</si>
  <si>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</si>
  <si>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</si>
  <si>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</si>
  <si>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</si>
  <si>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</si>
  <si>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</si>
  <si>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</si>
  <si>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</si>
  <si>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</si>
  <si>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</si>
  <si>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</si>
  <si>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</si>
  <si>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</si>
  <si>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</si>
  <si>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</si>
  <si>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</si>
  <si>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</si>
  <si>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</si>
  <si>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</si>
  <si>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</si>
  <si>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</si>
  <si>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</si>
  <si>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</si>
  <si>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</si>
  <si>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</si>
  <si>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</si>
  <si>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</si>
  <si>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</si>
  <si>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</si>
  <si>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</si>
  <si>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</si>
  <si>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</si>
  <si>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</si>
  <si>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</si>
  <si>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</si>
  <si>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</si>
  <si>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</si>
  <si>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</si>
  <si>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</si>
  <si>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Owoce importowane</t>
  </si>
  <si>
    <t>Buraki ćwikłowe</t>
  </si>
  <si>
    <t>IMPORTOWANE</t>
  </si>
  <si>
    <t>Łódź</t>
  </si>
  <si>
    <t xml:space="preserve">Średnie ceny na targowiskach </t>
  </si>
  <si>
    <t>*) zł/ dt</t>
  </si>
  <si>
    <r>
      <t>Autor:</t>
    </r>
    <r>
      <rPr>
        <sz val="10"/>
        <rFont val="Arial CE"/>
        <charset val="238"/>
      </rPr>
      <t xml:space="preserve">   </t>
    </r>
  </si>
  <si>
    <r>
      <t xml:space="preserve">(daty podane w tabeli oznaczają </t>
    </r>
    <r>
      <rPr>
        <b/>
        <i/>
        <sz val="12"/>
        <color indexed="63"/>
        <rFont val="Times New Roman"/>
        <family val="1"/>
        <charset val="238"/>
      </rPr>
      <t xml:space="preserve">ostatni dzień </t>
    </r>
    <r>
      <rPr>
        <i/>
        <sz val="12"/>
        <color indexed="63"/>
        <rFont val="Times New Roman"/>
        <family val="1"/>
        <charset val="238"/>
      </rPr>
      <t xml:space="preserve"> analizowanego tygodnia)</t>
    </r>
  </si>
  <si>
    <t>Województwo</t>
  </si>
  <si>
    <t xml:space="preserve">Ziemniaki jadalne </t>
  </si>
  <si>
    <t>Cena w zł/kg</t>
  </si>
  <si>
    <t>Tygodniowa zmiana w [%]</t>
  </si>
  <si>
    <t>Cena w zł/dt</t>
  </si>
  <si>
    <t>DOLNOŚLĄSKIE</t>
  </si>
  <si>
    <t>KUJAWSKO-POMORSKIE</t>
  </si>
  <si>
    <t>LUBELSKIE</t>
  </si>
  <si>
    <t>LUBUSKIE</t>
  </si>
  <si>
    <t>ŁÓDZKIE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</si>
  <si>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</si>
  <si>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</si>
  <si>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</si>
  <si>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</si>
  <si>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</si>
  <si>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</si>
  <si>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</si>
  <si>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</si>
  <si>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</si>
  <si>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</si>
  <si>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Rynek owoców i warzyw świeżych - ukazuje się w każdy czwartek.</t>
  </si>
  <si>
    <t>Warzywa importowane</t>
  </si>
  <si>
    <t>Champignons</t>
  </si>
  <si>
    <t>MAŁOPOLSKIE</t>
  </si>
  <si>
    <t>Jabłka:</t>
  </si>
  <si>
    <t>Pomidory malinowe</t>
  </si>
  <si>
    <t>Poznań</t>
  </si>
  <si>
    <t>--</t>
  </si>
  <si>
    <t>Departament Przetwórstwa i Rynków Rolnych</t>
  </si>
  <si>
    <t>Lublin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</si>
  <si>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</si>
  <si>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</si>
  <si>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</si>
  <si>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</si>
  <si>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</si>
  <si>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</si>
  <si>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</si>
  <si>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</si>
  <si>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</si>
  <si>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</si>
  <si>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</si>
  <si>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</si>
  <si>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</si>
  <si>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</si>
  <si>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Niderlandy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</si>
  <si>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</si>
  <si>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</si>
  <si>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</si>
  <si>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</si>
  <si>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</si>
  <si>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Austria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</si>
  <si>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</si>
  <si>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</si>
  <si>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</si>
  <si>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</si>
  <si>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</si>
  <si>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</si>
  <si>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</si>
  <si>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</si>
  <si>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</si>
  <si>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IMPORT</t>
  </si>
  <si>
    <t>Peru</t>
  </si>
  <si>
    <t>Namibia</t>
  </si>
  <si>
    <t>Indonezja</t>
  </si>
  <si>
    <t>Brazylia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</si>
  <si>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</si>
  <si>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</si>
  <si>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</si>
  <si>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</si>
  <si>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</si>
  <si>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</si>
  <si>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</si>
  <si>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</si>
  <si>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</si>
  <si>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</si>
  <si>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</si>
  <si>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</si>
  <si>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</si>
  <si>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</si>
  <si>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</si>
  <si>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</si>
  <si>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</si>
  <si>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</si>
  <si>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</si>
  <si>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</si>
  <si>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</si>
  <si>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</si>
  <si>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</si>
  <si>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</si>
  <si>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</si>
  <si>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</si>
  <si>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</si>
  <si>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</si>
  <si>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</si>
  <si>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</si>
  <si>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</si>
  <si>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</si>
  <si>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</si>
  <si>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</si>
  <si>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</si>
  <si>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</si>
  <si>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Irlandia</t>
  </si>
  <si>
    <t>Słowacja</t>
  </si>
  <si>
    <t>Łotwa</t>
  </si>
  <si>
    <t>Węgry</t>
  </si>
  <si>
    <t>Eksport pomidorów (CN 070200) wg. ważniejszych krajów</t>
  </si>
  <si>
    <t>Bułgaria</t>
  </si>
  <si>
    <t>Import pomarańczy (CN 080510) wg. ważniejszych krajów</t>
  </si>
  <si>
    <t>Wrocław</t>
  </si>
  <si>
    <t>Ziemniaki jadalne  wczesne</t>
  </si>
  <si>
    <t>Maliny</t>
  </si>
  <si>
    <t>Nektarynki</t>
  </si>
  <si>
    <t>Morele</t>
  </si>
  <si>
    <t>Agrest</t>
  </si>
  <si>
    <t>I-IV 2019r.*</t>
  </si>
  <si>
    <t>I-IV 2020r.*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</si>
  <si>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</si>
  <si>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</si>
  <si>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</si>
  <si>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</si>
  <si>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</si>
  <si>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</si>
  <si>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</si>
  <si>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</si>
  <si>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</si>
  <si>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</si>
  <si>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</si>
  <si>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</si>
  <si>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</si>
  <si>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</si>
  <si>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</si>
  <si>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</si>
  <si>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</si>
  <si>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</si>
  <si>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</si>
  <si>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</si>
  <si>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</si>
  <si>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Early Geneva</t>
  </si>
  <si>
    <t>Pomidory gruntowe</t>
  </si>
  <si>
    <t>Owoce krajowe</t>
  </si>
  <si>
    <t>Papierówki</t>
  </si>
  <si>
    <t>Piros</t>
  </si>
  <si>
    <t>Antonówki</t>
  </si>
  <si>
    <t>Paulared</t>
  </si>
  <si>
    <t>Celesta</t>
  </si>
  <si>
    <t>Średnie ceny targowiskowe ziemniaków i cebuli białej wg województw w okresie: 10.08-14.08 2020 r.</t>
  </si>
  <si>
    <t>10.08-14.08.2020</t>
  </si>
  <si>
    <t>28.08.2020 r.</t>
  </si>
  <si>
    <t>NR 34/2020</t>
  </si>
  <si>
    <t>Delikates</t>
  </si>
  <si>
    <t>17.08-23.08.2020</t>
  </si>
  <si>
    <t>NOTOWANIA W DNIACH: 17.08.2020 - 28.08.2020 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</si>
</sst>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dd/mm/yy"/>
    <numFmt numFmtId="166" formatCode="#,###,##0"/>
  </numFmts>
  <fonts count="55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b/>
      <i/>
      <sz val="10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i/>
      <sz val="16"/>
      <color indexed="8"/>
      <name val="Times New Roman CE"/>
      <family val="1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b/>
      <sz val="14"/>
      <name val="Arial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charset val="238"/>
    </font>
    <font>
      <b/>
      <sz val="11"/>
      <name val="Times New Roman CE"/>
      <family val="1"/>
      <charset val="238"/>
    </font>
    <font>
      <b/>
      <sz val="10"/>
      <name val="Arial CE"/>
      <charset val="238"/>
    </font>
    <font>
      <b/>
      <sz val="11"/>
      <name val="Arial CE"/>
      <charset val="238"/>
    </font>
    <font>
      <u/>
      <sz val="10"/>
      <name val="Arial CE"/>
      <charset val="238"/>
    </font>
    <font>
      <b/>
      <sz val="12"/>
      <name val="Arial CE"/>
      <charset val="238"/>
    </font>
    <font>
      <b/>
      <i/>
      <sz val="12"/>
      <color indexed="63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sz val="10"/>
      <color indexed="63"/>
      <name val="Times New Roman"/>
      <family val="1"/>
      <charset val="238"/>
    </font>
    <font>
      <b/>
      <i/>
      <sz val="10"/>
      <color indexed="63"/>
      <name val="Times New Roman"/>
      <family val="1"/>
      <charset val="238"/>
    </font>
    <font>
      <i/>
      <sz val="10"/>
      <color rgb="FFFF0000"/>
      <name val="Arial CE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2"/>
      <color indexed="10"/>
      <name val="Times New Roman"/>
      <family val="1"/>
      <charset val="238"/>
    </font>
    <font>
      <b/>
      <sz val="12"/>
      <color indexed="10"/>
      <name val="Arial"/>
      <family val="2"/>
      <charset val="238"/>
    </font>
    <font>
      <b/>
      <i/>
      <sz val="10"/>
      <name val="Arial"/>
      <family val="2"/>
      <charset val="238"/>
    </font>
    <font>
      <sz val="10"/>
      <name val="Arial CE"/>
    </font>
    <font>
      <b/>
      <i/>
      <sz val="10"/>
      <name val="Times New Roman CE"/>
      <family val="1"/>
      <charset val="238"/>
    </font>
    <font>
      <sz val="10"/>
      <name val="Times New Roman CE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0"/>
      <name val="Times New Roman CE"/>
      <charset val="238"/>
    </font>
    <font>
      <b/>
      <i/>
      <sz val="11"/>
      <name val="Times New Roman CE"/>
      <charset val="238"/>
    </font>
    <font>
      <sz val="11"/>
      <name val="Arial CE"/>
      <charset val="238"/>
    </font>
    <font>
      <i/>
      <sz val="10"/>
      <color indexed="63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42" fillId="0" borderId="0"/>
    <xf numFmtId="0" fontId="46" fillId="0" borderId="0"/>
  </cellStyleXfs>
  <cellXfs count="30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" xfId="0" applyFont="1" applyBorder="1" applyAlignment="1">
      <alignment horizontal="centerContinuous"/>
    </xf>
    <xf numFmtId="0" fontId="8" fillId="0" borderId="0" xfId="0" applyFont="1"/>
    <xf numFmtId="0" fontId="9" fillId="0" borderId="0" xfId="0" applyFont="1"/>
    <xf numFmtId="0" fontId="10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1" fillId="0" borderId="4" xfId="0" applyFont="1" applyBorder="1"/>
    <xf numFmtId="0" fontId="12" fillId="0" borderId="5" xfId="0" applyFont="1" applyBorder="1"/>
    <xf numFmtId="0" fontId="13" fillId="0" borderId="5" xfId="0" applyFont="1" applyBorder="1"/>
    <xf numFmtId="0" fontId="12" fillId="0" borderId="6" xfId="0" applyFont="1" applyBorder="1"/>
    <xf numFmtId="0" fontId="10" fillId="0" borderId="5" xfId="0" applyFont="1" applyBorder="1"/>
    <xf numFmtId="0" fontId="7" fillId="0" borderId="6" xfId="0" applyFont="1" applyBorder="1"/>
    <xf numFmtId="0" fontId="14" fillId="0" borderId="0" xfId="0" applyFont="1"/>
    <xf numFmtId="0" fontId="11" fillId="0" borderId="7" xfId="0" applyFont="1" applyBorder="1"/>
    <xf numFmtId="0" fontId="12" fillId="0" borderId="8" xfId="0" applyFont="1" applyBorder="1"/>
    <xf numFmtId="0" fontId="13" fillId="0" borderId="8" xfId="0" applyFont="1" applyBorder="1"/>
    <xf numFmtId="0" fontId="12" fillId="0" borderId="9" xfId="0" applyFont="1" applyBorder="1"/>
    <xf numFmtId="0" fontId="17" fillId="0" borderId="10" xfId="3" applyNumberFormat="1" applyFont="1" applyBorder="1" applyAlignment="1"/>
    <xf numFmtId="0" fontId="17" fillId="0" borderId="11" xfId="3" applyNumberFormat="1" applyFont="1" applyBorder="1" applyAlignment="1"/>
    <xf numFmtId="0" fontId="18" fillId="0" borderId="20" xfId="0" applyNumberFormat="1" applyFont="1" applyBorder="1" applyAlignment="1">
      <alignment horizontal="centerContinuous"/>
    </xf>
    <xf numFmtId="0" fontId="17" fillId="0" borderId="21" xfId="3" applyNumberFormat="1" applyFont="1" applyBorder="1" applyAlignment="1">
      <alignment horizontal="centerContinuous"/>
    </xf>
    <xf numFmtId="165" fontId="17" fillId="0" borderId="23" xfId="3" applyNumberFormat="1" applyFont="1" applyBorder="1" applyAlignment="1">
      <alignment horizontal="center" vertical="top"/>
    </xf>
    <xf numFmtId="165" fontId="17" fillId="0" borderId="24" xfId="3" applyNumberFormat="1" applyFont="1" applyBorder="1" applyAlignment="1">
      <alignment horizontal="center" vertical="top"/>
    </xf>
    <xf numFmtId="0" fontId="17" fillId="0" borderId="27" xfId="3" applyNumberFormat="1" applyFont="1" applyBorder="1" applyAlignment="1">
      <alignment vertical="top"/>
    </xf>
    <xf numFmtId="0" fontId="17" fillId="0" borderId="28" xfId="3" applyNumberFormat="1" applyFont="1" applyBorder="1" applyAlignment="1">
      <alignment vertical="top"/>
    </xf>
    <xf numFmtId="0" fontId="21" fillId="0" borderId="1" xfId="3" applyNumberFormat="1" applyFont="1" applyBorder="1"/>
    <xf numFmtId="0" fontId="25" fillId="0" borderId="0" xfId="0" applyFont="1" applyAlignment="1">
      <alignment horizontal="left" indent="2"/>
    </xf>
    <xf numFmtId="0" fontId="24" fillId="0" borderId="19" xfId="3" applyNumberFormat="1" applyFont="1" applyBorder="1" applyAlignment="1">
      <alignment horizontal="centerContinuous"/>
    </xf>
    <xf numFmtId="0" fontId="24" fillId="0" borderId="21" xfId="3" applyNumberFormat="1" applyFont="1" applyBorder="1" applyAlignment="1">
      <alignment horizontal="centerContinuous"/>
    </xf>
    <xf numFmtId="0" fontId="26" fillId="0" borderId="21" xfId="0" applyNumberFormat="1" applyFont="1" applyBorder="1" applyAlignment="1">
      <alignment horizontal="centerContinuous"/>
    </xf>
    <xf numFmtId="0" fontId="26" fillId="0" borderId="22" xfId="0" applyNumberFormat="1" applyFont="1" applyBorder="1"/>
    <xf numFmtId="165" fontId="27" fillId="0" borderId="25" xfId="3" applyNumberFormat="1" applyFont="1" applyBorder="1" applyAlignment="1">
      <alignment horizontal="centerContinuous" vertical="center" wrapText="1"/>
    </xf>
    <xf numFmtId="165" fontId="26" fillId="0" borderId="26" xfId="0" applyNumberFormat="1" applyFont="1" applyBorder="1" applyAlignment="1">
      <alignment horizontal="centerContinuous"/>
    </xf>
    <xf numFmtId="165" fontId="27" fillId="0" borderId="26" xfId="3" applyNumberFormat="1" applyFont="1" applyBorder="1" applyAlignment="1">
      <alignment horizontal="centerContinuous" vertical="center"/>
    </xf>
    <xf numFmtId="165" fontId="26" fillId="0" borderId="14" xfId="0" applyNumberFormat="1" applyFont="1" applyBorder="1" applyAlignment="1">
      <alignment horizontal="centerContinuous"/>
    </xf>
    <xf numFmtId="0" fontId="27" fillId="0" borderId="29" xfId="3" applyNumberFormat="1" applyFont="1" applyBorder="1" applyAlignment="1">
      <alignment horizontal="center" vertical="center" wrapText="1"/>
    </xf>
    <xf numFmtId="0" fontId="26" fillId="0" borderId="15" xfId="0" applyNumberFormat="1" applyFont="1" applyBorder="1" applyAlignment="1">
      <alignment horizontal="center"/>
    </xf>
    <xf numFmtId="0" fontId="27" fillId="0" borderId="15" xfId="3" applyNumberFormat="1" applyFont="1" applyBorder="1" applyAlignment="1">
      <alignment horizontal="center" vertical="center" wrapText="1"/>
    </xf>
    <xf numFmtId="0" fontId="26" fillId="0" borderId="16" xfId="0" applyNumberFormat="1" applyFont="1" applyBorder="1" applyAlignment="1">
      <alignment horizontal="center"/>
    </xf>
    <xf numFmtId="0" fontId="19" fillId="0" borderId="10" xfId="3" applyNumberFormat="1" applyFont="1" applyBorder="1" applyAlignment="1">
      <alignment horizontal="center" vertical="top"/>
    </xf>
    <xf numFmtId="0" fontId="19" fillId="0" borderId="11" xfId="3" applyNumberFormat="1" applyFont="1" applyBorder="1" applyAlignment="1">
      <alignment horizontal="center" vertical="top"/>
    </xf>
    <xf numFmtId="0" fontId="27" fillId="0" borderId="30" xfId="3" applyNumberFormat="1" applyFont="1" applyBorder="1" applyAlignment="1">
      <alignment horizontal="center" vertical="top"/>
    </xf>
    <xf numFmtId="0" fontId="27" fillId="0" borderId="31" xfId="3" applyNumberFormat="1" applyFont="1" applyBorder="1" applyAlignment="1">
      <alignment horizontal="center" vertical="top"/>
    </xf>
    <xf numFmtId="0" fontId="27" fillId="0" borderId="32" xfId="3" applyNumberFormat="1" applyFont="1" applyBorder="1" applyAlignment="1">
      <alignment horizontal="center" vertical="top"/>
    </xf>
    <xf numFmtId="0" fontId="22" fillId="0" borderId="62" xfId="3" applyNumberFormat="1" applyFont="1" applyBorder="1" applyAlignment="1">
      <alignment horizontal="left" vertical="top"/>
    </xf>
    <xf numFmtId="164" fontId="27" fillId="0" borderId="1" xfId="3" applyNumberFormat="1" applyFont="1" applyBorder="1" applyAlignment="1">
      <alignment horizontal="center" vertical="top"/>
    </xf>
    <xf numFmtId="164" fontId="27" fillId="0" borderId="2" xfId="3" applyNumberFormat="1" applyFont="1" applyBorder="1" applyAlignment="1">
      <alignment horizontal="center" vertical="top"/>
    </xf>
    <xf numFmtId="164" fontId="27" fillId="0" borderId="33" xfId="3" applyNumberFormat="1" applyFont="1" applyBorder="1" applyAlignment="1">
      <alignment horizontal="center" vertical="top"/>
    </xf>
    <xf numFmtId="0" fontId="18" fillId="0" borderId="51" xfId="0" applyFont="1" applyFill="1" applyBorder="1"/>
    <xf numFmtId="0" fontId="22" fillId="0" borderId="40" xfId="3" applyNumberFormat="1" applyFont="1" applyBorder="1" applyAlignment="1">
      <alignment horizontal="left" vertical="top"/>
    </xf>
    <xf numFmtId="164" fontId="27" fillId="0" borderId="49" xfId="3" applyNumberFormat="1" applyFont="1" applyBorder="1" applyAlignment="1">
      <alignment horizontal="right" vertical="top"/>
    </xf>
    <xf numFmtId="164" fontId="27" fillId="0" borderId="36" xfId="3" applyNumberFormat="1" applyFont="1" applyBorder="1" applyAlignment="1">
      <alignment horizontal="right" vertical="top"/>
    </xf>
    <xf numFmtId="164" fontId="27" fillId="0" borderId="35" xfId="3" applyNumberFormat="1" applyFont="1" applyBorder="1" applyAlignment="1">
      <alignment horizontal="right" vertical="top"/>
    </xf>
    <xf numFmtId="164" fontId="27" fillId="0" borderId="37" xfId="3" applyNumberFormat="1" applyFont="1" applyBorder="1" applyAlignment="1">
      <alignment horizontal="right" vertical="top"/>
    </xf>
    <xf numFmtId="0" fontId="22" fillId="0" borderId="51" xfId="3" applyNumberFormat="1" applyFont="1" applyBorder="1"/>
    <xf numFmtId="0" fontId="0" fillId="0" borderId="0" xfId="0" applyFont="1"/>
    <xf numFmtId="0" fontId="29" fillId="0" borderId="0" xfId="0" applyFont="1"/>
    <xf numFmtId="0" fontId="25" fillId="0" borderId="0" xfId="0" applyFont="1"/>
    <xf numFmtId="0" fontId="31" fillId="0" borderId="0" xfId="1" applyFont="1" applyBorder="1"/>
    <xf numFmtId="0" fontId="33" fillId="0" borderId="10" xfId="0" applyFont="1" applyFill="1" applyBorder="1" applyAlignment="1">
      <alignment horizontal="left"/>
    </xf>
    <xf numFmtId="0" fontId="0" fillId="0" borderId="20" xfId="0" applyBorder="1"/>
    <xf numFmtId="0" fontId="0" fillId="0" borderId="12" xfId="0" applyBorder="1"/>
    <xf numFmtId="0" fontId="0" fillId="0" borderId="0" xfId="0" applyBorder="1"/>
    <xf numFmtId="0" fontId="0" fillId="0" borderId="73" xfId="0" applyBorder="1"/>
    <xf numFmtId="0" fontId="35" fillId="0" borderId="76" xfId="0" applyFont="1" applyBorder="1"/>
    <xf numFmtId="2" fontId="35" fillId="2" borderId="18" xfId="0" applyNumberFormat="1" applyFont="1" applyFill="1" applyBorder="1" applyAlignment="1">
      <alignment horizontal="center"/>
    </xf>
    <xf numFmtId="164" fontId="36" fillId="0" borderId="14" xfId="0" quotePrefix="1" applyNumberFormat="1" applyFont="1" applyBorder="1" applyAlignment="1">
      <alignment horizontal="center"/>
    </xf>
    <xf numFmtId="2" fontId="35" fillId="2" borderId="14" xfId="0" applyNumberFormat="1" applyFont="1" applyFill="1" applyBorder="1" applyAlignment="1">
      <alignment horizontal="center"/>
    </xf>
    <xf numFmtId="2" fontId="35" fillId="2" borderId="14" xfId="0" quotePrefix="1" applyNumberFormat="1" applyFont="1" applyFill="1" applyBorder="1" applyAlignment="1">
      <alignment horizontal="center"/>
    </xf>
    <xf numFmtId="0" fontId="35" fillId="0" borderId="77" xfId="0" applyFont="1" applyBorder="1"/>
    <xf numFmtId="2" fontId="35" fillId="2" borderId="16" xfId="0" applyNumberFormat="1" applyFont="1" applyFill="1" applyBorder="1" applyAlignment="1">
      <alignment horizontal="center"/>
    </xf>
    <xf numFmtId="14" fontId="19" fillId="0" borderId="56" xfId="3" applyNumberFormat="1" applyFont="1" applyBorder="1" applyAlignment="1">
      <alignment horizontal="centerContinuous" vertical="center"/>
    </xf>
    <xf numFmtId="14" fontId="19" fillId="0" borderId="25" xfId="3" applyNumberFormat="1" applyFont="1" applyBorder="1" applyAlignment="1">
      <alignment horizontal="centerContinuous" vertical="center"/>
    </xf>
    <xf numFmtId="14" fontId="19" fillId="0" borderId="26" xfId="3" applyNumberFormat="1" applyFont="1" applyBorder="1" applyAlignment="1">
      <alignment horizontal="centerContinuous" vertical="center"/>
    </xf>
    <xf numFmtId="165" fontId="18" fillId="0" borderId="57" xfId="0" applyNumberFormat="1" applyFont="1" applyBorder="1" applyAlignment="1">
      <alignment horizontal="centerContinuous"/>
    </xf>
    <xf numFmtId="0" fontId="19" fillId="0" borderId="58" xfId="3" applyNumberFormat="1" applyFont="1" applyBorder="1" applyAlignment="1">
      <alignment horizontal="center" vertical="center" wrapText="1"/>
    </xf>
    <xf numFmtId="0" fontId="20" fillId="0" borderId="15" xfId="0" applyNumberFormat="1" applyFont="1" applyBorder="1" applyAlignment="1">
      <alignment horizontal="center"/>
    </xf>
    <xf numFmtId="0" fontId="19" fillId="0" borderId="15" xfId="3" applyNumberFormat="1" applyFont="1" applyBorder="1" applyAlignment="1">
      <alignment horizontal="center" vertical="center" wrapText="1"/>
    </xf>
    <xf numFmtId="0" fontId="20" fillId="0" borderId="59" xfId="0" applyNumberFormat="1" applyFont="1" applyBorder="1" applyAlignment="1">
      <alignment horizontal="center"/>
    </xf>
    <xf numFmtId="0" fontId="19" fillId="0" borderId="60" xfId="3" applyNumberFormat="1" applyFont="1" applyBorder="1" applyAlignment="1">
      <alignment horizontal="center" vertical="top"/>
    </xf>
    <xf numFmtId="0" fontId="19" fillId="0" borderId="31" xfId="3" applyNumberFormat="1" applyFont="1" applyBorder="1" applyAlignment="1">
      <alignment horizontal="center" vertical="top"/>
    </xf>
    <xf numFmtId="0" fontId="19" fillId="0" borderId="61" xfId="3" applyNumberFormat="1" applyFont="1" applyBorder="1" applyAlignment="1">
      <alignment horizontal="center" vertical="top"/>
    </xf>
    <xf numFmtId="2" fontId="19" fillId="0" borderId="2" xfId="3" applyNumberFormat="1" applyFont="1" applyBorder="1" applyAlignment="1">
      <alignment horizontal="center" vertical="top"/>
    </xf>
    <xf numFmtId="2" fontId="22" fillId="0" borderId="63" xfId="3" applyNumberFormat="1" applyFont="1" applyBorder="1" applyAlignment="1">
      <alignment horizontal="right" vertical="top"/>
    </xf>
    <xf numFmtId="2" fontId="22" fillId="0" borderId="36" xfId="3" applyNumberFormat="1" applyFont="1" applyBorder="1" applyAlignment="1">
      <alignment horizontal="right" vertical="top"/>
    </xf>
    <xf numFmtId="2" fontId="22" fillId="0" borderId="35" xfId="3" applyNumberFormat="1" applyFont="1" applyBorder="1" applyAlignment="1">
      <alignment horizontal="right" vertical="top"/>
    </xf>
    <xf numFmtId="2" fontId="22" fillId="0" borderId="64" xfId="3" applyNumberFormat="1" applyFont="1" applyBorder="1" applyAlignment="1">
      <alignment horizontal="right" vertical="top"/>
    </xf>
    <xf numFmtId="2" fontId="22" fillId="0" borderId="66" xfId="3" applyNumberFormat="1" applyFont="1" applyBorder="1" applyAlignment="1">
      <alignment vertical="top"/>
    </xf>
    <xf numFmtId="0" fontId="18" fillId="0" borderId="65" xfId="0" applyFont="1" applyFill="1" applyBorder="1"/>
    <xf numFmtId="0" fontId="21" fillId="0" borderId="80" xfId="3" applyNumberFormat="1" applyFont="1" applyBorder="1" applyAlignment="1">
      <alignment horizontal="right"/>
    </xf>
    <xf numFmtId="0" fontId="22" fillId="0" borderId="78" xfId="3" applyNumberFormat="1" applyFont="1" applyBorder="1"/>
    <xf numFmtId="0" fontId="37" fillId="0" borderId="0" xfId="0" applyFont="1"/>
    <xf numFmtId="0" fontId="38" fillId="0" borderId="1" xfId="4" applyFont="1" applyBorder="1" applyAlignment="1">
      <alignment horizontal="centerContinuous"/>
    </xf>
    <xf numFmtId="0" fontId="38" fillId="0" borderId="2" xfId="4" applyFont="1" applyBorder="1" applyAlignment="1">
      <alignment horizontal="centerContinuous"/>
    </xf>
    <xf numFmtId="0" fontId="38" fillId="0" borderId="33" xfId="4" applyFont="1" applyBorder="1" applyAlignment="1">
      <alignment horizontal="centerContinuous"/>
    </xf>
    <xf numFmtId="0" fontId="39" fillId="0" borderId="84" xfId="4" applyFont="1" applyBorder="1" applyAlignment="1">
      <alignment horizontal="centerContinuous"/>
    </xf>
    <xf numFmtId="0" fontId="39" fillId="0" borderId="85" xfId="4" applyFont="1" applyBorder="1" applyAlignment="1">
      <alignment horizontal="centerContinuous"/>
    </xf>
    <xf numFmtId="0" fontId="39" fillId="0" borderId="86" xfId="4" applyFont="1" applyBorder="1" applyAlignment="1">
      <alignment horizontal="centerContinuous"/>
    </xf>
    <xf numFmtId="0" fontId="40" fillId="0" borderId="87" xfId="4" applyFont="1" applyBorder="1"/>
    <xf numFmtId="0" fontId="41" fillId="0" borderId="94" xfId="4" applyFont="1" applyBorder="1"/>
    <xf numFmtId="0" fontId="41" fillId="0" borderId="97" xfId="4" applyFont="1" applyBorder="1"/>
    <xf numFmtId="0" fontId="43" fillId="0" borderId="0" xfId="5" applyFont="1" applyFill="1"/>
    <xf numFmtId="0" fontId="44" fillId="0" borderId="0" xfId="5" applyFont="1"/>
    <xf numFmtId="0" fontId="1" fillId="0" borderId="0" xfId="0" applyFont="1"/>
    <xf numFmtId="0" fontId="45" fillId="0" borderId="0" xfId="5" applyFont="1"/>
    <xf numFmtId="0" fontId="23" fillId="0" borderId="88" xfId="4" applyFont="1" applyBorder="1" applyAlignment="1">
      <alignment horizontal="center" vertical="center"/>
    </xf>
    <xf numFmtId="0" fontId="23" fillId="3" borderId="89" xfId="4" applyFont="1" applyFill="1" applyBorder="1" applyAlignment="1">
      <alignment horizontal="center" vertical="center" wrapText="1"/>
    </xf>
    <xf numFmtId="0" fontId="23" fillId="0" borderId="90" xfId="4" applyFont="1" applyBorder="1" applyAlignment="1">
      <alignment horizontal="center" vertical="center" wrapText="1"/>
    </xf>
    <xf numFmtId="0" fontId="41" fillId="0" borderId="87" xfId="4" applyFont="1" applyBorder="1"/>
    <xf numFmtId="0" fontId="23" fillId="0" borderId="91" xfId="4" applyFont="1" applyBorder="1" applyAlignment="1">
      <alignment vertical="center"/>
    </xf>
    <xf numFmtId="3" fontId="23" fillId="3" borderId="92" xfId="4" applyNumberFormat="1" applyFont="1" applyFill="1" applyBorder="1" applyAlignment="1">
      <alignment vertical="center"/>
    </xf>
    <xf numFmtId="3" fontId="23" fillId="0" borderId="93" xfId="4" applyNumberFormat="1" applyFont="1" applyBorder="1" applyAlignment="1">
      <alignment vertical="center"/>
    </xf>
    <xf numFmtId="0" fontId="23" fillId="0" borderId="0" xfId="4" applyFont="1" applyBorder="1" applyAlignment="1">
      <alignment vertical="center"/>
    </xf>
    <xf numFmtId="3" fontId="41" fillId="3" borderId="95" xfId="4" applyNumberFormat="1" applyFont="1" applyFill="1" applyBorder="1"/>
    <xf numFmtId="3" fontId="41" fillId="0" borderId="96" xfId="4" applyNumberFormat="1" applyFont="1" applyBorder="1"/>
    <xf numFmtId="0" fontId="41" fillId="0" borderId="0" xfId="4" applyFont="1" applyBorder="1"/>
    <xf numFmtId="3" fontId="41" fillId="3" borderId="98" xfId="4" applyNumberFormat="1" applyFont="1" applyFill="1" applyBorder="1"/>
    <xf numFmtId="3" fontId="41" fillId="0" borderId="99" xfId="4" applyNumberFormat="1" applyFont="1" applyBorder="1"/>
    <xf numFmtId="0" fontId="41" fillId="0" borderId="101" xfId="4" applyFont="1" applyBorder="1"/>
    <xf numFmtId="0" fontId="46" fillId="0" borderId="0" xfId="6"/>
    <xf numFmtId="164" fontId="36" fillId="0" borderId="14" xfId="0" applyNumberFormat="1" applyFont="1" applyBorder="1" applyAlignment="1">
      <alignment horizontal="center"/>
    </xf>
    <xf numFmtId="2" fontId="35" fillId="4" borderId="74" xfId="0" applyNumberFormat="1" applyFont="1" applyFill="1" applyBorder="1" applyAlignment="1">
      <alignment horizontal="center"/>
    </xf>
    <xf numFmtId="2" fontId="35" fillId="4" borderId="56" xfId="0" applyNumberFormat="1" applyFont="1" applyFill="1" applyBorder="1" applyAlignment="1">
      <alignment horizontal="center"/>
    </xf>
    <xf numFmtId="2" fontId="35" fillId="4" borderId="56" xfId="0" quotePrefix="1" applyNumberFormat="1" applyFont="1" applyFill="1" applyBorder="1" applyAlignment="1">
      <alignment horizontal="center"/>
    </xf>
    <xf numFmtId="2" fontId="35" fillId="4" borderId="58" xfId="0" applyNumberFormat="1" applyFont="1" applyFill="1" applyBorder="1" applyAlignment="1">
      <alignment horizontal="center"/>
    </xf>
    <xf numFmtId="0" fontId="34" fillId="0" borderId="23" xfId="0" applyFont="1" applyFill="1" applyBorder="1" applyAlignment="1"/>
    <xf numFmtId="0" fontId="30" fillId="5" borderId="0" xfId="0" applyFont="1" applyFill="1"/>
    <xf numFmtId="0" fontId="0" fillId="5" borderId="0" xfId="0" applyFont="1" applyFill="1"/>
    <xf numFmtId="0" fontId="32" fillId="5" borderId="0" xfId="0" applyFont="1" applyFill="1"/>
    <xf numFmtId="0" fontId="29" fillId="5" borderId="0" xfId="0" applyFont="1" applyFill="1"/>
    <xf numFmtId="164" fontId="36" fillId="0" borderId="77" xfId="0" quotePrefix="1" applyNumberFormat="1" applyFont="1" applyBorder="1" applyAlignment="1">
      <alignment horizontal="center"/>
    </xf>
    <xf numFmtId="49" fontId="23" fillId="0" borderId="10" xfId="0" applyNumberFormat="1" applyFont="1" applyBorder="1"/>
    <xf numFmtId="0" fontId="23" fillId="0" borderId="102" xfId="0" applyFont="1" applyBorder="1"/>
    <xf numFmtId="0" fontId="28" fillId="0" borderId="17" xfId="0" applyFont="1" applyBorder="1" applyAlignment="1">
      <alignment horizontal="centerContinuous" vertical="center"/>
    </xf>
    <xf numFmtId="0" fontId="23" fillId="0" borderId="17" xfId="0" applyFont="1" applyBorder="1" applyAlignment="1">
      <alignment horizontal="centerContinuous" vertical="center"/>
    </xf>
    <xf numFmtId="0" fontId="23" fillId="0" borderId="103" xfId="0" applyFont="1" applyBorder="1" applyAlignment="1">
      <alignment horizontal="centerContinuous" vertical="center"/>
    </xf>
    <xf numFmtId="0" fontId="23" fillId="0" borderId="18" xfId="0" applyFont="1" applyBorder="1" applyAlignment="1">
      <alignment horizontal="centerContinuous" vertical="center"/>
    </xf>
    <xf numFmtId="49" fontId="28" fillId="0" borderId="23" xfId="0" applyNumberFormat="1" applyFont="1" applyBorder="1" applyAlignment="1">
      <alignment horizontal="center"/>
    </xf>
    <xf numFmtId="0" fontId="28" fillId="0" borderId="104" xfId="0" applyFont="1" applyBorder="1" applyAlignment="1">
      <alignment horizontal="center"/>
    </xf>
    <xf numFmtId="0" fontId="23" fillId="0" borderId="26" xfId="0" applyFont="1" applyBorder="1" applyAlignment="1">
      <alignment horizontal="centerContinuous" vertical="center"/>
    </xf>
    <xf numFmtId="0" fontId="23" fillId="0" borderId="105" xfId="0" applyFont="1" applyBorder="1" applyAlignment="1">
      <alignment horizontal="centerContinuous" vertical="center"/>
    </xf>
    <xf numFmtId="0" fontId="23" fillId="0" borderId="14" xfId="0" applyFont="1" applyBorder="1" applyAlignment="1">
      <alignment horizontal="centerContinuous" vertical="center"/>
    </xf>
    <xf numFmtId="49" fontId="41" fillId="0" borderId="27" xfId="0" applyNumberFormat="1" applyFont="1" applyBorder="1" applyAlignment="1"/>
    <xf numFmtId="0" fontId="41" fillId="0" borderId="106" xfId="0" applyFont="1" applyBorder="1" applyAlignment="1"/>
    <xf numFmtId="0" fontId="47" fillId="0" borderId="15" xfId="0" applyFont="1" applyBorder="1" applyAlignment="1">
      <alignment horizontal="center"/>
    </xf>
    <xf numFmtId="0" fontId="47" fillId="3" borderId="15" xfId="0" applyFont="1" applyFill="1" applyBorder="1" applyAlignment="1">
      <alignment horizontal="center"/>
    </xf>
    <xf numFmtId="0" fontId="47" fillId="3" borderId="107" xfId="0" applyFont="1" applyFill="1" applyBorder="1" applyAlignment="1">
      <alignment horizontal="center"/>
    </xf>
    <xf numFmtId="0" fontId="47" fillId="3" borderId="16" xfId="0" applyFont="1" applyFill="1" applyBorder="1" applyAlignment="1">
      <alignment horizontal="center"/>
    </xf>
    <xf numFmtId="49" fontId="41" fillId="0" borderId="108" xfId="0" applyNumberFormat="1" applyFont="1" applyBorder="1"/>
    <xf numFmtId="0" fontId="41" fillId="0" borderId="109" xfId="0" applyFont="1" applyBorder="1"/>
    <xf numFmtId="166" fontId="41" fillId="0" borderId="34" xfId="0" applyNumberFormat="1" applyFont="1" applyBorder="1"/>
    <xf numFmtId="166" fontId="41" fillId="3" borderId="34" xfId="0" applyNumberFormat="1" applyFont="1" applyFill="1" applyBorder="1"/>
    <xf numFmtId="166" fontId="41" fillId="3" borderId="109" xfId="0" applyNumberFormat="1" applyFont="1" applyFill="1" applyBorder="1"/>
    <xf numFmtId="166" fontId="48" fillId="0" borderId="34" xfId="0" applyNumberFormat="1" applyFont="1" applyBorder="1"/>
    <xf numFmtId="166" fontId="48" fillId="3" borderId="83" xfId="0" applyNumberFormat="1" applyFont="1" applyFill="1" applyBorder="1"/>
    <xf numFmtId="49" fontId="41" fillId="0" borderId="110" xfId="0" applyNumberFormat="1" applyFont="1" applyBorder="1"/>
    <xf numFmtId="0" fontId="41" fillId="0" borderId="111" xfId="0" applyFont="1" applyBorder="1"/>
    <xf numFmtId="166" fontId="41" fillId="0" borderId="112" xfId="0" applyNumberFormat="1" applyFont="1" applyBorder="1"/>
    <xf numFmtId="166" fontId="41" fillId="3" borderId="112" xfId="0" applyNumberFormat="1" applyFont="1" applyFill="1" applyBorder="1"/>
    <xf numFmtId="166" fontId="41" fillId="3" borderId="111" xfId="0" applyNumberFormat="1" applyFont="1" applyFill="1" applyBorder="1"/>
    <xf numFmtId="166" fontId="48" fillId="0" borderId="112" xfId="0" applyNumberFormat="1" applyFont="1" applyBorder="1"/>
    <xf numFmtId="166" fontId="48" fillId="3" borderId="113" xfId="0" applyNumberFormat="1" applyFont="1" applyFill="1" applyBorder="1"/>
    <xf numFmtId="0" fontId="28" fillId="0" borderId="88" xfId="4" applyFont="1" applyBorder="1" applyAlignment="1">
      <alignment horizontal="center" vertical="center"/>
    </xf>
    <xf numFmtId="0" fontId="28" fillId="3" borderId="89" xfId="4" applyFont="1" applyFill="1" applyBorder="1" applyAlignment="1">
      <alignment horizontal="center" vertical="center" wrapText="1"/>
    </xf>
    <xf numFmtId="0" fontId="28" fillId="0" borderId="90" xfId="4" applyFont="1" applyBorder="1" applyAlignment="1">
      <alignment horizontal="center" vertical="center" wrapText="1"/>
    </xf>
    <xf numFmtId="0" fontId="49" fillId="0" borderId="87" xfId="4" applyFont="1" applyBorder="1"/>
    <xf numFmtId="0" fontId="28" fillId="0" borderId="91" xfId="4" applyFont="1" applyBorder="1" applyAlignment="1">
      <alignment vertical="center"/>
    </xf>
    <xf numFmtId="3" fontId="39" fillId="3" borderId="92" xfId="4" applyNumberFormat="1" applyFont="1" applyFill="1" applyBorder="1" applyAlignment="1">
      <alignment vertical="center"/>
    </xf>
    <xf numFmtId="3" fontId="39" fillId="0" borderId="93" xfId="4" applyNumberFormat="1" applyFont="1" applyBorder="1" applyAlignment="1">
      <alignment vertical="center"/>
    </xf>
    <xf numFmtId="0" fontId="28" fillId="0" borderId="0" xfId="4" applyFont="1" applyBorder="1" applyAlignment="1">
      <alignment vertical="center"/>
    </xf>
    <xf numFmtId="3" fontId="40" fillId="3" borderId="95" xfId="4" applyNumberFormat="1" applyFont="1" applyFill="1" applyBorder="1"/>
    <xf numFmtId="3" fontId="40" fillId="0" borderId="96" xfId="4" applyNumberFormat="1" applyFont="1" applyBorder="1"/>
    <xf numFmtId="0" fontId="49" fillId="0" borderId="0" xfId="4" applyFont="1" applyBorder="1"/>
    <xf numFmtId="3" fontId="40" fillId="3" borderId="98" xfId="4" applyNumberFormat="1" applyFont="1" applyFill="1" applyBorder="1"/>
    <xf numFmtId="3" fontId="40" fillId="0" borderId="99" xfId="4" applyNumberFormat="1" applyFont="1" applyBorder="1"/>
    <xf numFmtId="3" fontId="40" fillId="0" borderId="100" xfId="4" applyNumberFormat="1" applyFont="1" applyBorder="1"/>
    <xf numFmtId="2" fontId="39" fillId="0" borderId="0" xfId="0" applyNumberFormat="1" applyFont="1"/>
    <xf numFmtId="2" fontId="39" fillId="0" borderId="0" xfId="0" applyNumberFormat="1" applyFont="1" applyAlignment="1">
      <alignment horizontal="center"/>
    </xf>
    <xf numFmtId="0" fontId="22" fillId="0" borderId="2" xfId="3" applyNumberFormat="1" applyFont="1" applyBorder="1" applyAlignment="1">
      <alignment horizontal="left" vertical="top"/>
    </xf>
    <xf numFmtId="2" fontId="22" fillId="0" borderId="2" xfId="3" applyNumberFormat="1" applyFont="1" applyBorder="1" applyAlignment="1">
      <alignment horizontal="right" vertical="top"/>
    </xf>
    <xf numFmtId="164" fontId="27" fillId="0" borderId="1" xfId="3" applyNumberFormat="1" applyFont="1" applyBorder="1" applyAlignment="1">
      <alignment horizontal="right" vertical="top"/>
    </xf>
    <xf numFmtId="164" fontId="27" fillId="0" borderId="2" xfId="3" applyNumberFormat="1" applyFont="1" applyBorder="1" applyAlignment="1">
      <alignment horizontal="right" vertical="top"/>
    </xf>
    <xf numFmtId="164" fontId="27" fillId="0" borderId="33" xfId="3" applyNumberFormat="1" applyFont="1" applyBorder="1" applyAlignment="1">
      <alignment horizontal="right" vertical="top"/>
    </xf>
    <xf numFmtId="0" fontId="22" fillId="0" borderId="116" xfId="3" applyNumberFormat="1" applyFont="1" applyBorder="1" applyAlignment="1">
      <alignment horizontal="left" vertical="top"/>
    </xf>
    <xf numFmtId="2" fontId="22" fillId="0" borderId="45" xfId="3" applyNumberFormat="1" applyFont="1" applyBorder="1" applyAlignment="1">
      <alignment horizontal="right" vertical="top"/>
    </xf>
    <xf numFmtId="2" fontId="22" fillId="0" borderId="54" xfId="3" applyNumberFormat="1" applyFont="1" applyBorder="1" applyAlignment="1">
      <alignment horizontal="right" vertical="top"/>
    </xf>
    <xf numFmtId="2" fontId="22" fillId="0" borderId="53" xfId="3" applyNumberFormat="1" applyFont="1" applyBorder="1" applyAlignment="1">
      <alignment horizontal="right" vertical="top"/>
    </xf>
    <xf numFmtId="2" fontId="22" fillId="0" borderId="44" xfId="3" applyNumberFormat="1" applyFont="1" applyBorder="1" applyAlignment="1">
      <alignment horizontal="right" vertical="top"/>
    </xf>
    <xf numFmtId="164" fontId="27" fillId="0" borderId="117" xfId="3" applyNumberFormat="1" applyFont="1" applyBorder="1" applyAlignment="1">
      <alignment horizontal="right" vertical="top"/>
    </xf>
    <xf numFmtId="164" fontId="27" fillId="0" borderId="54" xfId="3" applyNumberFormat="1" applyFont="1" applyBorder="1" applyAlignment="1">
      <alignment horizontal="right" vertical="top"/>
    </xf>
    <xf numFmtId="164" fontId="27" fillId="0" borderId="53" xfId="3" applyNumberFormat="1" applyFont="1" applyBorder="1" applyAlignment="1">
      <alignment horizontal="right" vertical="top"/>
    </xf>
    <xf numFmtId="164" fontId="27" fillId="0" borderId="46" xfId="3" applyNumberFormat="1" applyFont="1" applyBorder="1" applyAlignment="1">
      <alignment horizontal="right" vertical="top"/>
    </xf>
    <xf numFmtId="2" fontId="50" fillId="0" borderId="10" xfId="2" applyNumberFormat="1" applyFont="1" applyBorder="1" applyAlignment="1">
      <alignment horizontal="centerContinuous"/>
    </xf>
    <xf numFmtId="2" fontId="28" fillId="0" borderId="31" xfId="2" applyNumberFormat="1" applyFont="1" applyBorder="1" applyAlignment="1">
      <alignment horizontal="centerContinuous"/>
    </xf>
    <xf numFmtId="2" fontId="28" fillId="0" borderId="12" xfId="2" applyNumberFormat="1" applyFont="1" applyBorder="1" applyAlignment="1">
      <alignment horizontal="centerContinuous"/>
    </xf>
    <xf numFmtId="2" fontId="51" fillId="0" borderId="30" xfId="2" applyNumberFormat="1" applyFont="1" applyBorder="1" applyAlignment="1">
      <alignment horizontal="centerContinuous"/>
    </xf>
    <xf numFmtId="2" fontId="51" fillId="0" borderId="31" xfId="2" applyNumberFormat="1" applyFont="1" applyBorder="1" applyAlignment="1">
      <alignment horizontal="centerContinuous"/>
    </xf>
    <xf numFmtId="2" fontId="51" fillId="0" borderId="13" xfId="2" applyNumberFormat="1" applyFont="1" applyBorder="1" applyAlignment="1">
      <alignment horizontal="centerContinuous"/>
    </xf>
    <xf numFmtId="2" fontId="51" fillId="0" borderId="32" xfId="2" applyNumberFormat="1" applyFont="1" applyBorder="1" applyAlignment="1">
      <alignment horizontal="centerContinuous"/>
    </xf>
    <xf numFmtId="14" fontId="50" fillId="0" borderId="19" xfId="2" applyNumberFormat="1" applyFont="1" applyBorder="1" applyAlignment="1">
      <alignment horizontal="centerContinuous"/>
    </xf>
    <xf numFmtId="14" fontId="28" fillId="0" borderId="17" xfId="2" applyNumberFormat="1" applyFont="1" applyBorder="1" applyAlignment="1">
      <alignment horizontal="centerContinuous"/>
    </xf>
    <xf numFmtId="14" fontId="28" fillId="0" borderId="22" xfId="2" applyNumberFormat="1" applyFont="1" applyBorder="1" applyAlignment="1">
      <alignment horizontal="centerContinuous"/>
    </xf>
    <xf numFmtId="14" fontId="51" fillId="0" borderId="17" xfId="2" applyNumberFormat="1" applyFont="1" applyBorder="1" applyAlignment="1">
      <alignment horizontal="centerContinuous"/>
    </xf>
    <xf numFmtId="14" fontId="51" fillId="0" borderId="18" xfId="2" applyNumberFormat="1" applyFont="1" applyBorder="1" applyAlignment="1">
      <alignment horizontal="centerContinuous"/>
    </xf>
    <xf numFmtId="2" fontId="28" fillId="0" borderId="47" xfId="2" applyNumberFormat="1" applyFont="1" applyBorder="1" applyAlignment="1">
      <alignment horizontal="centerContinuous"/>
    </xf>
    <xf numFmtId="2" fontId="28" fillId="0" borderId="114" xfId="2" applyNumberFormat="1" applyFont="1" applyBorder="1" applyAlignment="1">
      <alignment horizontal="center"/>
    </xf>
    <xf numFmtId="2" fontId="28" fillId="0" borderId="48" xfId="2" applyNumberFormat="1" applyFont="1" applyBorder="1" applyAlignment="1">
      <alignment horizontal="centerContinuous"/>
    </xf>
    <xf numFmtId="2" fontId="51" fillId="0" borderId="79" xfId="2" applyNumberFormat="1" applyFont="1" applyBorder="1" applyAlignment="1">
      <alignment horizontal="center"/>
    </xf>
    <xf numFmtId="2" fontId="51" fillId="0" borderId="38" xfId="2" applyNumberFormat="1" applyFont="1" applyBorder="1" applyAlignment="1">
      <alignment horizontal="center"/>
    </xf>
    <xf numFmtId="2" fontId="51" fillId="0" borderId="39" xfId="2" applyNumberFormat="1" applyFont="1" applyBorder="1" applyAlignment="1">
      <alignment horizontal="center"/>
    </xf>
    <xf numFmtId="2" fontId="51" fillId="0" borderId="81" xfId="2" applyNumberFormat="1" applyFont="1" applyBorder="1" applyAlignment="1">
      <alignment horizontal="center"/>
    </xf>
    <xf numFmtId="2" fontId="28" fillId="0" borderId="1" xfId="0" applyNumberFormat="1" applyFont="1" applyBorder="1" applyAlignment="1">
      <alignment horizontal="left"/>
    </xf>
    <xf numFmtId="2" fontId="28" fillId="0" borderId="2" xfId="0" applyNumberFormat="1" applyFont="1" applyBorder="1" applyAlignment="1">
      <alignment horizontal="left"/>
    </xf>
    <xf numFmtId="2" fontId="28" fillId="0" borderId="2" xfId="0" applyNumberFormat="1" applyFont="1" applyBorder="1"/>
    <xf numFmtId="2" fontId="23" fillId="0" borderId="2" xfId="2" applyNumberFormat="1" applyFont="1" applyBorder="1"/>
    <xf numFmtId="2" fontId="23" fillId="0" borderId="33" xfId="2" applyNumberFormat="1" applyFont="1" applyBorder="1"/>
    <xf numFmtId="2" fontId="23" fillId="0" borderId="67" xfId="2" applyNumberFormat="1" applyFont="1" applyBorder="1"/>
    <xf numFmtId="2" fontId="23" fillId="0" borderId="68" xfId="2" applyNumberFormat="1" applyFont="1" applyBorder="1"/>
    <xf numFmtId="2" fontId="28" fillId="0" borderId="65" xfId="0" applyNumberFormat="1" applyFont="1" applyBorder="1" applyAlignment="1">
      <alignment horizontal="left"/>
    </xf>
    <xf numFmtId="2" fontId="28" fillId="0" borderId="63" xfId="0" applyNumberFormat="1" applyFont="1" applyBorder="1" applyAlignment="1">
      <alignment horizontal="left"/>
    </xf>
    <xf numFmtId="2" fontId="28" fillId="0" borderId="43" xfId="0" applyNumberFormat="1" applyFont="1" applyBorder="1"/>
    <xf numFmtId="2" fontId="23" fillId="0" borderId="42" xfId="2" applyNumberFormat="1" applyFont="1" applyBorder="1"/>
    <xf numFmtId="2" fontId="23" fillId="0" borderId="41" xfId="2" applyNumberFormat="1" applyFont="1" applyBorder="1"/>
    <xf numFmtId="2" fontId="23" fillId="0" borderId="43" xfId="2" applyNumberFormat="1" applyFont="1" applyBorder="1"/>
    <xf numFmtId="2" fontId="28" fillId="0" borderId="27" xfId="0" applyNumberFormat="1" applyFont="1" applyBorder="1" applyAlignment="1">
      <alignment horizontal="left"/>
    </xf>
    <xf numFmtId="2" fontId="28" fillId="0" borderId="115" xfId="0" applyNumberFormat="1" applyFont="1" applyBorder="1" applyAlignment="1">
      <alignment horizontal="left"/>
    </xf>
    <xf numFmtId="2" fontId="28" fillId="0" borderId="46" xfId="0" applyNumberFormat="1" applyFont="1" applyBorder="1"/>
    <xf numFmtId="2" fontId="23" fillId="0" borderId="45" xfId="2" applyNumberFormat="1" applyFont="1" applyBorder="1"/>
    <xf numFmtId="2" fontId="23" fillId="0" borderId="44" xfId="2" applyNumberFormat="1" applyFont="1" applyBorder="1"/>
    <xf numFmtId="2" fontId="23" fillId="0" borderId="53" xfId="2" applyNumberFormat="1" applyFont="1" applyBorder="1"/>
    <xf numFmtId="2" fontId="23" fillId="0" borderId="54" xfId="2" applyNumberFormat="1" applyFont="1" applyBorder="1"/>
    <xf numFmtId="2" fontId="23" fillId="0" borderId="46" xfId="2" applyNumberFormat="1" applyFont="1" applyBorder="1"/>
    <xf numFmtId="2" fontId="28" fillId="0" borderId="69" xfId="2" applyNumberFormat="1" applyFont="1" applyBorder="1" applyAlignment="1">
      <alignment horizontal="centerContinuous"/>
    </xf>
    <xf numFmtId="2" fontId="28" fillId="0" borderId="15" xfId="2" applyNumberFormat="1" applyFont="1" applyBorder="1" applyAlignment="1">
      <alignment horizontal="center"/>
    </xf>
    <xf numFmtId="2" fontId="28" fillId="0" borderId="70" xfId="2" applyNumberFormat="1" applyFont="1" applyBorder="1" applyAlignment="1">
      <alignment horizontal="centerContinuous"/>
    </xf>
    <xf numFmtId="2" fontId="51" fillId="0" borderId="72" xfId="2" applyNumberFormat="1" applyFont="1" applyBorder="1" applyAlignment="1">
      <alignment horizontal="center"/>
    </xf>
    <xf numFmtId="2" fontId="51" fillId="0" borderId="71" xfId="2" applyNumberFormat="1" applyFont="1" applyBorder="1" applyAlignment="1">
      <alignment horizontal="center"/>
    </xf>
    <xf numFmtId="2" fontId="51" fillId="0" borderId="82" xfId="2" applyNumberFormat="1" applyFont="1" applyBorder="1" applyAlignment="1">
      <alignment horizontal="center"/>
    </xf>
    <xf numFmtId="2" fontId="28" fillId="0" borderId="1" xfId="2" applyNumberFormat="1" applyFont="1" applyBorder="1"/>
    <xf numFmtId="2" fontId="28" fillId="0" borderId="33" xfId="0" applyNumberFormat="1" applyFont="1" applyBorder="1"/>
    <xf numFmtId="2" fontId="28" fillId="0" borderId="49" xfId="0" applyNumberFormat="1" applyFont="1" applyBorder="1" applyAlignment="1">
      <alignment horizontal="left"/>
    </xf>
    <xf numFmtId="2" fontId="28" fillId="0" borderId="50" xfId="0" applyNumberFormat="1" applyFont="1" applyBorder="1" applyAlignment="1">
      <alignment horizontal="left"/>
    </xf>
    <xf numFmtId="0" fontId="53" fillId="0" borderId="23" xfId="0" applyFont="1" applyBorder="1"/>
    <xf numFmtId="2" fontId="52" fillId="0" borderId="50" xfId="0" applyNumberFormat="1" applyFont="1" applyBorder="1" applyAlignment="1">
      <alignment horizontal="left"/>
    </xf>
    <xf numFmtId="2" fontId="28" fillId="0" borderId="52" xfId="0" applyNumberFormat="1" applyFont="1" applyBorder="1" applyAlignment="1">
      <alignment horizontal="left"/>
    </xf>
    <xf numFmtId="2" fontId="28" fillId="0" borderId="55" xfId="0" applyNumberFormat="1" applyFont="1" applyBorder="1" applyAlignment="1">
      <alignment horizontal="left"/>
    </xf>
    <xf numFmtId="0" fontId="18" fillId="0" borderId="0" xfId="0" applyFont="1"/>
    <xf numFmtId="164" fontId="54" fillId="0" borderId="14" xfId="0" quotePrefix="1" applyNumberFormat="1" applyFont="1" applyBorder="1" applyAlignment="1">
      <alignment horizontal="center"/>
    </xf>
    <xf numFmtId="164" fontId="54" fillId="0" borderId="14" xfId="0" applyNumberFormat="1" applyFont="1" applyBorder="1" applyAlignment="1">
      <alignment horizontal="center"/>
    </xf>
    <xf numFmtId="14" fontId="35" fillId="4" borderId="114" xfId="0" applyNumberFormat="1" applyFont="1" applyFill="1" applyBorder="1" applyAlignment="1">
      <alignment horizontal="center"/>
    </xf>
    <xf numFmtId="14" fontId="35" fillId="2" borderId="118" xfId="0" applyNumberFormat="1" applyFont="1" applyFill="1" applyBorder="1" applyAlignment="1">
      <alignment horizontal="center"/>
    </xf>
    <xf numFmtId="14" fontId="35" fillId="4" borderId="120" xfId="0" applyNumberFormat="1" applyFont="1" applyFill="1" applyBorder="1" applyAlignment="1">
      <alignment horizontal="center"/>
    </xf>
    <xf numFmtId="14" fontId="35" fillId="2" borderId="121" xfId="0" applyNumberFormat="1" applyFont="1" applyFill="1" applyBorder="1" applyAlignment="1">
      <alignment horizontal="center"/>
    </xf>
    <xf numFmtId="2" fontId="35" fillId="4" borderId="122" xfId="0" applyNumberFormat="1" applyFont="1" applyFill="1" applyBorder="1" applyAlignment="1">
      <alignment horizontal="center"/>
    </xf>
    <xf numFmtId="164" fontId="36" fillId="0" borderId="18" xfId="0" applyNumberFormat="1" applyFont="1" applyBorder="1" applyAlignment="1">
      <alignment horizontal="center"/>
    </xf>
    <xf numFmtId="164" fontId="54" fillId="0" borderId="18" xfId="0" quotePrefix="1" applyNumberFormat="1" applyFont="1" applyBorder="1" applyAlignment="1">
      <alignment horizontal="center"/>
    </xf>
    <xf numFmtId="164" fontId="36" fillId="0" borderId="18" xfId="0" quotePrefix="1" applyNumberFormat="1" applyFont="1" applyBorder="1" applyAlignment="1">
      <alignment horizontal="center"/>
    </xf>
    <xf numFmtId="2" fontId="35" fillId="4" borderId="25" xfId="0" applyNumberFormat="1" applyFont="1" applyFill="1" applyBorder="1" applyAlignment="1">
      <alignment horizontal="center"/>
    </xf>
    <xf numFmtId="2" fontId="35" fillId="4" borderId="25" xfId="0" quotePrefix="1" applyNumberFormat="1" applyFont="1" applyFill="1" applyBorder="1" applyAlignment="1">
      <alignment horizontal="center"/>
    </xf>
    <xf numFmtId="2" fontId="35" fillId="4" borderId="29" xfId="0" applyNumberFormat="1" applyFont="1" applyFill="1" applyBorder="1" applyAlignment="1">
      <alignment horizontal="center"/>
    </xf>
    <xf numFmtId="164" fontId="35" fillId="2" borderId="16" xfId="0" applyNumberFormat="1" applyFont="1" applyFill="1" applyBorder="1" applyAlignment="1">
      <alignment horizontal="center"/>
    </xf>
    <xf numFmtId="2" fontId="52" fillId="0" borderId="123" xfId="0" applyNumberFormat="1" applyFont="1" applyBorder="1" applyAlignment="1">
      <alignment horizontal="center"/>
    </xf>
    <xf numFmtId="2" fontId="28" fillId="0" borderId="124" xfId="0" applyNumberFormat="1" applyFont="1" applyBorder="1" applyAlignment="1">
      <alignment horizontal="left"/>
    </xf>
    <xf numFmtId="2" fontId="28" fillId="0" borderId="124" xfId="0" applyNumberFormat="1" applyFont="1" applyBorder="1"/>
    <xf numFmtId="2" fontId="23" fillId="0" borderId="124" xfId="2" applyNumberFormat="1" applyFont="1" applyBorder="1"/>
    <xf numFmtId="2" fontId="23" fillId="0" borderId="125" xfId="2" applyNumberFormat="1" applyFont="1" applyBorder="1"/>
    <xf numFmtId="0" fontId="21" fillId="0" borderId="40" xfId="3" applyNumberFormat="1" applyFont="1" applyBorder="1" applyAlignment="1">
      <alignment horizontal="right"/>
    </xf>
    <xf numFmtId="2" fontId="28" fillId="0" borderId="126" xfId="0" applyNumberFormat="1" applyFont="1" applyBorder="1" applyAlignment="1">
      <alignment horizontal="left"/>
    </xf>
    <xf numFmtId="2" fontId="28" fillId="0" borderId="127" xfId="0" applyNumberFormat="1" applyFont="1" applyBorder="1" applyAlignment="1">
      <alignment horizontal="left"/>
    </xf>
    <xf numFmtId="2" fontId="28" fillId="0" borderId="128" xfId="0" applyNumberFormat="1" applyFont="1" applyBorder="1"/>
    <xf numFmtId="2" fontId="23" fillId="0" borderId="127" xfId="2" applyNumberFormat="1" applyFont="1" applyBorder="1"/>
    <xf numFmtId="2" fontId="23" fillId="0" borderId="129" xfId="2" applyNumberFormat="1" applyFont="1" applyBorder="1"/>
    <xf numFmtId="2" fontId="23" fillId="0" borderId="130" xfId="2" applyNumberFormat="1" applyFont="1" applyBorder="1"/>
    <xf numFmtId="2" fontId="23" fillId="0" borderId="131" xfId="2" applyNumberFormat="1" applyFont="1" applyBorder="1"/>
    <xf numFmtId="2" fontId="23" fillId="0" borderId="128" xfId="2" applyNumberFormat="1" applyFont="1" applyBorder="1"/>
    <xf numFmtId="2" fontId="23" fillId="0" borderId="132" xfId="2" applyNumberFormat="1" applyFont="1" applyBorder="1"/>
    <xf numFmtId="2" fontId="23" fillId="0" borderId="34" xfId="2" applyNumberFormat="1" applyFont="1" applyBorder="1"/>
    <xf numFmtId="2" fontId="23" fillId="0" borderId="83" xfId="2" applyNumberFormat="1" applyFont="1" applyBorder="1"/>
    <xf numFmtId="2" fontId="28" fillId="0" borderId="133" xfId="0" applyNumberFormat="1" applyFont="1" applyBorder="1" applyAlignment="1">
      <alignment horizontal="left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33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/>
    </xf>
    <xf numFmtId="0" fontId="35" fillId="0" borderId="22" xfId="0" applyFont="1" applyBorder="1" applyAlignment="1">
      <alignment horizontal="center"/>
    </xf>
    <xf numFmtId="0" fontId="35" fillId="0" borderId="12" xfId="0" applyFont="1" applyBorder="1" applyAlignment="1">
      <alignment horizontal="center" wrapText="1"/>
    </xf>
    <xf numFmtId="0" fontId="35" fillId="0" borderId="73" xfId="0" applyFont="1" applyBorder="1" applyAlignment="1">
      <alignment horizontal="center" wrapText="1"/>
    </xf>
    <xf numFmtId="0" fontId="35" fillId="0" borderId="11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5" fillId="0" borderId="75" xfId="0" applyFont="1" applyBorder="1" applyAlignment="1">
      <alignment horizontal="center" vertical="center"/>
    </xf>
    <xf numFmtId="0" fontId="35" fillId="0" borderId="21" xfId="0" applyFont="1" applyBorder="1" applyAlignment="1">
      <alignment horizontal="center"/>
    </xf>
    <xf numFmtId="0" fontId="35" fillId="0" borderId="74" xfId="0" applyFont="1" applyBorder="1" applyAlignment="1">
      <alignment horizontal="center"/>
    </xf>
    <xf numFmtId="0" fontId="35" fillId="0" borderId="32" xfId="0" applyFont="1" applyBorder="1" applyAlignment="1">
      <alignment horizontal="center" wrapText="1"/>
    </xf>
    <xf numFmtId="0" fontId="35" fillId="0" borderId="119" xfId="0" applyFont="1" applyBorder="1" applyAlignment="1">
      <alignment horizontal="center" wrapText="1"/>
    </xf>
  </cellXfs>
  <cellStyles count="7">
    <cellStyle name="Hiperłącze" xfId="1" builtinId="8"/>
    <cellStyle name="Normal_WK" xfId="2"/>
    <cellStyle name="Normalny" xfId="0" builtinId="0"/>
    <cellStyle name="Normalny 2" xfId="6"/>
    <cellStyle name="Normalny 3 3" xfId="5"/>
    <cellStyle name="Normalny_MatrycaKRAJ" xfId="4"/>
    <cellStyle name="Normalny_tabela (2)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nrol.gov.pl/DesktopDefault.aspx?TabOrgId=878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showGridLines="0" tabSelected="1" workbookViewId="0">
      <selection activeCell="K7" sqref="K7"/>
    </sheetView>
  </sheetViews>
  <sheetFormatPr defaultRowHeight="12.75" x14ac:dyDescent="0.2"/>
  <cols>
    <col min="1" max="2" width="9.140625" style="62"/>
    <col min="3" max="3" width="9.42578125" style="62" customWidth="1"/>
    <col min="4" max="9" width="9.140625" style="62"/>
    <col min="10" max="10" width="6.140625" style="62" customWidth="1"/>
    <col min="11" max="16384" width="9.140625" style="62"/>
  </cols>
  <sheetData>
    <row r="2" spans="1:10" x14ac:dyDescent="0.2">
      <c r="B2" s="63" t="s">
        <v>0</v>
      </c>
      <c r="C2" s="63"/>
      <c r="D2" s="63"/>
      <c r="E2" s="63"/>
      <c r="F2" s="63"/>
    </row>
    <row r="3" spans="1:10" x14ac:dyDescent="0.2">
      <c r="B3" s="62" t="s">
        <v>161</v>
      </c>
    </row>
    <row r="4" spans="1:10" x14ac:dyDescent="0.2">
      <c r="B4" s="62" t="s">
        <v>1</v>
      </c>
    </row>
    <row r="5" spans="1:10" x14ac:dyDescent="0.2">
      <c r="B5" s="62" t="s">
        <v>2</v>
      </c>
    </row>
    <row r="7" spans="1:10" x14ac:dyDescent="0.2">
      <c r="B7" s="63" t="s">
        <v>3</v>
      </c>
      <c r="C7" s="63"/>
      <c r="D7" s="63"/>
      <c r="E7" s="63"/>
      <c r="F7" s="63"/>
      <c r="G7" s="63"/>
      <c r="H7" s="63"/>
    </row>
    <row r="8" spans="1:10" x14ac:dyDescent="0.2">
      <c r="B8" s="62" t="s">
        <v>4</v>
      </c>
    </row>
    <row r="9" spans="1:10" x14ac:dyDescent="0.2">
      <c r="A9" s="1"/>
    </row>
    <row r="10" spans="1:10" ht="18" x14ac:dyDescent="0.25">
      <c r="B10" s="64" t="s">
        <v>5</v>
      </c>
      <c r="C10" s="64"/>
      <c r="D10" s="64"/>
      <c r="E10" s="64"/>
      <c r="F10" s="64"/>
      <c r="G10" s="64"/>
      <c r="I10" s="62" t="s">
        <v>6</v>
      </c>
    </row>
    <row r="11" spans="1:10" ht="15" x14ac:dyDescent="0.25">
      <c r="B11" s="133" t="s">
        <v>281</v>
      </c>
      <c r="C11" s="134"/>
      <c r="I11" s="136" t="s">
        <v>280</v>
      </c>
      <c r="J11" s="134"/>
    </row>
    <row r="12" spans="1:10" ht="22.5" customHeight="1" x14ac:dyDescent="0.2"/>
    <row r="13" spans="1:10" ht="15.75" x14ac:dyDescent="0.25">
      <c r="C13" s="135" t="s">
        <v>284</v>
      </c>
      <c r="D13" s="133"/>
      <c r="E13" s="133"/>
      <c r="F13" s="133"/>
      <c r="G13" s="133"/>
      <c r="H13" s="134"/>
    </row>
    <row r="15" spans="1:10" x14ac:dyDescent="0.2">
      <c r="B15" s="62" t="s">
        <v>153</v>
      </c>
    </row>
    <row r="17" spans="1:11" x14ac:dyDescent="0.2">
      <c r="B17" s="62" t="s">
        <v>7</v>
      </c>
    </row>
    <row r="18" spans="1:11" x14ac:dyDescent="0.2">
      <c r="B18" s="62" t="s">
        <v>8</v>
      </c>
    </row>
    <row r="19" spans="1:11" x14ac:dyDescent="0.2">
      <c r="B19" s="62" t="s">
        <v>9</v>
      </c>
    </row>
    <row r="20" spans="1:11" x14ac:dyDescent="0.2">
      <c r="B20" s="62" t="s">
        <v>10</v>
      </c>
    </row>
    <row r="21" spans="1:11" x14ac:dyDescent="0.2">
      <c r="B21" s="62" t="s">
        <v>11</v>
      </c>
    </row>
    <row r="22" spans="1:11" x14ac:dyDescent="0.2">
      <c r="B22" s="62" t="s">
        <v>12</v>
      </c>
      <c r="K22" s="62" t="s">
        <v>6</v>
      </c>
    </row>
    <row r="23" spans="1:11" x14ac:dyDescent="0.2">
      <c r="A23" s="1"/>
    </row>
    <row r="24" spans="1:11" x14ac:dyDescent="0.2">
      <c r="A24" s="1"/>
    </row>
    <row r="25" spans="1:11" x14ac:dyDescent="0.2">
      <c r="C25" s="62" t="s">
        <v>13</v>
      </c>
    </row>
    <row r="26" spans="1:11" x14ac:dyDescent="0.2">
      <c r="B26" s="65" t="s">
        <v>14</v>
      </c>
      <c r="C26" s="65"/>
      <c r="D26" s="65"/>
      <c r="E26" s="65"/>
    </row>
    <row r="29" spans="1:11" x14ac:dyDescent="0.2">
      <c r="B29" s="63" t="s">
        <v>131</v>
      </c>
      <c r="C29" s="62" t="s">
        <v>15</v>
      </c>
    </row>
  </sheetData>
  <phoneticPr fontId="15" type="noConversion"/>
  <hyperlinks>
    <hyperlink ref="B26" r:id="rId1" display="http://www.minrol.gov.pl/DesktopDefault.aspx?TabOrgId=878"/>
  </hyperlinks>
  <pageMargins left="0.79" right="0.79" top="0.98" bottom="0.98" header="0.5" footer="0.5"/>
  <pageSetup paperSize="9" orientation="portrait" horizontalDpi="300" verticalDpi="300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B1:U88"/>
  <sheetViews>
    <sheetView showGridLines="0" zoomScale="90" zoomScaleNormal="90" workbookViewId="0">
      <selection activeCell="B2" sqref="B2:O49"/>
    </sheetView>
  </sheetViews>
  <sheetFormatPr defaultRowHeight="20.25" x14ac:dyDescent="0.3"/>
  <cols>
    <col min="1" max="1" width="9.140625" style="253"/>
    <col min="2" max="2" width="24.85546875" style="253" customWidth="1"/>
    <col min="3" max="3" width="10.140625" style="253" customWidth="1"/>
    <col min="4" max="6" width="10.140625" style="253" bestFit="1" customWidth="1"/>
    <col min="7" max="7" width="11.42578125" style="253" customWidth="1"/>
    <col min="8" max="8" width="10.140625" style="253" customWidth="1"/>
    <col min="9" max="9" width="10.5703125" style="253" customWidth="1"/>
    <col min="10" max="10" width="12.140625" style="253" customWidth="1"/>
    <col min="11" max="11" width="11.140625" style="253" customWidth="1"/>
    <col min="12" max="12" width="11.7109375" style="253" customWidth="1"/>
    <col min="13" max="13" width="10.28515625" style="253" customWidth="1"/>
    <col min="14" max="14" width="10.7109375" style="253" customWidth="1"/>
    <col min="15" max="15" width="10" style="253" customWidth="1"/>
    <col min="16" max="16384" width="9.140625" style="253"/>
  </cols>
  <sheetData>
    <row r="1" spans="2:21" customFormat="1" ht="13.5" thickBot="1" x14ac:dyDescent="0.25"/>
    <row r="2" spans="2:21" x14ac:dyDescent="0.3">
      <c r="B2" s="24"/>
      <c r="C2" s="25"/>
      <c r="D2" s="27" t="s">
        <v>117</v>
      </c>
      <c r="E2" s="26"/>
      <c r="F2" s="27"/>
      <c r="G2" s="27"/>
      <c r="H2" s="34" t="s">
        <v>118</v>
      </c>
      <c r="I2" s="35"/>
      <c r="J2" s="35"/>
      <c r="K2" s="35"/>
      <c r="L2" s="36"/>
      <c r="M2" s="36"/>
      <c r="N2" s="36"/>
      <c r="O2" s="37"/>
    </row>
    <row r="3" spans="2:21" ht="60.75" x14ac:dyDescent="0.3">
      <c r="B3" s="28" t="s">
        <v>119</v>
      </c>
      <c r="C3" s="29" t="s">
        <v>16</v>
      </c>
      <c r="D3" s="78">
        <v>44071</v>
      </c>
      <c r="E3" s="79"/>
      <c r="F3" s="80">
        <v>44064</v>
      </c>
      <c r="G3" s="81"/>
      <c r="H3" s="38" t="s">
        <v>120</v>
      </c>
      <c r="I3" s="39"/>
      <c r="J3" s="40" t="s">
        <v>121</v>
      </c>
      <c r="K3" s="39"/>
      <c r="L3" s="40" t="s">
        <v>122</v>
      </c>
      <c r="M3" s="39"/>
      <c r="N3" s="40" t="s">
        <v>123</v>
      </c>
      <c r="O3" s="41"/>
    </row>
    <row r="4" spans="2:21" ht="21" thickBot="1" x14ac:dyDescent="0.35">
      <c r="B4" s="30"/>
      <c r="C4" s="31"/>
      <c r="D4" s="82" t="s">
        <v>17</v>
      </c>
      <c r="E4" s="83" t="s">
        <v>18</v>
      </c>
      <c r="F4" s="84" t="s">
        <v>17</v>
      </c>
      <c r="G4" s="85" t="s">
        <v>18</v>
      </c>
      <c r="H4" s="42" t="s">
        <v>17</v>
      </c>
      <c r="I4" s="43" t="s">
        <v>18</v>
      </c>
      <c r="J4" s="44" t="s">
        <v>17</v>
      </c>
      <c r="K4" s="43" t="s">
        <v>18</v>
      </c>
      <c r="L4" s="44" t="s">
        <v>17</v>
      </c>
      <c r="M4" s="43" t="s">
        <v>18</v>
      </c>
      <c r="N4" s="44" t="s">
        <v>17</v>
      </c>
      <c r="O4" s="45" t="s">
        <v>18</v>
      </c>
    </row>
    <row r="5" spans="2:21" ht="21" thickBot="1" x14ac:dyDescent="0.35">
      <c r="B5" s="46">
        <v>1</v>
      </c>
      <c r="C5" s="47">
        <v>2</v>
      </c>
      <c r="D5" s="86">
        <v>3</v>
      </c>
      <c r="E5" s="87">
        <v>4</v>
      </c>
      <c r="F5" s="87">
        <v>5</v>
      </c>
      <c r="G5" s="88">
        <v>6</v>
      </c>
      <c r="H5" s="48">
        <v>7</v>
      </c>
      <c r="I5" s="49">
        <v>8</v>
      </c>
      <c r="J5" s="49">
        <v>9</v>
      </c>
      <c r="K5" s="49">
        <v>10</v>
      </c>
      <c r="L5" s="49">
        <v>11</v>
      </c>
      <c r="M5" s="49">
        <v>12</v>
      </c>
      <c r="N5" s="49">
        <v>13</v>
      </c>
      <c r="O5" s="50">
        <v>14</v>
      </c>
    </row>
    <row r="6" spans="2:21" ht="21" thickBot="1" x14ac:dyDescent="0.35">
      <c r="B6" s="32" t="s">
        <v>124</v>
      </c>
      <c r="C6" s="51"/>
      <c r="D6" s="89"/>
      <c r="E6" s="89"/>
      <c r="F6" s="89"/>
      <c r="G6" s="89"/>
      <c r="H6" s="52"/>
      <c r="I6" s="53"/>
      <c r="J6" s="53"/>
      <c r="K6" s="53"/>
      <c r="L6" s="53"/>
      <c r="M6" s="53"/>
      <c r="N6" s="53"/>
      <c r="O6" s="54"/>
      <c r="P6"/>
      <c r="Q6"/>
      <c r="R6"/>
      <c r="S6"/>
      <c r="T6"/>
      <c r="U6"/>
    </row>
    <row r="7" spans="2:21" x14ac:dyDescent="0.3">
      <c r="B7" s="55" t="s">
        <v>20</v>
      </c>
      <c r="C7" s="56" t="s">
        <v>19</v>
      </c>
      <c r="D7" s="90">
        <v>15</v>
      </c>
      <c r="E7" s="91">
        <v>17.5</v>
      </c>
      <c r="F7" s="92">
        <v>15</v>
      </c>
      <c r="G7" s="93">
        <v>17.5</v>
      </c>
      <c r="H7" s="57">
        <v>0</v>
      </c>
      <c r="I7" s="58">
        <v>0</v>
      </c>
      <c r="J7" s="59">
        <v>0</v>
      </c>
      <c r="K7" s="58">
        <v>0</v>
      </c>
      <c r="L7" s="59">
        <v>0</v>
      </c>
      <c r="M7" s="58">
        <v>4.9999999999999929</v>
      </c>
      <c r="N7" s="59">
        <v>0</v>
      </c>
      <c r="O7" s="60">
        <v>4.9999999999999929</v>
      </c>
      <c r="P7"/>
      <c r="Q7"/>
      <c r="R7"/>
      <c r="S7"/>
      <c r="T7"/>
      <c r="U7"/>
    </row>
    <row r="8" spans="2:21" x14ac:dyDescent="0.3">
      <c r="B8" s="95" t="s">
        <v>126</v>
      </c>
      <c r="C8" s="56" t="s">
        <v>19</v>
      </c>
      <c r="D8" s="90">
        <v>0.8</v>
      </c>
      <c r="E8" s="91">
        <v>1.3199999999999998</v>
      </c>
      <c r="F8" s="92">
        <v>0.95000000000000007</v>
      </c>
      <c r="G8" s="93">
        <v>1.35</v>
      </c>
      <c r="H8" s="57">
        <v>-15.789473684210527</v>
      </c>
      <c r="I8" s="58">
        <v>-2.2222222222222405</v>
      </c>
      <c r="J8" s="59">
        <v>-21.126760563380273</v>
      </c>
      <c r="K8" s="58">
        <v>-2.7368421052631744</v>
      </c>
      <c r="L8" s="59">
        <v>-18.987341772151897</v>
      </c>
      <c r="M8" s="58">
        <v>-6.5486725663716978</v>
      </c>
      <c r="N8" s="59">
        <v>-22.222222222222225</v>
      </c>
      <c r="O8" s="60">
        <v>-4.7422680412371223</v>
      </c>
      <c r="P8"/>
      <c r="Q8"/>
      <c r="R8"/>
      <c r="S8"/>
      <c r="T8"/>
      <c r="U8"/>
    </row>
    <row r="9" spans="2:21" x14ac:dyDescent="0.3">
      <c r="B9" s="95" t="s">
        <v>21</v>
      </c>
      <c r="C9" s="56" t="s">
        <v>19</v>
      </c>
      <c r="D9" s="90">
        <v>1.0258333333333334</v>
      </c>
      <c r="E9" s="91">
        <v>1.7925</v>
      </c>
      <c r="F9" s="92">
        <v>1.1481481481481481</v>
      </c>
      <c r="G9" s="93">
        <v>1.5333333333333334</v>
      </c>
      <c r="H9" s="57">
        <v>-10.653225806451609</v>
      </c>
      <c r="I9" s="58">
        <v>16.90217391304347</v>
      </c>
      <c r="J9" s="59">
        <v>-11.119133574007209</v>
      </c>
      <c r="K9" s="58">
        <v>18.806959403479699</v>
      </c>
      <c r="L9" s="59">
        <v>-8.1343283582089541</v>
      </c>
      <c r="M9" s="58">
        <v>19.799498746867162</v>
      </c>
      <c r="N9" s="59">
        <v>-20.323624595469258</v>
      </c>
      <c r="O9" s="60">
        <v>7.7925331996993128</v>
      </c>
      <c r="P9"/>
      <c r="Q9"/>
      <c r="R9"/>
      <c r="S9"/>
      <c r="T9"/>
      <c r="U9"/>
    </row>
    <row r="10" spans="2:21" x14ac:dyDescent="0.3">
      <c r="B10" s="95" t="s">
        <v>37</v>
      </c>
      <c r="C10" s="56" t="s">
        <v>33</v>
      </c>
      <c r="D10" s="90">
        <v>3.7</v>
      </c>
      <c r="E10" s="91">
        <v>5.5</v>
      </c>
      <c r="F10" s="92">
        <v>3.3</v>
      </c>
      <c r="G10" s="93">
        <v>4.625</v>
      </c>
      <c r="H10" s="57">
        <v>12.121212121212132</v>
      </c>
      <c r="I10" s="58">
        <v>18.918918918918919</v>
      </c>
      <c r="J10" s="59">
        <v>-5.3708439897698197</v>
      </c>
      <c r="K10" s="58">
        <v>7.8431372549019676</v>
      </c>
      <c r="L10" s="59">
        <v>-10.843373493975907</v>
      </c>
      <c r="M10" s="58">
        <v>3.7735849056603805</v>
      </c>
      <c r="N10" s="59">
        <v>1.3698630136986376</v>
      </c>
      <c r="O10" s="60">
        <v>14.583333333333337</v>
      </c>
      <c r="P10"/>
      <c r="Q10"/>
      <c r="R10"/>
      <c r="S10"/>
      <c r="T10"/>
      <c r="U10"/>
    </row>
    <row r="11" spans="2:21" x14ac:dyDescent="0.3">
      <c r="B11" s="95" t="s">
        <v>22</v>
      </c>
      <c r="C11" s="56" t="s">
        <v>19</v>
      </c>
      <c r="D11" s="90">
        <v>0.4</v>
      </c>
      <c r="E11" s="91">
        <v>0.625</v>
      </c>
      <c r="F11" s="92">
        <v>0.54999999999999993</v>
      </c>
      <c r="G11" s="93">
        <v>0.78333333333333333</v>
      </c>
      <c r="H11" s="57">
        <v>-27.272727272727259</v>
      </c>
      <c r="I11" s="58">
        <v>-20.212765957446805</v>
      </c>
      <c r="J11" s="59">
        <v>-22.580645161290324</v>
      </c>
      <c r="K11" s="58">
        <v>-14.772727272727279</v>
      </c>
      <c r="L11" s="59">
        <v>-24.999999999999993</v>
      </c>
      <c r="M11" s="58">
        <v>-20.212765957446805</v>
      </c>
      <c r="N11" s="59">
        <v>-46.666666666666664</v>
      </c>
      <c r="O11" s="60">
        <v>-35.064935064935064</v>
      </c>
      <c r="P11"/>
      <c r="Q11"/>
      <c r="R11"/>
      <c r="S11"/>
      <c r="T11"/>
      <c r="U11"/>
    </row>
    <row r="12" spans="2:21" x14ac:dyDescent="0.3">
      <c r="B12" s="95" t="s">
        <v>23</v>
      </c>
      <c r="C12" s="56" t="s">
        <v>19</v>
      </c>
      <c r="D12" s="90">
        <v>0.93333333333333324</v>
      </c>
      <c r="E12" s="91">
        <v>1.5</v>
      </c>
      <c r="F12" s="92">
        <v>1.1142857142857143</v>
      </c>
      <c r="G12" s="93">
        <v>1.5142857142857142</v>
      </c>
      <c r="H12" s="57">
        <v>-16.239316239316253</v>
      </c>
      <c r="I12" s="58">
        <v>-0.94339622641509102</v>
      </c>
      <c r="J12" s="59">
        <v>-33.333333333333336</v>
      </c>
      <c r="K12" s="58">
        <v>-13.04347826086957</v>
      </c>
      <c r="L12" s="59">
        <v>-26.315789473684227</v>
      </c>
      <c r="M12" s="58">
        <v>-11.764705882352938</v>
      </c>
      <c r="N12" s="59">
        <v>-33.33333333333335</v>
      </c>
      <c r="O12" s="60">
        <v>-16.666666666666668</v>
      </c>
      <c r="P12"/>
      <c r="Q12"/>
      <c r="R12"/>
      <c r="S12"/>
      <c r="T12"/>
      <c r="U12"/>
    </row>
    <row r="13" spans="2:21" x14ac:dyDescent="0.3">
      <c r="B13" s="95" t="s">
        <v>25</v>
      </c>
      <c r="C13" s="56" t="s">
        <v>19</v>
      </c>
      <c r="D13" s="90">
        <v>3.25</v>
      </c>
      <c r="E13" s="91">
        <v>5</v>
      </c>
      <c r="F13" s="92">
        <v>2.8571428571428572</v>
      </c>
      <c r="G13" s="93">
        <v>4.7857142857142856</v>
      </c>
      <c r="H13" s="57">
        <v>13.749999999999998</v>
      </c>
      <c r="I13" s="58">
        <v>4.4776119402985097</v>
      </c>
      <c r="J13" s="59">
        <v>2.6315789473684257</v>
      </c>
      <c r="K13" s="58">
        <v>5.2631578947368416</v>
      </c>
      <c r="L13" s="59">
        <v>14.53744493392071</v>
      </c>
      <c r="M13" s="58">
        <v>21.212121212121211</v>
      </c>
      <c r="N13" s="59">
        <v>11.587982832618023</v>
      </c>
      <c r="O13" s="60">
        <v>35.593220338983052</v>
      </c>
      <c r="P13"/>
      <c r="Q13"/>
      <c r="R13"/>
      <c r="S13"/>
      <c r="T13"/>
      <c r="U13"/>
    </row>
    <row r="14" spans="2:21" x14ac:dyDescent="0.3">
      <c r="B14" s="95" t="s">
        <v>26</v>
      </c>
      <c r="C14" s="56" t="s">
        <v>19</v>
      </c>
      <c r="D14" s="90">
        <v>3.9</v>
      </c>
      <c r="E14" s="91">
        <v>4.5999999999999996</v>
      </c>
      <c r="F14" s="92">
        <v>4.333333333333333</v>
      </c>
      <c r="G14" s="93">
        <v>5.25</v>
      </c>
      <c r="H14" s="57">
        <v>-9.9999999999999964</v>
      </c>
      <c r="I14" s="58">
        <v>-12.380952380952388</v>
      </c>
      <c r="J14" s="59">
        <v>14.705882352941178</v>
      </c>
      <c r="K14" s="58">
        <v>11.111111111111111</v>
      </c>
      <c r="L14" s="59">
        <v>107.44680851063826</v>
      </c>
      <c r="M14" s="58">
        <v>52.317880794701956</v>
      </c>
      <c r="N14" s="59">
        <v>48.854961832061065</v>
      </c>
      <c r="O14" s="60">
        <v>22.340425531914875</v>
      </c>
      <c r="P14"/>
      <c r="Q14"/>
      <c r="R14"/>
      <c r="S14"/>
      <c r="T14"/>
      <c r="U14"/>
    </row>
    <row r="15" spans="2:21" x14ac:dyDescent="0.3">
      <c r="B15" s="95" t="s">
        <v>27</v>
      </c>
      <c r="C15" s="56" t="s">
        <v>19</v>
      </c>
      <c r="D15" s="90">
        <v>6.5</v>
      </c>
      <c r="E15" s="91">
        <v>7.8340000000000005</v>
      </c>
      <c r="F15" s="92">
        <v>6.29</v>
      </c>
      <c r="G15" s="93">
        <v>7.367</v>
      </c>
      <c r="H15" s="57">
        <v>3.3386327503974558</v>
      </c>
      <c r="I15" s="58">
        <v>6.3390796796525111</v>
      </c>
      <c r="J15" s="59">
        <v>0.86206896551723822</v>
      </c>
      <c r="K15" s="58">
        <v>4.2063257463789716</v>
      </c>
      <c r="L15" s="59">
        <v>1.8808777429467103</v>
      </c>
      <c r="M15" s="58">
        <v>4.2171078887854216</v>
      </c>
      <c r="N15" s="59">
        <v>0.34305317324185125</v>
      </c>
      <c r="O15" s="60">
        <v>3.4267272993985678</v>
      </c>
      <c r="P15"/>
      <c r="Q15"/>
      <c r="R15"/>
      <c r="S15"/>
      <c r="T15"/>
      <c r="U15"/>
    </row>
    <row r="16" spans="2:21" x14ac:dyDescent="0.3">
      <c r="B16" s="95" t="s">
        <v>28</v>
      </c>
      <c r="C16" s="56" t="s">
        <v>19</v>
      </c>
      <c r="D16" s="90">
        <v>3.3199999999999994</v>
      </c>
      <c r="E16" s="91">
        <v>4.4000000000000004</v>
      </c>
      <c r="F16" s="92">
        <v>3.5799999999999996</v>
      </c>
      <c r="G16" s="93">
        <v>4.51</v>
      </c>
      <c r="H16" s="57">
        <v>-7.2625698324022423</v>
      </c>
      <c r="I16" s="58">
        <v>-2.43902439024389</v>
      </c>
      <c r="J16" s="59">
        <v>-3.768115942029008</v>
      </c>
      <c r="K16" s="58">
        <v>4.5130641330166368</v>
      </c>
      <c r="L16" s="59">
        <v>-6.5052098000563552</v>
      </c>
      <c r="M16" s="58">
        <v>2.0881670533642658</v>
      </c>
      <c r="N16" s="59">
        <v>1.8092609628947951</v>
      </c>
      <c r="O16" s="60">
        <v>8.1081081081081106</v>
      </c>
      <c r="P16"/>
      <c r="Q16"/>
      <c r="R16"/>
      <c r="S16"/>
      <c r="T16"/>
      <c r="U16"/>
    </row>
    <row r="17" spans="2:21" x14ac:dyDescent="0.3">
      <c r="B17" s="95" t="s">
        <v>29</v>
      </c>
      <c r="C17" s="56" t="s">
        <v>19</v>
      </c>
      <c r="D17" s="90">
        <v>1.915</v>
      </c>
      <c r="E17" s="91">
        <v>2.5</v>
      </c>
      <c r="F17" s="92">
        <v>3.0169999999999999</v>
      </c>
      <c r="G17" s="93">
        <v>3.8623333333333334</v>
      </c>
      <c r="H17" s="57">
        <v>-36.526350679482924</v>
      </c>
      <c r="I17" s="58">
        <v>-35.272287908863383</v>
      </c>
      <c r="J17" s="59">
        <v>-44.812680115273785</v>
      </c>
      <c r="K17" s="58">
        <v>-42.297828688664715</v>
      </c>
      <c r="L17" s="59">
        <v>-37.151296357072532</v>
      </c>
      <c r="M17" s="58">
        <v>-37.175406265706158</v>
      </c>
      <c r="N17" s="59">
        <v>-41.389512344419508</v>
      </c>
      <c r="O17" s="60">
        <v>-42.307692307692314</v>
      </c>
      <c r="P17"/>
      <c r="Q17"/>
      <c r="R17"/>
      <c r="S17"/>
      <c r="T17"/>
      <c r="U17"/>
    </row>
    <row r="18" spans="2:21" x14ac:dyDescent="0.3">
      <c r="B18" s="95" t="s">
        <v>41</v>
      </c>
      <c r="C18" s="56" t="s">
        <v>19</v>
      </c>
      <c r="D18" s="90">
        <v>4.5</v>
      </c>
      <c r="E18" s="91">
        <v>6.5</v>
      </c>
      <c r="F18" s="92">
        <v>4</v>
      </c>
      <c r="G18" s="93">
        <v>5.166666666666667</v>
      </c>
      <c r="H18" s="57">
        <v>12.5</v>
      </c>
      <c r="I18" s="58">
        <v>25.806451612903221</v>
      </c>
      <c r="J18" s="59">
        <v>50</v>
      </c>
      <c r="K18" s="58">
        <v>73.333333333333329</v>
      </c>
      <c r="L18" s="59">
        <v>17.391304347826082</v>
      </c>
      <c r="M18" s="58">
        <v>39.285714285714278</v>
      </c>
      <c r="N18" s="59">
        <v>17.391304347826082</v>
      </c>
      <c r="O18" s="60">
        <v>39.285714285714278</v>
      </c>
      <c r="P18"/>
      <c r="Q18"/>
      <c r="R18"/>
      <c r="S18"/>
      <c r="T18"/>
      <c r="U18"/>
    </row>
    <row r="19" spans="2:21" x14ac:dyDescent="0.3">
      <c r="B19" s="95" t="s">
        <v>30</v>
      </c>
      <c r="C19" s="56" t="s">
        <v>31</v>
      </c>
      <c r="D19" s="90">
        <v>1.31</v>
      </c>
      <c r="E19" s="91">
        <v>1.6</v>
      </c>
      <c r="F19" s="92">
        <v>1.2249999999999999</v>
      </c>
      <c r="G19" s="93">
        <v>1.5399999999999998</v>
      </c>
      <c r="H19" s="57">
        <v>6.9387755102040982</v>
      </c>
      <c r="I19" s="58">
        <v>3.8961038961039147</v>
      </c>
      <c r="J19" s="59">
        <v>1.5503875968992262</v>
      </c>
      <c r="K19" s="58">
        <v>-3.614457831325304</v>
      </c>
      <c r="L19" s="59">
        <v>-3.676470588235297</v>
      </c>
      <c r="M19" s="58">
        <v>-10.61452513966479</v>
      </c>
      <c r="N19" s="59">
        <v>-6.4285714285714333</v>
      </c>
      <c r="O19" s="60">
        <v>-15.119363395225468</v>
      </c>
      <c r="P19"/>
      <c r="Q19"/>
      <c r="R19"/>
      <c r="S19"/>
      <c r="T19"/>
      <c r="U19"/>
    </row>
    <row r="20" spans="2:21" x14ac:dyDescent="0.3">
      <c r="B20" s="95" t="s">
        <v>32</v>
      </c>
      <c r="C20" s="56" t="s">
        <v>33</v>
      </c>
      <c r="D20" s="90">
        <v>1.6</v>
      </c>
      <c r="E20" s="91">
        <v>2.2749999999999999</v>
      </c>
      <c r="F20" s="92">
        <v>1.637</v>
      </c>
      <c r="G20" s="93">
        <v>2.2770000000000001</v>
      </c>
      <c r="H20" s="57">
        <v>-2.2602321319486816</v>
      </c>
      <c r="I20" s="58">
        <v>-8.7834870443575921E-2</v>
      </c>
      <c r="J20" s="59">
        <v>-0.6005384137502342</v>
      </c>
      <c r="K20" s="58">
        <v>5.8139534883720927</v>
      </c>
      <c r="L20" s="59">
        <v>1.9974500637484127</v>
      </c>
      <c r="M20" s="58">
        <v>5.8139534883720927</v>
      </c>
      <c r="N20" s="59">
        <v>4.1892771868895178</v>
      </c>
      <c r="O20" s="60">
        <v>8.333333333333325</v>
      </c>
      <c r="P20"/>
      <c r="Q20"/>
      <c r="R20"/>
      <c r="S20"/>
      <c r="T20"/>
      <c r="U20"/>
    </row>
    <row r="21" spans="2:21" ht="21" thickBot="1" x14ac:dyDescent="0.35">
      <c r="B21" s="95" t="s">
        <v>56</v>
      </c>
      <c r="C21" s="56" t="s">
        <v>19</v>
      </c>
      <c r="D21" s="90">
        <v>2.5375000000000001</v>
      </c>
      <c r="E21" s="91">
        <v>3.1749999999999998</v>
      </c>
      <c r="F21" s="92">
        <v>2.5833333333333335</v>
      </c>
      <c r="G21" s="93">
        <v>3.0888888888888895</v>
      </c>
      <c r="H21" s="57">
        <v>-1.774193548387099</v>
      </c>
      <c r="I21" s="58">
        <v>2.787769784172637</v>
      </c>
      <c r="J21" s="59">
        <v>-9.0139442231075773</v>
      </c>
      <c r="K21" s="58">
        <v>-5.0664451827242605</v>
      </c>
      <c r="L21" s="59">
        <v>-12.121212121212123</v>
      </c>
      <c r="M21" s="58">
        <v>-6.617647058823545</v>
      </c>
      <c r="N21" s="59">
        <v>-10.964912280701753</v>
      </c>
      <c r="O21" s="60">
        <v>-3.2380952380952435</v>
      </c>
      <c r="P21"/>
      <c r="Q21"/>
      <c r="R21"/>
      <c r="S21"/>
      <c r="T21"/>
      <c r="U21"/>
    </row>
    <row r="22" spans="2:21" ht="21" thickBot="1" x14ac:dyDescent="0.35">
      <c r="B22" s="32" t="s">
        <v>272</v>
      </c>
      <c r="C22" s="185"/>
      <c r="D22" s="89"/>
      <c r="E22" s="89"/>
      <c r="F22" s="89"/>
      <c r="G22" s="89"/>
      <c r="H22" s="53"/>
      <c r="I22" s="53"/>
      <c r="J22" s="53"/>
      <c r="K22" s="53"/>
      <c r="L22" s="53"/>
      <c r="M22" s="53"/>
      <c r="N22" s="53"/>
      <c r="O22" s="54"/>
      <c r="P22"/>
      <c r="Q22"/>
      <c r="R22"/>
      <c r="S22"/>
      <c r="T22"/>
      <c r="U22"/>
    </row>
    <row r="23" spans="2:21" x14ac:dyDescent="0.3">
      <c r="B23" s="95" t="s">
        <v>35</v>
      </c>
      <c r="C23" s="56" t="s">
        <v>19</v>
      </c>
      <c r="D23" s="90">
        <v>3.6666666666666665</v>
      </c>
      <c r="E23" s="91">
        <v>4.666666666666667</v>
      </c>
      <c r="F23" s="92">
        <v>4.2</v>
      </c>
      <c r="G23" s="93">
        <v>5.166666666666667</v>
      </c>
      <c r="H23" s="57">
        <v>-12.698412698412707</v>
      </c>
      <c r="I23" s="58">
        <v>-9.67741935483871</v>
      </c>
      <c r="J23" s="59">
        <v>-24.951267056530224</v>
      </c>
      <c r="K23" s="58">
        <v>-22.222222222222218</v>
      </c>
      <c r="L23" s="59">
        <v>-22.644163150492272</v>
      </c>
      <c r="M23" s="58">
        <v>-23.497267759562831</v>
      </c>
      <c r="N23" s="59">
        <v>-21.568627450980394</v>
      </c>
      <c r="O23" s="60">
        <v>-20.567375886524815</v>
      </c>
      <c r="P23"/>
      <c r="Q23"/>
      <c r="R23"/>
      <c r="S23"/>
      <c r="T23"/>
      <c r="U23"/>
    </row>
    <row r="24" spans="2:21" x14ac:dyDescent="0.3">
      <c r="B24" s="95" t="s">
        <v>246</v>
      </c>
      <c r="C24" s="56" t="s">
        <v>19</v>
      </c>
      <c r="D24" s="90">
        <v>5</v>
      </c>
      <c r="E24" s="91">
        <v>10</v>
      </c>
      <c r="F24" s="92">
        <v>4.5</v>
      </c>
      <c r="G24" s="93">
        <v>7.5</v>
      </c>
      <c r="H24" s="57">
        <v>11.111111111111111</v>
      </c>
      <c r="I24" s="58">
        <v>33.333333333333329</v>
      </c>
      <c r="J24" s="59">
        <v>20.689655172413783</v>
      </c>
      <c r="K24" s="58">
        <v>37.254901960784316</v>
      </c>
      <c r="L24" s="59">
        <v>25</v>
      </c>
      <c r="M24" s="58">
        <v>37.254901960784316</v>
      </c>
      <c r="N24" s="59">
        <v>34.615384615384606</v>
      </c>
      <c r="O24" s="60">
        <v>53.846153846153847</v>
      </c>
      <c r="P24"/>
      <c r="Q24"/>
      <c r="R24"/>
      <c r="S24"/>
      <c r="T24"/>
      <c r="U24"/>
    </row>
    <row r="25" spans="2:21" ht="21" thickBot="1" x14ac:dyDescent="0.35">
      <c r="B25" s="95" t="s">
        <v>45</v>
      </c>
      <c r="C25" s="56" t="s">
        <v>19</v>
      </c>
      <c r="D25" s="90">
        <v>2.75</v>
      </c>
      <c r="E25" s="91">
        <v>4.5</v>
      </c>
      <c r="F25" s="92">
        <v>2</v>
      </c>
      <c r="G25" s="93">
        <v>4.1000000000000005</v>
      </c>
      <c r="H25" s="57">
        <v>37.5</v>
      </c>
      <c r="I25" s="58">
        <v>9.7560975609755953</v>
      </c>
      <c r="J25" s="59">
        <v>4.7619047619047619</v>
      </c>
      <c r="K25" s="58">
        <v>9.0909090909090917</v>
      </c>
      <c r="L25" s="59">
        <v>19.565217391304358</v>
      </c>
      <c r="M25" s="58">
        <v>9.7560975609756202</v>
      </c>
      <c r="N25" s="59">
        <v>15.789473684210526</v>
      </c>
      <c r="O25" s="60">
        <v>9.0909090909090917</v>
      </c>
      <c r="P25"/>
      <c r="Q25"/>
      <c r="R25"/>
      <c r="S25"/>
      <c r="T25"/>
      <c r="U25"/>
    </row>
    <row r="26" spans="2:21" ht="21" thickBot="1" x14ac:dyDescent="0.35">
      <c r="B26" s="32" t="s">
        <v>157</v>
      </c>
      <c r="C26" s="185"/>
      <c r="D26" s="89"/>
      <c r="E26" s="89"/>
      <c r="F26" s="89"/>
      <c r="G26" s="89"/>
      <c r="H26" s="53"/>
      <c r="I26" s="53"/>
      <c r="J26" s="53"/>
      <c r="K26" s="53"/>
      <c r="L26" s="53"/>
      <c r="M26" s="53"/>
      <c r="N26" s="53"/>
      <c r="O26" s="54"/>
      <c r="P26"/>
      <c r="Q26"/>
      <c r="R26"/>
      <c r="S26"/>
      <c r="T26"/>
      <c r="U26"/>
    </row>
    <row r="27" spans="2:21" x14ac:dyDescent="0.3">
      <c r="B27" s="96" t="s">
        <v>275</v>
      </c>
      <c r="C27" s="56" t="s">
        <v>19</v>
      </c>
      <c r="D27" s="90">
        <v>1.5544444444444443</v>
      </c>
      <c r="E27" s="91">
        <v>3.0466666666666669</v>
      </c>
      <c r="F27" s="92">
        <v>2.5</v>
      </c>
      <c r="G27" s="93">
        <v>3</v>
      </c>
      <c r="H27" s="57">
        <v>-37.82222222222223</v>
      </c>
      <c r="I27" s="58">
        <v>1.555555555555562</v>
      </c>
      <c r="J27" s="59">
        <v>-48.098682990168804</v>
      </c>
      <c r="K27" s="58">
        <v>-12.952380952380945</v>
      </c>
      <c r="L27" s="59">
        <v>-55.587301587301596</v>
      </c>
      <c r="M27" s="58">
        <v>-16.757741347905281</v>
      </c>
      <c r="N27" s="59">
        <v>-55.587301587301596</v>
      </c>
      <c r="O27" s="60">
        <v>-32.296296296296291</v>
      </c>
      <c r="P27"/>
      <c r="Q27"/>
      <c r="R27"/>
      <c r="S27"/>
      <c r="T27"/>
      <c r="U27"/>
    </row>
    <row r="28" spans="2:21" x14ac:dyDescent="0.3">
      <c r="B28" s="96" t="s">
        <v>270</v>
      </c>
      <c r="C28" s="56" t="s">
        <v>19</v>
      </c>
      <c r="D28" s="90">
        <v>3</v>
      </c>
      <c r="E28" s="91">
        <v>3.8666666666666667</v>
      </c>
      <c r="F28" s="92">
        <v>3.2</v>
      </c>
      <c r="G28" s="93">
        <v>4</v>
      </c>
      <c r="H28" s="57">
        <v>-6.2500000000000053</v>
      </c>
      <c r="I28" s="58">
        <v>-3.3333333333333326</v>
      </c>
      <c r="J28" s="59">
        <v>6.0070671378091847</v>
      </c>
      <c r="K28" s="58">
        <v>5.9360730593607336</v>
      </c>
      <c r="L28" s="59">
        <v>0</v>
      </c>
      <c r="M28" s="58">
        <v>-8.9005235602094235</v>
      </c>
      <c r="N28" s="59">
        <v>-14.285714285714285</v>
      </c>
      <c r="O28" s="60">
        <v>-7.5697211155378339</v>
      </c>
      <c r="P28"/>
      <c r="Q28"/>
      <c r="R28"/>
      <c r="S28"/>
      <c r="T28"/>
      <c r="U28"/>
    </row>
    <row r="29" spans="2:21" x14ac:dyDescent="0.3">
      <c r="B29" s="96" t="s">
        <v>273</v>
      </c>
      <c r="C29" s="56" t="s">
        <v>19</v>
      </c>
      <c r="D29" s="90">
        <v>3</v>
      </c>
      <c r="E29" s="91">
        <v>3.8666666666666667</v>
      </c>
      <c r="F29" s="92">
        <v>2.6</v>
      </c>
      <c r="G29" s="93">
        <v>3.3333333333333335</v>
      </c>
      <c r="H29" s="57">
        <v>15.38461538461538</v>
      </c>
      <c r="I29" s="58">
        <v>15.999999999999995</v>
      </c>
      <c r="J29" s="59">
        <v>4.6511627906976738</v>
      </c>
      <c r="K29" s="58">
        <v>10.898661567877625</v>
      </c>
      <c r="L29" s="59">
        <v>3.4482758620689689</v>
      </c>
      <c r="M29" s="58">
        <v>-3.3333333333333326</v>
      </c>
      <c r="N29" s="59">
        <v>-5.263157894736838</v>
      </c>
      <c r="O29" s="60">
        <v>-10.769230769230763</v>
      </c>
      <c r="P29"/>
      <c r="Q29"/>
      <c r="R29"/>
      <c r="S29"/>
      <c r="T29"/>
      <c r="U29"/>
    </row>
    <row r="30" spans="2:21" x14ac:dyDescent="0.3">
      <c r="B30" s="96" t="s">
        <v>274</v>
      </c>
      <c r="C30" s="56" t="s">
        <v>19</v>
      </c>
      <c r="D30" s="90">
        <v>2.416666666666667</v>
      </c>
      <c r="E30" s="91">
        <v>3.3825000000000003</v>
      </c>
      <c r="F30" s="92">
        <v>1.9933333333333336</v>
      </c>
      <c r="G30" s="93">
        <v>3.1326666666666667</v>
      </c>
      <c r="H30" s="57">
        <v>21.237458193979929</v>
      </c>
      <c r="I30" s="58">
        <v>7.9751010853373137</v>
      </c>
      <c r="J30" s="59">
        <v>3.6084315827081221</v>
      </c>
      <c r="K30" s="58">
        <v>-10.515873015873014</v>
      </c>
      <c r="L30" s="59">
        <v>-88.759689922480618</v>
      </c>
      <c r="M30" s="58">
        <v>-87.573475385745766</v>
      </c>
      <c r="N30" s="59">
        <v>-23.280423280423268</v>
      </c>
      <c r="O30" s="60">
        <v>-24.833333333333325</v>
      </c>
      <c r="P30"/>
      <c r="Q30"/>
      <c r="R30"/>
      <c r="S30"/>
      <c r="T30"/>
      <c r="U30"/>
    </row>
    <row r="31" spans="2:21" x14ac:dyDescent="0.3">
      <c r="B31" s="273" t="s">
        <v>273</v>
      </c>
      <c r="C31" s="56" t="s">
        <v>19</v>
      </c>
      <c r="D31" s="90">
        <v>3</v>
      </c>
      <c r="E31" s="91">
        <v>3.8666666666666667</v>
      </c>
      <c r="F31" s="92">
        <v>2.6</v>
      </c>
      <c r="G31" s="93">
        <v>3.3333333333333335</v>
      </c>
      <c r="H31" s="57">
        <v>15.38461538461538</v>
      </c>
      <c r="I31" s="58">
        <v>15.999999999999995</v>
      </c>
      <c r="J31" s="59">
        <v>4.6511627906976738</v>
      </c>
      <c r="K31" s="58">
        <v>10.898661567877625</v>
      </c>
      <c r="L31" s="59">
        <v>3.4482758620689689</v>
      </c>
      <c r="M31" s="58">
        <v>-3.3333333333333326</v>
      </c>
      <c r="N31" s="59">
        <v>-5.263157894736838</v>
      </c>
      <c r="O31" s="60">
        <v>-10.769230769230763</v>
      </c>
      <c r="P31"/>
      <c r="Q31"/>
      <c r="R31"/>
      <c r="S31"/>
      <c r="T31"/>
      <c r="U31"/>
    </row>
    <row r="32" spans="2:21" x14ac:dyDescent="0.3">
      <c r="B32" s="95" t="s">
        <v>243</v>
      </c>
      <c r="C32" s="56" t="s">
        <v>19</v>
      </c>
      <c r="D32" s="90">
        <v>17</v>
      </c>
      <c r="E32" s="91">
        <v>23</v>
      </c>
      <c r="F32" s="92">
        <v>15.857142857142858</v>
      </c>
      <c r="G32" s="93">
        <v>20.857142857142858</v>
      </c>
      <c r="H32" s="57">
        <v>7.2072072072072046</v>
      </c>
      <c r="I32" s="58">
        <v>10.273972602739722</v>
      </c>
      <c r="J32" s="59">
        <v>6.25</v>
      </c>
      <c r="K32" s="58">
        <v>17.613636363636353</v>
      </c>
      <c r="L32" s="59">
        <v>12.396694214876034</v>
      </c>
      <c r="M32" s="58">
        <v>24.324324324324326</v>
      </c>
      <c r="N32" s="59">
        <v>29.523809523809526</v>
      </c>
      <c r="O32" s="60">
        <v>39.393939393939391</v>
      </c>
      <c r="P32"/>
      <c r="Q32"/>
      <c r="R32"/>
      <c r="S32"/>
      <c r="T32"/>
      <c r="U32"/>
    </row>
    <row r="33" spans="2:21" x14ac:dyDescent="0.3">
      <c r="B33" s="95" t="s">
        <v>245</v>
      </c>
      <c r="C33" s="56" t="s">
        <v>19</v>
      </c>
      <c r="D33" s="90">
        <v>4.5</v>
      </c>
      <c r="E33" s="91">
        <v>7.5</v>
      </c>
      <c r="F33" s="92">
        <v>4.2</v>
      </c>
      <c r="G33" s="93">
        <v>5.9</v>
      </c>
      <c r="H33" s="57">
        <v>7.1428571428571379</v>
      </c>
      <c r="I33" s="58">
        <v>27.118644067796605</v>
      </c>
      <c r="J33" s="59">
        <v>3.8461538461538534</v>
      </c>
      <c r="K33" s="58">
        <v>13.550340651021948</v>
      </c>
      <c r="L33" s="59">
        <v>14.006514657980459</v>
      </c>
      <c r="M33" s="58">
        <v>24.792013311148111</v>
      </c>
      <c r="N33" s="59">
        <v>5.0000000000000027</v>
      </c>
      <c r="O33" s="60">
        <v>15.384615384615385</v>
      </c>
      <c r="P33"/>
      <c r="Q33"/>
      <c r="R33"/>
      <c r="S33"/>
      <c r="T33"/>
      <c r="U33"/>
    </row>
    <row r="34" spans="2:21" x14ac:dyDescent="0.3">
      <c r="B34" s="95" t="s">
        <v>94</v>
      </c>
      <c r="C34" s="56" t="s">
        <v>19</v>
      </c>
      <c r="D34" s="90">
        <v>6</v>
      </c>
      <c r="E34" s="91">
        <v>7</v>
      </c>
      <c r="F34" s="92">
        <v>6.25</v>
      </c>
      <c r="G34" s="93">
        <v>7.375</v>
      </c>
      <c r="H34" s="57">
        <v>-4</v>
      </c>
      <c r="I34" s="58">
        <v>-5.0847457627118651</v>
      </c>
      <c r="J34" s="59">
        <v>0</v>
      </c>
      <c r="K34" s="58">
        <v>-3.4482758620689653</v>
      </c>
      <c r="L34" s="59">
        <v>20</v>
      </c>
      <c r="M34" s="58">
        <v>7.6923076923076925</v>
      </c>
      <c r="N34" s="59">
        <v>16.666666666666657</v>
      </c>
      <c r="O34" s="60">
        <v>5.3763440860214988</v>
      </c>
      <c r="P34"/>
      <c r="Q34"/>
      <c r="R34"/>
      <c r="S34"/>
      <c r="T34"/>
      <c r="U34"/>
    </row>
    <row r="35" spans="2:21" x14ac:dyDescent="0.3">
      <c r="B35" s="95" t="s">
        <v>97</v>
      </c>
      <c r="C35" s="56" t="s">
        <v>19</v>
      </c>
      <c r="D35" s="90">
        <v>4.75</v>
      </c>
      <c r="E35" s="91">
        <v>6.5</v>
      </c>
      <c r="F35" s="92">
        <v>4.166666666666667</v>
      </c>
      <c r="G35" s="93">
        <v>5.666666666666667</v>
      </c>
      <c r="H35" s="57">
        <v>13.999999999999993</v>
      </c>
      <c r="I35" s="58">
        <v>14.705882352941172</v>
      </c>
      <c r="J35" s="59">
        <v>29.545454545454554</v>
      </c>
      <c r="K35" s="58">
        <v>27.868852459016402</v>
      </c>
      <c r="L35" s="59">
        <v>24.590163934426229</v>
      </c>
      <c r="M35" s="58">
        <v>23.809523809523807</v>
      </c>
      <c r="N35" s="59">
        <v>26.666666666666668</v>
      </c>
      <c r="O35" s="60">
        <v>25.301204819277107</v>
      </c>
      <c r="P35"/>
      <c r="Q35"/>
      <c r="R35"/>
      <c r="S35"/>
      <c r="T35"/>
      <c r="U35"/>
    </row>
    <row r="36" spans="2:21" x14ac:dyDescent="0.3">
      <c r="B36" s="95" t="s">
        <v>60</v>
      </c>
      <c r="C36" s="56" t="s">
        <v>19</v>
      </c>
      <c r="D36" s="90">
        <v>1.6875</v>
      </c>
      <c r="E36" s="91">
        <v>3.25</v>
      </c>
      <c r="F36" s="92">
        <v>2.1388888888888888</v>
      </c>
      <c r="G36" s="93">
        <v>3.5333333333333332</v>
      </c>
      <c r="H36" s="57">
        <v>-21.103896103896101</v>
      </c>
      <c r="I36" s="58">
        <v>-8.0188679245282994</v>
      </c>
      <c r="J36" s="59">
        <v>-28.947368421052634</v>
      </c>
      <c r="K36" s="58">
        <v>-18.75</v>
      </c>
      <c r="L36" s="59">
        <v>-38.010204081632651</v>
      </c>
      <c r="M36" s="58">
        <v>-20.516304347826082</v>
      </c>
      <c r="N36" s="59">
        <v>-43.07228915662651</v>
      </c>
      <c r="O36" s="60">
        <v>-25.409836065573764</v>
      </c>
      <c r="P36"/>
      <c r="Q36"/>
      <c r="R36"/>
      <c r="S36"/>
      <c r="T36"/>
      <c r="U36"/>
    </row>
    <row r="37" spans="2:21" ht="21" thickBot="1" x14ac:dyDescent="0.35">
      <c r="B37" s="95" t="s">
        <v>59</v>
      </c>
      <c r="C37" s="56" t="s">
        <v>19</v>
      </c>
      <c r="D37" s="90">
        <v>7.75</v>
      </c>
      <c r="E37" s="91">
        <v>13.5</v>
      </c>
      <c r="F37" s="92">
        <v>10.4375</v>
      </c>
      <c r="G37" s="93">
        <v>14.625</v>
      </c>
      <c r="H37" s="57">
        <v>-25.748502994011975</v>
      </c>
      <c r="I37" s="58">
        <v>-7.6923076923076925</v>
      </c>
      <c r="J37" s="59">
        <v>-10.791366906474821</v>
      </c>
      <c r="K37" s="58">
        <v>24.137931034482758</v>
      </c>
      <c r="L37" s="59">
        <v>7.3076923076923066</v>
      </c>
      <c r="M37" s="58">
        <v>35</v>
      </c>
      <c r="N37" s="59">
        <v>10.714285714285714</v>
      </c>
      <c r="O37" s="60">
        <v>42.941176470588232</v>
      </c>
      <c r="P37"/>
      <c r="Q37"/>
      <c r="R37"/>
      <c r="S37"/>
      <c r="T37"/>
      <c r="U37"/>
    </row>
    <row r="38" spans="2:21" ht="21" thickBot="1" x14ac:dyDescent="0.35">
      <c r="B38" s="32" t="s">
        <v>154</v>
      </c>
      <c r="C38" s="185"/>
      <c r="D38" s="89"/>
      <c r="E38" s="89"/>
      <c r="F38" s="89"/>
      <c r="G38" s="89"/>
      <c r="H38" s="53"/>
      <c r="I38" s="53"/>
      <c r="J38" s="53"/>
      <c r="K38" s="53"/>
      <c r="L38" s="53"/>
      <c r="M38" s="53"/>
      <c r="N38" s="53"/>
      <c r="O38" s="54"/>
      <c r="P38"/>
      <c r="Q38"/>
      <c r="R38"/>
      <c r="S38"/>
      <c r="T38"/>
      <c r="U38"/>
    </row>
    <row r="39" spans="2:21" ht="21" thickBot="1" x14ac:dyDescent="0.35">
      <c r="B39" s="32" t="s">
        <v>125</v>
      </c>
      <c r="C39" s="51"/>
      <c r="D39" s="186"/>
      <c r="E39" s="186"/>
      <c r="F39" s="186"/>
      <c r="G39" s="186"/>
      <c r="H39" s="187"/>
      <c r="I39" s="188"/>
      <c r="J39" s="188"/>
      <c r="K39" s="188"/>
      <c r="L39" s="188"/>
      <c r="M39" s="188"/>
      <c r="N39" s="188"/>
      <c r="O39" s="189"/>
      <c r="P39"/>
      <c r="Q39"/>
      <c r="R39"/>
      <c r="S39"/>
      <c r="T39"/>
      <c r="U39"/>
    </row>
    <row r="40" spans="2:21" x14ac:dyDescent="0.3">
      <c r="B40" s="61" t="s">
        <v>42</v>
      </c>
      <c r="C40" s="94" t="s">
        <v>33</v>
      </c>
      <c r="D40" s="90">
        <v>4.9375</v>
      </c>
      <c r="E40" s="91">
        <v>8</v>
      </c>
      <c r="F40" s="92">
        <v>4.90625</v>
      </c>
      <c r="G40" s="93">
        <v>6.3125</v>
      </c>
      <c r="H40" s="57">
        <v>0.63694267515923575</v>
      </c>
      <c r="I40" s="58">
        <v>26.732673267326735</v>
      </c>
      <c r="J40" s="59">
        <v>7.0783132530120572</v>
      </c>
      <c r="K40" s="58">
        <v>34.579439252336449</v>
      </c>
      <c r="L40" s="59">
        <v>12.857142857142856</v>
      </c>
      <c r="M40" s="58">
        <v>36.170212765957451</v>
      </c>
      <c r="N40" s="59">
        <v>12.857142857142856</v>
      </c>
      <c r="O40" s="60">
        <v>36.170212765957451</v>
      </c>
      <c r="P40"/>
      <c r="Q40"/>
      <c r="R40"/>
      <c r="S40"/>
      <c r="T40"/>
      <c r="U40"/>
    </row>
    <row r="41" spans="2:21" x14ac:dyDescent="0.3">
      <c r="B41" s="61" t="s">
        <v>44</v>
      </c>
      <c r="C41" s="94" t="s">
        <v>19</v>
      </c>
      <c r="D41" s="90">
        <v>3.1393333333333335</v>
      </c>
      <c r="E41" s="91">
        <v>4.3853333333333335</v>
      </c>
      <c r="F41" s="92">
        <v>3.3404444444444445</v>
      </c>
      <c r="G41" s="93">
        <v>4.0945555555555559</v>
      </c>
      <c r="H41" s="57">
        <v>-6.0204896221394328</v>
      </c>
      <c r="I41" s="58">
        <v>7.1015711920979028</v>
      </c>
      <c r="J41" s="59">
        <v>-11.086634987569608</v>
      </c>
      <c r="K41" s="58">
        <v>0.98249923242248927</v>
      </c>
      <c r="L41" s="59">
        <v>-10.010510558333594</v>
      </c>
      <c r="M41" s="58">
        <v>7.0993914807301162E-2</v>
      </c>
      <c r="N41" s="59">
        <v>-8.1678421685572093</v>
      </c>
      <c r="O41" s="60">
        <v>0.9928352098259976</v>
      </c>
      <c r="P41"/>
      <c r="Q41"/>
      <c r="R41"/>
      <c r="S41"/>
      <c r="T41"/>
      <c r="U41"/>
    </row>
    <row r="42" spans="2:21" x14ac:dyDescent="0.3">
      <c r="B42" s="61" t="s">
        <v>45</v>
      </c>
      <c r="C42" s="94" t="s">
        <v>19</v>
      </c>
      <c r="D42" s="90">
        <v>4.6875</v>
      </c>
      <c r="E42" s="91">
        <v>6.125</v>
      </c>
      <c r="F42" s="92">
        <v>4.8416666666666668</v>
      </c>
      <c r="G42" s="93">
        <v>5.9666666666666659</v>
      </c>
      <c r="H42" s="57">
        <v>-3.1841652323580059</v>
      </c>
      <c r="I42" s="58">
        <v>2.6536312849162145</v>
      </c>
      <c r="J42" s="59">
        <v>-9.9999999999999947</v>
      </c>
      <c r="K42" s="58">
        <v>-5.7692307692307692</v>
      </c>
      <c r="L42" s="59">
        <v>-5.0289435600578747</v>
      </c>
      <c r="M42" s="58">
        <v>2.083333333333333</v>
      </c>
      <c r="N42" s="59">
        <v>-3.9692701664532577</v>
      </c>
      <c r="O42" s="60">
        <v>7.6923076923076925</v>
      </c>
      <c r="P42"/>
      <c r="Q42"/>
      <c r="R42"/>
      <c r="S42"/>
      <c r="T42"/>
      <c r="U42"/>
    </row>
    <row r="43" spans="2:21" x14ac:dyDescent="0.3">
      <c r="B43" s="61" t="s">
        <v>46</v>
      </c>
      <c r="C43" s="94" t="s">
        <v>19</v>
      </c>
      <c r="D43" s="90">
        <v>7.3400000000000007</v>
      </c>
      <c r="E43" s="91">
        <v>8.6999999999999993</v>
      </c>
      <c r="F43" s="92">
        <v>6.7969999999999997</v>
      </c>
      <c r="G43" s="93">
        <v>7.7870000000000008</v>
      </c>
      <c r="H43" s="57">
        <v>7.9888185964396214</v>
      </c>
      <c r="I43" s="58">
        <v>11.724669320662622</v>
      </c>
      <c r="J43" s="59">
        <v>6.3768115942029038</v>
      </c>
      <c r="K43" s="58">
        <v>8.0745341614906643</v>
      </c>
      <c r="L43" s="59">
        <v>6.3768115942029038</v>
      </c>
      <c r="M43" s="58">
        <v>9.0225563909774404</v>
      </c>
      <c r="N43" s="59">
        <v>5.6115107913669142</v>
      </c>
      <c r="O43" s="60">
        <v>9.0225563909774404</v>
      </c>
      <c r="P43"/>
      <c r="Q43"/>
      <c r="R43"/>
      <c r="S43"/>
      <c r="T43"/>
      <c r="U43"/>
    </row>
    <row r="44" spans="2:21" x14ac:dyDescent="0.3">
      <c r="B44" s="61" t="s">
        <v>47</v>
      </c>
      <c r="C44" s="94" t="s">
        <v>19</v>
      </c>
      <c r="D44" s="90">
        <v>5.1768907563025213</v>
      </c>
      <c r="E44" s="91">
        <v>6.0159663865546218</v>
      </c>
      <c r="F44" s="92">
        <v>5.4871615312791784</v>
      </c>
      <c r="G44" s="93">
        <v>6.3644257703081228</v>
      </c>
      <c r="H44" s="57">
        <v>-5.6544858978176675</v>
      </c>
      <c r="I44" s="58">
        <v>-5.4751111306720608</v>
      </c>
      <c r="J44" s="59">
        <v>-3.0262484750698491</v>
      </c>
      <c r="K44" s="58">
        <v>-2.1473189267505863</v>
      </c>
      <c r="L44" s="59">
        <v>-4.8093637733225085</v>
      </c>
      <c r="M44" s="58">
        <v>-4.9307464510045991</v>
      </c>
      <c r="N44" s="59">
        <v>-4.8093637733225085</v>
      </c>
      <c r="O44" s="60">
        <v>-4.1735824811265125</v>
      </c>
      <c r="P44"/>
      <c r="Q44"/>
      <c r="R44"/>
      <c r="S44"/>
      <c r="T44"/>
      <c r="U44"/>
    </row>
    <row r="45" spans="2:21" x14ac:dyDescent="0.3">
      <c r="B45" s="61" t="s">
        <v>35</v>
      </c>
      <c r="C45" s="94" t="s">
        <v>19</v>
      </c>
      <c r="D45" s="90">
        <v>6.5</v>
      </c>
      <c r="E45" s="91">
        <v>7.666666666666667</v>
      </c>
      <c r="F45" s="92">
        <v>6.5</v>
      </c>
      <c r="G45" s="93">
        <v>7.625</v>
      </c>
      <c r="H45" s="57">
        <v>0</v>
      </c>
      <c r="I45" s="58">
        <v>0.54644808743169793</v>
      </c>
      <c r="J45" s="59">
        <v>-0.63694267515924008</v>
      </c>
      <c r="K45" s="58">
        <v>1.9390581717451603</v>
      </c>
      <c r="L45" s="59">
        <v>-0.51020408163266484</v>
      </c>
      <c r="M45" s="58">
        <v>-1.9189765458421997</v>
      </c>
      <c r="N45" s="59">
        <v>0.86206896551722434</v>
      </c>
      <c r="O45" s="60">
        <v>-2.3008849557521986</v>
      </c>
      <c r="P45"/>
      <c r="Q45"/>
      <c r="R45"/>
      <c r="S45"/>
      <c r="T45"/>
      <c r="U45"/>
    </row>
    <row r="46" spans="2:21" x14ac:dyDescent="0.3">
      <c r="B46" s="61" t="s">
        <v>49</v>
      </c>
      <c r="C46" s="56" t="s">
        <v>19</v>
      </c>
      <c r="D46" s="90">
        <v>6.8</v>
      </c>
      <c r="E46" s="91">
        <v>8.8000000000000007</v>
      </c>
      <c r="F46" s="92">
        <v>7.2099999999999991</v>
      </c>
      <c r="G46" s="93">
        <v>8.4599999999999991</v>
      </c>
      <c r="H46" s="57">
        <v>-5.6865464632454827</v>
      </c>
      <c r="I46" s="58">
        <v>4.018912529550847</v>
      </c>
      <c r="J46" s="59">
        <v>-2.1582733812949688</v>
      </c>
      <c r="K46" s="58">
        <v>0.57142857142857961</v>
      </c>
      <c r="L46" s="59">
        <v>-1.7656500802568156</v>
      </c>
      <c r="M46" s="58">
        <v>-1.3698630136986252</v>
      </c>
      <c r="N46" s="59">
        <v>-1.7656500802568156</v>
      </c>
      <c r="O46" s="60">
        <v>0.50761421319798805</v>
      </c>
      <c r="P46"/>
      <c r="Q46"/>
      <c r="R46"/>
      <c r="S46"/>
      <c r="T46"/>
      <c r="U46"/>
    </row>
    <row r="47" spans="2:21" x14ac:dyDescent="0.3">
      <c r="B47" s="61" t="s">
        <v>244</v>
      </c>
      <c r="C47" s="56" t="s">
        <v>19</v>
      </c>
      <c r="D47" s="90">
        <v>6.875</v>
      </c>
      <c r="E47" s="91">
        <v>7.75</v>
      </c>
      <c r="F47" s="92">
        <v>5.9375</v>
      </c>
      <c r="G47" s="93">
        <v>6.9749999999999996</v>
      </c>
      <c r="H47" s="57">
        <v>15.789473684210526</v>
      </c>
      <c r="I47" s="58">
        <v>11.111111111111118</v>
      </c>
      <c r="J47" s="59">
        <v>8.8800904977375463</v>
      </c>
      <c r="K47" s="58">
        <v>4.3269230769230731</v>
      </c>
      <c r="L47" s="59">
        <v>12.244897959183673</v>
      </c>
      <c r="M47" s="58">
        <v>5.0847457627118651</v>
      </c>
      <c r="N47" s="59">
        <v>11.111111111111111</v>
      </c>
      <c r="O47" s="60">
        <v>1.639344262295082</v>
      </c>
      <c r="P47"/>
      <c r="Q47"/>
      <c r="R47"/>
      <c r="S47"/>
      <c r="T47"/>
      <c r="U47"/>
    </row>
    <row r="48" spans="2:21" x14ac:dyDescent="0.3">
      <c r="B48" s="61" t="s">
        <v>60</v>
      </c>
      <c r="C48" s="56" t="s">
        <v>19</v>
      </c>
      <c r="D48" s="90">
        <v>5.333333333333333</v>
      </c>
      <c r="E48" s="91">
        <v>6.666666666666667</v>
      </c>
      <c r="F48" s="92">
        <v>4.5</v>
      </c>
      <c r="G48" s="93">
        <v>5.75</v>
      </c>
      <c r="H48" s="57">
        <v>18.518518518518512</v>
      </c>
      <c r="I48" s="58">
        <v>15.94202898550725</v>
      </c>
      <c r="J48" s="59">
        <v>4.0650406504064982</v>
      </c>
      <c r="K48" s="58">
        <v>0.62893081761006731</v>
      </c>
      <c r="L48" s="59">
        <v>4.0650406504064982</v>
      </c>
      <c r="M48" s="58">
        <v>0.62893081761006731</v>
      </c>
      <c r="N48" s="59">
        <v>-12.568306010928962</v>
      </c>
      <c r="O48" s="60">
        <v>-14.529914529914526</v>
      </c>
      <c r="P48"/>
      <c r="Q48"/>
      <c r="R48"/>
      <c r="S48"/>
      <c r="T48"/>
      <c r="U48"/>
    </row>
    <row r="49" spans="2:21" ht="21" thickBot="1" x14ac:dyDescent="0.35">
      <c r="B49" s="97" t="s">
        <v>51</v>
      </c>
      <c r="C49" s="190" t="s">
        <v>19</v>
      </c>
      <c r="D49" s="191">
        <v>6.4936507936507937</v>
      </c>
      <c r="E49" s="192">
        <v>8.7038095238095234</v>
      </c>
      <c r="F49" s="193">
        <v>6.9268253968253974</v>
      </c>
      <c r="G49" s="194">
        <v>8.6119047619047606</v>
      </c>
      <c r="H49" s="195">
        <v>-6.2535805128440227</v>
      </c>
      <c r="I49" s="196">
        <v>1.0671827481338234</v>
      </c>
      <c r="J49" s="197">
        <v>-20.563106796116497</v>
      </c>
      <c r="K49" s="196">
        <v>-9.1324881928908876</v>
      </c>
      <c r="L49" s="197">
        <v>-21.332974386585644</v>
      </c>
      <c r="M49" s="196">
        <v>-8.6556721639180427</v>
      </c>
      <c r="N49" s="197">
        <v>-25.448747152619589</v>
      </c>
      <c r="O49" s="198">
        <v>-13.579196217494108</v>
      </c>
      <c r="P49"/>
      <c r="Q49"/>
      <c r="R49"/>
      <c r="S49"/>
      <c r="T49"/>
      <c r="U49"/>
    </row>
    <row r="50" spans="2:21" x14ac:dyDescent="0.3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spans="2:21" x14ac:dyDescent="0.3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spans="2:21" x14ac:dyDescent="0.3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spans="2:21" x14ac:dyDescent="0.3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spans="2:21" x14ac:dyDescent="0.3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spans="2:21" x14ac:dyDescent="0.3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spans="2:21" x14ac:dyDescent="0.3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spans="2:21" x14ac:dyDescent="0.3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spans="2:21" x14ac:dyDescent="0.3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spans="2:21" x14ac:dyDescent="0.3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spans="2:21" x14ac:dyDescent="0.3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spans="2:21" x14ac:dyDescent="0.3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2:21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2:21" x14ac:dyDescent="0.3"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2:21" x14ac:dyDescent="0.3"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2:21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2:21" x14ac:dyDescent="0.3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2:21" x14ac:dyDescent="0.3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2:21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2:21" x14ac:dyDescent="0.3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2:21" x14ac:dyDescent="0.3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2:21" x14ac:dyDescent="0.3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2:21" x14ac:dyDescent="0.3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2:21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2:21" x14ac:dyDescent="0.3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2:21" x14ac:dyDescent="0.3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2:21" x14ac:dyDescent="0.3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2:21" x14ac:dyDescent="0.3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2:21" x14ac:dyDescent="0.3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2:21" x14ac:dyDescent="0.3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2:21" x14ac:dyDescent="0.3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2:21" x14ac:dyDescent="0.3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</row>
    <row r="82" spans="2:21" x14ac:dyDescent="0.3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</row>
    <row r="83" spans="2:21" x14ac:dyDescent="0.3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</row>
    <row r="84" spans="2:21" x14ac:dyDescent="0.3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2:21" x14ac:dyDescent="0.3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2:21" x14ac:dyDescent="0.3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2:21" x14ac:dyDescent="0.3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</row>
    <row r="88" spans="2:21" x14ac:dyDescent="0.3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</row>
  </sheetData>
  <phoneticPr fontId="15" type="noConversion"/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showGridLines="0" showZeros="0" zoomScale="90" zoomScaleNormal="90" workbookViewId="0">
      <selection activeCell="A2" sqref="A2:M27"/>
    </sheetView>
  </sheetViews>
  <sheetFormatPr defaultRowHeight="18" x14ac:dyDescent="0.25"/>
  <cols>
    <col min="1" max="1" width="17.42578125" style="8" customWidth="1"/>
    <col min="2" max="2" width="4.140625" style="8" customWidth="1"/>
    <col min="3" max="3" width="8.42578125" style="8" customWidth="1"/>
    <col min="4" max="23" width="8.28515625" style="8" customWidth="1"/>
    <col min="24" max="16384" width="9.140625" style="8"/>
  </cols>
  <sheetData>
    <row r="1" spans="1:13" ht="18.75" thickBot="1" x14ac:dyDescent="0.3"/>
    <row r="2" spans="1:13" ht="18.75" thickBot="1" x14ac:dyDescent="0.3">
      <c r="A2" s="199" t="s">
        <v>6</v>
      </c>
      <c r="B2" s="200"/>
      <c r="C2" s="201"/>
      <c r="D2" s="202" t="s">
        <v>53</v>
      </c>
      <c r="E2" s="203"/>
      <c r="F2" s="204" t="s">
        <v>162</v>
      </c>
      <c r="G2" s="203"/>
      <c r="H2" s="203" t="s">
        <v>128</v>
      </c>
      <c r="I2" s="203"/>
      <c r="J2" s="204" t="s">
        <v>159</v>
      </c>
      <c r="K2" s="203"/>
      <c r="L2" s="203" t="s">
        <v>241</v>
      </c>
      <c r="M2" s="205"/>
    </row>
    <row r="3" spans="1:13" x14ac:dyDescent="0.25">
      <c r="A3" s="206" t="s">
        <v>54</v>
      </c>
      <c r="B3" s="207"/>
      <c r="C3" s="208"/>
      <c r="D3" s="209">
        <v>44071</v>
      </c>
      <c r="E3" s="209"/>
      <c r="F3" s="209">
        <v>44068</v>
      </c>
      <c r="G3" s="209"/>
      <c r="H3" s="209">
        <v>44071</v>
      </c>
      <c r="I3" s="209"/>
      <c r="J3" s="209">
        <v>44070</v>
      </c>
      <c r="K3" s="209"/>
      <c r="L3" s="209">
        <v>44071</v>
      </c>
      <c r="M3" s="210"/>
    </row>
    <row r="4" spans="1:13" ht="18.75" thickBot="1" x14ac:dyDescent="0.3">
      <c r="A4" s="211" t="s">
        <v>57</v>
      </c>
      <c r="B4" s="212"/>
      <c r="C4" s="213" t="s">
        <v>16</v>
      </c>
      <c r="D4" s="214" t="s">
        <v>18</v>
      </c>
      <c r="E4" s="215" t="s">
        <v>17</v>
      </c>
      <c r="F4" s="216" t="s">
        <v>18</v>
      </c>
      <c r="G4" s="215" t="s">
        <v>17</v>
      </c>
      <c r="H4" s="216" t="s">
        <v>18</v>
      </c>
      <c r="I4" s="215" t="s">
        <v>17</v>
      </c>
      <c r="J4" s="216" t="s">
        <v>18</v>
      </c>
      <c r="K4" s="215" t="s">
        <v>17</v>
      </c>
      <c r="L4" s="216" t="s">
        <v>18</v>
      </c>
      <c r="M4" s="217" t="s">
        <v>17</v>
      </c>
    </row>
    <row r="5" spans="1:13" ht="18.75" thickBot="1" x14ac:dyDescent="0.3">
      <c r="A5" s="218" t="s">
        <v>55</v>
      </c>
      <c r="B5" s="219"/>
      <c r="C5" s="220"/>
      <c r="D5" s="221"/>
      <c r="E5" s="221"/>
      <c r="F5" s="221"/>
      <c r="G5" s="221"/>
      <c r="H5" s="221"/>
      <c r="I5" s="221"/>
      <c r="J5" s="221"/>
      <c r="K5" s="221"/>
      <c r="L5" s="221"/>
      <c r="M5" s="222"/>
    </row>
    <row r="6" spans="1:13" x14ac:dyDescent="0.25">
      <c r="A6" s="274" t="s">
        <v>126</v>
      </c>
      <c r="B6" s="275"/>
      <c r="C6" s="276" t="s">
        <v>19</v>
      </c>
      <c r="D6" s="277">
        <v>0.5</v>
      </c>
      <c r="E6" s="278">
        <v>1</v>
      </c>
      <c r="F6" s="223">
        <v>1</v>
      </c>
      <c r="G6" s="224">
        <v>1.2</v>
      </c>
      <c r="H6" s="279">
        <v>0.7</v>
      </c>
      <c r="I6" s="280">
        <v>1.4</v>
      </c>
      <c r="J6" s="223">
        <v>0.8</v>
      </c>
      <c r="K6" s="224">
        <v>2</v>
      </c>
      <c r="L6" s="279">
        <v>1</v>
      </c>
      <c r="M6" s="281">
        <v>1</v>
      </c>
    </row>
    <row r="7" spans="1:13" x14ac:dyDescent="0.25">
      <c r="A7" s="225" t="s">
        <v>21</v>
      </c>
      <c r="B7" s="226"/>
      <c r="C7" s="227" t="s">
        <v>19</v>
      </c>
      <c r="D7" s="228">
        <v>1.5</v>
      </c>
      <c r="E7" s="229">
        <v>3</v>
      </c>
      <c r="F7" s="223">
        <v>1.07</v>
      </c>
      <c r="G7" s="224">
        <v>1.47</v>
      </c>
      <c r="H7" s="223">
        <v>0.53333333333333333</v>
      </c>
      <c r="I7" s="224">
        <v>1.2</v>
      </c>
      <c r="J7" s="223">
        <v>1</v>
      </c>
      <c r="K7" s="224">
        <v>1.5</v>
      </c>
      <c r="L7" s="223"/>
      <c r="M7" s="230"/>
    </row>
    <row r="8" spans="1:13" x14ac:dyDescent="0.25">
      <c r="A8" s="225" t="s">
        <v>37</v>
      </c>
      <c r="B8" s="226"/>
      <c r="C8" s="227" t="s">
        <v>33</v>
      </c>
      <c r="D8" s="228">
        <v>4</v>
      </c>
      <c r="E8" s="229">
        <v>5</v>
      </c>
      <c r="F8" s="223">
        <v>5</v>
      </c>
      <c r="G8" s="224">
        <v>5.5</v>
      </c>
      <c r="H8" s="223">
        <v>2.5</v>
      </c>
      <c r="I8" s="224">
        <v>6</v>
      </c>
      <c r="J8" s="223">
        <v>3</v>
      </c>
      <c r="K8" s="224">
        <v>5</v>
      </c>
      <c r="L8" s="223">
        <v>4</v>
      </c>
      <c r="M8" s="230">
        <v>6</v>
      </c>
    </row>
    <row r="9" spans="1:13" x14ac:dyDescent="0.25">
      <c r="A9" s="225" t="s">
        <v>22</v>
      </c>
      <c r="B9" s="226"/>
      <c r="C9" s="227" t="s">
        <v>19</v>
      </c>
      <c r="D9" s="228">
        <v>0.45</v>
      </c>
      <c r="E9" s="229">
        <v>0.65</v>
      </c>
      <c r="F9" s="223"/>
      <c r="G9" s="224"/>
      <c r="H9" s="223">
        <v>0.35</v>
      </c>
      <c r="I9" s="224">
        <v>0.6</v>
      </c>
      <c r="J9" s="223"/>
      <c r="K9" s="224"/>
      <c r="L9" s="223"/>
      <c r="M9" s="230"/>
    </row>
    <row r="10" spans="1:13" x14ac:dyDescent="0.25">
      <c r="A10" s="225" t="s">
        <v>22</v>
      </c>
      <c r="B10" s="226"/>
      <c r="C10" s="227" t="s">
        <v>33</v>
      </c>
      <c r="D10" s="228">
        <v>2</v>
      </c>
      <c r="E10" s="229">
        <v>2.75</v>
      </c>
      <c r="F10" s="223"/>
      <c r="G10" s="224"/>
      <c r="H10" s="223">
        <v>0.5</v>
      </c>
      <c r="I10" s="224">
        <v>2</v>
      </c>
      <c r="J10" s="223">
        <v>1</v>
      </c>
      <c r="K10" s="224">
        <v>2</v>
      </c>
      <c r="L10" s="223">
        <v>1.8</v>
      </c>
      <c r="M10" s="230">
        <v>1.8</v>
      </c>
    </row>
    <row r="11" spans="1:13" x14ac:dyDescent="0.25">
      <c r="A11" s="225" t="s">
        <v>23</v>
      </c>
      <c r="B11" s="226"/>
      <c r="C11" s="227" t="s">
        <v>19</v>
      </c>
      <c r="D11" s="228"/>
      <c r="E11" s="229"/>
      <c r="F11" s="223">
        <v>1.2</v>
      </c>
      <c r="G11" s="224">
        <v>1.5</v>
      </c>
      <c r="H11" s="223"/>
      <c r="I11" s="224"/>
      <c r="J11" s="223"/>
      <c r="K11" s="224"/>
      <c r="L11" s="223">
        <v>1.8</v>
      </c>
      <c r="M11" s="230">
        <v>1.8</v>
      </c>
    </row>
    <row r="12" spans="1:13" x14ac:dyDescent="0.25">
      <c r="A12" s="225" t="s">
        <v>25</v>
      </c>
      <c r="B12" s="226"/>
      <c r="C12" s="227" t="s">
        <v>19</v>
      </c>
      <c r="D12" s="228">
        <v>2.5</v>
      </c>
      <c r="E12" s="229">
        <v>5</v>
      </c>
      <c r="F12" s="223"/>
      <c r="G12" s="224"/>
      <c r="H12" s="223"/>
      <c r="I12" s="224"/>
      <c r="J12" s="223"/>
      <c r="K12" s="224"/>
      <c r="L12" s="223">
        <v>4</v>
      </c>
      <c r="M12" s="230">
        <v>5</v>
      </c>
    </row>
    <row r="13" spans="1:13" x14ac:dyDescent="0.25">
      <c r="A13" s="225" t="s">
        <v>26</v>
      </c>
      <c r="B13" s="226"/>
      <c r="C13" s="227" t="s">
        <v>19</v>
      </c>
      <c r="D13" s="228">
        <v>2.5</v>
      </c>
      <c r="E13" s="229">
        <v>4</v>
      </c>
      <c r="F13" s="223">
        <v>3.5</v>
      </c>
      <c r="G13" s="224">
        <v>3.5</v>
      </c>
      <c r="H13" s="223">
        <v>4</v>
      </c>
      <c r="I13" s="224">
        <v>5</v>
      </c>
      <c r="J13" s="223">
        <v>5</v>
      </c>
      <c r="K13" s="224">
        <v>6</v>
      </c>
      <c r="L13" s="223">
        <v>4.5</v>
      </c>
      <c r="M13" s="230">
        <v>4.5</v>
      </c>
    </row>
    <row r="14" spans="1:13" x14ac:dyDescent="0.25">
      <c r="A14" s="225" t="s">
        <v>38</v>
      </c>
      <c r="B14" s="226"/>
      <c r="C14" s="227" t="s">
        <v>19</v>
      </c>
      <c r="D14" s="228">
        <v>3.5</v>
      </c>
      <c r="E14" s="229">
        <v>5</v>
      </c>
      <c r="F14" s="223">
        <v>5.8</v>
      </c>
      <c r="G14" s="224">
        <v>6</v>
      </c>
      <c r="H14" s="223">
        <v>3</v>
      </c>
      <c r="I14" s="224">
        <v>6.4</v>
      </c>
      <c r="J14" s="223">
        <v>5</v>
      </c>
      <c r="K14" s="224">
        <v>7</v>
      </c>
      <c r="L14" s="223"/>
      <c r="M14" s="230"/>
    </row>
    <row r="15" spans="1:13" x14ac:dyDescent="0.25">
      <c r="A15" s="225" t="s">
        <v>39</v>
      </c>
      <c r="B15" s="226"/>
      <c r="C15" s="227" t="s">
        <v>19</v>
      </c>
      <c r="D15" s="228">
        <v>2.2999999999999998</v>
      </c>
      <c r="E15" s="229">
        <v>3</v>
      </c>
      <c r="F15" s="223">
        <v>4</v>
      </c>
      <c r="G15" s="224">
        <v>4</v>
      </c>
      <c r="H15" s="223">
        <v>3</v>
      </c>
      <c r="I15" s="224">
        <v>4</v>
      </c>
      <c r="J15" s="223">
        <v>3</v>
      </c>
      <c r="K15" s="224">
        <v>5</v>
      </c>
      <c r="L15" s="223">
        <v>5</v>
      </c>
      <c r="M15" s="230">
        <v>6</v>
      </c>
    </row>
    <row r="16" spans="1:13" x14ac:dyDescent="0.25">
      <c r="A16" s="225" t="s">
        <v>40</v>
      </c>
      <c r="B16" s="226"/>
      <c r="C16" s="227" t="s">
        <v>19</v>
      </c>
      <c r="D16" s="228">
        <v>3.5</v>
      </c>
      <c r="E16" s="229">
        <v>5</v>
      </c>
      <c r="F16" s="223">
        <v>5</v>
      </c>
      <c r="G16" s="224">
        <v>6</v>
      </c>
      <c r="H16" s="223">
        <v>6</v>
      </c>
      <c r="I16" s="224">
        <v>7.5</v>
      </c>
      <c r="J16" s="223">
        <v>5</v>
      </c>
      <c r="K16" s="224">
        <v>7.4</v>
      </c>
      <c r="L16" s="223"/>
      <c r="M16" s="230"/>
    </row>
    <row r="17" spans="1:13" x14ac:dyDescent="0.25">
      <c r="A17" s="225" t="s">
        <v>28</v>
      </c>
      <c r="B17" s="226"/>
      <c r="C17" s="227" t="s">
        <v>19</v>
      </c>
      <c r="D17" s="228">
        <v>3</v>
      </c>
      <c r="E17" s="229">
        <v>5</v>
      </c>
      <c r="F17" s="223">
        <v>4.5999999999999996</v>
      </c>
      <c r="G17" s="224">
        <v>5.4</v>
      </c>
      <c r="H17" s="223">
        <v>3.6</v>
      </c>
      <c r="I17" s="224">
        <v>5</v>
      </c>
      <c r="J17" s="223">
        <v>2.4</v>
      </c>
      <c r="K17" s="224">
        <v>3.6</v>
      </c>
      <c r="L17" s="223">
        <v>3</v>
      </c>
      <c r="M17" s="230">
        <v>3</v>
      </c>
    </row>
    <row r="18" spans="1:13" x14ac:dyDescent="0.25">
      <c r="A18" s="225" t="s">
        <v>29</v>
      </c>
      <c r="B18" s="226"/>
      <c r="C18" s="227" t="s">
        <v>19</v>
      </c>
      <c r="D18" s="228">
        <v>1.33</v>
      </c>
      <c r="E18" s="229">
        <v>2</v>
      </c>
      <c r="F18" s="223"/>
      <c r="G18" s="224"/>
      <c r="H18" s="223"/>
      <c r="I18" s="224"/>
      <c r="J18" s="223">
        <v>2.5</v>
      </c>
      <c r="K18" s="224">
        <v>3</v>
      </c>
      <c r="L18" s="223"/>
      <c r="M18" s="230"/>
    </row>
    <row r="19" spans="1:13" x14ac:dyDescent="0.25">
      <c r="A19" s="225" t="s">
        <v>271</v>
      </c>
      <c r="B19" s="226"/>
      <c r="C19" s="227" t="s">
        <v>19</v>
      </c>
      <c r="D19" s="228">
        <v>2.66</v>
      </c>
      <c r="E19" s="229">
        <v>4</v>
      </c>
      <c r="F19" s="223"/>
      <c r="G19" s="224"/>
      <c r="H19" s="223">
        <v>1.5555555555555556</v>
      </c>
      <c r="I19" s="224">
        <v>3.0555555555555554</v>
      </c>
      <c r="J19" s="223">
        <v>1.5</v>
      </c>
      <c r="K19" s="224">
        <v>2.5</v>
      </c>
      <c r="L19" s="223"/>
      <c r="M19" s="230"/>
    </row>
    <row r="20" spans="1:13" x14ac:dyDescent="0.25">
      <c r="A20" s="225" t="s">
        <v>158</v>
      </c>
      <c r="B20" s="226"/>
      <c r="C20" s="227" t="s">
        <v>19</v>
      </c>
      <c r="D20" s="228">
        <v>1.85</v>
      </c>
      <c r="E20" s="229">
        <v>3.3</v>
      </c>
      <c r="F20" s="223">
        <v>3</v>
      </c>
      <c r="G20" s="224">
        <v>5.34</v>
      </c>
      <c r="H20" s="223">
        <v>4.666666666666667</v>
      </c>
      <c r="I20" s="224">
        <v>6.333333333333333</v>
      </c>
      <c r="J20" s="223">
        <v>3.3333333333333335</v>
      </c>
      <c r="K20" s="224">
        <v>4.666666666666667</v>
      </c>
      <c r="L20" s="223">
        <v>3.5</v>
      </c>
      <c r="M20" s="230">
        <v>4</v>
      </c>
    </row>
    <row r="21" spans="1:13" x14ac:dyDescent="0.25">
      <c r="A21" s="225" t="s">
        <v>41</v>
      </c>
      <c r="B21" s="226"/>
      <c r="C21" s="227" t="s">
        <v>19</v>
      </c>
      <c r="D21" s="228">
        <v>4.5</v>
      </c>
      <c r="E21" s="229">
        <v>6.5</v>
      </c>
      <c r="F21" s="223"/>
      <c r="G21" s="224"/>
      <c r="H21" s="223"/>
      <c r="I21" s="224"/>
      <c r="J21" s="223"/>
      <c r="K21" s="224"/>
      <c r="L21" s="223"/>
      <c r="M21" s="230"/>
    </row>
    <row r="22" spans="1:13" x14ac:dyDescent="0.25">
      <c r="A22" s="225" t="s">
        <v>30</v>
      </c>
      <c r="B22" s="226"/>
      <c r="C22" s="227" t="s">
        <v>31</v>
      </c>
      <c r="D22" s="228">
        <v>0.75</v>
      </c>
      <c r="E22" s="229">
        <v>1</v>
      </c>
      <c r="F22" s="223">
        <v>1.8</v>
      </c>
      <c r="G22" s="224">
        <v>1.8</v>
      </c>
      <c r="H22" s="223">
        <v>1</v>
      </c>
      <c r="I22" s="224">
        <v>2</v>
      </c>
      <c r="J22" s="223">
        <v>1.4</v>
      </c>
      <c r="K22" s="224">
        <v>1.6</v>
      </c>
      <c r="L22" s="223">
        <v>1.6</v>
      </c>
      <c r="M22" s="230">
        <v>1.6</v>
      </c>
    </row>
    <row r="23" spans="1:13" x14ac:dyDescent="0.25">
      <c r="A23" s="225" t="s">
        <v>32</v>
      </c>
      <c r="B23" s="226"/>
      <c r="C23" s="227" t="s">
        <v>33</v>
      </c>
      <c r="D23" s="228">
        <v>2</v>
      </c>
      <c r="E23" s="229">
        <v>2.9</v>
      </c>
      <c r="F23" s="223"/>
      <c r="G23" s="224"/>
      <c r="H23" s="223">
        <v>1.4</v>
      </c>
      <c r="I23" s="224">
        <v>2.2000000000000002</v>
      </c>
      <c r="J23" s="223">
        <v>1.5</v>
      </c>
      <c r="K23" s="224">
        <v>2</v>
      </c>
      <c r="L23" s="223">
        <v>1.5</v>
      </c>
      <c r="M23" s="230">
        <v>2</v>
      </c>
    </row>
    <row r="24" spans="1:13" x14ac:dyDescent="0.25">
      <c r="A24" s="225" t="s">
        <v>56</v>
      </c>
      <c r="B24" s="226"/>
      <c r="C24" s="227" t="s">
        <v>19</v>
      </c>
      <c r="D24" s="228">
        <v>1.75</v>
      </c>
      <c r="E24" s="229">
        <v>2.5</v>
      </c>
      <c r="F24" s="223">
        <v>3</v>
      </c>
      <c r="G24" s="224">
        <v>3.6</v>
      </c>
      <c r="H24" s="223"/>
      <c r="I24" s="224"/>
      <c r="J24" s="223">
        <v>2.4</v>
      </c>
      <c r="K24" s="224">
        <v>3.6</v>
      </c>
      <c r="L24" s="223">
        <v>3</v>
      </c>
      <c r="M24" s="230">
        <v>3</v>
      </c>
    </row>
    <row r="25" spans="1:13" x14ac:dyDescent="0.25">
      <c r="A25" s="225" t="s">
        <v>34</v>
      </c>
      <c r="B25" s="226"/>
      <c r="C25" s="227" t="s">
        <v>19</v>
      </c>
      <c r="D25" s="228">
        <v>0.45</v>
      </c>
      <c r="E25" s="229">
        <v>0.55000000000000004</v>
      </c>
      <c r="F25" s="223">
        <v>0.7</v>
      </c>
      <c r="G25" s="224">
        <v>0.8</v>
      </c>
      <c r="H25" s="223">
        <v>0.4</v>
      </c>
      <c r="I25" s="224">
        <v>0.8</v>
      </c>
      <c r="J25" s="223">
        <v>0.66666666666666663</v>
      </c>
      <c r="K25" s="224">
        <v>1</v>
      </c>
      <c r="L25" s="223">
        <v>0.45</v>
      </c>
      <c r="M25" s="230">
        <v>0.5</v>
      </c>
    </row>
    <row r="26" spans="1:13" x14ac:dyDescent="0.25">
      <c r="A26" s="225" t="s">
        <v>20</v>
      </c>
      <c r="B26" s="226"/>
      <c r="C26" s="227" t="s">
        <v>19</v>
      </c>
      <c r="D26" s="228">
        <v>10</v>
      </c>
      <c r="E26" s="229">
        <v>15</v>
      </c>
      <c r="F26" s="223"/>
      <c r="G26" s="224"/>
      <c r="H26" s="223"/>
      <c r="I26" s="224"/>
      <c r="J26" s="223"/>
      <c r="K26" s="224"/>
      <c r="L26" s="223">
        <v>20</v>
      </c>
      <c r="M26" s="230">
        <v>20</v>
      </c>
    </row>
    <row r="27" spans="1:13" ht="18.75" thickBot="1" x14ac:dyDescent="0.3">
      <c r="A27" s="231" t="s">
        <v>27</v>
      </c>
      <c r="B27" s="232"/>
      <c r="C27" s="233" t="s">
        <v>19</v>
      </c>
      <c r="D27" s="234">
        <v>5.5</v>
      </c>
      <c r="E27" s="235">
        <v>8</v>
      </c>
      <c r="F27" s="236">
        <v>6</v>
      </c>
      <c r="G27" s="237">
        <v>6.67</v>
      </c>
      <c r="H27" s="236">
        <v>7</v>
      </c>
      <c r="I27" s="237">
        <v>9.5</v>
      </c>
      <c r="J27" s="236">
        <v>7</v>
      </c>
      <c r="K27" s="237">
        <v>8</v>
      </c>
      <c r="L27" s="236">
        <v>7</v>
      </c>
      <c r="M27" s="238">
        <v>7</v>
      </c>
    </row>
  </sheetData>
  <phoneticPr fontId="15" type="noConversion"/>
  <pageMargins left="0.79" right="0.79" top="0.98" bottom="0.98" header="0.51" footer="0.51"/>
  <pageSetup paperSize="9" scale="96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8"/>
  <sheetViews>
    <sheetView showGridLines="0" showZeros="0" zoomScale="110" zoomScaleNormal="110" workbookViewId="0">
      <selection activeCell="T11" sqref="T11"/>
    </sheetView>
  </sheetViews>
  <sheetFormatPr defaultRowHeight="15.75" x14ac:dyDescent="0.25"/>
  <cols>
    <col min="1" max="1" width="20.28515625" style="183" bestFit="1" customWidth="1"/>
    <col min="2" max="2" width="13.5703125" style="184" customWidth="1"/>
    <col min="3" max="3" width="6.5703125" style="183" customWidth="1"/>
    <col min="4" max="17" width="7.140625" style="183" customWidth="1"/>
    <col min="18" max="23" width="7.140625" style="2" customWidth="1"/>
    <col min="24" max="16384" width="9.140625" style="2"/>
  </cols>
  <sheetData>
    <row r="2" spans="1:13" ht="16.5" thickBot="1" x14ac:dyDescent="0.3"/>
    <row r="3" spans="1:13" ht="16.5" thickBot="1" x14ac:dyDescent="0.3">
      <c r="A3" s="199" t="s">
        <v>52</v>
      </c>
      <c r="B3" s="200"/>
      <c r="C3" s="201"/>
      <c r="D3" s="203" t="s">
        <v>53</v>
      </c>
      <c r="E3" s="203"/>
      <c r="F3" s="204" t="s">
        <v>162</v>
      </c>
      <c r="G3" s="203"/>
      <c r="H3" s="203" t="s">
        <v>128</v>
      </c>
      <c r="I3" s="203"/>
      <c r="J3" s="204" t="s">
        <v>159</v>
      </c>
      <c r="K3" s="203"/>
      <c r="L3" s="203" t="s">
        <v>241</v>
      </c>
      <c r="M3" s="205"/>
    </row>
    <row r="4" spans="1:13" x14ac:dyDescent="0.25">
      <c r="A4" s="206" t="s">
        <v>54</v>
      </c>
      <c r="B4" s="207"/>
      <c r="C4" s="208"/>
      <c r="D4" s="209">
        <v>44071</v>
      </c>
      <c r="E4" s="209"/>
      <c r="F4" s="209">
        <v>44068</v>
      </c>
      <c r="G4" s="209"/>
      <c r="H4" s="209">
        <v>44071</v>
      </c>
      <c r="I4" s="209"/>
      <c r="J4" s="209">
        <v>44070</v>
      </c>
      <c r="K4" s="209"/>
      <c r="L4" s="209">
        <v>44071</v>
      </c>
      <c r="M4" s="210"/>
    </row>
    <row r="5" spans="1:13" ht="16.5" thickBot="1" x14ac:dyDescent="0.3">
      <c r="A5" s="239" t="s">
        <v>57</v>
      </c>
      <c r="B5" s="240" t="s">
        <v>58</v>
      </c>
      <c r="C5" s="241" t="s">
        <v>16</v>
      </c>
      <c r="D5" s="242" t="s">
        <v>17</v>
      </c>
      <c r="E5" s="243" t="s">
        <v>18</v>
      </c>
      <c r="F5" s="242" t="s">
        <v>17</v>
      </c>
      <c r="G5" s="243" t="s">
        <v>18</v>
      </c>
      <c r="H5" s="242" t="s">
        <v>17</v>
      </c>
      <c r="I5" s="243" t="s">
        <v>18</v>
      </c>
      <c r="J5" s="242" t="s">
        <v>17</v>
      </c>
      <c r="K5" s="243" t="s">
        <v>18</v>
      </c>
      <c r="L5" s="242" t="s">
        <v>17</v>
      </c>
      <c r="M5" s="244" t="s">
        <v>18</v>
      </c>
    </row>
    <row r="6" spans="1:13" ht="16.5" thickBot="1" x14ac:dyDescent="0.3">
      <c r="A6" s="245" t="s">
        <v>55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46"/>
    </row>
    <row r="7" spans="1:13" x14ac:dyDescent="0.25">
      <c r="A7" s="247" t="s">
        <v>246</v>
      </c>
      <c r="B7" s="248"/>
      <c r="C7" s="227" t="s">
        <v>19</v>
      </c>
      <c r="D7" s="228"/>
      <c r="E7" s="229"/>
      <c r="F7" s="223"/>
      <c r="G7" s="224"/>
      <c r="H7" s="223"/>
      <c r="I7" s="224"/>
      <c r="J7" s="223"/>
      <c r="K7" s="224"/>
      <c r="L7" s="223">
        <v>5</v>
      </c>
      <c r="M7" s="230">
        <v>10</v>
      </c>
    </row>
    <row r="8" spans="1:13" x14ac:dyDescent="0.25">
      <c r="A8" s="247" t="s">
        <v>45</v>
      </c>
      <c r="B8" s="250"/>
      <c r="C8" s="227" t="s">
        <v>19</v>
      </c>
      <c r="D8" s="282">
        <v>3</v>
      </c>
      <c r="E8" s="283">
        <v>5</v>
      </c>
      <c r="F8" s="283"/>
      <c r="G8" s="283"/>
      <c r="H8" s="283"/>
      <c r="I8" s="283"/>
      <c r="J8" s="283">
        <v>2.5</v>
      </c>
      <c r="K8" s="283">
        <v>4</v>
      </c>
      <c r="L8" s="283"/>
      <c r="M8" s="284"/>
    </row>
    <row r="9" spans="1:13" ht="16.5" thickBot="1" x14ac:dyDescent="0.3">
      <c r="A9" s="247" t="s">
        <v>35</v>
      </c>
      <c r="B9" s="250"/>
      <c r="C9" s="227" t="s">
        <v>19</v>
      </c>
      <c r="D9" s="282">
        <v>3</v>
      </c>
      <c r="E9" s="283">
        <v>4</v>
      </c>
      <c r="F9" s="283">
        <v>3.5</v>
      </c>
      <c r="G9" s="283">
        <v>4</v>
      </c>
      <c r="H9" s="283">
        <v>2.5</v>
      </c>
      <c r="I9" s="283">
        <v>4</v>
      </c>
      <c r="J9" s="283"/>
      <c r="K9" s="283"/>
      <c r="L9" s="283">
        <v>5</v>
      </c>
      <c r="M9" s="284">
        <v>6</v>
      </c>
    </row>
    <row r="10" spans="1:13" ht="16.5" thickBot="1" x14ac:dyDescent="0.3">
      <c r="A10" s="268" t="s">
        <v>157</v>
      </c>
      <c r="B10" s="269"/>
      <c r="C10" s="270"/>
      <c r="D10" s="271"/>
      <c r="E10" s="271"/>
      <c r="F10" s="271"/>
      <c r="G10" s="271"/>
      <c r="H10" s="271"/>
      <c r="I10" s="271"/>
      <c r="J10" s="271"/>
      <c r="K10" s="271"/>
      <c r="L10" s="271"/>
      <c r="M10" s="272"/>
    </row>
    <row r="11" spans="1:13" x14ac:dyDescent="0.25">
      <c r="A11" s="249"/>
      <c r="B11" s="250" t="s">
        <v>275</v>
      </c>
      <c r="C11" s="227" t="s">
        <v>19</v>
      </c>
      <c r="D11" s="282">
        <v>2</v>
      </c>
      <c r="E11" s="283">
        <v>3</v>
      </c>
      <c r="F11" s="283">
        <v>1.33</v>
      </c>
      <c r="G11" s="283">
        <v>3.14</v>
      </c>
      <c r="H11" s="283">
        <v>1.3333333333333333</v>
      </c>
      <c r="I11" s="283">
        <v>3</v>
      </c>
      <c r="J11" s="283"/>
      <c r="K11" s="283"/>
      <c r="L11" s="283"/>
      <c r="M11" s="284"/>
    </row>
    <row r="12" spans="1:13" x14ac:dyDescent="0.25">
      <c r="A12" s="249"/>
      <c r="B12" s="250" t="s">
        <v>277</v>
      </c>
      <c r="C12" s="227" t="s">
        <v>19</v>
      </c>
      <c r="D12" s="282">
        <v>2</v>
      </c>
      <c r="E12" s="283">
        <v>3.75</v>
      </c>
      <c r="F12" s="283">
        <v>3.14</v>
      </c>
      <c r="G12" s="283">
        <v>3.33</v>
      </c>
      <c r="H12" s="283">
        <v>2</v>
      </c>
      <c r="I12" s="283">
        <v>3.3333333333333335</v>
      </c>
      <c r="J12" s="283"/>
      <c r="K12" s="283"/>
      <c r="L12" s="283"/>
      <c r="M12" s="284"/>
    </row>
    <row r="13" spans="1:13" x14ac:dyDescent="0.25">
      <c r="A13" s="249"/>
      <c r="B13" s="250" t="s">
        <v>282</v>
      </c>
      <c r="C13" s="227" t="s">
        <v>19</v>
      </c>
      <c r="D13" s="282">
        <v>1.5</v>
      </c>
      <c r="E13" s="283">
        <v>3.33</v>
      </c>
      <c r="F13" s="283"/>
      <c r="G13" s="283"/>
      <c r="H13" s="283">
        <v>1.3333333333333333</v>
      </c>
      <c r="I13" s="283">
        <v>2.6666666666666665</v>
      </c>
      <c r="J13" s="283"/>
      <c r="K13" s="283"/>
      <c r="L13" s="283"/>
      <c r="M13" s="284"/>
    </row>
    <row r="14" spans="1:13" x14ac:dyDescent="0.25">
      <c r="A14" s="249"/>
      <c r="B14" s="250" t="s">
        <v>270</v>
      </c>
      <c r="C14" s="227" t="s">
        <v>19</v>
      </c>
      <c r="D14" s="282"/>
      <c r="E14" s="283"/>
      <c r="F14" s="283"/>
      <c r="G14" s="283"/>
      <c r="H14" s="283"/>
      <c r="I14" s="283"/>
      <c r="J14" s="283">
        <v>3</v>
      </c>
      <c r="K14" s="283">
        <v>3.8666666666666667</v>
      </c>
      <c r="L14" s="283"/>
      <c r="M14" s="284"/>
    </row>
    <row r="15" spans="1:13" x14ac:dyDescent="0.25">
      <c r="A15" s="249"/>
      <c r="B15" s="250" t="s">
        <v>273</v>
      </c>
      <c r="C15" s="227" t="s">
        <v>19</v>
      </c>
      <c r="D15" s="282"/>
      <c r="E15" s="283"/>
      <c r="F15" s="283"/>
      <c r="G15" s="283"/>
      <c r="H15" s="283"/>
      <c r="I15" s="283"/>
      <c r="J15" s="283">
        <v>3</v>
      </c>
      <c r="K15" s="283">
        <v>3.8666666666666667</v>
      </c>
      <c r="L15" s="283"/>
      <c r="M15" s="284"/>
    </row>
    <row r="16" spans="1:13" x14ac:dyDescent="0.25">
      <c r="A16" s="249"/>
      <c r="B16" s="250" t="s">
        <v>276</v>
      </c>
      <c r="C16" s="227" t="s">
        <v>19</v>
      </c>
      <c r="D16" s="282">
        <v>1.5</v>
      </c>
      <c r="E16" s="283">
        <v>3</v>
      </c>
      <c r="F16" s="283">
        <v>3.14</v>
      </c>
      <c r="G16" s="283">
        <v>3.33</v>
      </c>
      <c r="H16" s="283">
        <v>1.3333333333333333</v>
      </c>
      <c r="I16" s="283">
        <v>2.6666666666666665</v>
      </c>
      <c r="J16" s="283"/>
      <c r="K16" s="283"/>
      <c r="L16" s="283"/>
      <c r="M16" s="284"/>
    </row>
    <row r="17" spans="1:13" x14ac:dyDescent="0.25">
      <c r="A17" s="247"/>
      <c r="B17" s="250" t="s">
        <v>274</v>
      </c>
      <c r="C17" s="227" t="s">
        <v>19</v>
      </c>
      <c r="D17" s="282">
        <v>2</v>
      </c>
      <c r="E17" s="283">
        <v>3</v>
      </c>
      <c r="F17" s="283">
        <v>3</v>
      </c>
      <c r="G17" s="283">
        <v>3.33</v>
      </c>
      <c r="H17" s="283">
        <v>1.6666666666666667</v>
      </c>
      <c r="I17" s="283">
        <v>3.3333333333333335</v>
      </c>
      <c r="J17" s="283">
        <v>3</v>
      </c>
      <c r="K17" s="283">
        <v>3.8666666666666667</v>
      </c>
      <c r="L17" s="283"/>
      <c r="M17" s="284"/>
    </row>
    <row r="18" spans="1:13" x14ac:dyDescent="0.25">
      <c r="A18" s="285" t="s">
        <v>243</v>
      </c>
      <c r="B18" s="248"/>
      <c r="C18" s="227" t="s">
        <v>19</v>
      </c>
      <c r="D18" s="228">
        <v>14</v>
      </c>
      <c r="E18" s="229">
        <v>22</v>
      </c>
      <c r="F18" s="223"/>
      <c r="G18" s="224"/>
      <c r="H18" s="223">
        <v>14</v>
      </c>
      <c r="I18" s="224">
        <v>20</v>
      </c>
      <c r="J18" s="223">
        <v>20</v>
      </c>
      <c r="K18" s="224">
        <v>30</v>
      </c>
      <c r="L18" s="223">
        <v>20</v>
      </c>
      <c r="M18" s="230">
        <v>20</v>
      </c>
    </row>
    <row r="19" spans="1:13" x14ac:dyDescent="0.25">
      <c r="A19" s="247" t="s">
        <v>245</v>
      </c>
      <c r="B19" s="248"/>
      <c r="C19" s="227" t="s">
        <v>19</v>
      </c>
      <c r="D19" s="228">
        <v>6</v>
      </c>
      <c r="E19" s="229">
        <v>10</v>
      </c>
      <c r="F19" s="223">
        <v>3</v>
      </c>
      <c r="G19" s="224">
        <v>5</v>
      </c>
      <c r="H19" s="223"/>
      <c r="I19" s="224"/>
      <c r="J19" s="223"/>
      <c r="K19" s="224"/>
      <c r="L19" s="223"/>
      <c r="M19" s="230"/>
    </row>
    <row r="20" spans="1:13" x14ac:dyDescent="0.25">
      <c r="A20" s="247" t="s">
        <v>94</v>
      </c>
      <c r="B20" s="248"/>
      <c r="C20" s="227" t="s">
        <v>19</v>
      </c>
      <c r="D20" s="228"/>
      <c r="E20" s="229"/>
      <c r="F20" s="223"/>
      <c r="G20" s="224"/>
      <c r="H20" s="223"/>
      <c r="I20" s="224"/>
      <c r="J20" s="223"/>
      <c r="K20" s="224"/>
      <c r="L20" s="223">
        <v>6</v>
      </c>
      <c r="M20" s="230">
        <v>7</v>
      </c>
    </row>
    <row r="21" spans="1:13" x14ac:dyDescent="0.25">
      <c r="A21" s="247" t="s">
        <v>97</v>
      </c>
      <c r="B21" s="248"/>
      <c r="C21" s="227" t="s">
        <v>19</v>
      </c>
      <c r="D21" s="228">
        <v>6</v>
      </c>
      <c r="E21" s="229">
        <v>9</v>
      </c>
      <c r="F21" s="223"/>
      <c r="G21" s="224"/>
      <c r="H21" s="223">
        <v>3</v>
      </c>
      <c r="I21" s="224">
        <v>4</v>
      </c>
      <c r="J21" s="223">
        <v>5</v>
      </c>
      <c r="K21" s="224">
        <v>8</v>
      </c>
      <c r="L21" s="223">
        <v>5</v>
      </c>
      <c r="M21" s="230">
        <v>5</v>
      </c>
    </row>
    <row r="22" spans="1:13" x14ac:dyDescent="0.25">
      <c r="A22" s="247" t="s">
        <v>60</v>
      </c>
      <c r="B22" s="248"/>
      <c r="C22" s="227" t="s">
        <v>19</v>
      </c>
      <c r="D22" s="228">
        <v>2</v>
      </c>
      <c r="E22" s="229">
        <v>3.5</v>
      </c>
      <c r="F22" s="223">
        <v>1.5</v>
      </c>
      <c r="G22" s="224">
        <v>3</v>
      </c>
      <c r="H22" s="223">
        <v>1.25</v>
      </c>
      <c r="I22" s="224">
        <v>2.5</v>
      </c>
      <c r="J22" s="223">
        <v>2</v>
      </c>
      <c r="K22" s="224">
        <v>3.5</v>
      </c>
      <c r="L22" s="223">
        <v>2</v>
      </c>
      <c r="M22" s="230">
        <v>4</v>
      </c>
    </row>
    <row r="23" spans="1:13" x14ac:dyDescent="0.25">
      <c r="A23" s="247" t="s">
        <v>59</v>
      </c>
      <c r="B23" s="248"/>
      <c r="C23" s="227" t="s">
        <v>19</v>
      </c>
      <c r="D23" s="228">
        <v>5</v>
      </c>
      <c r="E23" s="229">
        <v>13</v>
      </c>
      <c r="F23" s="223"/>
      <c r="G23" s="224"/>
      <c r="H23" s="223">
        <v>10</v>
      </c>
      <c r="I23" s="224">
        <v>18</v>
      </c>
      <c r="J23" s="223">
        <v>12</v>
      </c>
      <c r="K23" s="224">
        <v>14</v>
      </c>
      <c r="L23" s="223">
        <v>4</v>
      </c>
      <c r="M23" s="230">
        <v>9</v>
      </c>
    </row>
    <row r="24" spans="1:13" ht="16.5" thickBot="1" x14ac:dyDescent="0.3">
      <c r="A24" s="247" t="s">
        <v>108</v>
      </c>
      <c r="B24" s="248"/>
      <c r="C24" s="227" t="s">
        <v>19</v>
      </c>
      <c r="D24" s="228"/>
      <c r="E24" s="229"/>
      <c r="F24" s="223"/>
      <c r="G24" s="224"/>
      <c r="H24" s="223">
        <v>3</v>
      </c>
      <c r="I24" s="224">
        <v>5</v>
      </c>
      <c r="J24" s="223"/>
      <c r="K24" s="224"/>
      <c r="L24" s="223">
        <v>4</v>
      </c>
      <c r="M24" s="230">
        <v>5</v>
      </c>
    </row>
    <row r="25" spans="1:13" ht="16.5" thickBot="1" x14ac:dyDescent="0.3">
      <c r="A25" s="245" t="s">
        <v>127</v>
      </c>
      <c r="B25" s="220"/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46"/>
    </row>
    <row r="26" spans="1:13" x14ac:dyDescent="0.25">
      <c r="A26" s="247" t="s">
        <v>42</v>
      </c>
      <c r="B26" s="248"/>
      <c r="C26" s="227" t="s">
        <v>33</v>
      </c>
      <c r="D26" s="228">
        <v>4.75</v>
      </c>
      <c r="E26" s="229">
        <v>6</v>
      </c>
      <c r="F26" s="223">
        <v>6</v>
      </c>
      <c r="G26" s="224">
        <v>10</v>
      </c>
      <c r="H26" s="223">
        <v>5</v>
      </c>
      <c r="I26" s="224">
        <v>10</v>
      </c>
      <c r="J26" s="223"/>
      <c r="K26" s="224"/>
      <c r="L26" s="223">
        <v>4</v>
      </c>
      <c r="M26" s="230">
        <v>6</v>
      </c>
    </row>
    <row r="27" spans="1:13" x14ac:dyDescent="0.25">
      <c r="A27" s="247" t="s">
        <v>43</v>
      </c>
      <c r="B27" s="248"/>
      <c r="C27" s="227" t="s">
        <v>19</v>
      </c>
      <c r="D27" s="228">
        <v>2</v>
      </c>
      <c r="E27" s="229">
        <v>2.75</v>
      </c>
      <c r="F27" s="223">
        <v>1.6</v>
      </c>
      <c r="G27" s="224">
        <v>3</v>
      </c>
      <c r="H27" s="223">
        <v>2</v>
      </c>
      <c r="I27" s="224">
        <v>3</v>
      </c>
      <c r="J27" s="223">
        <v>2.5</v>
      </c>
      <c r="K27" s="224">
        <v>2.5</v>
      </c>
      <c r="L27" s="223">
        <v>2</v>
      </c>
      <c r="M27" s="230">
        <v>2.8</v>
      </c>
    </row>
    <row r="28" spans="1:13" x14ac:dyDescent="0.25">
      <c r="A28" s="247" t="s">
        <v>44</v>
      </c>
      <c r="B28" s="248"/>
      <c r="C28" s="227" t="s">
        <v>19</v>
      </c>
      <c r="D28" s="228">
        <v>2.33</v>
      </c>
      <c r="E28" s="229">
        <v>4.16</v>
      </c>
      <c r="F28" s="223">
        <v>3.3</v>
      </c>
      <c r="G28" s="224">
        <v>3.6</v>
      </c>
      <c r="H28" s="223">
        <v>3.3333333333333335</v>
      </c>
      <c r="I28" s="224">
        <v>4.166666666666667</v>
      </c>
      <c r="J28" s="223">
        <v>3.3333333333333335</v>
      </c>
      <c r="K28" s="224">
        <v>5</v>
      </c>
      <c r="L28" s="223">
        <v>3.4</v>
      </c>
      <c r="M28" s="230">
        <v>5</v>
      </c>
    </row>
    <row r="29" spans="1:13" x14ac:dyDescent="0.25">
      <c r="A29" s="247" t="s">
        <v>45</v>
      </c>
      <c r="B29" s="248"/>
      <c r="C29" s="227" t="s">
        <v>19</v>
      </c>
      <c r="D29" s="228">
        <v>3.75</v>
      </c>
      <c r="E29" s="229">
        <v>6.5</v>
      </c>
      <c r="F29" s="223">
        <v>5</v>
      </c>
      <c r="G29" s="224">
        <v>6</v>
      </c>
      <c r="H29" s="223">
        <v>5</v>
      </c>
      <c r="I29" s="224">
        <v>6</v>
      </c>
      <c r="J29" s="223">
        <v>5</v>
      </c>
      <c r="K29" s="224">
        <v>6</v>
      </c>
      <c r="L29" s="223"/>
      <c r="M29" s="230"/>
    </row>
    <row r="30" spans="1:13" x14ac:dyDescent="0.25">
      <c r="A30" s="247" t="s">
        <v>46</v>
      </c>
      <c r="B30" s="248"/>
      <c r="C30" s="227" t="s">
        <v>19</v>
      </c>
      <c r="D30" s="228">
        <v>5.5</v>
      </c>
      <c r="E30" s="229">
        <v>7</v>
      </c>
      <c r="F30" s="223">
        <v>6.7</v>
      </c>
      <c r="G30" s="224">
        <v>8</v>
      </c>
      <c r="H30" s="223">
        <v>11</v>
      </c>
      <c r="I30" s="224">
        <v>13</v>
      </c>
      <c r="J30" s="223">
        <v>7.5</v>
      </c>
      <c r="K30" s="224">
        <v>8.5</v>
      </c>
      <c r="L30" s="223">
        <v>6</v>
      </c>
      <c r="M30" s="230">
        <v>7</v>
      </c>
    </row>
    <row r="31" spans="1:13" x14ac:dyDescent="0.25">
      <c r="A31" s="247" t="s">
        <v>47</v>
      </c>
      <c r="B31" s="248"/>
      <c r="C31" s="227" t="s">
        <v>19</v>
      </c>
      <c r="D31" s="228">
        <v>4.75</v>
      </c>
      <c r="E31" s="229">
        <v>5.5</v>
      </c>
      <c r="F31" s="223">
        <v>5.5</v>
      </c>
      <c r="G31" s="224">
        <v>7</v>
      </c>
      <c r="H31" s="223">
        <v>4.7058823529411766</v>
      </c>
      <c r="I31" s="224">
        <v>5.2941176470588234</v>
      </c>
      <c r="J31" s="223">
        <v>6.4285714285714288</v>
      </c>
      <c r="K31" s="224">
        <v>6.7857142857142856</v>
      </c>
      <c r="L31" s="223">
        <v>4.5</v>
      </c>
      <c r="M31" s="230">
        <v>5.5</v>
      </c>
    </row>
    <row r="32" spans="1:13" x14ac:dyDescent="0.25">
      <c r="A32" s="247" t="s">
        <v>35</v>
      </c>
      <c r="B32" s="248"/>
      <c r="C32" s="227" t="s">
        <v>19</v>
      </c>
      <c r="D32" s="228">
        <v>6</v>
      </c>
      <c r="E32" s="229">
        <v>7</v>
      </c>
      <c r="F32" s="223"/>
      <c r="G32" s="224"/>
      <c r="H32" s="223"/>
      <c r="I32" s="224"/>
      <c r="J32" s="223">
        <v>6.5</v>
      </c>
      <c r="K32" s="224">
        <v>7</v>
      </c>
      <c r="L32" s="223">
        <v>7</v>
      </c>
      <c r="M32" s="230">
        <v>9</v>
      </c>
    </row>
    <row r="33" spans="1:13" x14ac:dyDescent="0.25">
      <c r="A33" s="247" t="s">
        <v>49</v>
      </c>
      <c r="B33" s="248"/>
      <c r="C33" s="227" t="s">
        <v>19</v>
      </c>
      <c r="D33" s="228">
        <v>8</v>
      </c>
      <c r="E33" s="229">
        <v>11</v>
      </c>
      <c r="F33" s="223">
        <v>4</v>
      </c>
      <c r="G33" s="224">
        <v>7.5</v>
      </c>
      <c r="H33" s="223">
        <v>7</v>
      </c>
      <c r="I33" s="224">
        <v>8</v>
      </c>
      <c r="J33" s="223">
        <v>8.5</v>
      </c>
      <c r="K33" s="224">
        <v>9.5</v>
      </c>
      <c r="L33" s="223">
        <v>6.5</v>
      </c>
      <c r="M33" s="230">
        <v>8</v>
      </c>
    </row>
    <row r="34" spans="1:13" x14ac:dyDescent="0.25">
      <c r="A34" s="247" t="s">
        <v>245</v>
      </c>
      <c r="B34" s="248"/>
      <c r="C34" s="227" t="s">
        <v>19</v>
      </c>
      <c r="D34" s="228"/>
      <c r="E34" s="229"/>
      <c r="F34" s="223"/>
      <c r="G34" s="224"/>
      <c r="H34" s="223"/>
      <c r="I34" s="224"/>
      <c r="J34" s="223">
        <v>8</v>
      </c>
      <c r="K34" s="224">
        <v>10</v>
      </c>
      <c r="L34" s="223">
        <v>7</v>
      </c>
      <c r="M34" s="230">
        <v>9</v>
      </c>
    </row>
    <row r="35" spans="1:13" x14ac:dyDescent="0.25">
      <c r="A35" s="247" t="s">
        <v>244</v>
      </c>
      <c r="B35" s="248"/>
      <c r="C35" s="227" t="s">
        <v>19</v>
      </c>
      <c r="D35" s="228">
        <v>7</v>
      </c>
      <c r="E35" s="229">
        <v>8</v>
      </c>
      <c r="F35" s="223">
        <v>6</v>
      </c>
      <c r="G35" s="224">
        <v>6.5</v>
      </c>
      <c r="H35" s="223">
        <v>7</v>
      </c>
      <c r="I35" s="224">
        <v>8</v>
      </c>
      <c r="J35" s="223">
        <v>7.5</v>
      </c>
      <c r="K35" s="224">
        <v>8.5</v>
      </c>
      <c r="L35" s="223"/>
      <c r="M35" s="230"/>
    </row>
    <row r="36" spans="1:13" x14ac:dyDescent="0.25">
      <c r="A36" s="247" t="s">
        <v>50</v>
      </c>
      <c r="B36" s="248"/>
      <c r="C36" s="227" t="s">
        <v>19</v>
      </c>
      <c r="D36" s="228">
        <v>5.3</v>
      </c>
      <c r="E36" s="229">
        <v>6.5</v>
      </c>
      <c r="F36" s="223">
        <v>4.7</v>
      </c>
      <c r="G36" s="224">
        <v>6.5</v>
      </c>
      <c r="H36" s="223">
        <v>7</v>
      </c>
      <c r="I36" s="224">
        <v>9</v>
      </c>
      <c r="J36" s="223">
        <v>6</v>
      </c>
      <c r="K36" s="224">
        <v>7</v>
      </c>
      <c r="L36" s="223">
        <v>5</v>
      </c>
      <c r="M36" s="230">
        <v>5.5</v>
      </c>
    </row>
    <row r="37" spans="1:13" x14ac:dyDescent="0.25">
      <c r="A37" s="247" t="s">
        <v>60</v>
      </c>
      <c r="B37" s="248"/>
      <c r="C37" s="227" t="s">
        <v>19</v>
      </c>
      <c r="D37" s="228">
        <v>4.5</v>
      </c>
      <c r="E37" s="229">
        <v>5</v>
      </c>
      <c r="F37" s="223"/>
      <c r="G37" s="224"/>
      <c r="H37" s="223">
        <v>6</v>
      </c>
      <c r="I37" s="224">
        <v>7</v>
      </c>
      <c r="J37" s="223">
        <v>5.5</v>
      </c>
      <c r="K37" s="224">
        <v>8</v>
      </c>
      <c r="L37" s="223"/>
      <c r="M37" s="230"/>
    </row>
    <row r="38" spans="1:13" ht="16.5" thickBot="1" x14ac:dyDescent="0.3">
      <c r="A38" s="251" t="s">
        <v>51</v>
      </c>
      <c r="B38" s="252"/>
      <c r="C38" s="233" t="s">
        <v>19</v>
      </c>
      <c r="D38" s="234">
        <v>4</v>
      </c>
      <c r="E38" s="235">
        <v>9</v>
      </c>
      <c r="F38" s="236">
        <v>5</v>
      </c>
      <c r="G38" s="237">
        <v>7.4</v>
      </c>
      <c r="H38" s="236">
        <v>11.111111111111111</v>
      </c>
      <c r="I38" s="237">
        <v>13.333333333333334</v>
      </c>
      <c r="J38" s="236">
        <v>7.8571428571428568</v>
      </c>
      <c r="K38" s="237">
        <v>9.2857142857142865</v>
      </c>
      <c r="L38" s="236">
        <v>4.5</v>
      </c>
      <c r="M38" s="238">
        <v>4.5</v>
      </c>
    </row>
  </sheetData>
  <phoneticPr fontId="15" type="noConversion"/>
  <pageMargins left="0.79" right="0.71" top="0.98" bottom="0.98" header="0.5" footer="0.5"/>
  <pageSetup paperSize="9" scale="90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</sheetPr>
  <dimension ref="C3:L29"/>
  <sheetViews>
    <sheetView showGridLines="0" zoomScale="110" zoomScaleNormal="110" workbookViewId="0">
      <selection activeCell="C7" sqref="C7:L27"/>
    </sheetView>
  </sheetViews>
  <sheetFormatPr defaultColWidth="9.140625" defaultRowHeight="12.75" x14ac:dyDescent="0.2"/>
  <cols>
    <col min="1" max="1" width="6" customWidth="1"/>
    <col min="2" max="2" width="14.7109375" customWidth="1"/>
    <col min="3" max="3" width="26.85546875" customWidth="1"/>
    <col min="4" max="5" width="15.7109375" bestFit="1" customWidth="1"/>
    <col min="6" max="6" width="12.85546875" customWidth="1"/>
    <col min="7" max="8" width="15.7109375" bestFit="1" customWidth="1"/>
    <col min="9" max="9" width="13.7109375" customWidth="1"/>
    <col min="10" max="11" width="15.7109375" bestFit="1" customWidth="1"/>
    <col min="12" max="12" width="13.7109375" customWidth="1"/>
  </cols>
  <sheetData>
    <row r="3" spans="3:12" ht="18" x14ac:dyDescent="0.25">
      <c r="C3" s="33" t="s">
        <v>129</v>
      </c>
    </row>
    <row r="4" spans="3:12" ht="18" x14ac:dyDescent="0.25">
      <c r="C4" s="33"/>
    </row>
    <row r="5" spans="3:12" x14ac:dyDescent="0.2">
      <c r="C5" s="98"/>
    </row>
    <row r="6" spans="3:12" ht="13.5" thickBot="1" x14ac:dyDescent="0.25"/>
    <row r="7" spans="3:12" ht="15.75" x14ac:dyDescent="0.25">
      <c r="C7" s="66" t="s">
        <v>278</v>
      </c>
      <c r="D7" s="67"/>
      <c r="E7" s="67"/>
      <c r="F7" s="67"/>
      <c r="G7" s="67"/>
      <c r="H7" s="67"/>
      <c r="I7" s="67"/>
      <c r="J7" s="67"/>
      <c r="K7" s="67"/>
      <c r="L7" s="68"/>
    </row>
    <row r="8" spans="3:12" ht="16.5" thickBot="1" x14ac:dyDescent="0.3">
      <c r="C8" s="132" t="s">
        <v>132</v>
      </c>
      <c r="D8" s="69"/>
      <c r="E8" s="69"/>
      <c r="F8" s="69"/>
      <c r="G8" s="69"/>
      <c r="H8" s="69"/>
      <c r="I8" s="69"/>
      <c r="J8" s="69"/>
      <c r="K8" s="69"/>
      <c r="L8" s="70"/>
    </row>
    <row r="9" spans="3:12" ht="13.5" thickBot="1" x14ac:dyDescent="0.25">
      <c r="C9" s="293" t="s">
        <v>133</v>
      </c>
      <c r="D9" s="286" t="s">
        <v>242</v>
      </c>
      <c r="E9" s="287"/>
      <c r="F9" s="288"/>
      <c r="G9" s="286" t="s">
        <v>134</v>
      </c>
      <c r="H9" s="287"/>
      <c r="I9" s="288"/>
      <c r="J9" s="286" t="s">
        <v>21</v>
      </c>
      <c r="K9" s="287"/>
      <c r="L9" s="288"/>
    </row>
    <row r="10" spans="3:12" ht="12.75" customHeight="1" x14ac:dyDescent="0.2">
      <c r="C10" s="294"/>
      <c r="D10" s="296" t="s">
        <v>135</v>
      </c>
      <c r="E10" s="297"/>
      <c r="F10" s="298" t="s">
        <v>136</v>
      </c>
      <c r="G10" s="289" t="s">
        <v>137</v>
      </c>
      <c r="H10" s="290"/>
      <c r="I10" s="291" t="s">
        <v>136</v>
      </c>
      <c r="J10" s="289" t="s">
        <v>135</v>
      </c>
      <c r="K10" s="290"/>
      <c r="L10" s="291" t="s">
        <v>136</v>
      </c>
    </row>
    <row r="11" spans="3:12" ht="13.5" thickBot="1" x14ac:dyDescent="0.25">
      <c r="C11" s="295"/>
      <c r="D11" s="256" t="s">
        <v>283</v>
      </c>
      <c r="E11" s="257" t="s">
        <v>279</v>
      </c>
      <c r="F11" s="299"/>
      <c r="G11" s="258" t="s">
        <v>283</v>
      </c>
      <c r="H11" s="259" t="s">
        <v>279</v>
      </c>
      <c r="I11" s="292"/>
      <c r="J11" s="258" t="s">
        <v>283</v>
      </c>
      <c r="K11" s="259" t="s">
        <v>279</v>
      </c>
      <c r="L11" s="292"/>
    </row>
    <row r="12" spans="3:12" ht="13.5" x14ac:dyDescent="0.25">
      <c r="C12" s="71" t="s">
        <v>138</v>
      </c>
      <c r="D12" s="260">
        <v>1.83</v>
      </c>
      <c r="E12" s="72">
        <v>1.83</v>
      </c>
      <c r="F12" s="261">
        <f t="shared" ref="F12:F27" si="0">(D12-E12)/E12*100</f>
        <v>0</v>
      </c>
      <c r="G12" s="128" t="s">
        <v>160</v>
      </c>
      <c r="H12" s="72" t="s">
        <v>160</v>
      </c>
      <c r="I12" s="262" t="s">
        <v>160</v>
      </c>
      <c r="J12" s="128">
        <v>3.5</v>
      </c>
      <c r="K12" s="72">
        <v>3.67</v>
      </c>
      <c r="L12" s="263">
        <f>(J12-K12)/K12*100</f>
        <v>-4.632152588555857</v>
      </c>
    </row>
    <row r="13" spans="3:12" ht="13.5" x14ac:dyDescent="0.25">
      <c r="C13" s="71" t="s">
        <v>139</v>
      </c>
      <c r="D13" s="264">
        <v>0.77</v>
      </c>
      <c r="E13" s="74">
        <v>0.69</v>
      </c>
      <c r="F13" s="127">
        <f t="shared" si="0"/>
        <v>11.594202898550735</v>
      </c>
      <c r="G13" s="129" t="s">
        <v>160</v>
      </c>
      <c r="H13" s="74" t="s">
        <v>160</v>
      </c>
      <c r="I13" s="254" t="s">
        <v>160</v>
      </c>
      <c r="J13" s="129">
        <v>2.37</v>
      </c>
      <c r="K13" s="74">
        <v>2.2999999999999998</v>
      </c>
      <c r="L13" s="73">
        <f t="shared" ref="L13:L26" si="1">(J13-K13)/K13*100</f>
        <v>3.0434782608695778</v>
      </c>
    </row>
    <row r="14" spans="3:12" ht="13.5" x14ac:dyDescent="0.25">
      <c r="C14" s="71" t="s">
        <v>140</v>
      </c>
      <c r="D14" s="265" t="s">
        <v>160</v>
      </c>
      <c r="E14" s="74">
        <v>1.66</v>
      </c>
      <c r="F14" s="127" t="s">
        <v>160</v>
      </c>
      <c r="G14" s="129">
        <v>100</v>
      </c>
      <c r="H14" s="74">
        <v>90</v>
      </c>
      <c r="I14" s="254" t="s">
        <v>160</v>
      </c>
      <c r="J14" s="129">
        <v>3.3</v>
      </c>
      <c r="K14" s="74">
        <v>3.3</v>
      </c>
      <c r="L14" s="73">
        <f t="shared" si="1"/>
        <v>0</v>
      </c>
    </row>
    <row r="15" spans="3:12" ht="13.5" x14ac:dyDescent="0.25">
      <c r="C15" s="71" t="s">
        <v>141</v>
      </c>
      <c r="D15" s="265" t="s">
        <v>160</v>
      </c>
      <c r="E15" s="74" t="s">
        <v>160</v>
      </c>
      <c r="F15" s="255" t="s">
        <v>160</v>
      </c>
      <c r="G15" s="130">
        <v>150</v>
      </c>
      <c r="H15" s="74" t="s">
        <v>160</v>
      </c>
      <c r="I15" s="73">
        <v>4.5</v>
      </c>
      <c r="J15" s="130">
        <v>3</v>
      </c>
      <c r="K15" s="74" t="s">
        <v>160</v>
      </c>
      <c r="L15" s="254" t="s">
        <v>160</v>
      </c>
    </row>
    <row r="16" spans="3:12" ht="13.5" x14ac:dyDescent="0.25">
      <c r="C16" s="71" t="s">
        <v>142</v>
      </c>
      <c r="D16" s="264">
        <v>0.87</v>
      </c>
      <c r="E16" s="74">
        <v>1.04</v>
      </c>
      <c r="F16" s="127">
        <f t="shared" si="0"/>
        <v>-16.34615384615385</v>
      </c>
      <c r="G16" s="129" t="s">
        <v>160</v>
      </c>
      <c r="H16" s="74" t="s">
        <v>160</v>
      </c>
      <c r="I16" s="254" t="s">
        <v>160</v>
      </c>
      <c r="J16" s="129">
        <v>2.54</v>
      </c>
      <c r="K16" s="74">
        <v>2.73</v>
      </c>
      <c r="L16" s="73">
        <f t="shared" si="1"/>
        <v>-6.9597069597069572</v>
      </c>
    </row>
    <row r="17" spans="3:12" ht="13.5" x14ac:dyDescent="0.25">
      <c r="C17" s="71" t="s">
        <v>156</v>
      </c>
      <c r="D17" s="264" t="s">
        <v>160</v>
      </c>
      <c r="E17" s="74" t="s">
        <v>160</v>
      </c>
      <c r="F17" s="255" t="s">
        <v>160</v>
      </c>
      <c r="G17" s="129">
        <v>72.75</v>
      </c>
      <c r="H17" s="74">
        <v>84.6</v>
      </c>
      <c r="I17" s="254" t="s">
        <v>160</v>
      </c>
      <c r="J17" s="129">
        <v>1.56</v>
      </c>
      <c r="K17" s="74">
        <v>2.0499999999999998</v>
      </c>
      <c r="L17" s="73">
        <f t="shared" si="1"/>
        <v>-23.902439024390233</v>
      </c>
    </row>
    <row r="18" spans="3:12" ht="13.5" x14ac:dyDescent="0.25">
      <c r="C18" s="71" t="s">
        <v>143</v>
      </c>
      <c r="D18" s="264">
        <v>0.75</v>
      </c>
      <c r="E18" s="74">
        <v>0.95</v>
      </c>
      <c r="F18" s="127">
        <f t="shared" si="0"/>
        <v>-21.052631578947363</v>
      </c>
      <c r="G18" s="129">
        <v>95.62</v>
      </c>
      <c r="H18" s="74">
        <v>92.75</v>
      </c>
      <c r="I18" s="73">
        <f t="shared" ref="I18:I27" si="2">(G18-H18)/H18*100</f>
        <v>3.0943396226415145</v>
      </c>
      <c r="J18" s="129">
        <v>2.89</v>
      </c>
      <c r="K18" s="74">
        <v>3.14</v>
      </c>
      <c r="L18" s="73">
        <f t="shared" si="1"/>
        <v>-7.9617834394904454</v>
      </c>
    </row>
    <row r="19" spans="3:12" ht="13.5" x14ac:dyDescent="0.25">
      <c r="C19" s="71" t="s">
        <v>144</v>
      </c>
      <c r="D19" s="264">
        <v>1.59</v>
      </c>
      <c r="E19" s="75">
        <v>1.63</v>
      </c>
      <c r="F19" s="127">
        <f t="shared" si="0"/>
        <v>-2.4539877300613382</v>
      </c>
      <c r="G19" s="129" t="s">
        <v>160</v>
      </c>
      <c r="H19" s="75" t="s">
        <v>160</v>
      </c>
      <c r="I19" s="254" t="s">
        <v>160</v>
      </c>
      <c r="J19" s="129">
        <v>2.8</v>
      </c>
      <c r="K19" s="75">
        <v>2.84</v>
      </c>
      <c r="L19" s="73">
        <f t="shared" si="1"/>
        <v>-1.4084507042253533</v>
      </c>
    </row>
    <row r="20" spans="3:12" ht="13.5" x14ac:dyDescent="0.25">
      <c r="C20" s="71" t="s">
        <v>145</v>
      </c>
      <c r="D20" s="264" t="s">
        <v>160</v>
      </c>
      <c r="E20" s="74" t="s">
        <v>160</v>
      </c>
      <c r="F20" s="255" t="s">
        <v>160</v>
      </c>
      <c r="G20" s="129">
        <v>120</v>
      </c>
      <c r="H20" s="74">
        <v>125</v>
      </c>
      <c r="I20" s="73">
        <f t="shared" si="2"/>
        <v>-4</v>
      </c>
      <c r="J20" s="129">
        <v>2.58</v>
      </c>
      <c r="K20" s="74">
        <v>3.13</v>
      </c>
      <c r="L20" s="73">
        <f t="shared" si="1"/>
        <v>-17.571884984025555</v>
      </c>
    </row>
    <row r="21" spans="3:12" ht="13.5" x14ac:dyDescent="0.25">
      <c r="C21" s="71" t="s">
        <v>146</v>
      </c>
      <c r="D21" s="264" t="s">
        <v>160</v>
      </c>
      <c r="E21" s="74" t="s">
        <v>160</v>
      </c>
      <c r="F21" s="255" t="s">
        <v>160</v>
      </c>
      <c r="G21" s="129">
        <v>156.66999999999999</v>
      </c>
      <c r="H21" s="74">
        <v>153</v>
      </c>
      <c r="I21" s="254" t="s">
        <v>160</v>
      </c>
      <c r="J21" s="129">
        <v>3.17</v>
      </c>
      <c r="K21" s="74">
        <v>3.5</v>
      </c>
      <c r="L21" s="73">
        <f t="shared" si="1"/>
        <v>-9.4285714285714306</v>
      </c>
    </row>
    <row r="22" spans="3:12" ht="13.5" x14ac:dyDescent="0.25">
      <c r="C22" s="71" t="s">
        <v>147</v>
      </c>
      <c r="D22" s="264">
        <v>1.33</v>
      </c>
      <c r="E22" s="74">
        <v>1.87</v>
      </c>
      <c r="F22" s="255" t="s">
        <v>160</v>
      </c>
      <c r="G22" s="129" t="s">
        <v>160</v>
      </c>
      <c r="H22" s="74" t="s">
        <v>160</v>
      </c>
      <c r="I22" s="254" t="s">
        <v>160</v>
      </c>
      <c r="J22" s="129">
        <v>3.2</v>
      </c>
      <c r="K22" s="74">
        <v>4.25</v>
      </c>
      <c r="L22" s="73">
        <f t="shared" si="1"/>
        <v>-24.70588235294117</v>
      </c>
    </row>
    <row r="23" spans="3:12" ht="13.5" x14ac:dyDescent="0.25">
      <c r="C23" s="71" t="s">
        <v>148</v>
      </c>
      <c r="D23" s="264">
        <v>1.25</v>
      </c>
      <c r="E23" s="74">
        <v>1.1599999999999999</v>
      </c>
      <c r="F23" s="127">
        <f t="shared" si="0"/>
        <v>7.7586206896551797</v>
      </c>
      <c r="G23" s="129" t="s">
        <v>160</v>
      </c>
      <c r="H23" s="74" t="s">
        <v>160</v>
      </c>
      <c r="I23" s="254" t="s">
        <v>160</v>
      </c>
      <c r="J23" s="129">
        <v>2.54</v>
      </c>
      <c r="K23" s="74">
        <v>2.65</v>
      </c>
      <c r="L23" s="73">
        <f t="shared" si="1"/>
        <v>-4.1509433962264106</v>
      </c>
    </row>
    <row r="24" spans="3:12" ht="13.5" x14ac:dyDescent="0.25">
      <c r="C24" s="71" t="s">
        <v>149</v>
      </c>
      <c r="D24" s="264" t="s">
        <v>160</v>
      </c>
      <c r="E24" s="74" t="s">
        <v>160</v>
      </c>
      <c r="F24" s="73" t="s">
        <v>160</v>
      </c>
      <c r="G24" s="129">
        <v>71.5</v>
      </c>
      <c r="H24" s="74">
        <v>50</v>
      </c>
      <c r="I24" s="73">
        <f t="shared" si="2"/>
        <v>43</v>
      </c>
      <c r="J24" s="129">
        <v>1.26</v>
      </c>
      <c r="K24" s="74">
        <v>1</v>
      </c>
      <c r="L24" s="73">
        <f t="shared" si="1"/>
        <v>26</v>
      </c>
    </row>
    <row r="25" spans="3:12" ht="13.5" x14ac:dyDescent="0.25">
      <c r="C25" s="71" t="s">
        <v>150</v>
      </c>
      <c r="D25" s="264"/>
      <c r="E25" s="74"/>
      <c r="F25" s="255" t="s">
        <v>160</v>
      </c>
      <c r="G25" s="129">
        <v>117.5</v>
      </c>
      <c r="H25" s="74">
        <v>117.5</v>
      </c>
      <c r="I25" s="73">
        <f t="shared" si="2"/>
        <v>0</v>
      </c>
      <c r="J25" s="129">
        <v>1.85</v>
      </c>
      <c r="K25" s="74">
        <v>1.85</v>
      </c>
      <c r="L25" s="73">
        <f t="shared" si="1"/>
        <v>0</v>
      </c>
    </row>
    <row r="26" spans="3:12" ht="13.5" x14ac:dyDescent="0.25">
      <c r="C26" s="71" t="s">
        <v>151</v>
      </c>
      <c r="D26" s="264">
        <v>1.21</v>
      </c>
      <c r="E26" s="74">
        <v>1.37</v>
      </c>
      <c r="F26" s="127">
        <f t="shared" si="0"/>
        <v>-11.67883211678833</v>
      </c>
      <c r="G26" s="129">
        <v>98.33</v>
      </c>
      <c r="H26" s="74">
        <v>96.67</v>
      </c>
      <c r="I26" s="73">
        <f t="shared" si="2"/>
        <v>1.7171821661321987</v>
      </c>
      <c r="J26" s="129">
        <v>2.64</v>
      </c>
      <c r="K26" s="74">
        <v>2.57</v>
      </c>
      <c r="L26" s="73">
        <f t="shared" si="1"/>
        <v>2.7237354085603225</v>
      </c>
    </row>
    <row r="27" spans="3:12" ht="14.25" thickBot="1" x14ac:dyDescent="0.3">
      <c r="C27" s="76" t="s">
        <v>152</v>
      </c>
      <c r="D27" s="266">
        <v>1.3</v>
      </c>
      <c r="E27" s="77">
        <v>1.3</v>
      </c>
      <c r="F27" s="267">
        <f t="shared" si="0"/>
        <v>0</v>
      </c>
      <c r="G27" s="131">
        <v>85</v>
      </c>
      <c r="H27" s="77">
        <v>85</v>
      </c>
      <c r="I27" s="267">
        <f t="shared" si="2"/>
        <v>0</v>
      </c>
      <c r="J27" s="131">
        <v>2.5</v>
      </c>
      <c r="K27" s="77">
        <v>2.5</v>
      </c>
      <c r="L27" s="137">
        <f t="shared" ref="L27" si="3">(J27-K27)/K27*100</f>
        <v>0</v>
      </c>
    </row>
    <row r="29" spans="3:12" x14ac:dyDescent="0.2">
      <c r="C29" t="s">
        <v>130</v>
      </c>
    </row>
  </sheetData>
  <mergeCells count="10">
    <mergeCell ref="J9:L9"/>
    <mergeCell ref="J10:K10"/>
    <mergeCell ref="L10:L11"/>
    <mergeCell ref="C9:C11"/>
    <mergeCell ref="D9:F9"/>
    <mergeCell ref="G9:I9"/>
    <mergeCell ref="D10:E10"/>
    <mergeCell ref="F10:F11"/>
    <mergeCell ref="G10:H10"/>
    <mergeCell ref="I10:I11"/>
  </mergeCells>
  <phoneticPr fontId="15" type="noConversion"/>
  <pageMargins left="0.79" right="0.79" top="0.98" bottom="0.98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9" tint="0.59999389629810485"/>
  </sheetPr>
  <dimension ref="A2:L31"/>
  <sheetViews>
    <sheetView showGridLines="0" showZeros="0" zoomScale="90" workbookViewId="0">
      <selection activeCell="A5" sqref="A5:L31"/>
    </sheetView>
  </sheetViews>
  <sheetFormatPr defaultRowHeight="12.75" x14ac:dyDescent="0.2"/>
  <cols>
    <col min="1" max="1" width="4.85546875" style="126" bestFit="1" customWidth="1"/>
    <col min="2" max="2" width="43" style="126" customWidth="1"/>
    <col min="3" max="12" width="11.140625" style="126" bestFit="1" customWidth="1"/>
    <col min="13" max="16384" width="9.140625" style="126"/>
  </cols>
  <sheetData>
    <row r="2" spans="1:12" ht="15.75" x14ac:dyDescent="0.25">
      <c r="A2" s="108" t="s">
        <v>181</v>
      </c>
      <c r="B2"/>
      <c r="C2"/>
      <c r="D2"/>
      <c r="E2"/>
      <c r="F2"/>
      <c r="G2"/>
    </row>
    <row r="4" spans="1:12" ht="13.5" thickBot="1" x14ac:dyDescent="0.25"/>
    <row r="5" spans="1:12" ht="17.25" customHeight="1" x14ac:dyDescent="0.2">
      <c r="A5" s="138"/>
      <c r="B5" s="139"/>
      <c r="C5" s="140" t="s">
        <v>198</v>
      </c>
      <c r="D5" s="141"/>
      <c r="E5" s="141"/>
      <c r="F5" s="142"/>
      <c r="G5" s="140" t="s">
        <v>199</v>
      </c>
      <c r="H5" s="141"/>
      <c r="I5" s="141"/>
      <c r="J5" s="142"/>
      <c r="K5" s="140" t="s">
        <v>200</v>
      </c>
      <c r="L5" s="143"/>
    </row>
    <row r="6" spans="1:12" ht="16.5" customHeight="1" x14ac:dyDescent="0.2">
      <c r="A6" s="144" t="s">
        <v>201</v>
      </c>
      <c r="B6" s="145" t="s">
        <v>202</v>
      </c>
      <c r="C6" s="146" t="s">
        <v>165</v>
      </c>
      <c r="D6" s="146"/>
      <c r="E6" s="146" t="s">
        <v>203</v>
      </c>
      <c r="F6" s="147"/>
      <c r="G6" s="146" t="s">
        <v>165</v>
      </c>
      <c r="H6" s="146"/>
      <c r="I6" s="146" t="s">
        <v>203</v>
      </c>
      <c r="J6" s="147"/>
      <c r="K6" s="146" t="s">
        <v>165</v>
      </c>
      <c r="L6" s="148"/>
    </row>
    <row r="7" spans="1:12" ht="15.75" customHeight="1" thickBot="1" x14ac:dyDescent="0.3">
      <c r="A7" s="149"/>
      <c r="B7" s="150"/>
      <c r="C7" s="151" t="s">
        <v>247</v>
      </c>
      <c r="D7" s="152" t="s">
        <v>248</v>
      </c>
      <c r="E7" s="151" t="s">
        <v>247</v>
      </c>
      <c r="F7" s="153" t="s">
        <v>248</v>
      </c>
      <c r="G7" s="151" t="s">
        <v>247</v>
      </c>
      <c r="H7" s="152" t="s">
        <v>248</v>
      </c>
      <c r="I7" s="151" t="s">
        <v>247</v>
      </c>
      <c r="J7" s="153" t="s">
        <v>248</v>
      </c>
      <c r="K7" s="151" t="s">
        <v>247</v>
      </c>
      <c r="L7" s="154" t="s">
        <v>248</v>
      </c>
    </row>
    <row r="8" spans="1:12" ht="16.5" customHeight="1" x14ac:dyDescent="0.2">
      <c r="A8" s="155" t="s">
        <v>204</v>
      </c>
      <c r="B8" s="156" t="s">
        <v>205</v>
      </c>
      <c r="C8" s="157">
        <v>6799.1469999999999</v>
      </c>
      <c r="D8" s="158">
        <v>3594.6640000000002</v>
      </c>
      <c r="E8" s="157">
        <v>18136.152999999998</v>
      </c>
      <c r="F8" s="159">
        <v>9757.8970000000008</v>
      </c>
      <c r="G8" s="157">
        <v>31053.847000000002</v>
      </c>
      <c r="H8" s="158">
        <v>35629.374000000003</v>
      </c>
      <c r="I8" s="157">
        <v>71031.252999999997</v>
      </c>
      <c r="J8" s="159">
        <v>112660.488</v>
      </c>
      <c r="K8" s="160">
        <v>-24254.7</v>
      </c>
      <c r="L8" s="161">
        <v>-32034.710000000003</v>
      </c>
    </row>
    <row r="9" spans="1:12" ht="16.5" customHeight="1" x14ac:dyDescent="0.2">
      <c r="A9" s="155" t="s">
        <v>206</v>
      </c>
      <c r="B9" s="156" t="s">
        <v>207</v>
      </c>
      <c r="C9" s="157">
        <v>5840.2529999999997</v>
      </c>
      <c r="D9" s="158">
        <v>3972.0880000000002</v>
      </c>
      <c r="E9" s="157">
        <v>5216.5709999999999</v>
      </c>
      <c r="F9" s="159">
        <v>3071.1350000000002</v>
      </c>
      <c r="G9" s="157">
        <v>115276.461</v>
      </c>
      <c r="H9" s="158">
        <v>126189.124</v>
      </c>
      <c r="I9" s="157">
        <v>82856.183000000005</v>
      </c>
      <c r="J9" s="159">
        <v>83258.942999999999</v>
      </c>
      <c r="K9" s="160">
        <v>-109436.208</v>
      </c>
      <c r="L9" s="161">
        <v>-122217.03599999999</v>
      </c>
    </row>
    <row r="10" spans="1:12" ht="16.5" customHeight="1" x14ac:dyDescent="0.2">
      <c r="A10" s="155" t="s">
        <v>208</v>
      </c>
      <c r="B10" s="156" t="s">
        <v>209</v>
      </c>
      <c r="C10" s="157">
        <v>39896.186999999998</v>
      </c>
      <c r="D10" s="158">
        <v>36723.701999999997</v>
      </c>
      <c r="E10" s="157">
        <v>55227.728999999999</v>
      </c>
      <c r="F10" s="159">
        <v>67342.48</v>
      </c>
      <c r="G10" s="157">
        <v>35910.15</v>
      </c>
      <c r="H10" s="158">
        <v>29380.095000000001</v>
      </c>
      <c r="I10" s="157">
        <v>85922.402000000002</v>
      </c>
      <c r="J10" s="159">
        <v>78311.573999999993</v>
      </c>
      <c r="K10" s="160">
        <v>3986.0369999999966</v>
      </c>
      <c r="L10" s="161">
        <v>7343.6069999999963</v>
      </c>
    </row>
    <row r="11" spans="1:12" ht="16.5" customHeight="1" x14ac:dyDescent="0.2">
      <c r="A11" s="155" t="s">
        <v>210</v>
      </c>
      <c r="B11" s="156" t="s">
        <v>211</v>
      </c>
      <c r="C11" s="157">
        <v>17192.902999999998</v>
      </c>
      <c r="D11" s="158">
        <v>12268.669</v>
      </c>
      <c r="E11" s="157">
        <v>31300.901000000002</v>
      </c>
      <c r="F11" s="159">
        <v>23938.391</v>
      </c>
      <c r="G11" s="157">
        <v>36086.267</v>
      </c>
      <c r="H11" s="158">
        <v>36677.695</v>
      </c>
      <c r="I11" s="157">
        <v>43173.921999999999</v>
      </c>
      <c r="J11" s="159">
        <v>41374.873</v>
      </c>
      <c r="K11" s="160">
        <v>-18893.364000000001</v>
      </c>
      <c r="L11" s="161">
        <v>-24409.025999999998</v>
      </c>
    </row>
    <row r="12" spans="1:12" ht="16.5" customHeight="1" x14ac:dyDescent="0.2">
      <c r="A12" s="155" t="s">
        <v>212</v>
      </c>
      <c r="B12" s="156" t="s">
        <v>213</v>
      </c>
      <c r="C12" s="157">
        <v>7926.6149999999998</v>
      </c>
      <c r="D12" s="158">
        <v>6520.8190000000004</v>
      </c>
      <c r="E12" s="157">
        <v>4662.5609999999997</v>
      </c>
      <c r="F12" s="159">
        <v>4425.3019999999997</v>
      </c>
      <c r="G12" s="157">
        <v>37159.457000000002</v>
      </c>
      <c r="H12" s="158">
        <v>36075.644</v>
      </c>
      <c r="I12" s="157">
        <v>35010.673999999999</v>
      </c>
      <c r="J12" s="159">
        <v>31684.473999999998</v>
      </c>
      <c r="K12" s="160">
        <v>-29232.842000000004</v>
      </c>
      <c r="L12" s="161">
        <v>-29554.825000000001</v>
      </c>
    </row>
    <row r="13" spans="1:12" ht="16.5" customHeight="1" x14ac:dyDescent="0.2">
      <c r="A13" s="155" t="s">
        <v>214</v>
      </c>
      <c r="B13" s="156" t="s">
        <v>215</v>
      </c>
      <c r="C13" s="157">
        <v>11648.752</v>
      </c>
      <c r="D13" s="158">
        <v>7599.3270000000002</v>
      </c>
      <c r="E13" s="157">
        <v>21163.760999999999</v>
      </c>
      <c r="F13" s="159">
        <v>16562.053</v>
      </c>
      <c r="G13" s="157">
        <v>27163.117999999999</v>
      </c>
      <c r="H13" s="158">
        <v>22934.573</v>
      </c>
      <c r="I13" s="157">
        <v>42134.921000000002</v>
      </c>
      <c r="J13" s="159">
        <v>37874.016000000003</v>
      </c>
      <c r="K13" s="160">
        <v>-15514.365999999998</v>
      </c>
      <c r="L13" s="161">
        <v>-15335.245999999999</v>
      </c>
    </row>
    <row r="14" spans="1:12" ht="16.5" customHeight="1" x14ac:dyDescent="0.2">
      <c r="A14" s="155" t="s">
        <v>216</v>
      </c>
      <c r="B14" s="156" t="s">
        <v>217</v>
      </c>
      <c r="C14" s="157">
        <v>4569.8459999999995</v>
      </c>
      <c r="D14" s="158">
        <v>4737.1400000000003</v>
      </c>
      <c r="E14" s="157">
        <v>3901.8739999999998</v>
      </c>
      <c r="F14" s="159">
        <v>3523.68</v>
      </c>
      <c r="G14" s="157">
        <v>29424.572</v>
      </c>
      <c r="H14" s="158">
        <v>37783.866000000002</v>
      </c>
      <c r="I14" s="157">
        <v>29205.312999999998</v>
      </c>
      <c r="J14" s="159">
        <v>28689.357</v>
      </c>
      <c r="K14" s="160">
        <v>-24854.726000000002</v>
      </c>
      <c r="L14" s="161">
        <v>-33046.726000000002</v>
      </c>
    </row>
    <row r="15" spans="1:12" ht="16.5" customHeight="1" x14ac:dyDescent="0.2">
      <c r="A15" s="155" t="s">
        <v>218</v>
      </c>
      <c r="B15" s="156" t="s">
        <v>219</v>
      </c>
      <c r="C15" s="157">
        <v>1474.796</v>
      </c>
      <c r="D15" s="158">
        <v>2034.597</v>
      </c>
      <c r="E15" s="157">
        <v>2552.5650000000001</v>
      </c>
      <c r="F15" s="159">
        <v>3028.4270000000001</v>
      </c>
      <c r="G15" s="157">
        <v>1844.3009999999999</v>
      </c>
      <c r="H15" s="158">
        <v>1284.3320000000001</v>
      </c>
      <c r="I15" s="157">
        <v>3201.5529999999999</v>
      </c>
      <c r="J15" s="159">
        <v>652.61099999999999</v>
      </c>
      <c r="K15" s="160">
        <v>-369.50499999999988</v>
      </c>
      <c r="L15" s="161">
        <v>750.26499999999987</v>
      </c>
    </row>
    <row r="16" spans="1:12" ht="16.5" customHeight="1" x14ac:dyDescent="0.2">
      <c r="A16" s="155" t="s">
        <v>249</v>
      </c>
      <c r="B16" s="156" t="s">
        <v>250</v>
      </c>
      <c r="C16" s="157">
        <v>149556.87299999999</v>
      </c>
      <c r="D16" s="158">
        <v>143505.68700000001</v>
      </c>
      <c r="E16" s="157">
        <v>97788.061000000002</v>
      </c>
      <c r="F16" s="159">
        <v>84558.551999999996</v>
      </c>
      <c r="G16" s="157">
        <v>95991.607000000004</v>
      </c>
      <c r="H16" s="158">
        <v>113891.26300000001</v>
      </c>
      <c r="I16" s="157">
        <v>64220.692999999999</v>
      </c>
      <c r="J16" s="159">
        <v>64863.703999999998</v>
      </c>
      <c r="K16" s="160">
        <v>53565.265999999989</v>
      </c>
      <c r="L16" s="161">
        <v>29614.423999999999</v>
      </c>
    </row>
    <row r="17" spans="1:12" ht="16.5" customHeight="1" x14ac:dyDescent="0.2">
      <c r="A17" s="155" t="s">
        <v>251</v>
      </c>
      <c r="B17" s="156" t="s">
        <v>252</v>
      </c>
      <c r="C17" s="157">
        <v>113755.061</v>
      </c>
      <c r="D17" s="158">
        <v>114467.261</v>
      </c>
      <c r="E17" s="157">
        <v>162017.88</v>
      </c>
      <c r="F17" s="159">
        <v>159487.18799999999</v>
      </c>
      <c r="G17" s="157">
        <v>24216.313999999998</v>
      </c>
      <c r="H17" s="158">
        <v>23933.601999999999</v>
      </c>
      <c r="I17" s="157">
        <v>31209.89</v>
      </c>
      <c r="J17" s="159">
        <v>29150.335999999999</v>
      </c>
      <c r="K17" s="160">
        <v>89538.747000000003</v>
      </c>
      <c r="L17" s="161">
        <v>90533.659</v>
      </c>
    </row>
    <row r="18" spans="1:12" ht="16.5" customHeight="1" x14ac:dyDescent="0.2">
      <c r="A18" s="155" t="s">
        <v>253</v>
      </c>
      <c r="B18" s="156" t="s">
        <v>254</v>
      </c>
      <c r="C18" s="157">
        <v>7879.8649999999998</v>
      </c>
      <c r="D18" s="158">
        <v>7564.7759999999998</v>
      </c>
      <c r="E18" s="157">
        <v>5283.5069999999996</v>
      </c>
      <c r="F18" s="159">
        <v>4463.53</v>
      </c>
      <c r="G18" s="157">
        <v>2813.4940000000001</v>
      </c>
      <c r="H18" s="158">
        <v>3554.105</v>
      </c>
      <c r="I18" s="157">
        <v>1836.636</v>
      </c>
      <c r="J18" s="159">
        <v>2368.9520000000002</v>
      </c>
      <c r="K18" s="160">
        <v>5066.3709999999992</v>
      </c>
      <c r="L18" s="161">
        <v>4010.6709999999998</v>
      </c>
    </row>
    <row r="19" spans="1:12" ht="16.5" customHeight="1" x14ac:dyDescent="0.2">
      <c r="A19" s="155" t="s">
        <v>255</v>
      </c>
      <c r="B19" s="156" t="s">
        <v>256</v>
      </c>
      <c r="C19" s="157">
        <v>29705.017</v>
      </c>
      <c r="D19" s="158">
        <v>35170.353999999999</v>
      </c>
      <c r="E19" s="157">
        <v>9455.7530000000006</v>
      </c>
      <c r="F19" s="159">
        <v>12572.21</v>
      </c>
      <c r="G19" s="157">
        <v>19794.239000000001</v>
      </c>
      <c r="H19" s="158">
        <v>17234.486000000001</v>
      </c>
      <c r="I19" s="157">
        <v>6962.52</v>
      </c>
      <c r="J19" s="159">
        <v>5422.1480000000001</v>
      </c>
      <c r="K19" s="160">
        <v>9910.7779999999984</v>
      </c>
      <c r="L19" s="161">
        <v>17935.867999999999</v>
      </c>
    </row>
    <row r="20" spans="1:12" ht="16.5" customHeight="1" x14ac:dyDescent="0.2">
      <c r="A20" s="155" t="s">
        <v>257</v>
      </c>
      <c r="B20" s="156" t="s">
        <v>258</v>
      </c>
      <c r="C20" s="157">
        <v>13955.941999999999</v>
      </c>
      <c r="D20" s="158">
        <v>12780.2</v>
      </c>
      <c r="E20" s="157">
        <v>25503.21</v>
      </c>
      <c r="F20" s="159">
        <v>18925.558000000001</v>
      </c>
      <c r="G20" s="157">
        <v>10364.982</v>
      </c>
      <c r="H20" s="158">
        <v>12791.433000000001</v>
      </c>
      <c r="I20" s="157">
        <v>15414.896000000001</v>
      </c>
      <c r="J20" s="159">
        <v>14227.034</v>
      </c>
      <c r="K20" s="160">
        <v>3590.9599999999991</v>
      </c>
      <c r="L20" s="161">
        <v>-11.233000000000175</v>
      </c>
    </row>
    <row r="21" spans="1:12" ht="16.5" customHeight="1" x14ac:dyDescent="0.2">
      <c r="A21" s="155" t="s">
        <v>259</v>
      </c>
      <c r="B21" s="156" t="s">
        <v>260</v>
      </c>
      <c r="C21" s="157">
        <v>1732.462</v>
      </c>
      <c r="D21" s="158">
        <v>510.71699999999998</v>
      </c>
      <c r="E21" s="157">
        <v>6489.424</v>
      </c>
      <c r="F21" s="159">
        <v>1005.465</v>
      </c>
      <c r="G21" s="157">
        <v>2233.8420000000001</v>
      </c>
      <c r="H21" s="158">
        <v>2413.0990000000002</v>
      </c>
      <c r="I21" s="157">
        <v>1618.509</v>
      </c>
      <c r="J21" s="159">
        <v>1693.848</v>
      </c>
      <c r="K21" s="160">
        <v>-501.38000000000011</v>
      </c>
      <c r="L21" s="161">
        <v>-1902.3820000000001</v>
      </c>
    </row>
    <row r="22" spans="1:12" x14ac:dyDescent="0.2">
      <c r="A22" s="155" t="s">
        <v>261</v>
      </c>
      <c r="B22" s="156" t="s">
        <v>262</v>
      </c>
      <c r="C22" s="157">
        <v>963.10199999999998</v>
      </c>
      <c r="D22" s="158">
        <v>1249.3779999999999</v>
      </c>
      <c r="E22" s="157">
        <v>429.24299999999999</v>
      </c>
      <c r="F22" s="159">
        <v>517.61300000000006</v>
      </c>
      <c r="G22" s="157">
        <v>25959.300999999999</v>
      </c>
      <c r="H22" s="158">
        <v>27705.708999999999</v>
      </c>
      <c r="I22" s="157">
        <v>5744.1819999999998</v>
      </c>
      <c r="J22" s="159">
        <v>6205.973</v>
      </c>
      <c r="K22" s="160">
        <v>-24996.199000000001</v>
      </c>
      <c r="L22" s="161">
        <v>-26456.330999999998</v>
      </c>
    </row>
    <row r="23" spans="1:12" x14ac:dyDescent="0.2">
      <c r="A23" s="155" t="s">
        <v>263</v>
      </c>
      <c r="B23" s="156" t="s">
        <v>264</v>
      </c>
      <c r="C23" s="157">
        <v>5844.3760000000002</v>
      </c>
      <c r="D23" s="158">
        <v>4478.7969999999996</v>
      </c>
      <c r="E23" s="157">
        <v>2021.316</v>
      </c>
      <c r="F23" s="159">
        <v>1253.414</v>
      </c>
      <c r="G23" s="157">
        <v>49726.178999999996</v>
      </c>
      <c r="H23" s="158">
        <v>44273.165999999997</v>
      </c>
      <c r="I23" s="157">
        <v>7352.009</v>
      </c>
      <c r="J23" s="159">
        <v>6016.6610000000001</v>
      </c>
      <c r="K23" s="160">
        <v>-43881.803</v>
      </c>
      <c r="L23" s="161">
        <v>-39794.368999999999</v>
      </c>
    </row>
    <row r="24" spans="1:12" x14ac:dyDescent="0.2">
      <c r="A24" s="155" t="s">
        <v>220</v>
      </c>
      <c r="B24" s="156" t="s">
        <v>44</v>
      </c>
      <c r="C24" s="157">
        <v>21751.15</v>
      </c>
      <c r="D24" s="158">
        <v>26181.904999999999</v>
      </c>
      <c r="E24" s="157">
        <v>27760.063999999998</v>
      </c>
      <c r="F24" s="159">
        <v>33563.862999999998</v>
      </c>
      <c r="G24" s="157">
        <v>95962.335000000006</v>
      </c>
      <c r="H24" s="158">
        <v>118201.446</v>
      </c>
      <c r="I24" s="157">
        <v>157128.484</v>
      </c>
      <c r="J24" s="159">
        <v>200548.39</v>
      </c>
      <c r="K24" s="160">
        <v>-74211.184999999998</v>
      </c>
      <c r="L24" s="161">
        <v>-92019.540999999997</v>
      </c>
    </row>
    <row r="25" spans="1:12" x14ac:dyDescent="0.2">
      <c r="A25" s="155" t="s">
        <v>265</v>
      </c>
      <c r="B25" s="156" t="s">
        <v>266</v>
      </c>
      <c r="C25" s="157">
        <v>5720.1859999999997</v>
      </c>
      <c r="D25" s="158">
        <v>6166.5429999999997</v>
      </c>
      <c r="E25" s="157">
        <v>4401.95</v>
      </c>
      <c r="F25" s="159">
        <v>4700.1419999999998</v>
      </c>
      <c r="G25" s="157">
        <v>42935.313000000002</v>
      </c>
      <c r="H25" s="158">
        <v>43605.307000000001</v>
      </c>
      <c r="I25" s="157">
        <v>24396.646000000001</v>
      </c>
      <c r="J25" s="159">
        <v>23234.637999999999</v>
      </c>
      <c r="K25" s="160">
        <v>-37215.127</v>
      </c>
      <c r="L25" s="161">
        <v>-37438.764000000003</v>
      </c>
    </row>
    <row r="26" spans="1:12" x14ac:dyDescent="0.2">
      <c r="A26" s="155" t="s">
        <v>221</v>
      </c>
      <c r="B26" s="156" t="s">
        <v>222</v>
      </c>
      <c r="C26" s="157">
        <v>8549.991</v>
      </c>
      <c r="D26" s="158">
        <v>8766.7360000000008</v>
      </c>
      <c r="E26" s="157">
        <v>13207.064</v>
      </c>
      <c r="F26" s="159">
        <v>11943.266</v>
      </c>
      <c r="G26" s="157">
        <v>164634.158</v>
      </c>
      <c r="H26" s="158">
        <v>187951.356</v>
      </c>
      <c r="I26" s="157">
        <v>239721.75399999999</v>
      </c>
      <c r="J26" s="159">
        <v>205619.087</v>
      </c>
      <c r="K26" s="160">
        <v>-156084.16699999999</v>
      </c>
      <c r="L26" s="161">
        <v>-179184.62</v>
      </c>
    </row>
    <row r="27" spans="1:12" x14ac:dyDescent="0.2">
      <c r="A27" s="155" t="s">
        <v>223</v>
      </c>
      <c r="B27" s="156" t="s">
        <v>224</v>
      </c>
      <c r="C27" s="157">
        <v>2107.2779999999998</v>
      </c>
      <c r="D27" s="158">
        <v>2771.3130000000001</v>
      </c>
      <c r="E27" s="157">
        <v>1420.316</v>
      </c>
      <c r="F27" s="159">
        <v>1812.4580000000001</v>
      </c>
      <c r="G27" s="157">
        <v>57980.205000000002</v>
      </c>
      <c r="H27" s="158">
        <v>62950.141000000003</v>
      </c>
      <c r="I27" s="157">
        <v>34213.417000000001</v>
      </c>
      <c r="J27" s="159">
        <v>31071.416000000001</v>
      </c>
      <c r="K27" s="160">
        <v>-55872.927000000003</v>
      </c>
      <c r="L27" s="161">
        <v>-60178.828000000001</v>
      </c>
    </row>
    <row r="28" spans="1:12" x14ac:dyDescent="0.2">
      <c r="A28" s="155" t="s">
        <v>225</v>
      </c>
      <c r="B28" s="156" t="s">
        <v>226</v>
      </c>
      <c r="C28" s="157">
        <v>185.84200000000001</v>
      </c>
      <c r="D28" s="158">
        <v>152.512</v>
      </c>
      <c r="E28" s="157">
        <v>154.571</v>
      </c>
      <c r="F28" s="159">
        <v>119.952</v>
      </c>
      <c r="G28" s="157">
        <v>10263.620999999999</v>
      </c>
      <c r="H28" s="158">
        <v>11467.888000000001</v>
      </c>
      <c r="I28" s="157">
        <v>12614.815000000001</v>
      </c>
      <c r="J28" s="159">
        <v>14290.661</v>
      </c>
      <c r="K28" s="160">
        <v>-10077.778999999999</v>
      </c>
      <c r="L28" s="161">
        <v>-11315.376</v>
      </c>
    </row>
    <row r="29" spans="1:12" x14ac:dyDescent="0.2">
      <c r="A29" s="155" t="s">
        <v>227</v>
      </c>
      <c r="B29" s="156" t="s">
        <v>228</v>
      </c>
      <c r="C29" s="157">
        <v>148372.755</v>
      </c>
      <c r="D29" s="158">
        <v>166122.86300000001</v>
      </c>
      <c r="E29" s="157">
        <v>483319.598</v>
      </c>
      <c r="F29" s="159">
        <v>365573.43699999998</v>
      </c>
      <c r="G29" s="157">
        <v>12895.106</v>
      </c>
      <c r="H29" s="158">
        <v>18342.161</v>
      </c>
      <c r="I29" s="157">
        <v>15824.93</v>
      </c>
      <c r="J29" s="159">
        <v>17496.741999999998</v>
      </c>
      <c r="K29" s="160">
        <v>135477.649</v>
      </c>
      <c r="L29" s="161">
        <v>147780.70200000002</v>
      </c>
    </row>
    <row r="30" spans="1:12" x14ac:dyDescent="0.2">
      <c r="A30" s="155" t="s">
        <v>229</v>
      </c>
      <c r="B30" s="156" t="s">
        <v>230</v>
      </c>
      <c r="C30" s="157">
        <v>503.52199999999999</v>
      </c>
      <c r="D30" s="158">
        <v>422.36399999999998</v>
      </c>
      <c r="E30" s="157">
        <v>578.55799999999999</v>
      </c>
      <c r="F30" s="159">
        <v>376.13600000000002</v>
      </c>
      <c r="G30" s="157">
        <v>7622.3829999999998</v>
      </c>
      <c r="H30" s="158">
        <v>7141.8149999999996</v>
      </c>
      <c r="I30" s="157">
        <v>8339.3449999999993</v>
      </c>
      <c r="J30" s="159">
        <v>3688.0830000000001</v>
      </c>
      <c r="K30" s="160">
        <v>-7118.8609999999999</v>
      </c>
      <c r="L30" s="161">
        <v>-6719.451</v>
      </c>
    </row>
    <row r="31" spans="1:12" ht="13.5" thickBot="1" x14ac:dyDescent="0.25">
      <c r="A31" s="162" t="s">
        <v>267</v>
      </c>
      <c r="B31" s="163" t="s">
        <v>268</v>
      </c>
      <c r="C31" s="164">
        <v>9577.7510000000002</v>
      </c>
      <c r="D31" s="165">
        <v>15812.114</v>
      </c>
      <c r="E31" s="164">
        <v>8250.7160000000003</v>
      </c>
      <c r="F31" s="166">
        <v>14711.826999999999</v>
      </c>
      <c r="G31" s="164">
        <v>64778.851999999999</v>
      </c>
      <c r="H31" s="165">
        <v>79325.406000000003</v>
      </c>
      <c r="I31" s="164">
        <v>35377.440999999999</v>
      </c>
      <c r="J31" s="166">
        <v>34349.809000000001</v>
      </c>
      <c r="K31" s="167">
        <v>-55201.100999999995</v>
      </c>
      <c r="L31" s="168">
        <v>-63513.292000000001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>
      <selection activeCell="M25" sqref="M25"/>
    </sheetView>
  </sheetViews>
  <sheetFormatPr defaultRowHeight="12.75" x14ac:dyDescent="0.2"/>
  <cols>
    <col min="1" max="1" width="13.7109375" customWidth="1"/>
    <col min="2" max="2" width="12.28515625" customWidth="1"/>
    <col min="3" max="3" width="11.28515625" customWidth="1"/>
    <col min="4" max="4" width="1.5703125" customWidth="1"/>
    <col min="5" max="5" width="12.85546875" customWidth="1"/>
    <col min="6" max="6" width="13.5703125" customWidth="1"/>
    <col min="7" max="7" width="11.28515625" customWidth="1"/>
    <col min="9" max="9" width="17.42578125" customWidth="1"/>
    <col min="10" max="10" width="16.28515625" customWidth="1"/>
    <col min="11" max="11" width="10.28515625" customWidth="1"/>
    <col min="12" max="12" width="1.5703125" customWidth="1"/>
    <col min="13" max="13" width="14.42578125" bestFit="1" customWidth="1"/>
    <col min="14" max="14" width="13" customWidth="1"/>
    <col min="15" max="15" width="12.140625" customWidth="1"/>
  </cols>
  <sheetData>
    <row r="1" spans="1:15" ht="15.75" x14ac:dyDescent="0.25">
      <c r="A1" s="108" t="s">
        <v>181</v>
      </c>
    </row>
    <row r="2" spans="1:15" ht="15.75" x14ac:dyDescent="0.25">
      <c r="A2" s="109" t="s">
        <v>163</v>
      </c>
    </row>
    <row r="3" spans="1:15" ht="15.75" x14ac:dyDescent="0.25">
      <c r="A3" s="109"/>
    </row>
    <row r="4" spans="1:15" x14ac:dyDescent="0.2">
      <c r="A4" s="111" t="s">
        <v>182</v>
      </c>
      <c r="B4" s="110"/>
      <c r="C4" s="110"/>
      <c r="D4" s="110"/>
      <c r="E4" s="110"/>
      <c r="F4" s="110"/>
      <c r="I4" s="111" t="s">
        <v>238</v>
      </c>
    </row>
    <row r="5" spans="1:15" ht="13.5" thickBot="1" x14ac:dyDescent="0.25"/>
    <row r="6" spans="1:15" ht="21" thickBot="1" x14ac:dyDescent="0.35">
      <c r="A6" s="99" t="s">
        <v>163</v>
      </c>
      <c r="B6" s="100"/>
      <c r="C6" s="100"/>
      <c r="D6" s="100"/>
      <c r="E6" s="100"/>
      <c r="F6" s="100"/>
      <c r="G6" s="101"/>
      <c r="I6" s="99" t="s">
        <v>163</v>
      </c>
      <c r="J6" s="100"/>
      <c r="K6" s="100"/>
      <c r="L6" s="100"/>
      <c r="M6" s="100"/>
      <c r="N6" s="100"/>
      <c r="O6" s="101"/>
    </row>
    <row r="7" spans="1:15" ht="16.5" thickBot="1" x14ac:dyDescent="0.3">
      <c r="A7" s="102" t="s">
        <v>247</v>
      </c>
      <c r="B7" s="103"/>
      <c r="C7" s="104"/>
      <c r="D7" s="105"/>
      <c r="E7" s="102" t="s">
        <v>248</v>
      </c>
      <c r="F7" s="103"/>
      <c r="G7" s="104"/>
      <c r="I7" s="102" t="s">
        <v>247</v>
      </c>
      <c r="J7" s="103"/>
      <c r="K7" s="104"/>
      <c r="L7" s="105"/>
      <c r="M7" s="102" t="s">
        <v>248</v>
      </c>
      <c r="N7" s="103"/>
      <c r="O7" s="104"/>
    </row>
    <row r="8" spans="1:15" ht="28.5" x14ac:dyDescent="0.25">
      <c r="A8" s="169" t="s">
        <v>164</v>
      </c>
      <c r="B8" s="170" t="s">
        <v>165</v>
      </c>
      <c r="C8" s="171" t="s">
        <v>166</v>
      </c>
      <c r="D8" s="172"/>
      <c r="E8" s="169" t="s">
        <v>164</v>
      </c>
      <c r="F8" s="170" t="s">
        <v>165</v>
      </c>
      <c r="G8" s="171" t="s">
        <v>166</v>
      </c>
      <c r="I8" s="169" t="s">
        <v>164</v>
      </c>
      <c r="J8" s="170" t="s">
        <v>165</v>
      </c>
      <c r="K8" s="171" t="s">
        <v>166</v>
      </c>
      <c r="L8" s="172"/>
      <c r="M8" s="169" t="s">
        <v>164</v>
      </c>
      <c r="N8" s="170" t="s">
        <v>165</v>
      </c>
      <c r="O8" s="171" t="s">
        <v>166</v>
      </c>
    </row>
    <row r="9" spans="1:15" ht="15.75" x14ac:dyDescent="0.2">
      <c r="A9" s="173" t="s">
        <v>167</v>
      </c>
      <c r="B9" s="174">
        <v>139122.59099999999</v>
      </c>
      <c r="C9" s="175">
        <v>458863.54300000001</v>
      </c>
      <c r="D9" s="176"/>
      <c r="E9" s="173" t="s">
        <v>167</v>
      </c>
      <c r="F9" s="174">
        <v>148782.82199999999</v>
      </c>
      <c r="G9" s="175">
        <v>318440.47600000002</v>
      </c>
      <c r="I9" s="173" t="s">
        <v>167</v>
      </c>
      <c r="J9" s="174">
        <v>5840.2529999999997</v>
      </c>
      <c r="K9" s="175">
        <v>5216.5709999999999</v>
      </c>
      <c r="L9" s="176"/>
      <c r="M9" s="173" t="s">
        <v>167</v>
      </c>
      <c r="N9" s="174">
        <v>3972.0880000000002</v>
      </c>
      <c r="O9" s="175">
        <v>3071.1350000000002</v>
      </c>
    </row>
    <row r="10" spans="1:15" ht="15.75" x14ac:dyDescent="0.25">
      <c r="A10" s="106" t="s">
        <v>169</v>
      </c>
      <c r="B10" s="177">
        <v>23213.71</v>
      </c>
      <c r="C10" s="178">
        <v>103248.52099999999</v>
      </c>
      <c r="D10" s="179"/>
      <c r="E10" s="106" t="s">
        <v>169</v>
      </c>
      <c r="F10" s="177">
        <v>27157.565999999999</v>
      </c>
      <c r="G10" s="178">
        <v>71552.289000000004</v>
      </c>
      <c r="I10" s="106" t="s">
        <v>169</v>
      </c>
      <c r="J10" s="177">
        <v>1700.2239999999999</v>
      </c>
      <c r="K10" s="178">
        <v>1650.443</v>
      </c>
      <c r="L10" s="179"/>
      <c r="M10" s="106" t="s">
        <v>178</v>
      </c>
      <c r="N10" s="177">
        <v>945.84500000000003</v>
      </c>
      <c r="O10" s="178">
        <v>553.48199999999997</v>
      </c>
    </row>
    <row r="11" spans="1:15" ht="15.75" x14ac:dyDescent="0.25">
      <c r="A11" s="106" t="s">
        <v>168</v>
      </c>
      <c r="B11" s="177">
        <v>17945.013999999999</v>
      </c>
      <c r="C11" s="178">
        <v>60532.758000000002</v>
      </c>
      <c r="D11" s="179"/>
      <c r="E11" s="106" t="s">
        <v>170</v>
      </c>
      <c r="F11" s="177">
        <v>17353.95</v>
      </c>
      <c r="G11" s="178">
        <v>32523.965</v>
      </c>
      <c r="I11" s="106" t="s">
        <v>233</v>
      </c>
      <c r="J11" s="177">
        <v>1565.66</v>
      </c>
      <c r="K11" s="178">
        <v>1989.0039999999999</v>
      </c>
      <c r="L11" s="179"/>
      <c r="M11" s="106" t="s">
        <v>169</v>
      </c>
      <c r="N11" s="177">
        <v>798.70299999999997</v>
      </c>
      <c r="O11" s="178">
        <v>813.08399999999995</v>
      </c>
    </row>
    <row r="12" spans="1:15" ht="15.75" x14ac:dyDescent="0.25">
      <c r="A12" s="106" t="s">
        <v>172</v>
      </c>
      <c r="B12" s="177">
        <v>10378.656000000001</v>
      </c>
      <c r="C12" s="178">
        <v>41448.052000000003</v>
      </c>
      <c r="D12" s="179"/>
      <c r="E12" s="106" t="s">
        <v>172</v>
      </c>
      <c r="F12" s="177">
        <v>14193.337</v>
      </c>
      <c r="G12" s="178">
        <v>32961.142999999996</v>
      </c>
      <c r="I12" s="106" t="s">
        <v>178</v>
      </c>
      <c r="J12" s="177">
        <v>1049.452</v>
      </c>
      <c r="K12" s="178">
        <v>583.73599999999999</v>
      </c>
      <c r="L12" s="179"/>
      <c r="M12" s="106" t="s">
        <v>233</v>
      </c>
      <c r="N12" s="177">
        <v>758.75099999999998</v>
      </c>
      <c r="O12" s="178">
        <v>829.67600000000004</v>
      </c>
    </row>
    <row r="13" spans="1:15" ht="15.75" x14ac:dyDescent="0.25">
      <c r="A13" s="106" t="s">
        <v>170</v>
      </c>
      <c r="B13" s="177">
        <v>10343.922</v>
      </c>
      <c r="C13" s="178">
        <v>32953.478000000003</v>
      </c>
      <c r="D13" s="179"/>
      <c r="E13" s="106" t="s">
        <v>168</v>
      </c>
      <c r="F13" s="177">
        <v>12541.313</v>
      </c>
      <c r="G13" s="178">
        <v>24194.677</v>
      </c>
      <c r="I13" s="106" t="s">
        <v>174</v>
      </c>
      <c r="J13" s="177">
        <v>658.61400000000003</v>
      </c>
      <c r="K13" s="178">
        <v>410.79500000000002</v>
      </c>
      <c r="L13" s="179"/>
      <c r="M13" s="106" t="s">
        <v>174</v>
      </c>
      <c r="N13" s="177">
        <v>551.05499999999995</v>
      </c>
      <c r="O13" s="178">
        <v>351.59699999999998</v>
      </c>
    </row>
    <row r="14" spans="1:15" ht="15.75" x14ac:dyDescent="0.25">
      <c r="A14" s="106" t="s">
        <v>171</v>
      </c>
      <c r="B14" s="177">
        <v>9045.6409999999996</v>
      </c>
      <c r="C14" s="178">
        <v>15643.082</v>
      </c>
      <c r="D14" s="179"/>
      <c r="E14" s="106" t="s">
        <v>174</v>
      </c>
      <c r="F14" s="177">
        <v>7356.1080000000002</v>
      </c>
      <c r="G14" s="178">
        <v>18044.181</v>
      </c>
      <c r="I14" s="106" t="s">
        <v>234</v>
      </c>
      <c r="J14" s="177">
        <v>289.65699999999998</v>
      </c>
      <c r="K14" s="178">
        <v>97.953000000000003</v>
      </c>
      <c r="L14" s="179"/>
      <c r="M14" s="106" t="s">
        <v>180</v>
      </c>
      <c r="N14" s="177">
        <v>257.815</v>
      </c>
      <c r="O14" s="178">
        <v>167.64</v>
      </c>
    </row>
    <row r="15" spans="1:15" ht="15.75" x14ac:dyDescent="0.25">
      <c r="A15" s="106" t="s">
        <v>174</v>
      </c>
      <c r="B15" s="177">
        <v>6969.8360000000002</v>
      </c>
      <c r="C15" s="178">
        <v>30095.330999999998</v>
      </c>
      <c r="D15" s="179"/>
      <c r="E15" s="106" t="s">
        <v>173</v>
      </c>
      <c r="F15" s="177">
        <v>6834.0010000000002</v>
      </c>
      <c r="G15" s="178">
        <v>11917.38</v>
      </c>
      <c r="I15" s="106" t="s">
        <v>239</v>
      </c>
      <c r="J15" s="177">
        <v>150.30500000000001</v>
      </c>
      <c r="K15" s="178">
        <v>188.554</v>
      </c>
      <c r="L15" s="179"/>
      <c r="M15" s="106" t="s">
        <v>234</v>
      </c>
      <c r="N15" s="177">
        <v>204.88300000000001</v>
      </c>
      <c r="O15" s="178">
        <v>68.537999999999997</v>
      </c>
    </row>
    <row r="16" spans="1:15" ht="15.75" x14ac:dyDescent="0.25">
      <c r="A16" s="106" t="s">
        <v>176</v>
      </c>
      <c r="B16" s="177">
        <v>6196.1450000000004</v>
      </c>
      <c r="C16" s="178">
        <v>15480.062</v>
      </c>
      <c r="D16" s="179"/>
      <c r="E16" s="106" t="s">
        <v>180</v>
      </c>
      <c r="F16" s="177">
        <v>6296.442</v>
      </c>
      <c r="G16" s="178">
        <v>12785.737999999999</v>
      </c>
      <c r="I16" s="106" t="s">
        <v>177</v>
      </c>
      <c r="J16" s="177">
        <v>105.943</v>
      </c>
      <c r="K16" s="178">
        <v>77.427999999999997</v>
      </c>
      <c r="L16" s="179"/>
      <c r="M16" s="106" t="s">
        <v>236</v>
      </c>
      <c r="N16" s="177">
        <v>146.97999999999999</v>
      </c>
      <c r="O16" s="178">
        <v>74.534000000000006</v>
      </c>
    </row>
    <row r="17" spans="1:15" ht="15.75" x14ac:dyDescent="0.25">
      <c r="A17" s="106" t="s">
        <v>177</v>
      </c>
      <c r="B17" s="177">
        <v>5053.4359999999997</v>
      </c>
      <c r="C17" s="178">
        <v>18768.927</v>
      </c>
      <c r="D17" s="179"/>
      <c r="E17" s="106" t="s">
        <v>175</v>
      </c>
      <c r="F17" s="177">
        <v>5108.4790000000003</v>
      </c>
      <c r="G17" s="178">
        <v>9431.2430000000004</v>
      </c>
      <c r="I17" s="106" t="s">
        <v>180</v>
      </c>
      <c r="J17" s="177">
        <v>85.790999999999997</v>
      </c>
      <c r="K17" s="178">
        <v>50</v>
      </c>
      <c r="L17" s="179"/>
      <c r="M17" s="106" t="s">
        <v>177</v>
      </c>
      <c r="N17" s="177">
        <v>126.366</v>
      </c>
      <c r="O17" s="178">
        <v>67.287000000000006</v>
      </c>
    </row>
    <row r="18" spans="1:15" ht="15.75" x14ac:dyDescent="0.25">
      <c r="A18" s="106" t="s">
        <v>178</v>
      </c>
      <c r="B18" s="177">
        <v>4370.0129999999999</v>
      </c>
      <c r="C18" s="178">
        <v>7964.3810000000003</v>
      </c>
      <c r="D18" s="179"/>
      <c r="E18" s="106" t="s">
        <v>179</v>
      </c>
      <c r="F18" s="177">
        <v>5030.8789999999999</v>
      </c>
      <c r="G18" s="178">
        <v>8889.9429999999993</v>
      </c>
      <c r="I18" s="106" t="s">
        <v>235</v>
      </c>
      <c r="J18" s="177">
        <v>46.389000000000003</v>
      </c>
      <c r="K18" s="178">
        <v>30.292000000000002</v>
      </c>
      <c r="L18" s="179"/>
      <c r="M18" s="106" t="s">
        <v>184</v>
      </c>
      <c r="N18" s="177">
        <v>37.497</v>
      </c>
      <c r="O18" s="178">
        <v>14.943</v>
      </c>
    </row>
    <row r="19" spans="1:15" ht="16.5" thickBot="1" x14ac:dyDescent="0.3">
      <c r="A19" s="107" t="s">
        <v>179</v>
      </c>
      <c r="B19" s="180">
        <v>4219.1400000000003</v>
      </c>
      <c r="C19" s="181">
        <v>9751.4419999999991</v>
      </c>
      <c r="D19" s="179"/>
      <c r="E19" s="107" t="s">
        <v>235</v>
      </c>
      <c r="F19" s="180">
        <v>4823.7839999999997</v>
      </c>
      <c r="G19" s="181">
        <v>8860.0130000000008</v>
      </c>
      <c r="I19" s="107" t="s">
        <v>170</v>
      </c>
      <c r="J19" s="180">
        <v>41.161000000000001</v>
      </c>
      <c r="K19" s="181">
        <v>34.822000000000003</v>
      </c>
      <c r="L19" s="179"/>
      <c r="M19" s="107" t="s">
        <v>173</v>
      </c>
      <c r="N19" s="180">
        <v>34.354999999999997</v>
      </c>
      <c r="O19" s="181">
        <v>36.165999999999997</v>
      </c>
    </row>
    <row r="22" spans="1:15" ht="13.5" thickBot="1" x14ac:dyDescent="0.25">
      <c r="A22" s="111" t="s">
        <v>269</v>
      </c>
    </row>
    <row r="23" spans="1:15" ht="21" thickBot="1" x14ac:dyDescent="0.35">
      <c r="A23" s="99" t="s">
        <v>163</v>
      </c>
      <c r="B23" s="100"/>
      <c r="C23" s="100"/>
      <c r="D23" s="100"/>
      <c r="E23" s="100"/>
      <c r="F23" s="100"/>
      <c r="G23" s="101"/>
    </row>
    <row r="24" spans="1:15" ht="16.5" thickBot="1" x14ac:dyDescent="0.3">
      <c r="A24" s="102" t="s">
        <v>247</v>
      </c>
      <c r="B24" s="103"/>
      <c r="C24" s="104"/>
      <c r="D24" s="105"/>
      <c r="E24" s="102" t="s">
        <v>248</v>
      </c>
      <c r="F24" s="103"/>
      <c r="G24" s="104"/>
    </row>
    <row r="25" spans="1:15" ht="28.5" x14ac:dyDescent="0.25">
      <c r="A25" s="169" t="s">
        <v>164</v>
      </c>
      <c r="B25" s="170" t="s">
        <v>165</v>
      </c>
      <c r="C25" s="171" t="s">
        <v>166</v>
      </c>
      <c r="D25" s="172"/>
      <c r="E25" s="169" t="s">
        <v>164</v>
      </c>
      <c r="F25" s="170" t="s">
        <v>165</v>
      </c>
      <c r="G25" s="171" t="s">
        <v>166</v>
      </c>
    </row>
    <row r="26" spans="1:15" ht="15.75" x14ac:dyDescent="0.2">
      <c r="A26" s="173" t="s">
        <v>167</v>
      </c>
      <c r="B26" s="174">
        <v>38345.561999999998</v>
      </c>
      <c r="C26" s="175">
        <v>54144.415999999997</v>
      </c>
      <c r="D26" s="176"/>
      <c r="E26" s="173" t="s">
        <v>167</v>
      </c>
      <c r="F26" s="174">
        <v>34550.514000000003</v>
      </c>
      <c r="G26" s="175">
        <v>65337.199000000001</v>
      </c>
    </row>
    <row r="27" spans="1:15" ht="15.75" x14ac:dyDescent="0.25">
      <c r="A27" s="106" t="s">
        <v>178</v>
      </c>
      <c r="B27" s="177">
        <v>10911.183999999999</v>
      </c>
      <c r="C27" s="178">
        <v>12273.188</v>
      </c>
      <c r="D27" s="179"/>
      <c r="E27" s="106" t="s">
        <v>178</v>
      </c>
      <c r="F27" s="177">
        <v>8910.0689999999995</v>
      </c>
      <c r="G27" s="178">
        <v>13264.38</v>
      </c>
    </row>
    <row r="28" spans="1:15" ht="15.75" x14ac:dyDescent="0.25">
      <c r="A28" s="106" t="s">
        <v>177</v>
      </c>
      <c r="B28" s="177">
        <v>8814.9509999999991</v>
      </c>
      <c r="C28" s="178">
        <v>12009.781000000001</v>
      </c>
      <c r="D28" s="179"/>
      <c r="E28" s="106" t="s">
        <v>177</v>
      </c>
      <c r="F28" s="177">
        <v>7481.4470000000001</v>
      </c>
      <c r="G28" s="178">
        <v>14317.334999999999</v>
      </c>
    </row>
    <row r="29" spans="1:15" ht="15.75" x14ac:dyDescent="0.25">
      <c r="A29" s="106" t="s">
        <v>186</v>
      </c>
      <c r="B29" s="177">
        <v>3852.8449999999998</v>
      </c>
      <c r="C29" s="178">
        <v>5451.1180000000004</v>
      </c>
      <c r="D29" s="179"/>
      <c r="E29" s="106" t="s">
        <v>186</v>
      </c>
      <c r="F29" s="177">
        <v>4873.4470000000001</v>
      </c>
      <c r="G29" s="178">
        <v>8206.5059999999994</v>
      </c>
    </row>
    <row r="30" spans="1:15" ht="15.75" x14ac:dyDescent="0.25">
      <c r="A30" s="106" t="s">
        <v>184</v>
      </c>
      <c r="B30" s="177">
        <v>2482.7620000000002</v>
      </c>
      <c r="C30" s="178">
        <v>3876.607</v>
      </c>
      <c r="D30" s="179"/>
      <c r="E30" s="106" t="s">
        <v>184</v>
      </c>
      <c r="F30" s="177">
        <v>3062.181</v>
      </c>
      <c r="G30" s="178">
        <v>7151.0540000000001</v>
      </c>
    </row>
    <row r="31" spans="1:15" ht="15.75" x14ac:dyDescent="0.25">
      <c r="A31" s="106" t="s">
        <v>170</v>
      </c>
      <c r="B31" s="177">
        <v>2065.241</v>
      </c>
      <c r="C31" s="178">
        <v>3649.2249999999999</v>
      </c>
      <c r="D31" s="179"/>
      <c r="E31" s="106" t="s">
        <v>233</v>
      </c>
      <c r="F31" s="177">
        <v>2700.098</v>
      </c>
      <c r="G31" s="178">
        <v>6516.5219999999999</v>
      </c>
    </row>
    <row r="32" spans="1:15" ht="15.75" x14ac:dyDescent="0.25">
      <c r="A32" s="106" t="s">
        <v>233</v>
      </c>
      <c r="B32" s="177">
        <v>1662.4590000000001</v>
      </c>
      <c r="C32" s="178">
        <v>2016.27</v>
      </c>
      <c r="D32" s="179"/>
      <c r="E32" s="106" t="s">
        <v>174</v>
      </c>
      <c r="F32" s="177">
        <v>2051.5160000000001</v>
      </c>
      <c r="G32" s="178">
        <v>3837.3270000000002</v>
      </c>
    </row>
    <row r="33" spans="1:7" ht="15.75" x14ac:dyDescent="0.25">
      <c r="A33" s="106" t="s">
        <v>174</v>
      </c>
      <c r="B33" s="177">
        <v>1630.6790000000001</v>
      </c>
      <c r="C33" s="178">
        <v>2417.1089999999999</v>
      </c>
      <c r="D33" s="179"/>
      <c r="E33" s="106" t="s">
        <v>170</v>
      </c>
      <c r="F33" s="177">
        <v>1326.808</v>
      </c>
      <c r="G33" s="178">
        <v>3035.5450000000001</v>
      </c>
    </row>
    <row r="34" spans="1:7" ht="15.75" x14ac:dyDescent="0.25">
      <c r="A34" s="106" t="s">
        <v>239</v>
      </c>
      <c r="B34" s="177">
        <v>1141.7139999999999</v>
      </c>
      <c r="C34" s="178">
        <v>2176.6849999999999</v>
      </c>
      <c r="D34" s="179"/>
      <c r="E34" s="106" t="s">
        <v>192</v>
      </c>
      <c r="F34" s="177">
        <v>713.16600000000005</v>
      </c>
      <c r="G34" s="178">
        <v>1051.087</v>
      </c>
    </row>
    <row r="35" spans="1:7" ht="15.75" x14ac:dyDescent="0.25">
      <c r="A35" s="106" t="s">
        <v>173</v>
      </c>
      <c r="B35" s="177">
        <v>1012.72</v>
      </c>
      <c r="C35" s="178">
        <v>1885.011</v>
      </c>
      <c r="D35" s="179"/>
      <c r="E35" s="106" t="s">
        <v>173</v>
      </c>
      <c r="F35" s="177">
        <v>647.76199999999994</v>
      </c>
      <c r="G35" s="178">
        <v>1629.577</v>
      </c>
    </row>
    <row r="36" spans="1:7" ht="16.5" thickBot="1" x14ac:dyDescent="0.3">
      <c r="A36" s="107" t="s">
        <v>237</v>
      </c>
      <c r="B36" s="180">
        <v>724.53700000000003</v>
      </c>
      <c r="C36" s="181">
        <v>1374.578</v>
      </c>
      <c r="D36" s="179"/>
      <c r="E36" s="107" t="s">
        <v>239</v>
      </c>
      <c r="F36" s="180">
        <v>511.96699999999998</v>
      </c>
      <c r="G36" s="181">
        <v>1194.9490000000001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1"/>
  <sheetViews>
    <sheetView workbookViewId="0">
      <selection activeCell="F37" sqref="F37"/>
    </sheetView>
  </sheetViews>
  <sheetFormatPr defaultRowHeight="12.75" x14ac:dyDescent="0.2"/>
  <cols>
    <col min="1" max="1" width="24.140625" bestFit="1" customWidth="1"/>
    <col min="2" max="2" width="9.85546875" customWidth="1"/>
    <col min="3" max="3" width="11.85546875" customWidth="1"/>
    <col min="4" max="4" width="1.7109375" customWidth="1"/>
    <col min="5" max="5" width="18" customWidth="1"/>
    <col min="6" max="6" width="10.140625" customWidth="1"/>
    <col min="7" max="7" width="10.42578125" customWidth="1"/>
    <col min="10" max="10" width="24.140625" bestFit="1" customWidth="1"/>
    <col min="13" max="13" width="1.140625" customWidth="1"/>
    <col min="14" max="14" width="24.140625" bestFit="1" customWidth="1"/>
  </cols>
  <sheetData>
    <row r="2" spans="1:16" ht="15.75" x14ac:dyDescent="0.25">
      <c r="A2" s="108" t="s">
        <v>181</v>
      </c>
    </row>
    <row r="3" spans="1:16" ht="15.75" x14ac:dyDescent="0.25">
      <c r="A3" s="109" t="s">
        <v>231</v>
      </c>
    </row>
    <row r="4" spans="1:16" ht="15.75" x14ac:dyDescent="0.25">
      <c r="A4" s="109"/>
    </row>
    <row r="5" spans="1:16" ht="13.5" thickBot="1" x14ac:dyDescent="0.25">
      <c r="A5" s="111" t="s">
        <v>240</v>
      </c>
      <c r="J5" s="111" t="s">
        <v>232</v>
      </c>
    </row>
    <row r="6" spans="1:16" ht="21" thickBot="1" x14ac:dyDescent="0.35">
      <c r="A6" s="99" t="s">
        <v>193</v>
      </c>
      <c r="B6" s="100"/>
      <c r="C6" s="100"/>
      <c r="D6" s="100"/>
      <c r="E6" s="100"/>
      <c r="F6" s="100"/>
      <c r="G6" s="101"/>
      <c r="J6" s="99" t="s">
        <v>193</v>
      </c>
      <c r="K6" s="100"/>
      <c r="L6" s="100"/>
      <c r="M6" s="100"/>
      <c r="N6" s="100"/>
      <c r="O6" s="100"/>
      <c r="P6" s="101"/>
    </row>
    <row r="7" spans="1:16" ht="16.5" thickBot="1" x14ac:dyDescent="0.3">
      <c r="A7" s="102" t="s">
        <v>247</v>
      </c>
      <c r="B7" s="103"/>
      <c r="C7" s="104"/>
      <c r="D7" s="105"/>
      <c r="E7" s="102" t="s">
        <v>248</v>
      </c>
      <c r="F7" s="103"/>
      <c r="G7" s="104"/>
      <c r="J7" s="102" t="s">
        <v>247</v>
      </c>
      <c r="K7" s="103"/>
      <c r="L7" s="104"/>
      <c r="M7" s="105"/>
      <c r="N7" s="102" t="s">
        <v>248</v>
      </c>
      <c r="O7" s="103"/>
      <c r="P7" s="104"/>
    </row>
    <row r="8" spans="1:16" ht="42.75" x14ac:dyDescent="0.25">
      <c r="A8" s="112" t="s">
        <v>164</v>
      </c>
      <c r="B8" s="113" t="s">
        <v>165</v>
      </c>
      <c r="C8" s="114" t="s">
        <v>166</v>
      </c>
      <c r="D8" s="115"/>
      <c r="E8" s="112" t="s">
        <v>164</v>
      </c>
      <c r="F8" s="113" t="s">
        <v>165</v>
      </c>
      <c r="G8" s="114" t="s">
        <v>166</v>
      </c>
      <c r="H8" s="110"/>
      <c r="I8" s="110"/>
      <c r="J8" s="169" t="s">
        <v>164</v>
      </c>
      <c r="K8" s="170" t="s">
        <v>165</v>
      </c>
      <c r="L8" s="171" t="s">
        <v>166</v>
      </c>
      <c r="M8" s="172"/>
      <c r="N8" s="169" t="s">
        <v>164</v>
      </c>
      <c r="O8" s="170" t="s">
        <v>165</v>
      </c>
      <c r="P8" s="171" t="s">
        <v>166</v>
      </c>
    </row>
    <row r="9" spans="1:16" ht="15.75" x14ac:dyDescent="0.2">
      <c r="A9" s="116" t="s">
        <v>167</v>
      </c>
      <c r="B9" s="117">
        <v>51733.391000000003</v>
      </c>
      <c r="C9" s="118">
        <v>87477.135999999999</v>
      </c>
      <c r="D9" s="119"/>
      <c r="E9" s="116" t="s">
        <v>167</v>
      </c>
      <c r="F9" s="117">
        <v>50436.332000000002</v>
      </c>
      <c r="G9" s="118">
        <v>70199.451000000001</v>
      </c>
      <c r="H9" s="110"/>
      <c r="I9" s="110"/>
      <c r="J9" s="173" t="s">
        <v>167</v>
      </c>
      <c r="K9" s="174">
        <v>49179.341999999997</v>
      </c>
      <c r="L9" s="175">
        <v>29048.856</v>
      </c>
      <c r="M9" s="176"/>
      <c r="N9" s="173" t="s">
        <v>167</v>
      </c>
      <c r="O9" s="174">
        <v>54085.572999999997</v>
      </c>
      <c r="P9" s="175">
        <v>26526.651999999998</v>
      </c>
    </row>
    <row r="10" spans="1:16" ht="15.75" x14ac:dyDescent="0.25">
      <c r="A10" s="106" t="s">
        <v>176</v>
      </c>
      <c r="B10" s="120">
        <v>25161.331999999999</v>
      </c>
      <c r="C10" s="121">
        <v>44454.993999999999</v>
      </c>
      <c r="D10" s="122"/>
      <c r="E10" s="106" t="s">
        <v>176</v>
      </c>
      <c r="F10" s="120">
        <v>27644.266</v>
      </c>
      <c r="G10" s="121">
        <v>38416.777999999998</v>
      </c>
      <c r="H10" s="110"/>
      <c r="I10" s="110"/>
      <c r="J10" s="106" t="s">
        <v>194</v>
      </c>
      <c r="K10" s="177">
        <v>13690.088</v>
      </c>
      <c r="L10" s="182">
        <v>8700.0439999999999</v>
      </c>
      <c r="M10" s="179"/>
      <c r="N10" s="106" t="s">
        <v>194</v>
      </c>
      <c r="O10" s="177">
        <v>14376.449000000001</v>
      </c>
      <c r="P10" s="182">
        <v>7355.9449999999997</v>
      </c>
    </row>
    <row r="11" spans="1:16" ht="15.75" x14ac:dyDescent="0.25">
      <c r="A11" s="106" t="s">
        <v>174</v>
      </c>
      <c r="B11" s="120">
        <v>8639.7929999999997</v>
      </c>
      <c r="C11" s="121">
        <v>12417.69</v>
      </c>
      <c r="D11" s="122"/>
      <c r="E11" s="106" t="s">
        <v>174</v>
      </c>
      <c r="F11" s="120">
        <v>7677.1170000000002</v>
      </c>
      <c r="G11" s="121">
        <v>9240.1049999999996</v>
      </c>
      <c r="H11" s="110"/>
      <c r="I11" s="110"/>
      <c r="J11" s="106" t="s">
        <v>190</v>
      </c>
      <c r="K11" s="177">
        <v>7780.5349999999999</v>
      </c>
      <c r="L11" s="178">
        <v>4307.6289999999999</v>
      </c>
      <c r="M11" s="179"/>
      <c r="N11" s="106" t="s">
        <v>190</v>
      </c>
      <c r="O11" s="177">
        <v>9812.4079999999994</v>
      </c>
      <c r="P11" s="178">
        <v>4056.8290000000002</v>
      </c>
    </row>
    <row r="12" spans="1:16" ht="15.75" x14ac:dyDescent="0.25">
      <c r="A12" s="106" t="s">
        <v>187</v>
      </c>
      <c r="B12" s="120">
        <v>7071.0929999999998</v>
      </c>
      <c r="C12" s="121">
        <v>13351.894</v>
      </c>
      <c r="D12" s="122"/>
      <c r="E12" s="106" t="s">
        <v>187</v>
      </c>
      <c r="F12" s="120">
        <v>6999.7529999999997</v>
      </c>
      <c r="G12" s="121">
        <v>11757.393</v>
      </c>
      <c r="H12" s="110"/>
      <c r="I12" s="110"/>
      <c r="J12" s="106" t="s">
        <v>185</v>
      </c>
      <c r="K12" s="177">
        <v>6805.6859999999997</v>
      </c>
      <c r="L12" s="178">
        <v>3924.7759999999998</v>
      </c>
      <c r="M12" s="179"/>
      <c r="N12" s="106" t="s">
        <v>185</v>
      </c>
      <c r="O12" s="177">
        <v>8189.5280000000002</v>
      </c>
      <c r="P12" s="178">
        <v>4489.9620000000004</v>
      </c>
    </row>
    <row r="13" spans="1:16" ht="15.75" x14ac:dyDescent="0.25">
      <c r="A13" s="106" t="s">
        <v>189</v>
      </c>
      <c r="B13" s="120">
        <v>5180.1909999999998</v>
      </c>
      <c r="C13" s="121">
        <v>5123.5709999999999</v>
      </c>
      <c r="D13" s="122"/>
      <c r="E13" s="106" t="s">
        <v>168</v>
      </c>
      <c r="F13" s="120">
        <v>3777.7640000000001</v>
      </c>
      <c r="G13" s="121">
        <v>5555.9059999999999</v>
      </c>
      <c r="H13" s="110"/>
      <c r="I13" s="110"/>
      <c r="J13" s="106" t="s">
        <v>174</v>
      </c>
      <c r="K13" s="177">
        <v>5515.7240000000002</v>
      </c>
      <c r="L13" s="178">
        <v>2495.212</v>
      </c>
      <c r="M13" s="179"/>
      <c r="N13" s="106" t="s">
        <v>174</v>
      </c>
      <c r="O13" s="177">
        <v>6317.8119999999999</v>
      </c>
      <c r="P13" s="178">
        <v>2388.6039999999998</v>
      </c>
    </row>
    <row r="14" spans="1:16" ht="15.75" x14ac:dyDescent="0.25">
      <c r="A14" s="106" t="s">
        <v>168</v>
      </c>
      <c r="B14" s="120">
        <v>3059.8470000000002</v>
      </c>
      <c r="C14" s="121">
        <v>8336.81</v>
      </c>
      <c r="D14" s="122"/>
      <c r="E14" s="106" t="s">
        <v>189</v>
      </c>
      <c r="F14" s="120">
        <v>1830.847</v>
      </c>
      <c r="G14" s="121">
        <v>2213.3020000000001</v>
      </c>
      <c r="H14" s="110"/>
      <c r="I14" s="110"/>
      <c r="J14" s="106" t="s">
        <v>171</v>
      </c>
      <c r="K14" s="177">
        <v>5336.9129999999996</v>
      </c>
      <c r="L14" s="178">
        <v>3602.0520000000001</v>
      </c>
      <c r="M14" s="179"/>
      <c r="N14" s="106" t="s">
        <v>177</v>
      </c>
      <c r="O14" s="177">
        <v>4501.4930000000004</v>
      </c>
      <c r="P14" s="178">
        <v>2122.663</v>
      </c>
    </row>
    <row r="15" spans="1:16" ht="15.75" x14ac:dyDescent="0.25">
      <c r="A15" s="106" t="s">
        <v>192</v>
      </c>
      <c r="B15" s="120">
        <v>1600.316</v>
      </c>
      <c r="C15" s="121">
        <v>1563.7660000000001</v>
      </c>
      <c r="D15" s="122"/>
      <c r="E15" s="106" t="s">
        <v>192</v>
      </c>
      <c r="F15" s="120">
        <v>1382.17</v>
      </c>
      <c r="G15" s="121">
        <v>1404.8150000000001</v>
      </c>
      <c r="H15" s="110"/>
      <c r="I15" s="110"/>
      <c r="J15" s="106" t="s">
        <v>196</v>
      </c>
      <c r="K15" s="177">
        <v>3647.3310000000001</v>
      </c>
      <c r="L15" s="178">
        <v>2199.652</v>
      </c>
      <c r="M15" s="179"/>
      <c r="N15" s="106" t="s">
        <v>171</v>
      </c>
      <c r="O15" s="177">
        <v>3883.683</v>
      </c>
      <c r="P15" s="178">
        <v>2493.268</v>
      </c>
    </row>
    <row r="16" spans="1:16" ht="15.75" x14ac:dyDescent="0.25">
      <c r="A16" s="106" t="s">
        <v>188</v>
      </c>
      <c r="B16" s="120">
        <v>402.71100000000001</v>
      </c>
      <c r="C16" s="121">
        <v>1231.7639999999999</v>
      </c>
      <c r="D16" s="122"/>
      <c r="E16" s="106" t="s">
        <v>191</v>
      </c>
      <c r="F16" s="120">
        <v>492.46300000000002</v>
      </c>
      <c r="G16" s="121">
        <v>725.11599999999999</v>
      </c>
      <c r="H16" s="110"/>
      <c r="I16" s="110"/>
      <c r="J16" s="106" t="s">
        <v>177</v>
      </c>
      <c r="K16" s="177">
        <v>2654.1849999999999</v>
      </c>
      <c r="L16" s="178">
        <v>1347.856</v>
      </c>
      <c r="M16" s="179"/>
      <c r="N16" s="106" t="s">
        <v>176</v>
      </c>
      <c r="O16" s="177">
        <v>2502.1170000000002</v>
      </c>
      <c r="P16" s="178">
        <v>1261.569</v>
      </c>
    </row>
    <row r="17" spans="1:16" ht="15.75" x14ac:dyDescent="0.25">
      <c r="A17" s="106" t="s">
        <v>177</v>
      </c>
      <c r="B17" s="120">
        <v>292.09300000000002</v>
      </c>
      <c r="C17" s="121">
        <v>456.21300000000002</v>
      </c>
      <c r="D17" s="122"/>
      <c r="E17" s="106" t="s">
        <v>177</v>
      </c>
      <c r="F17" s="120">
        <v>281.62799999999999</v>
      </c>
      <c r="G17" s="121">
        <v>345.77</v>
      </c>
      <c r="H17" s="110"/>
      <c r="I17" s="110"/>
      <c r="J17" s="106" t="s">
        <v>176</v>
      </c>
      <c r="K17" s="177">
        <v>1896.671</v>
      </c>
      <c r="L17" s="178">
        <v>1068.0830000000001</v>
      </c>
      <c r="M17" s="179"/>
      <c r="N17" s="106" t="s">
        <v>196</v>
      </c>
      <c r="O17" s="177">
        <v>1948.038</v>
      </c>
      <c r="P17" s="178">
        <v>1287.0640000000001</v>
      </c>
    </row>
    <row r="18" spans="1:16" ht="15.75" x14ac:dyDescent="0.25">
      <c r="A18" s="106" t="s">
        <v>191</v>
      </c>
      <c r="B18" s="120">
        <v>159.81100000000001</v>
      </c>
      <c r="C18" s="121">
        <v>286.44600000000003</v>
      </c>
      <c r="D18" s="122"/>
      <c r="E18" s="106" t="s">
        <v>188</v>
      </c>
      <c r="F18" s="120">
        <v>213.613</v>
      </c>
      <c r="G18" s="121">
        <v>353.55900000000003</v>
      </c>
      <c r="H18" s="110"/>
      <c r="I18" s="110"/>
      <c r="J18" s="106" t="s">
        <v>195</v>
      </c>
      <c r="K18" s="177">
        <v>905.45899999999995</v>
      </c>
      <c r="L18" s="178">
        <v>552.60500000000002</v>
      </c>
      <c r="M18" s="179"/>
      <c r="N18" s="106" t="s">
        <v>195</v>
      </c>
      <c r="O18" s="177">
        <v>1318.91</v>
      </c>
      <c r="P18" s="178">
        <v>480.30900000000003</v>
      </c>
    </row>
    <row r="19" spans="1:16" ht="16.5" thickBot="1" x14ac:dyDescent="0.3">
      <c r="A19" s="107" t="s">
        <v>183</v>
      </c>
      <c r="B19" s="123">
        <v>53.156999999999996</v>
      </c>
      <c r="C19" s="124">
        <v>81.311999999999998</v>
      </c>
      <c r="D19" s="125"/>
      <c r="E19" s="107" t="s">
        <v>183</v>
      </c>
      <c r="F19" s="123">
        <v>79.906999999999996</v>
      </c>
      <c r="G19" s="124">
        <v>100.044</v>
      </c>
      <c r="H19" s="110"/>
      <c r="I19" s="110"/>
      <c r="J19" s="107" t="s">
        <v>197</v>
      </c>
      <c r="K19" s="180">
        <v>205.88900000000001</v>
      </c>
      <c r="L19" s="181">
        <v>116.568</v>
      </c>
      <c r="M19" s="179"/>
      <c r="N19" s="107" t="s">
        <v>197</v>
      </c>
      <c r="O19" s="180">
        <v>574.69500000000005</v>
      </c>
      <c r="P19" s="181">
        <v>205.006</v>
      </c>
    </row>
    <row r="20" spans="1:16" x14ac:dyDescent="0.2">
      <c r="H20" s="110"/>
      <c r="I20" s="110"/>
      <c r="J20" s="110"/>
      <c r="K20" s="110"/>
      <c r="L20" s="110"/>
      <c r="M20" s="110"/>
      <c r="N20" s="110"/>
      <c r="O20" s="110"/>
      <c r="P20" s="110"/>
    </row>
    <row r="21" spans="1:16" x14ac:dyDescent="0.2">
      <c r="H21" s="110"/>
      <c r="I21" s="110"/>
      <c r="J21" s="110"/>
      <c r="K21" s="110"/>
      <c r="L21" s="110"/>
      <c r="M21" s="110"/>
      <c r="N21" s="110"/>
      <c r="O21" s="110"/>
      <c r="P21" s="110"/>
    </row>
  </sheetData>
  <sortState ref="E7:G21">
    <sortCondition descending="1" ref="F7:F2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I33" sqref="I33"/>
    </sheetView>
  </sheetViews>
  <sheetFormatPr defaultColWidth="18" defaultRowHeight="18.75" x14ac:dyDescent="0.3"/>
  <cols>
    <col min="1" max="1" width="22.42578125" style="3" customWidth="1"/>
    <col min="2" max="2" width="24.7109375" style="3" customWidth="1"/>
    <col min="3" max="3" width="21.85546875" style="3" customWidth="1"/>
    <col min="4" max="4" width="17.42578125" style="4" customWidth="1"/>
    <col min="5" max="16384" width="18" style="3"/>
  </cols>
  <sheetData>
    <row r="1" spans="1:6" ht="19.5" thickBot="1" x14ac:dyDescent="0.35">
      <c r="A1" s="5" t="s">
        <v>61</v>
      </c>
      <c r="B1" s="6"/>
      <c r="C1" s="6"/>
      <c r="D1" s="7"/>
      <c r="F1" s="8"/>
    </row>
    <row r="2" spans="1:6" s="9" customFormat="1" x14ac:dyDescent="0.3">
      <c r="A2" s="10" t="s">
        <v>62</v>
      </c>
      <c r="B2" s="11" t="s">
        <v>63</v>
      </c>
      <c r="C2" s="11" t="s">
        <v>64</v>
      </c>
      <c r="D2" s="12" t="s">
        <v>65</v>
      </c>
      <c r="E2" s="8"/>
      <c r="F2" s="8"/>
    </row>
    <row r="3" spans="1:6" x14ac:dyDescent="0.3">
      <c r="A3" s="13" t="s">
        <v>66</v>
      </c>
      <c r="B3" s="14" t="s">
        <v>67</v>
      </c>
      <c r="C3" s="15" t="s">
        <v>43</v>
      </c>
      <c r="D3" s="16" t="s">
        <v>68</v>
      </c>
      <c r="F3" s="8"/>
    </row>
    <row r="4" spans="1:6" x14ac:dyDescent="0.3">
      <c r="A4" s="13" t="s">
        <v>21</v>
      </c>
      <c r="B4" s="14" t="s">
        <v>69</v>
      </c>
      <c r="C4" s="15" t="s">
        <v>44</v>
      </c>
      <c r="D4" s="16" t="s">
        <v>70</v>
      </c>
      <c r="F4" s="8"/>
    </row>
    <row r="5" spans="1:6" x14ac:dyDescent="0.3">
      <c r="A5" s="13" t="s">
        <v>36</v>
      </c>
      <c r="B5" s="14" t="s">
        <v>71</v>
      </c>
      <c r="C5" s="15" t="s">
        <v>45</v>
      </c>
      <c r="D5" s="16" t="s">
        <v>72</v>
      </c>
      <c r="F5" s="8"/>
    </row>
    <row r="6" spans="1:6" x14ac:dyDescent="0.3">
      <c r="A6" s="13" t="s">
        <v>37</v>
      </c>
      <c r="B6" s="14" t="s">
        <v>73</v>
      </c>
      <c r="C6" s="15" t="s">
        <v>46</v>
      </c>
      <c r="D6" s="16" t="s">
        <v>74</v>
      </c>
      <c r="F6" s="8"/>
    </row>
    <row r="7" spans="1:6" x14ac:dyDescent="0.3">
      <c r="A7" s="13" t="s">
        <v>22</v>
      </c>
      <c r="B7" s="14" t="s">
        <v>75</v>
      </c>
      <c r="C7" s="15" t="s">
        <v>76</v>
      </c>
      <c r="D7" s="16" t="s">
        <v>77</v>
      </c>
      <c r="F7" s="8"/>
    </row>
    <row r="8" spans="1:6" x14ac:dyDescent="0.3">
      <c r="A8" s="13" t="s">
        <v>23</v>
      </c>
      <c r="B8" s="14" t="s">
        <v>78</v>
      </c>
      <c r="C8" s="15" t="s">
        <v>79</v>
      </c>
      <c r="D8" s="16" t="s">
        <v>80</v>
      </c>
      <c r="F8" s="8"/>
    </row>
    <row r="9" spans="1:6" x14ac:dyDescent="0.3">
      <c r="A9" s="13" t="s">
        <v>24</v>
      </c>
      <c r="B9" s="14" t="s">
        <v>81</v>
      </c>
      <c r="C9" s="15" t="s">
        <v>48</v>
      </c>
      <c r="D9" s="16" t="s">
        <v>82</v>
      </c>
      <c r="F9" s="8"/>
    </row>
    <row r="10" spans="1:6" x14ac:dyDescent="0.3">
      <c r="A10" s="13" t="s">
        <v>26</v>
      </c>
      <c r="B10" s="14" t="s">
        <v>83</v>
      </c>
      <c r="C10" s="15" t="s">
        <v>84</v>
      </c>
      <c r="D10" s="16" t="s">
        <v>85</v>
      </c>
      <c r="F10" s="8"/>
    </row>
    <row r="11" spans="1:6" x14ac:dyDescent="0.3">
      <c r="A11" s="13" t="s">
        <v>25</v>
      </c>
      <c r="B11" s="14" t="s">
        <v>86</v>
      </c>
      <c r="C11" s="15" t="s">
        <v>49</v>
      </c>
      <c r="D11" s="16" t="s">
        <v>87</v>
      </c>
      <c r="F11" s="8"/>
    </row>
    <row r="12" spans="1:6" x14ac:dyDescent="0.3">
      <c r="A12" s="13" t="s">
        <v>38</v>
      </c>
      <c r="B12" s="14" t="s">
        <v>88</v>
      </c>
      <c r="C12" s="15" t="s">
        <v>89</v>
      </c>
      <c r="D12" s="16" t="s">
        <v>90</v>
      </c>
      <c r="F12" s="8"/>
    </row>
    <row r="13" spans="1:6" x14ac:dyDescent="0.3">
      <c r="A13" s="13" t="s">
        <v>40</v>
      </c>
      <c r="B13" s="14" t="s">
        <v>91</v>
      </c>
      <c r="C13" s="15" t="s">
        <v>50</v>
      </c>
      <c r="D13" s="16" t="s">
        <v>92</v>
      </c>
      <c r="F13" s="8"/>
    </row>
    <row r="14" spans="1:6" x14ac:dyDescent="0.3">
      <c r="A14" s="13" t="s">
        <v>39</v>
      </c>
      <c r="B14" s="14" t="s">
        <v>93</v>
      </c>
      <c r="C14" s="15" t="s">
        <v>94</v>
      </c>
      <c r="D14" s="16" t="s">
        <v>95</v>
      </c>
      <c r="F14" s="8"/>
    </row>
    <row r="15" spans="1:6" x14ac:dyDescent="0.3">
      <c r="A15" s="13" t="s">
        <v>28</v>
      </c>
      <c r="B15" s="14" t="s">
        <v>96</v>
      </c>
      <c r="C15" s="15" t="s">
        <v>97</v>
      </c>
      <c r="D15" s="16" t="s">
        <v>98</v>
      </c>
      <c r="F15" s="8"/>
    </row>
    <row r="16" spans="1:6" x14ac:dyDescent="0.3">
      <c r="A16" s="13" t="s">
        <v>99</v>
      </c>
      <c r="B16" s="14" t="s">
        <v>100</v>
      </c>
      <c r="C16" s="15" t="s">
        <v>60</v>
      </c>
      <c r="D16" s="16" t="s">
        <v>101</v>
      </c>
      <c r="F16" s="8"/>
    </row>
    <row r="17" spans="1:6" x14ac:dyDescent="0.3">
      <c r="A17" s="13" t="s">
        <v>102</v>
      </c>
      <c r="B17" s="14" t="s">
        <v>103</v>
      </c>
      <c r="C17" s="15" t="s">
        <v>59</v>
      </c>
      <c r="D17" s="16" t="s">
        <v>104</v>
      </c>
      <c r="F17" s="8"/>
    </row>
    <row r="18" spans="1:6" x14ac:dyDescent="0.3">
      <c r="A18" s="13" t="s">
        <v>41</v>
      </c>
      <c r="B18" s="14" t="s">
        <v>105</v>
      </c>
      <c r="C18" s="15" t="s">
        <v>51</v>
      </c>
      <c r="D18" s="16" t="s">
        <v>106</v>
      </c>
      <c r="F18" s="8"/>
    </row>
    <row r="19" spans="1:6" x14ac:dyDescent="0.3">
      <c r="A19" s="13" t="s">
        <v>30</v>
      </c>
      <c r="B19" s="14" t="s">
        <v>107</v>
      </c>
      <c r="C19" s="15" t="s">
        <v>108</v>
      </c>
      <c r="D19" s="16" t="s">
        <v>109</v>
      </c>
      <c r="F19" s="8"/>
    </row>
    <row r="20" spans="1:6" x14ac:dyDescent="0.3">
      <c r="A20" s="13" t="s">
        <v>32</v>
      </c>
      <c r="B20" s="14" t="s">
        <v>110</v>
      </c>
      <c r="C20" s="17" t="s">
        <v>111</v>
      </c>
      <c r="D20" s="18" t="s">
        <v>112</v>
      </c>
      <c r="E20" s="19"/>
      <c r="F20" s="8"/>
    </row>
    <row r="21" spans="1:6" x14ac:dyDescent="0.3">
      <c r="A21" s="13" t="s">
        <v>56</v>
      </c>
      <c r="B21" s="14" t="s">
        <v>113</v>
      </c>
      <c r="C21" s="15" t="s">
        <v>20</v>
      </c>
      <c r="D21" s="16" t="s">
        <v>114</v>
      </c>
      <c r="F21" s="8"/>
    </row>
    <row r="22" spans="1:6" ht="19.5" thickBot="1" x14ac:dyDescent="0.35">
      <c r="A22" s="20" t="s">
        <v>34</v>
      </c>
      <c r="B22" s="21" t="s">
        <v>115</v>
      </c>
      <c r="C22" s="22" t="s">
        <v>27</v>
      </c>
      <c r="D22" s="23" t="s">
        <v>155</v>
      </c>
    </row>
    <row r="31" spans="1:6" x14ac:dyDescent="0.3">
      <c r="D31" s="4" t="s">
        <v>116</v>
      </c>
    </row>
  </sheetData>
  <phoneticPr fontId="15" type="noConversion"/>
  <pageMargins left="0.79" right="0.79" top="0.98" bottom="0.98" header="0.5" footer="0.5"/>
  <pageSetup paperSize="9" orientation="portrait"/>
  <headerFooter alignWithMargins="0">
    <oddHeader>&amp;A</oddHead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1</vt:i4>
      </vt:variant>
    </vt:vector>
  </HeadingPairs>
  <TitlesOfParts>
    <vt:vector size="10" baseType="lpstr">
      <vt:lpstr>INFO</vt:lpstr>
      <vt:lpstr>zmiany cen hurt</vt:lpstr>
      <vt:lpstr>ceny hurt_warz</vt:lpstr>
      <vt:lpstr>ceny hurt_owoc</vt:lpstr>
      <vt:lpstr>ceny targ_kraj</vt:lpstr>
      <vt:lpstr>handel zagraniczny I_IV_2020</vt:lpstr>
      <vt:lpstr>eksport_I_IV_2020</vt:lpstr>
      <vt:lpstr>import_I_IV_2020</vt:lpstr>
      <vt:lpstr>Sł_Pol-Ang</vt:lpstr>
      <vt:lpstr>'handel zagraniczny I_IV_2020'!Tytuły_wydruku</vt:lpstr>
    </vt:vector>
  </TitlesOfParts>
  <Company>MIN.ROL.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Banasiewicz Dariusz</cp:lastModifiedBy>
  <cp:lastPrinted>2006-06-09T10:23:10Z</cp:lastPrinted>
  <dcterms:created xsi:type="dcterms:W3CDTF">1997-07-03T08:22:55Z</dcterms:created>
  <dcterms:modified xsi:type="dcterms:W3CDTF">2020-08-31T10:05:24Z</dcterms:modified>
</cp:coreProperties>
</file>