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ezdpuw\20201120074553921\"/>
    </mc:Choice>
  </mc:AlternateContent>
  <xr:revisionPtr revIDLastSave="0" documentId="13_ncr:1_{4A1AD236-226E-4CAC-B978-BDAE30B3A156}" xr6:coauthVersionLast="45" xr6:coauthVersionMax="45" xr10:uidLastSave="{00000000-0000-0000-0000-000000000000}"/>
  <bookViews>
    <workbookView xWindow="-120" yWindow="-120" windowWidth="29040" windowHeight="15840" tabRatio="782" activeTab="3" xr2:uid="{00000000-000D-0000-FFFF-FFFF00000000}"/>
  </bookViews>
  <sheets>
    <sheet name="I. Informacje Ogólne " sheetId="1" r:id="rId1"/>
    <sheet name="II. Zestawienie wydatków" sheetId="5" r:id="rId2"/>
    <sheet name="III. Rozliczenie Finasowe" sheetId="6" r:id="rId3"/>
    <sheet name="IV Informacje  i Oświadczenia " sheetId="7" r:id="rId4"/>
  </sheets>
  <definedNames>
    <definedName name="_xlnm.Print_Area" localSheetId="0">'I. Informacje Ogólne '!$A$1:$F$60</definedName>
    <definedName name="_xlnm.Print_Area" localSheetId="1">'II. Zestawienie wydatków'!$A$1:$M$90</definedName>
    <definedName name="_xlnm.Print_Area" localSheetId="2">'III. Rozliczenie Finasowe'!$A$1:$P$47</definedName>
    <definedName name="_xlnm.Print_Area" localSheetId="3">'IV Informacje  i Oświadczenia '!$A$1:$J$51</definedName>
    <definedName name="_xlnm.Print_Titles" localSheetId="1">'II. Zestawienie wydatków'!$8:$18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 s="1"/>
  <c r="F40" i="1"/>
  <c r="E40" i="1"/>
  <c r="D40" i="1"/>
  <c r="H40" i="5" l="1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D39" i="6" l="1"/>
  <c r="D38" i="6"/>
  <c r="D37" i="6"/>
  <c r="H37" i="6"/>
  <c r="M37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L25" i="6"/>
  <c r="L24" i="6"/>
  <c r="L23" i="6"/>
  <c r="L22" i="6"/>
  <c r="L21" i="6"/>
  <c r="L20" i="6"/>
  <c r="L19" i="6"/>
  <c r="L18" i="6"/>
  <c r="K18" i="6"/>
  <c r="E26" i="6"/>
  <c r="J38" i="6" s="1"/>
  <c r="F26" i="6"/>
  <c r="G16" i="6"/>
  <c r="L17" i="6"/>
  <c r="L16" i="6"/>
  <c r="K25" i="6"/>
  <c r="K24" i="6"/>
  <c r="K23" i="6"/>
  <c r="K22" i="6"/>
  <c r="K21" i="6"/>
  <c r="K20" i="6"/>
  <c r="K19" i="6"/>
  <c r="K17" i="6"/>
  <c r="K16" i="6"/>
  <c r="J25" i="6"/>
  <c r="J24" i="6"/>
  <c r="J23" i="6"/>
  <c r="J22" i="6"/>
  <c r="J21" i="6"/>
  <c r="J20" i="6"/>
  <c r="J19" i="6"/>
  <c r="J18" i="6"/>
  <c r="J17" i="6"/>
  <c r="J16" i="6"/>
  <c r="I25" i="6"/>
  <c r="I24" i="6"/>
  <c r="I23" i="6"/>
  <c r="I22" i="6"/>
  <c r="I21" i="6"/>
  <c r="I20" i="6"/>
  <c r="I19" i="6"/>
  <c r="I18" i="6"/>
  <c r="I17" i="6"/>
  <c r="I16" i="6"/>
  <c r="I80" i="5"/>
  <c r="J8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73" i="5"/>
  <c r="H74" i="5"/>
  <c r="H75" i="5"/>
  <c r="H76" i="5"/>
  <c r="H77" i="5"/>
  <c r="H78" i="5"/>
  <c r="H79" i="5"/>
  <c r="H20" i="5"/>
  <c r="K37" i="6" l="1"/>
  <c r="L37" i="6" s="1"/>
  <c r="M16" i="6"/>
  <c r="N16" i="6" s="1"/>
  <c r="M24" i="6"/>
  <c r="N24" i="6" s="1"/>
  <c r="P24" i="6" s="1"/>
  <c r="M22" i="6"/>
  <c r="N22" i="6" s="1"/>
  <c r="P22" i="6" s="1"/>
  <c r="M20" i="6"/>
  <c r="N20" i="6" s="1"/>
  <c r="P20" i="6" s="1"/>
  <c r="M18" i="6"/>
  <c r="N18" i="6" s="1"/>
  <c r="P18" i="6" s="1"/>
  <c r="H16" i="6"/>
  <c r="M25" i="6"/>
  <c r="N25" i="6" s="1"/>
  <c r="P25" i="6" s="1"/>
  <c r="M23" i="6"/>
  <c r="N23" i="6" s="1"/>
  <c r="P23" i="6" s="1"/>
  <c r="M21" i="6"/>
  <c r="N21" i="6" s="1"/>
  <c r="P21" i="6" s="1"/>
  <c r="M19" i="6"/>
  <c r="N19" i="6" s="1"/>
  <c r="P19" i="6" s="1"/>
  <c r="M17" i="6"/>
  <c r="N17" i="6" s="1"/>
  <c r="P17" i="6" s="1"/>
  <c r="K26" i="6"/>
  <c r="J39" i="6" s="1"/>
  <c r="I81" i="5"/>
  <c r="L26" i="6"/>
  <c r="O16" i="6" l="1"/>
  <c r="P16" i="6"/>
  <c r="O20" i="6"/>
  <c r="O19" i="6"/>
  <c r="O18" i="6" l="1"/>
  <c r="B47" i="7" l="1"/>
  <c r="E35" i="1"/>
  <c r="B85" i="5"/>
  <c r="B44" i="6"/>
  <c r="C7" i="7"/>
  <c r="C6" i="7"/>
  <c r="C5" i="7"/>
  <c r="C6" i="6" l="1"/>
  <c r="C5" i="6"/>
  <c r="C4" i="6"/>
  <c r="C6" i="5"/>
  <c r="C5" i="5"/>
  <c r="C4" i="5"/>
  <c r="K80" i="5" l="1"/>
  <c r="L80" i="5"/>
  <c r="I10" i="5" s="1"/>
  <c r="G80" i="5"/>
  <c r="K81" i="5" l="1"/>
  <c r="D10" i="5"/>
  <c r="I26" i="6"/>
  <c r="I39" i="6" s="1"/>
  <c r="H39" i="6" s="1"/>
  <c r="O39" i="6" s="1"/>
  <c r="J26" i="6"/>
  <c r="D26" i="6"/>
  <c r="N38" i="6" s="1"/>
  <c r="C26" i="6"/>
  <c r="I38" i="6" s="1"/>
  <c r="H38" i="6" s="1"/>
  <c r="O38" i="6" s="1"/>
  <c r="H27" i="6" l="1"/>
  <c r="N39" i="6"/>
  <c r="M38" i="6"/>
  <c r="K38" i="6"/>
  <c r="L38" i="6" s="1"/>
  <c r="M39" i="6"/>
  <c r="K39" i="6"/>
  <c r="L39" i="6" s="1"/>
  <c r="G27" i="6"/>
  <c r="O21" i="6"/>
  <c r="O25" i="6"/>
  <c r="O23" i="6"/>
  <c r="O17" i="6"/>
  <c r="O24" i="6"/>
  <c r="O22" i="6"/>
  <c r="H80" i="5"/>
  <c r="G26" i="6"/>
  <c r="H26" i="6" s="1"/>
  <c r="M26" i="6"/>
  <c r="N26" i="6" s="1"/>
  <c r="P26" i="6" l="1"/>
  <c r="O26" i="6"/>
</calcChain>
</file>

<file path=xl/sharedStrings.xml><?xml version="1.0" encoding="utf-8"?>
<sst xmlns="http://schemas.openxmlformats.org/spreadsheetml/2006/main" count="310" uniqueCount="245">
  <si>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</si>
  <si>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</si>
  <si>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</si>
  <si>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</si>
  <si>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</si>
  <si>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>Nazwa powiatu</t>
  </si>
  <si>
    <t xml:space="preserve">Nazwa Gminy </t>
  </si>
  <si>
    <t xml:space="preserve">Numer Umowy </t>
  </si>
  <si>
    <t>Data zawarcie</t>
  </si>
  <si>
    <t>Numer Aneksu</t>
  </si>
  <si>
    <t xml:space="preserve">Wg Oferty konkursowej </t>
  </si>
  <si>
    <t>Wg Realizacji</t>
  </si>
  <si>
    <t>Lp.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</si>
  <si>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</si>
  <si>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</si>
  <si>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</si>
  <si>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</si>
  <si>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</si>
  <si>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</si>
  <si>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</si>
  <si>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</si>
  <si>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</si>
  <si>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</si>
  <si>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</si>
  <si>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</si>
  <si>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</si>
  <si>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</si>
  <si>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</si>
  <si>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</si>
  <si>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</si>
  <si>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</si>
  <si>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</si>
  <si>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</si>
  <si>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</si>
  <si>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</si>
  <si>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</si>
  <si>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</si>
  <si>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</si>
  <si>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</si>
  <si>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</si>
  <si>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</si>
  <si>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</si>
  <si>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</si>
  <si>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</si>
  <si>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</si>
  <si>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</si>
  <si>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</si>
  <si>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</si>
  <si>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</si>
  <si>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</si>
  <si>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</si>
  <si>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</si>
  <si>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</si>
  <si>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</si>
  <si>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</si>
  <si>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</si>
  <si>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</si>
  <si>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</si>
  <si>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</si>
  <si>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</si>
  <si>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</si>
  <si>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</si>
  <si>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</si>
  <si>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środki z innch żródeł</t>
  </si>
  <si>
    <t>środki z opłat rodziców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</si>
  <si>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</si>
  <si>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</si>
  <si>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</si>
  <si>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</si>
  <si>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</si>
  <si>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</si>
  <si>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</si>
  <si>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</si>
  <si>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</si>
  <si>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</si>
  <si>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</si>
  <si>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</si>
  <si>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</si>
  <si>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</si>
  <si>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</si>
  <si>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Źródło finasowania*</t>
  </si>
  <si>
    <t>Osoba sporządzająca sprawozdanie:</t>
  </si>
  <si>
    <t>niewykorzystane środki (zł i gr):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</si>
  <si>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</si>
  <si>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</si>
  <si>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</si>
  <si>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</si>
  <si>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</si>
  <si>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</si>
  <si>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</si>
  <si>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</si>
  <si>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</si>
  <si>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</si>
  <si>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>Rozdział*</t>
  </si>
  <si>
    <t>paragraf*</t>
  </si>
  <si>
    <t xml:space="preserve">* należy wybrać z rozwijanej listy </t>
  </si>
  <si>
    <t>Rodzaj instytucji *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</si>
  <si>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</si>
  <si>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</si>
  <si>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</si>
  <si>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</si>
  <si>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</si>
  <si>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</si>
  <si>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</si>
  <si>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</si>
  <si>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</si>
  <si>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</si>
  <si>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</si>
  <si>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>D. Podsumownie finasowe otrzymanej dotacji w ramach programu MALUCH+</t>
  </si>
  <si>
    <t>Kwota dotacji przyznana zgodnie z umową/aneksem,                                                                                                               o którą podmiot  nie zawnioskował w 2020 r. (zł i gr):</t>
  </si>
  <si>
    <t xml:space="preserve">B. Podsumowanie finasowe zadania- Źródła finansowania zadania 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</si>
  <si>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</si>
  <si>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</si>
  <si>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</si>
  <si>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</si>
  <si>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</si>
  <si>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</si>
  <si>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</si>
  <si>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Proszę o wykazanie tylko wydatków związanyc z realizacją zadania, czyli dotacja + min. 20 % wkładu własnego (zgodnie ze złożoną kalkulacją kosztów - realizacja zadania)</t>
  </si>
  <si>
    <t>LEGENDA KALKULACJI KOSZTÓW</t>
  </si>
  <si>
    <t xml:space="preserve">nie dotyczy 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</si>
  <si>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finasowania dotaji jest Fundusz pracy wówczas w pozycji rozdział oraz paragraf należy wybrać " nie dotyczy" </t>
  </si>
  <si>
    <r>
      <t xml:space="preserve">B. Dane podmiotu , któremu udzielono dotacji. 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4" tint="-0.499984740745262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zgodnie z danymi zawartymi w CEIDG oraz KRS:</t>
    </r>
  </si>
  <si>
    <r>
      <t xml:space="preserve">C. Dane instytucji, któremu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</si>
  <si>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 xml:space="preserve">Nazwa Podmiotu </t>
  </si>
  <si>
    <t>Nazwa Beneficjenta :</t>
  </si>
  <si>
    <t>„MALUCH+” 2020– moduł 3</t>
  </si>
  <si>
    <t>roboty budowlane zgdonie z art. 3 pkt. 7
ustawy z dnia 7 lipca 1994 r. – Prawo budowlane
(Dz. U. z 2018 r. poz. 1202, z późn. zm.), 
(z wyłaczeniem kosztów budowy w zakresie wykonania nowego biektu  budowlanego, przebudowy i remontu)</t>
  </si>
  <si>
    <t>przebudowa obiektu budowlanego</t>
  </si>
  <si>
    <t>roboty remontowe</t>
  </si>
  <si>
    <t>dostosowanie pomieszczeń do potrzeb dzieci</t>
  </si>
  <si>
    <t xml:space="preserve">zakup i montaż wyposażenia </t>
  </si>
  <si>
    <t>zakup pomocy dydaktycznych</t>
  </si>
  <si>
    <t>wyposażenie i montaż placu zabaw wraz z bezpieczną nawierzchnią i ogrodzeniem</t>
  </si>
  <si>
    <t>modyfikacja przestrzeni wspierającej rozwój psychoruchowy i poznawczy dzieci</t>
  </si>
  <si>
    <t>inne* /</t>
  </si>
  <si>
    <t>koszty pośrednie (pkt. 5.3.1. lit i Programu)</t>
  </si>
  <si>
    <t xml:space="preserve">roboty budowlane </t>
  </si>
  <si>
    <t xml:space="preserve">wyposażenie i montaż placu zabaw </t>
  </si>
  <si>
    <t xml:space="preserve">modyfikacja przestrzeni wspierającej rozwój </t>
  </si>
  <si>
    <t xml:space="preserve">Wydatki inwestycyjne </t>
  </si>
  <si>
    <t>13</t>
  </si>
  <si>
    <t>14</t>
  </si>
  <si>
    <t>Kwota wydatkowanej dotacji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</si>
  <si>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</si>
  <si>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</si>
  <si>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</si>
  <si>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</si>
  <si>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</si>
  <si>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>F. Data wpisu instytucji/utworzonych nowych miejsc opieki nad dziećmi w wieku do lat 3 do Rejestru Żłobków, klubów dziecięcych lub dziennych opikunów</t>
  </si>
  <si>
    <t>Liczba miejsc</t>
  </si>
  <si>
    <t>Data dokonania wpisu</t>
  </si>
  <si>
    <t xml:space="preserve">3. Liczba miejsc , które nie powstały pomimo umieszczenia ich na liście ofert zakwalifikowanych przez MRPiPS do dofinasowania </t>
  </si>
  <si>
    <r>
      <t xml:space="preserve">2. Rzeczywista liczba </t>
    </r>
    <r>
      <rPr>
        <sz val="10"/>
        <color rgb="FFFF0000"/>
        <rFont val="Calibri"/>
        <family val="2"/>
        <charset val="238"/>
        <scheme val="minor"/>
      </rPr>
      <t>utworzonych</t>
    </r>
    <r>
      <rPr>
        <sz val="10"/>
        <color rgb="FF000000"/>
        <rFont val="Calibri"/>
        <family val="2"/>
        <charset val="238"/>
        <scheme val="minor"/>
      </rPr>
      <t xml:space="preserve"> miejsc opieki dofinansowanych z programu MALUCH+ 2020 , w tym :</t>
    </r>
  </si>
  <si>
    <t>Instytucja (nazwa, adres)</t>
  </si>
  <si>
    <t>Liczba tworzonych miejsc</t>
  </si>
  <si>
    <t>Wydatki na tworzenie miejsc</t>
  </si>
  <si>
    <t>Koszty realizacji zadania OGÓŁEM (zł)</t>
  </si>
  <si>
    <t>Udział dofinansowania (%)</t>
  </si>
  <si>
    <t>Środki własne (zł)</t>
  </si>
  <si>
    <t>Ogółem</t>
  </si>
  <si>
    <t>w tym:</t>
  </si>
  <si>
    <t>9 (5+6)</t>
  </si>
  <si>
    <t>10 (6/9)</t>
  </si>
  <si>
    <t>Wg oferty</t>
  </si>
  <si>
    <t>Wg zawartej umowy</t>
  </si>
  <si>
    <t xml:space="preserve">Wg realizacji zadania </t>
  </si>
  <si>
    <t>* Wydatki majątkowe, to takie które jednostka ujmowała w programie inwestycyjnym.</t>
  </si>
  <si>
    <t>** Wydatki bieżace, to wydatki na tworzenie miejsc, kórych jednostka nie ujmowała w programie inwestycyjnym.</t>
  </si>
  <si>
    <t xml:space="preserve">środki własne </t>
  </si>
  <si>
    <r>
      <t>Kwota dofinansowania na jedno tworzone miejsce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</si>
  <si>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>Dofinansowanie (zł)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</si>
  <si>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 xml:space="preserve">SPRAWOZDANIE Z REALIZACJI ZADANIA -„MALUCH+” 2020– moduł 3 </t>
    </r>
    <r>
      <rPr>
        <b/>
        <sz val="11"/>
        <color theme="1"/>
        <rFont val="Calibri"/>
        <family val="2"/>
        <charset val="238"/>
        <scheme val="minor"/>
      </rPr>
      <t>(str. 2 z 3)</t>
    </r>
  </si>
  <si>
    <t>Zrealizowane zadanie:</t>
  </si>
  <si>
    <t xml:space="preserve">Odstępstwa od planu: </t>
  </si>
  <si>
    <t>Należy opisać zakres zrealizowanych prac w ramach tworzenia miejsc opieki, ewentualne zmiany zakresu prac w stosunku do oferty oraz  problemy związane z realizacją zadania.</t>
  </si>
  <si>
    <t>B. Opis zrealizowanego  zadania</t>
  </si>
  <si>
    <t xml:space="preserve">IV. Uwagi  i Oświadczenia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</si>
  <si>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</si>
  <si>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</si>
  <si>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</si>
  <si>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</si>
  <si>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</si>
  <si>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</si>
  <si>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</si>
  <si>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</si>
  <si>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</si>
  <si>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</si>
  <si>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</si>
  <si>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</si>
  <si>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</si>
  <si>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</si>
  <si>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</si>
  <si>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</si>
  <si>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</si>
  <si>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</si>
  <si>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</si>
  <si>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</si>
  <si>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</si>
  <si>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</si>
  <si>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</si>
  <si>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</si>
  <si>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</si>
  <si>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</si>
  <si>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</si>
  <si>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</si>
  <si>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</si>
  <si>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</si>
  <si>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C. Efekty mierzalne realizacji zadania.</t>
  </si>
  <si>
    <t>D. Oświadczenie</t>
  </si>
  <si>
    <r>
      <t>SPRAWOZDANIE Z REALIZACJI ZADANIA -„MALUCH+” 2020– moduł 3</t>
    </r>
    <r>
      <rPr>
        <b/>
        <sz val="11"/>
        <color theme="1"/>
        <rFont val="Calibri"/>
        <family val="2"/>
        <charset val="238"/>
        <scheme val="minor"/>
      </rPr>
      <t xml:space="preserve"> (str. 3 z 3)</t>
    </r>
  </si>
  <si>
    <t>II. Zestawienie dokumentów potwierdzających poniesione wydatki w ramach realizacji programu MALUCH + 2020</t>
  </si>
  <si>
    <t xml:space="preserve">III. Rozliczenie Finasowe ZADANIA realiazowanego w ramach programu MALUCH + 2020 Moduł 3 </t>
  </si>
  <si>
    <t xml:space="preserve">Proszę o wypełnienie WYŁĄCZNIE pól zaznaczonych ŻÓŁTYM kolorem.                                                                                     Proszę nie zmieniać formuł , nie wypełniać komórek zielonych !!!                                                                                                     * oznacza konieczność  uzupełnienia komórki  z listy rozwijanej </t>
  </si>
  <si>
    <t xml:space="preserve">A. Numer i data zawarcia umowy, aneksu w sprawie udzielenia wsparcia finansowego na realizację zadania oraz źródło finasowania 
</t>
  </si>
  <si>
    <t>Proszę o wypełnienie tylko pól zaznaczonych ŻÓŁTYM kolorem.                                                                                                                                              Proszę nie zmieniać formuł , nie wypełniamy komórek zielonych !!!</t>
  </si>
  <si>
    <t>Proszę o wypełnienie WYŁĄCZNIE pól zaznaczonych ŻÓŁTYM kolorem.                                                                                     Proszę nie zmieniać formuł , nie wypełniać komórek zielonych !!!</t>
  </si>
  <si>
    <r>
      <rPr>
        <vertAlign val="superscript"/>
        <sz val="8"/>
        <rFont val="Calibri"/>
        <family val="2"/>
        <charset val="238"/>
        <scheme val="minor"/>
      </rPr>
      <t>1</t>
    </r>
    <r>
      <rPr>
        <sz val="8"/>
        <rFont val="Calibri"/>
        <family val="2"/>
        <charset val="238"/>
        <scheme val="minor"/>
      </rPr>
      <t xml:space="preserve"> W przypadku tworzenia miejsc w żłobku lub klubie dziecięcym kwota dofinansowania nie może przekroczyć 10 000 zł, natomiast u dziennego opiekuna  - 5 000 zł</t>
    </r>
  </si>
  <si>
    <t>SPRAWOZDANIE Z REALIZACJI ZADANIA -„MALUCH+” 2020– Moduł 3</t>
  </si>
  <si>
    <t>kwota odsetek (zł i gr):</t>
  </si>
  <si>
    <t>5c</t>
  </si>
  <si>
    <t>przyczyny zwrotu dotacji:</t>
  </si>
  <si>
    <t>data dokonania zwrotu na rachunek tut.Urzędu:</t>
  </si>
  <si>
    <t xml:space="preserve"> liczba dodatkowych miejsc ponad liczbę zawartą w umowie  </t>
  </si>
  <si>
    <t>Sposób zapłaty*</t>
  </si>
  <si>
    <t>Nr pozycji
z kalkulacji kosztów*,**</t>
  </si>
  <si>
    <t>**  zgodnie z kalkulacją kosztów zawartą w cześci III. - Rozliczenie finasowe ( kol 1  tabeli A)</t>
  </si>
  <si>
    <t>*  należy wybrać z listy</t>
  </si>
  <si>
    <t>Krótki opis czego dotyczy faktura / dokument</t>
  </si>
  <si>
    <t xml:space="preserve">Wydatki inwestycyjne- to takie, kóre zostały ujęte w programie inwestycyjnym; Wydatki bieżące - wszytskie te, które nie zostały ujęte w programie inwestycyjnym </t>
  </si>
  <si>
    <r>
      <t xml:space="preserve">WYDATKI NA TWORZENIE (WYDATKI PONOSZONE </t>
    </r>
    <r>
      <rPr>
        <b/>
        <u/>
        <sz val="12"/>
        <color rgb="FFC00000"/>
        <rFont val="Calibri"/>
        <family val="2"/>
        <charset val="238"/>
        <scheme val="minor"/>
      </rPr>
      <t>DO DNIA</t>
    </r>
    <r>
      <rPr>
        <b/>
        <sz val="12"/>
        <color rgb="FFC00000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</si>
  <si>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t xml:space="preserve">Należy wskazać liczbę utworzonych miejsc oraz co konkretnie powstało, m.in.: wielkość powierzchni utworzonej przystosowanej celem utworzenia miejsc opieki, rodzaj pomieszczeń z jakim wyposażeniem  </t>
  </si>
  <si>
    <t>Przyczyny niewnioskowania o pozostałą część dotacji:</t>
  </si>
  <si>
    <t>E. Liczba utworzonych miejsc opieki w ramach realizacji programu MALUCH+</t>
  </si>
  <si>
    <r>
      <t xml:space="preserve">1. Planowana liczba utworzonych nowych miejsc zgodnie </t>
    </r>
    <r>
      <rPr>
        <sz val="10"/>
        <color rgb="FFFF0000"/>
        <rFont val="Calibri"/>
        <family val="2"/>
        <charset val="238"/>
        <scheme val="minor"/>
      </rPr>
      <t>z zawartą umową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</si>
  <si>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4. Przyczyny niepowstania miejsc zgodnie z zawartą umową:</t>
  </si>
  <si>
    <t>Od                                                                   (dd/miesiąc/rok)</t>
  </si>
  <si>
    <t>(Imię i Nazwisko, pełniona funkcja, osób uprawnionych do reprezentowania Beneficjenta)</t>
  </si>
  <si>
    <t>(stempel beneficjenta )</t>
  </si>
  <si>
    <t>Do (dd/miesiąc/rok)</t>
  </si>
  <si>
    <t>A. UWAGI: (należy wypełnić jeśli w okresie realizacji zmianie ulega np.: liczba miejsc , okres realizacji zadania bądź zakres rzeczowy  lub finasowy . Należy podać przyczynę zmian.)</t>
  </si>
  <si>
    <r>
      <t xml:space="preserve"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 oraz </t>
    </r>
    <r>
      <rPr>
        <sz val="10"/>
        <color theme="1"/>
        <rFont val="Calibri"/>
        <family val="2"/>
        <charset val="238"/>
      </rPr>
      <t>§</t>
    </r>
    <r>
      <rPr>
        <sz val="10"/>
        <color theme="1"/>
        <rFont val="Calibri"/>
        <family val="2"/>
        <charset val="238"/>
        <scheme val="minor"/>
      </rPr>
      <t xml:space="preserve"> 6 umowy zawartej  na realizację zadań określonych w Resortowym programie rozwoju instytucji opieki nad dziećmi w wieku do lat 3   „Maluch +” 2020 – moduł 3    </t>
    </r>
  </si>
  <si>
    <r>
      <t>Różnica 
w stosunku do planu
(w %)</t>
    </r>
    <r>
      <rPr>
        <b/>
        <sz val="11"/>
        <color rgb="FFC00000"/>
        <rFont val="Calibri"/>
        <family val="2"/>
        <charset val="238"/>
        <scheme val="minor"/>
      </rPr>
      <t>**</t>
    </r>
  </si>
  <si>
    <r>
      <t>wydatki majątkowe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</si>
  <si>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wydatki bieżące</t>
    </r>
    <r>
      <rPr>
        <sz val="11"/>
        <color rgb="FFC00000"/>
        <rFont val="Calibri"/>
        <family val="2"/>
        <charset val="238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</si>
</sst>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6"/>
      <color rgb="FF00206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u/>
      <sz val="12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i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275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9" xfId="0" applyFont="1" applyFill="1" applyBorder="1" applyAlignment="1">
      <alignment horizontal="center" vertical="center"/>
    </xf>
    <xf numFmtId="49" fontId="0" fillId="4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49" fontId="0" fillId="3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0" fillId="3" borderId="9" xfId="0" applyNumberFormat="1" applyFont="1" applyFill="1" applyBorder="1"/>
    <xf numFmtId="4" fontId="3" fillId="3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vertical="center" wrapText="1"/>
      <protection locked="0"/>
    </xf>
    <xf numFmtId="4" fontId="14" fillId="3" borderId="9" xfId="3" applyNumberFormat="1" applyFont="1" applyFill="1" applyBorder="1" applyAlignment="1">
      <alignment vertical="center" wrapText="1"/>
    </xf>
    <xf numFmtId="10" fontId="14" fillId="3" borderId="9" xfId="3" applyNumberFormat="1" applyFont="1" applyFill="1" applyBorder="1" applyAlignment="1">
      <alignment vertical="center" wrapText="1"/>
    </xf>
    <xf numFmtId="4" fontId="16" fillId="3" borderId="9" xfId="4" applyNumberFormat="1" applyFont="1" applyFill="1" applyBorder="1" applyAlignment="1">
      <alignment horizontal="right" vertical="top" wrapText="1"/>
    </xf>
    <xf numFmtId="0" fontId="14" fillId="2" borderId="9" xfId="3" applyFont="1" applyFill="1" applyBorder="1" applyAlignment="1">
      <alignment horizontal="center" vertical="center" wrapText="1"/>
    </xf>
    <xf numFmtId="4" fontId="14" fillId="7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4" fillId="3" borderId="9" xfId="2" applyNumberFormat="1" applyFont="1" applyFill="1" applyBorder="1" applyAlignment="1">
      <alignment vertical="center" wrapText="1"/>
    </xf>
    <xf numFmtId="0" fontId="16" fillId="2" borderId="9" xfId="4" applyFont="1" applyFill="1" applyBorder="1" applyAlignment="1">
      <alignment horizontal="right" vertical="center" wrapText="1"/>
    </xf>
    <xf numFmtId="4" fontId="16" fillId="3" borderId="9" xfId="2" applyNumberFormat="1" applyFont="1" applyFill="1" applyBorder="1" applyAlignment="1">
      <alignment vertical="center" wrapText="1"/>
    </xf>
    <xf numFmtId="0" fontId="4" fillId="0" borderId="0" xfId="0" applyFont="1"/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3" borderId="9" xfId="2" applyNumberFormat="1" applyFont="1" applyFill="1" applyBorder="1" applyProtection="1"/>
    <xf numFmtId="0" fontId="0" fillId="5" borderId="0" xfId="0" applyFont="1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0" fontId="10" fillId="0" borderId="0" xfId="0" applyFont="1" applyAlignment="1"/>
    <xf numFmtId="0" fontId="7" fillId="0" borderId="0" xfId="0" applyFont="1" applyBorder="1" applyAlignment="1">
      <alignment vertical="center"/>
    </xf>
    <xf numFmtId="164" fontId="0" fillId="0" borderId="9" xfId="0" applyNumberFormat="1" applyFont="1" applyBorder="1"/>
    <xf numFmtId="0" fontId="0" fillId="0" borderId="9" xfId="0" applyNumberFormat="1" applyFont="1" applyBorder="1"/>
    <xf numFmtId="44" fontId="0" fillId="7" borderId="9" xfId="1" applyFont="1" applyFill="1" applyBorder="1"/>
    <xf numFmtId="164" fontId="19" fillId="0" borderId="9" xfId="0" applyNumberFormat="1" applyFont="1" applyBorder="1"/>
    <xf numFmtId="0" fontId="20" fillId="0" borderId="22" xfId="0" applyFont="1" applyBorder="1" applyAlignment="1">
      <alignment vertical="center" wrapText="1"/>
    </xf>
    <xf numFmtId="0" fontId="21" fillId="2" borderId="20" xfId="4" applyFont="1" applyFill="1" applyBorder="1" applyAlignment="1">
      <alignment horizontal="center" vertical="center" wrapText="1"/>
    </xf>
    <xf numFmtId="0" fontId="21" fillId="2" borderId="20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7" fillId="0" borderId="0" xfId="0" applyFont="1" applyBorder="1"/>
    <xf numFmtId="164" fontId="3" fillId="7" borderId="9" xfId="0" applyNumberFormat="1" applyFont="1" applyFill="1" applyBorder="1"/>
    <xf numFmtId="0" fontId="11" fillId="3" borderId="10" xfId="0" applyFont="1" applyFill="1" applyBorder="1" applyAlignment="1">
      <alignment horizontal="center" vertical="center" wrapText="1"/>
    </xf>
    <xf numFmtId="0" fontId="21" fillId="2" borderId="29" xfId="4" applyFont="1" applyFill="1" applyBorder="1" applyAlignment="1">
      <alignment horizontal="center" vertical="center" wrapText="1"/>
    </xf>
    <xf numFmtId="0" fontId="28" fillId="9" borderId="9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9" xfId="0" applyNumberFormat="1" applyFont="1" applyFill="1" applyBorder="1" applyAlignment="1">
      <alignment horizontal="right" vertical="center"/>
    </xf>
    <xf numFmtId="0" fontId="29" fillId="0" borderId="0" xfId="0" applyFont="1"/>
    <xf numFmtId="0" fontId="0" fillId="1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" fontId="14" fillId="0" borderId="9" xfId="3" applyNumberFormat="1" applyFont="1" applyBorder="1" applyAlignment="1" applyProtection="1">
      <alignment horizontal="center" vertical="center" wrapText="1"/>
      <protection locked="0"/>
    </xf>
    <xf numFmtId="10" fontId="14" fillId="2" borderId="9" xfId="2" applyNumberFormat="1" applyFont="1" applyFill="1" applyBorder="1" applyAlignment="1" applyProtection="1">
      <alignment horizontal="right" vertical="center" wrapText="1"/>
    </xf>
    <xf numFmtId="4" fontId="14" fillId="3" borderId="9" xfId="3" applyNumberFormat="1" applyFont="1" applyFill="1" applyBorder="1" applyAlignment="1" applyProtection="1">
      <alignment horizontal="left" vertical="center" wrapText="1"/>
    </xf>
    <xf numFmtId="4" fontId="14" fillId="6" borderId="9" xfId="3" applyNumberFormat="1" applyFont="1" applyFill="1" applyBorder="1" applyAlignment="1" applyProtection="1">
      <alignment vertical="center" wrapText="1"/>
      <protection locked="0"/>
    </xf>
    <xf numFmtId="4" fontId="14" fillId="6" borderId="9" xfId="3" applyNumberFormat="1" applyFont="1" applyFill="1" applyBorder="1" applyAlignment="1" applyProtection="1">
      <alignment vertical="center" wrapText="1"/>
    </xf>
    <xf numFmtId="4" fontId="14" fillId="2" borderId="9" xfId="3" applyNumberFormat="1" applyFont="1" applyFill="1" applyBorder="1" applyAlignment="1" applyProtection="1">
      <alignment vertical="center" wrapText="1"/>
    </xf>
    <xf numFmtId="4" fontId="16" fillId="2" borderId="9" xfId="0" applyNumberFormat="1" applyFont="1" applyFill="1" applyBorder="1" applyAlignment="1" applyProtection="1">
      <alignment horizontal="right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14" fillId="2" borderId="9" xfId="4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 applyProtection="1">
      <protection locked="0"/>
    </xf>
    <xf numFmtId="0" fontId="0" fillId="0" borderId="24" xfId="0" applyFont="1" applyBorder="1"/>
    <xf numFmtId="0" fontId="0" fillId="3" borderId="15" xfId="0" applyFont="1" applyFill="1" applyBorder="1"/>
    <xf numFmtId="4" fontId="35" fillId="0" borderId="0" xfId="4" applyNumberFormat="1" applyFont="1" applyFill="1" applyBorder="1" applyAlignment="1">
      <alignment horizontal="right" vertical="top" wrapText="1"/>
    </xf>
    <xf numFmtId="0" fontId="0" fillId="3" borderId="9" xfId="0" applyFont="1" applyFill="1" applyBorder="1"/>
    <xf numFmtId="14" fontId="0" fillId="7" borderId="9" xfId="0" applyNumberFormat="1" applyFont="1" applyFill="1" applyBorder="1"/>
    <xf numFmtId="0" fontId="8" fillId="0" borderId="0" xfId="0" applyFont="1"/>
    <xf numFmtId="0" fontId="36" fillId="0" borderId="0" xfId="0" applyFont="1" applyAlignment="1"/>
    <xf numFmtId="0" fontId="0" fillId="0" borderId="0" xfId="0" applyFont="1" applyAlignment="1" applyProtection="1">
      <alignment vertical="center"/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15" fillId="0" borderId="0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2" applyFont="1" applyProtection="1"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37" fillId="0" borderId="0" xfId="3" applyFont="1" applyAlignment="1" applyProtection="1">
      <alignment horizontal="center" vertical="center"/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1" fontId="37" fillId="0" borderId="0" xfId="3" applyNumberFormat="1" applyFont="1" applyProtection="1">
      <protection locked="0"/>
    </xf>
    <xf numFmtId="0" fontId="37" fillId="0" borderId="0" xfId="3" applyFont="1" applyProtection="1">
      <protection locked="0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Border="1" applyAlignment="1">
      <alignment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7" borderId="9" xfId="0" applyNumberForma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4" fontId="0" fillId="7" borderId="9" xfId="0" applyNumberFormat="1" applyFont="1" applyFill="1" applyBorder="1"/>
    <xf numFmtId="0" fontId="11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Font="1" applyBorder="1" applyAlignment="1">
      <alignment wrapText="1"/>
    </xf>
    <xf numFmtId="0" fontId="28" fillId="0" borderId="0" xfId="0" applyFont="1"/>
    <xf numFmtId="0" fontId="31" fillId="0" borderId="0" xfId="0" applyFont="1"/>
    <xf numFmtId="0" fontId="8" fillId="0" borderId="0" xfId="0" applyFont="1" applyAlignment="1">
      <alignment horizontal="center"/>
    </xf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0" fillId="8" borderId="2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18" xfId="0" applyFont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3" borderId="9" xfId="0" applyFont="1" applyFill="1" applyBorder="1" applyAlignment="1">
      <alignment horizontal="left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3" borderId="13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28" fillId="9" borderId="9" xfId="4" applyFont="1" applyFill="1" applyBorder="1" applyAlignment="1" applyProtection="1">
      <alignment horizontal="left" vertical="center" wrapText="1"/>
      <protection locked="0"/>
    </xf>
    <xf numFmtId="49" fontId="44" fillId="0" borderId="0" xfId="0" applyNumberFormat="1" applyFont="1" applyAlignment="1">
      <alignment horizontal="left" vertical="center"/>
    </xf>
    <xf numFmtId="4" fontId="3" fillId="3" borderId="9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4" fontId="14" fillId="3" borderId="10" xfId="4" applyNumberFormat="1" applyFont="1" applyFill="1" applyBorder="1" applyAlignment="1">
      <alignment horizontal="center" vertical="center" wrapText="1"/>
    </xf>
    <xf numFmtId="4" fontId="14" fillId="3" borderId="11" xfId="4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3" fontId="2" fillId="2" borderId="9" xfId="4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3" fontId="2" fillId="2" borderId="13" xfId="4" applyNumberFormat="1" applyFont="1" applyFill="1" applyBorder="1" applyAlignment="1">
      <alignment horizontal="center" vertical="center" wrapText="1"/>
    </xf>
    <xf numFmtId="3" fontId="2" fillId="2" borderId="14" xfId="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2" borderId="9" xfId="4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46" fillId="0" borderId="17" xfId="3" applyFont="1" applyBorder="1" applyAlignment="1" applyProtection="1">
      <alignment horizontal="left" vertical="center"/>
      <protection locked="0"/>
    </xf>
    <xf numFmtId="0" fontId="46" fillId="0" borderId="0" xfId="3" applyFont="1" applyAlignment="1" applyProtection="1">
      <alignment horizontal="left" vertical="center"/>
      <protection locked="0"/>
    </xf>
    <xf numFmtId="0" fontId="14" fillId="3" borderId="13" xfId="3" applyFont="1" applyFill="1" applyBorder="1" applyAlignment="1" applyProtection="1">
      <alignment horizontal="center" vertical="center" wrapText="1"/>
    </xf>
    <xf numFmtId="0" fontId="14" fillId="3" borderId="18" xfId="3" applyFont="1" applyFill="1" applyBorder="1" applyAlignment="1" applyProtection="1">
      <alignment horizontal="center" vertical="center" wrapText="1"/>
    </xf>
    <xf numFmtId="0" fontId="14" fillId="3" borderId="14" xfId="3" applyFont="1" applyFill="1" applyBorder="1" applyAlignment="1" applyProtection="1">
      <alignment horizontal="center" vertical="center" wrapText="1"/>
    </xf>
    <xf numFmtId="0" fontId="14" fillId="3" borderId="31" xfId="3" applyFont="1" applyFill="1" applyBorder="1" applyAlignment="1" applyProtection="1">
      <alignment horizontal="center" vertical="center" wrapText="1"/>
    </xf>
    <xf numFmtId="0" fontId="14" fillId="3" borderId="17" xfId="3" applyFont="1" applyFill="1" applyBorder="1" applyAlignment="1" applyProtection="1">
      <alignment horizontal="center" vertical="center" wrapText="1"/>
    </xf>
    <xf numFmtId="0" fontId="14" fillId="3" borderId="19" xfId="3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14" xfId="0" applyFont="1" applyFill="1" applyBorder="1" applyAlignment="1" applyProtection="1">
      <alignment horizontal="center"/>
    </xf>
    <xf numFmtId="0" fontId="0" fillId="2" borderId="9" xfId="0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/>
    <xf numFmtId="0" fontId="14" fillId="3" borderId="9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0" fontId="3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4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30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center" wrapText="1"/>
    </xf>
  </cellXfs>
  <cellStyles count="5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Walutowy" xfId="1" builtinId="4"/>
  </cellStyles>
  <dxfs count="4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CC"/>
      <color rgb="FFFFFF99"/>
      <color rgb="FF660033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1</xdr:col>
      <xdr:colOff>1409700</xdr:colOff>
      <xdr:row>0</xdr:row>
      <xdr:rowOff>495300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952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4</xdr:row>
      <xdr:rowOff>158750</xdr:rowOff>
    </xdr:from>
    <xdr:to>
      <xdr:col>12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317500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10</xdr:col>
      <xdr:colOff>7215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view="pageBreakPreview" topLeftCell="A49" zoomScaleNormal="100" zoomScaleSheetLayoutView="100" workbookViewId="0">
      <selection activeCell="C59" sqref="C59:D59"/>
    </sheetView>
  </sheetViews>
  <sheetFormatPr defaultRowHeight="15" x14ac:dyDescent="0.2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28.7109375" style="2" customWidth="1"/>
    <col min="7" max="16384" width="9.140625" style="2"/>
  </cols>
  <sheetData>
    <row r="1" spans="1:12" ht="51.75" customHeight="1" thickBot="1" x14ac:dyDescent="0.3"/>
    <row r="2" spans="1:12" ht="15.75" x14ac:dyDescent="0.25">
      <c r="A2" s="159" t="s">
        <v>0</v>
      </c>
      <c r="B2" s="160"/>
      <c r="C2" s="160"/>
      <c r="D2" s="160"/>
      <c r="E2" s="160"/>
      <c r="F2" s="161"/>
      <c r="G2" s="89"/>
      <c r="H2" s="89"/>
      <c r="I2" s="89"/>
      <c r="J2" s="89"/>
      <c r="K2" s="89"/>
      <c r="L2" s="89"/>
    </row>
    <row r="3" spans="1:12" ht="15.75" x14ac:dyDescent="0.25">
      <c r="A3" s="162" t="s">
        <v>1</v>
      </c>
      <c r="B3" s="163"/>
      <c r="C3" s="163"/>
      <c r="D3" s="163"/>
      <c r="E3" s="163"/>
      <c r="F3" s="164"/>
      <c r="I3" s="58"/>
      <c r="J3" s="58"/>
      <c r="K3" s="58"/>
      <c r="L3" s="58"/>
    </row>
    <row r="4" spans="1:12" ht="15.75" thickBot="1" x14ac:dyDescent="0.3">
      <c r="A4" s="165" t="s">
        <v>126</v>
      </c>
      <c r="B4" s="166"/>
      <c r="C4" s="166"/>
      <c r="D4" s="166"/>
      <c r="E4" s="166"/>
      <c r="F4" s="167"/>
      <c r="I4" s="58"/>
      <c r="J4" s="58" t="s">
        <v>78</v>
      </c>
      <c r="K4" s="58"/>
      <c r="L4" s="58"/>
    </row>
    <row r="5" spans="1:12" x14ac:dyDescent="0.25">
      <c r="I5" s="58"/>
      <c r="J5" s="58" t="s">
        <v>79</v>
      </c>
      <c r="K5" s="58"/>
      <c r="L5" s="58"/>
    </row>
    <row r="6" spans="1:12" ht="18.75" x14ac:dyDescent="0.3">
      <c r="A6" s="168" t="s">
        <v>2</v>
      </c>
      <c r="B6" s="168"/>
      <c r="C6" s="168"/>
      <c r="D6" s="168"/>
      <c r="E6" s="168"/>
      <c r="F6" s="168"/>
      <c r="I6" s="58"/>
      <c r="J6" s="58"/>
      <c r="K6" s="58"/>
      <c r="L6" s="58"/>
    </row>
    <row r="7" spans="1:12" x14ac:dyDescent="0.25">
      <c r="I7" s="58"/>
      <c r="J7" s="58">
        <v>85505</v>
      </c>
      <c r="K7" s="58">
        <v>2810</v>
      </c>
      <c r="L7" s="58"/>
    </row>
    <row r="8" spans="1:12" ht="14.25" customHeight="1" x14ac:dyDescent="0.25">
      <c r="A8" s="146" t="s">
        <v>214</v>
      </c>
      <c r="B8" s="146"/>
      <c r="C8" s="146"/>
      <c r="D8" s="146"/>
      <c r="E8" s="146"/>
      <c r="F8" s="146"/>
      <c r="I8" s="58"/>
      <c r="J8" s="58">
        <v>85506</v>
      </c>
      <c r="K8" s="58">
        <v>2820</v>
      </c>
      <c r="L8" s="58"/>
    </row>
    <row r="9" spans="1:12" x14ac:dyDescent="0.25">
      <c r="A9" s="84">
        <v>1</v>
      </c>
      <c r="B9" s="84" t="s">
        <v>7</v>
      </c>
      <c r="C9" s="3"/>
      <c r="D9" s="84" t="s">
        <v>8</v>
      </c>
      <c r="E9" s="4"/>
      <c r="I9" s="58"/>
      <c r="J9" s="58">
        <v>85507</v>
      </c>
      <c r="K9" s="58">
        <v>2830</v>
      </c>
      <c r="L9" s="58"/>
    </row>
    <row r="10" spans="1:12" x14ac:dyDescent="0.25">
      <c r="A10" s="84">
        <v>2</v>
      </c>
      <c r="B10" s="84" t="s">
        <v>9</v>
      </c>
      <c r="C10" s="3"/>
      <c r="D10" s="84" t="s">
        <v>8</v>
      </c>
      <c r="E10" s="4"/>
      <c r="I10" s="58"/>
      <c r="J10" s="58" t="s">
        <v>120</v>
      </c>
      <c r="K10" s="58">
        <v>6230</v>
      </c>
      <c r="L10" s="58"/>
    </row>
    <row r="11" spans="1:12" x14ac:dyDescent="0.25">
      <c r="A11" s="84">
        <v>3</v>
      </c>
      <c r="B11" s="84" t="s">
        <v>80</v>
      </c>
      <c r="C11" s="42"/>
      <c r="I11" s="58"/>
      <c r="J11" s="58"/>
      <c r="K11" s="58" t="s">
        <v>120</v>
      </c>
      <c r="L11" s="58"/>
    </row>
    <row r="12" spans="1:12" x14ac:dyDescent="0.25">
      <c r="A12" s="84">
        <v>4</v>
      </c>
      <c r="B12" s="84" t="s">
        <v>93</v>
      </c>
      <c r="C12" s="42"/>
      <c r="D12" s="84" t="s">
        <v>94</v>
      </c>
      <c r="E12" s="4"/>
      <c r="I12" s="58"/>
      <c r="J12" s="58"/>
      <c r="K12" s="58"/>
      <c r="L12" s="58"/>
    </row>
    <row r="13" spans="1:12" x14ac:dyDescent="0.25">
      <c r="A13" s="156" t="s">
        <v>95</v>
      </c>
      <c r="B13" s="156"/>
      <c r="C13" s="156"/>
      <c r="D13" s="156"/>
      <c r="E13" s="156"/>
      <c r="F13" s="156"/>
      <c r="I13" s="58"/>
      <c r="J13" s="58"/>
      <c r="K13" s="58"/>
      <c r="L13" s="58"/>
    </row>
    <row r="14" spans="1:12" x14ac:dyDescent="0.25">
      <c r="I14" s="58"/>
      <c r="J14" s="58" t="s">
        <v>97</v>
      </c>
      <c r="K14" s="58"/>
      <c r="L14" s="58"/>
    </row>
    <row r="15" spans="1:12" x14ac:dyDescent="0.25">
      <c r="A15" s="146" t="s">
        <v>122</v>
      </c>
      <c r="B15" s="146"/>
      <c r="C15" s="146"/>
      <c r="D15" s="146"/>
      <c r="E15" s="146"/>
      <c r="F15" s="146"/>
      <c r="I15" s="58"/>
      <c r="J15" s="58" t="s">
        <v>98</v>
      </c>
      <c r="K15" s="58"/>
      <c r="L15" s="58"/>
    </row>
    <row r="16" spans="1:12" x14ac:dyDescent="0.25">
      <c r="A16" s="5">
        <v>1</v>
      </c>
      <c r="B16" s="5" t="s">
        <v>3</v>
      </c>
      <c r="C16" s="171"/>
      <c r="D16" s="171"/>
      <c r="E16" s="171"/>
      <c r="F16" s="171"/>
      <c r="I16" s="58"/>
      <c r="J16" s="58" t="s">
        <v>99</v>
      </c>
      <c r="K16" s="58"/>
      <c r="L16" s="58"/>
    </row>
    <row r="17" spans="1:15" x14ac:dyDescent="0.25">
      <c r="A17" s="5">
        <v>2</v>
      </c>
      <c r="B17" s="5" t="s">
        <v>4</v>
      </c>
      <c r="C17" s="157"/>
      <c r="D17" s="169"/>
      <c r="E17" s="169"/>
      <c r="F17" s="158"/>
      <c r="I17" s="58"/>
      <c r="J17" s="58"/>
      <c r="K17" s="58"/>
      <c r="L17" s="58"/>
    </row>
    <row r="18" spans="1:15" x14ac:dyDescent="0.25">
      <c r="A18" s="5">
        <v>3</v>
      </c>
      <c r="B18" s="5" t="s">
        <v>6</v>
      </c>
      <c r="C18" s="82"/>
      <c r="D18" s="5" t="s">
        <v>5</v>
      </c>
      <c r="E18" s="157"/>
      <c r="F18" s="158"/>
      <c r="I18" s="58"/>
      <c r="J18" s="58"/>
      <c r="K18" s="58"/>
      <c r="L18" s="58"/>
    </row>
    <row r="19" spans="1:15" x14ac:dyDescent="0.25">
      <c r="H19" s="11"/>
      <c r="I19" s="59"/>
      <c r="J19" s="59"/>
      <c r="K19" s="59"/>
      <c r="L19" s="59"/>
      <c r="M19" s="11"/>
      <c r="N19" s="11"/>
      <c r="O19" s="11"/>
    </row>
    <row r="20" spans="1:15" x14ac:dyDescent="0.25">
      <c r="A20" s="146" t="s">
        <v>123</v>
      </c>
      <c r="B20" s="146"/>
      <c r="C20" s="146"/>
      <c r="D20" s="146"/>
      <c r="E20" s="146"/>
      <c r="F20" s="146"/>
      <c r="H20" s="137" t="s">
        <v>213</v>
      </c>
      <c r="I20" s="138"/>
      <c r="J20" s="138"/>
      <c r="K20" s="138"/>
      <c r="L20" s="138"/>
      <c r="M20" s="138"/>
      <c r="N20" s="139"/>
      <c r="O20" s="11"/>
    </row>
    <row r="21" spans="1:15" x14ac:dyDescent="0.25">
      <c r="A21" s="5">
        <v>1</v>
      </c>
      <c r="B21" s="5" t="s">
        <v>3</v>
      </c>
      <c r="C21" s="171"/>
      <c r="D21" s="171"/>
      <c r="E21" s="171"/>
      <c r="F21" s="171"/>
      <c r="H21" s="140"/>
      <c r="I21" s="141"/>
      <c r="J21" s="141"/>
      <c r="K21" s="141"/>
      <c r="L21" s="141"/>
      <c r="M21" s="141"/>
      <c r="N21" s="142"/>
      <c r="O21" s="11"/>
    </row>
    <row r="22" spans="1:15" x14ac:dyDescent="0.25">
      <c r="A22" s="5">
        <v>2</v>
      </c>
      <c r="B22" s="5" t="s">
        <v>4</v>
      </c>
      <c r="C22" s="157"/>
      <c r="D22" s="169"/>
      <c r="E22" s="169"/>
      <c r="F22" s="158"/>
      <c r="H22" s="140"/>
      <c r="I22" s="141"/>
      <c r="J22" s="141"/>
      <c r="K22" s="141"/>
      <c r="L22" s="141"/>
      <c r="M22" s="141"/>
      <c r="N22" s="142"/>
      <c r="O22" s="11"/>
    </row>
    <row r="23" spans="1:15" x14ac:dyDescent="0.25">
      <c r="A23" s="5">
        <v>3</v>
      </c>
      <c r="B23" s="5" t="s">
        <v>6</v>
      </c>
      <c r="C23" s="82"/>
      <c r="D23" s="5" t="s">
        <v>5</v>
      </c>
      <c r="E23" s="157"/>
      <c r="F23" s="158"/>
      <c r="H23" s="140"/>
      <c r="I23" s="141"/>
      <c r="J23" s="141"/>
      <c r="K23" s="141"/>
      <c r="L23" s="141"/>
      <c r="M23" s="141"/>
      <c r="N23" s="142"/>
      <c r="O23" s="11"/>
    </row>
    <row r="24" spans="1:15" x14ac:dyDescent="0.25">
      <c r="A24" s="5">
        <v>5</v>
      </c>
      <c r="B24" s="5" t="s">
        <v>96</v>
      </c>
      <c r="C24" s="82"/>
      <c r="D24" s="43"/>
      <c r="E24" s="43"/>
      <c r="F24" s="43"/>
      <c r="H24" s="140"/>
      <c r="I24" s="141"/>
      <c r="J24" s="141"/>
      <c r="K24" s="141"/>
      <c r="L24" s="141"/>
      <c r="M24" s="141"/>
      <c r="N24" s="142"/>
      <c r="O24" s="11"/>
    </row>
    <row r="25" spans="1:15" x14ac:dyDescent="0.25">
      <c r="H25" s="140"/>
      <c r="I25" s="141"/>
      <c r="J25" s="141"/>
      <c r="K25" s="141"/>
      <c r="L25" s="141"/>
      <c r="M25" s="141"/>
      <c r="N25" s="142"/>
      <c r="O25" s="11"/>
    </row>
    <row r="26" spans="1:15" ht="26.25" customHeight="1" x14ac:dyDescent="0.25">
      <c r="A26" s="146" t="s">
        <v>108</v>
      </c>
      <c r="B26" s="146"/>
      <c r="C26" s="146"/>
      <c r="D26" s="146"/>
      <c r="E26" s="146"/>
      <c r="F26" s="146"/>
      <c r="H26" s="140"/>
      <c r="I26" s="141"/>
      <c r="J26" s="141"/>
      <c r="K26" s="141"/>
      <c r="L26" s="141"/>
      <c r="M26" s="141"/>
      <c r="N26" s="142"/>
      <c r="O26" s="11"/>
    </row>
    <row r="27" spans="1:15" ht="15" customHeight="1" x14ac:dyDescent="0.25">
      <c r="A27" s="14">
        <v>1</v>
      </c>
      <c r="B27" s="131" t="s">
        <v>100</v>
      </c>
      <c r="C27" s="132"/>
      <c r="D27" s="133"/>
      <c r="E27" s="51"/>
      <c r="H27" s="143"/>
      <c r="I27" s="144"/>
      <c r="J27" s="144"/>
      <c r="K27" s="144"/>
      <c r="L27" s="144"/>
      <c r="M27" s="144"/>
      <c r="N27" s="145"/>
    </row>
    <row r="28" spans="1:15" ht="15" customHeight="1" x14ac:dyDescent="0.25">
      <c r="A28" s="14">
        <v>2</v>
      </c>
      <c r="B28" s="131" t="s">
        <v>101</v>
      </c>
      <c r="C28" s="132"/>
      <c r="D28" s="133"/>
      <c r="E28" s="51"/>
      <c r="F28" s="11"/>
    </row>
    <row r="29" spans="1:15" ht="15" customHeight="1" x14ac:dyDescent="0.25">
      <c r="A29" s="15">
        <v>3</v>
      </c>
      <c r="B29" s="131" t="s">
        <v>102</v>
      </c>
      <c r="C29" s="132"/>
      <c r="D29" s="133"/>
      <c r="E29" s="51"/>
      <c r="F29" s="11"/>
      <c r="H29" s="147" t="s">
        <v>121</v>
      </c>
      <c r="I29" s="148"/>
      <c r="J29" s="148"/>
      <c r="K29" s="148"/>
      <c r="L29" s="148"/>
      <c r="M29" s="148"/>
      <c r="N29" s="149"/>
    </row>
    <row r="30" spans="1:15" ht="15" customHeight="1" x14ac:dyDescent="0.25">
      <c r="A30" s="15">
        <v>4</v>
      </c>
      <c r="B30" s="131" t="s">
        <v>103</v>
      </c>
      <c r="C30" s="132"/>
      <c r="D30" s="133"/>
      <c r="E30" s="54"/>
      <c r="F30" s="11"/>
      <c r="H30" s="150"/>
      <c r="I30" s="151"/>
      <c r="J30" s="151"/>
      <c r="K30" s="151"/>
      <c r="L30" s="151"/>
      <c r="M30" s="151"/>
      <c r="N30" s="152"/>
    </row>
    <row r="31" spans="1:15" ht="15" customHeight="1" x14ac:dyDescent="0.25">
      <c r="A31" s="15">
        <v>5</v>
      </c>
      <c r="B31" s="131" t="s">
        <v>104</v>
      </c>
      <c r="C31" s="132"/>
      <c r="D31" s="133"/>
      <c r="E31" s="120">
        <f>E32+E33</f>
        <v>0</v>
      </c>
      <c r="F31" s="11"/>
      <c r="H31" s="150"/>
      <c r="I31" s="151"/>
      <c r="J31" s="151"/>
      <c r="K31" s="151"/>
      <c r="L31" s="151"/>
      <c r="M31" s="151"/>
      <c r="N31" s="152"/>
    </row>
    <row r="32" spans="1:15" ht="15" customHeight="1" x14ac:dyDescent="0.25">
      <c r="A32" s="88" t="s">
        <v>105</v>
      </c>
      <c r="B32" s="134" t="s">
        <v>82</v>
      </c>
      <c r="C32" s="135"/>
      <c r="D32" s="136"/>
      <c r="E32" s="60">
        <f>E29-E30</f>
        <v>0</v>
      </c>
      <c r="F32" s="11"/>
      <c r="H32" s="150"/>
      <c r="I32" s="151"/>
      <c r="J32" s="151"/>
      <c r="K32" s="151"/>
      <c r="L32" s="151"/>
      <c r="M32" s="151"/>
      <c r="N32" s="152"/>
    </row>
    <row r="33" spans="1:14" ht="15" customHeight="1" x14ac:dyDescent="0.25">
      <c r="A33" s="81" t="s">
        <v>106</v>
      </c>
      <c r="B33" s="134" t="s">
        <v>219</v>
      </c>
      <c r="C33" s="135"/>
      <c r="D33" s="136"/>
      <c r="E33" s="60"/>
      <c r="F33" s="11"/>
      <c r="G33" s="11"/>
      <c r="H33" s="150"/>
      <c r="I33" s="151"/>
      <c r="J33" s="151"/>
      <c r="K33" s="151"/>
      <c r="L33" s="151"/>
      <c r="M33" s="151"/>
      <c r="N33" s="152"/>
    </row>
    <row r="34" spans="1:14" ht="32.25" customHeight="1" x14ac:dyDescent="0.25">
      <c r="A34" s="81" t="s">
        <v>220</v>
      </c>
      <c r="B34" s="121" t="s">
        <v>221</v>
      </c>
      <c r="C34" s="174"/>
      <c r="D34" s="175"/>
      <c r="E34" s="122" t="s">
        <v>222</v>
      </c>
      <c r="F34" s="123"/>
      <c r="G34" s="43"/>
      <c r="H34" s="150"/>
      <c r="I34" s="151"/>
      <c r="J34" s="151"/>
      <c r="K34" s="151"/>
      <c r="L34" s="151"/>
      <c r="M34" s="151"/>
      <c r="N34" s="152"/>
    </row>
    <row r="35" spans="1:14" ht="35.25" customHeight="1" x14ac:dyDescent="0.25">
      <c r="A35" s="61">
        <v>6</v>
      </c>
      <c r="B35" s="131" t="s">
        <v>109</v>
      </c>
      <c r="C35" s="132"/>
      <c r="D35" s="133"/>
      <c r="E35" s="53">
        <f>(IF(E28&lt;&gt;0,E28,E27)-E29)</f>
        <v>0</v>
      </c>
      <c r="F35" s="11"/>
      <c r="G35" s="11"/>
      <c r="H35" s="153"/>
      <c r="I35" s="154"/>
      <c r="J35" s="154"/>
      <c r="K35" s="154"/>
      <c r="L35" s="154"/>
      <c r="M35" s="154"/>
      <c r="N35" s="155"/>
    </row>
    <row r="36" spans="1:14" ht="34.5" customHeight="1" x14ac:dyDescent="0.25">
      <c r="A36" s="81" t="s">
        <v>107</v>
      </c>
      <c r="B36" s="170" t="s">
        <v>232</v>
      </c>
      <c r="C36" s="170"/>
      <c r="D36" s="172"/>
      <c r="E36" s="173"/>
      <c r="F36" s="173"/>
      <c r="G36" s="130"/>
      <c r="H36" s="130"/>
    </row>
    <row r="38" spans="1:14" ht="25.5" customHeight="1" x14ac:dyDescent="0.25">
      <c r="A38" s="146" t="s">
        <v>233</v>
      </c>
      <c r="B38" s="146"/>
      <c r="C38" s="146"/>
      <c r="D38" s="146"/>
      <c r="E38" s="146"/>
      <c r="F38" s="146"/>
    </row>
    <row r="39" spans="1:14" ht="87.75" customHeight="1" x14ac:dyDescent="0.25">
      <c r="A39" s="44"/>
      <c r="B39" s="72" t="s">
        <v>234</v>
      </c>
      <c r="C39" s="72" t="s">
        <v>153</v>
      </c>
      <c r="D39" s="72" t="s">
        <v>223</v>
      </c>
      <c r="E39" s="72" t="s">
        <v>152</v>
      </c>
      <c r="F39" s="72" t="s">
        <v>235</v>
      </c>
    </row>
    <row r="40" spans="1:14" x14ac:dyDescent="0.25">
      <c r="A40" s="44"/>
      <c r="B40" s="117"/>
      <c r="C40" s="117"/>
      <c r="D40" s="118" t="str">
        <f>IF(B40&gt;0,IF(C40&gt;B40,C40-B40," nie utworzono dodatkowych miejsc"),"-")</f>
        <v>-</v>
      </c>
      <c r="E40" s="118" t="str">
        <f>IF(C40&gt;0,IF(B40&gt;C40,B40-C40,"nie dotyczy"),"-")</f>
        <v>-</v>
      </c>
      <c r="F40" s="119" t="str">
        <f>IF(B40&gt;0,IF((B40-C40)&gt;0,"   ","nie dotyczy"),"-")</f>
        <v>-</v>
      </c>
    </row>
    <row r="41" spans="1:14" x14ac:dyDescent="0.25">
      <c r="A41" s="44"/>
      <c r="B41" s="44"/>
    </row>
    <row r="43" spans="1:14" x14ac:dyDescent="0.25">
      <c r="A43" s="146" t="s">
        <v>77</v>
      </c>
      <c r="B43" s="146"/>
      <c r="C43" s="146"/>
      <c r="D43" s="146"/>
      <c r="E43" s="146"/>
      <c r="F43" s="146"/>
    </row>
    <row r="44" spans="1:14" ht="30" x14ac:dyDescent="0.25">
      <c r="C44" s="14" t="s">
        <v>236</v>
      </c>
      <c r="D44" s="14" t="s">
        <v>239</v>
      </c>
      <c r="E44" s="7"/>
    </row>
    <row r="45" spans="1:14" x14ac:dyDescent="0.25">
      <c r="B45" s="84" t="s">
        <v>10</v>
      </c>
      <c r="C45" s="4"/>
      <c r="D45" s="4"/>
    </row>
    <row r="46" spans="1:14" x14ac:dyDescent="0.25">
      <c r="B46" s="84" t="s">
        <v>11</v>
      </c>
      <c r="C46" s="4"/>
      <c r="D46" s="4"/>
    </row>
    <row r="48" spans="1:14" x14ac:dyDescent="0.25">
      <c r="A48" s="146" t="s">
        <v>149</v>
      </c>
      <c r="B48" s="146"/>
      <c r="C48" s="146"/>
      <c r="D48" s="146"/>
      <c r="E48" s="146"/>
      <c r="F48" s="146"/>
    </row>
    <row r="49" spans="1:6" x14ac:dyDescent="0.25">
      <c r="B49" s="70" t="s">
        <v>12</v>
      </c>
      <c r="C49" s="70" t="s">
        <v>151</v>
      </c>
      <c r="D49" s="70" t="s">
        <v>150</v>
      </c>
    </row>
    <row r="50" spans="1:6" x14ac:dyDescent="0.25">
      <c r="B50" s="71"/>
      <c r="C50" s="71"/>
      <c r="D50" s="71"/>
    </row>
    <row r="51" spans="1:6" x14ac:dyDescent="0.25">
      <c r="A51" s="10"/>
      <c r="B51" s="10"/>
      <c r="C51" s="10"/>
      <c r="D51" s="10"/>
      <c r="E51" s="10"/>
      <c r="F51" s="10"/>
    </row>
    <row r="52" spans="1:6" x14ac:dyDescent="0.25">
      <c r="A52" s="1" t="s">
        <v>81</v>
      </c>
      <c r="E52" s="180"/>
      <c r="F52" s="180"/>
    </row>
    <row r="53" spans="1:6" x14ac:dyDescent="0.25">
      <c r="A53" s="176" t="s">
        <v>16</v>
      </c>
      <c r="B53" s="177"/>
      <c r="C53" s="3"/>
      <c r="E53" s="180"/>
      <c r="F53" s="180"/>
    </row>
    <row r="54" spans="1:6" x14ac:dyDescent="0.25">
      <c r="A54" s="178" t="s">
        <v>17</v>
      </c>
      <c r="B54" s="179"/>
      <c r="C54" s="3"/>
      <c r="E54" s="180"/>
      <c r="F54" s="180"/>
    </row>
    <row r="55" spans="1:6" x14ac:dyDescent="0.25">
      <c r="A55" s="176" t="s">
        <v>18</v>
      </c>
      <c r="B55" s="177"/>
      <c r="C55" s="3"/>
      <c r="E55" s="183" t="s">
        <v>238</v>
      </c>
      <c r="F55" s="183"/>
    </row>
    <row r="56" spans="1:6" x14ac:dyDescent="0.25">
      <c r="A56" s="178" t="s">
        <v>19</v>
      </c>
      <c r="B56" s="179"/>
      <c r="C56" s="4"/>
      <c r="F56" s="90"/>
    </row>
    <row r="58" spans="1:6" ht="36.75" customHeight="1" x14ac:dyDescent="0.25">
      <c r="C58" s="182"/>
      <c r="D58" s="182"/>
    </row>
    <row r="59" spans="1:6" ht="42" customHeight="1" x14ac:dyDescent="0.25">
      <c r="C59" s="181" t="s">
        <v>237</v>
      </c>
      <c r="D59" s="181"/>
    </row>
  </sheetData>
  <mergeCells count="40">
    <mergeCell ref="C59:D59"/>
    <mergeCell ref="C58:D58"/>
    <mergeCell ref="A56:B56"/>
    <mergeCell ref="A48:F48"/>
    <mergeCell ref="E55:F55"/>
    <mergeCell ref="A43:F43"/>
    <mergeCell ref="A53:B53"/>
    <mergeCell ref="A54:B54"/>
    <mergeCell ref="A55:B55"/>
    <mergeCell ref="E52:F54"/>
    <mergeCell ref="A38:F38"/>
    <mergeCell ref="C17:F17"/>
    <mergeCell ref="B36:C36"/>
    <mergeCell ref="C16:F16"/>
    <mergeCell ref="C21:F21"/>
    <mergeCell ref="C22:F22"/>
    <mergeCell ref="D36:F36"/>
    <mergeCell ref="B32:D32"/>
    <mergeCell ref="C34:D34"/>
    <mergeCell ref="A13:F13"/>
    <mergeCell ref="E18:F18"/>
    <mergeCell ref="E23:F23"/>
    <mergeCell ref="A2:F2"/>
    <mergeCell ref="A3:F3"/>
    <mergeCell ref="A4:F4"/>
    <mergeCell ref="A8:F8"/>
    <mergeCell ref="A6:F6"/>
    <mergeCell ref="A15:F15"/>
    <mergeCell ref="A20:F20"/>
    <mergeCell ref="G36:H36"/>
    <mergeCell ref="B27:D27"/>
    <mergeCell ref="B28:D28"/>
    <mergeCell ref="B29:D29"/>
    <mergeCell ref="B30:D30"/>
    <mergeCell ref="B31:D31"/>
    <mergeCell ref="B33:D33"/>
    <mergeCell ref="B35:D35"/>
    <mergeCell ref="H20:N27"/>
    <mergeCell ref="A26:F26"/>
    <mergeCell ref="H29:N35"/>
  </mergeCells>
  <conditionalFormatting sqref="C9:C12">
    <cfRule type="containsBlanks" dxfId="43" priority="27">
      <formula>LEN(TRIM(C9))=0</formula>
    </cfRule>
  </conditionalFormatting>
  <conditionalFormatting sqref="E9:E10">
    <cfRule type="containsBlanks" dxfId="42" priority="26">
      <formula>LEN(TRIM(E9))=0</formula>
    </cfRule>
  </conditionalFormatting>
  <conditionalFormatting sqref="E12">
    <cfRule type="containsBlanks" dxfId="41" priority="23">
      <formula>LEN(TRIM(E12))=0</formula>
    </cfRule>
  </conditionalFormatting>
  <conditionalFormatting sqref="C16:F18">
    <cfRule type="containsBlanks" dxfId="40" priority="22">
      <formula>LEN(TRIM(C16))=0</formula>
    </cfRule>
  </conditionalFormatting>
  <conditionalFormatting sqref="C21:F23">
    <cfRule type="containsBlanks" dxfId="39" priority="21">
      <formula>LEN(TRIM(C21))=0</formula>
    </cfRule>
  </conditionalFormatting>
  <conditionalFormatting sqref="C24">
    <cfRule type="containsBlanks" dxfId="38" priority="20">
      <formula>LEN(TRIM(C24))=0</formula>
    </cfRule>
  </conditionalFormatting>
  <conditionalFormatting sqref="E27:E31 E33">
    <cfRule type="containsBlanks" dxfId="37" priority="19">
      <formula>LEN(TRIM(E27))=0</formula>
    </cfRule>
  </conditionalFormatting>
  <conditionalFormatting sqref="E35">
    <cfRule type="containsBlanks" dxfId="36" priority="18">
      <formula>LEN(TRIM(E35))=0</formula>
    </cfRule>
  </conditionalFormatting>
  <conditionalFormatting sqref="D36:F36">
    <cfRule type="containsBlanks" dxfId="35" priority="16">
      <formula>LEN(TRIM(D36))=0</formula>
    </cfRule>
  </conditionalFormatting>
  <conditionalFormatting sqref="C45:D46">
    <cfRule type="containsBlanks" dxfId="34" priority="15">
      <formula>LEN(TRIM(C45))=0</formula>
    </cfRule>
  </conditionalFormatting>
  <conditionalFormatting sqref="C58:D58">
    <cfRule type="containsBlanks" dxfId="33" priority="14">
      <formula>LEN(TRIM(C58))=0</formula>
    </cfRule>
  </conditionalFormatting>
  <conditionalFormatting sqref="C53:C56">
    <cfRule type="containsBlanks" dxfId="32" priority="13">
      <formula>LEN(TRIM(C53))=0</formula>
    </cfRule>
  </conditionalFormatting>
  <conditionalFormatting sqref="E33">
    <cfRule type="cellIs" dxfId="31" priority="12" operator="lessThan">
      <formula>0</formula>
    </cfRule>
  </conditionalFormatting>
  <conditionalFormatting sqref="B50:D50">
    <cfRule type="containsBlanks" dxfId="30" priority="9">
      <formula>LEN(TRIM(B50))=0</formula>
    </cfRule>
  </conditionalFormatting>
  <conditionalFormatting sqref="E32">
    <cfRule type="containsBlanks" dxfId="29" priority="6">
      <formula>LEN(TRIM(E32))=0</formula>
    </cfRule>
  </conditionalFormatting>
  <conditionalFormatting sqref="E32">
    <cfRule type="cellIs" dxfId="28" priority="5" operator="lessThan">
      <formula>0</formula>
    </cfRule>
  </conditionalFormatting>
  <conditionalFormatting sqref="B40:E40">
    <cfRule type="containsBlanks" dxfId="27" priority="4">
      <formula>LEN(TRIM(B40))=0</formula>
    </cfRule>
  </conditionalFormatting>
  <conditionalFormatting sqref="F40">
    <cfRule type="containsBlanks" dxfId="26" priority="3">
      <formula>LEN(TRIM(F40))=0</formula>
    </cfRule>
  </conditionalFormatting>
  <conditionalFormatting sqref="C34">
    <cfRule type="containsBlanks" dxfId="25" priority="2">
      <formula>LEN(TRIM(C34))=0</formula>
    </cfRule>
  </conditionalFormatting>
  <conditionalFormatting sqref="F34">
    <cfRule type="containsBlanks" dxfId="24" priority="1">
      <formula>LEN(TRIM(F34))=0</formula>
    </cfRule>
  </conditionalFormatting>
  <dataValidations count="6">
    <dataValidation type="list" allowBlank="1" showInputMessage="1" showErrorMessage="1" sqref="C11" xr:uid="{00000000-0002-0000-0000-000000000000}">
      <formula1>$J$4:$J$5</formula1>
    </dataValidation>
    <dataValidation type="list" allowBlank="1" showInputMessage="1" showErrorMessage="1" sqref="C12" xr:uid="{00000000-0002-0000-0000-000001000000}">
      <formula1>$J$7:$J$10</formula1>
    </dataValidation>
    <dataValidation type="list" allowBlank="1" showInputMessage="1" showErrorMessage="1" sqref="E12" xr:uid="{00000000-0002-0000-0000-000002000000}">
      <formula1>$K$7:$K$11</formula1>
    </dataValidation>
    <dataValidation type="list" allowBlank="1" showInputMessage="1" showErrorMessage="1" sqref="C24" xr:uid="{00000000-0002-0000-0000-000003000000}">
      <formula1>$J$14:$J$16</formula1>
    </dataValidation>
    <dataValidation type="date" allowBlank="1" showInputMessage="1" showErrorMessage="1" errorTitle="data" error="prosze o wprowadzenie daty z umowy / aneksu " sqref="E9:E10" xr:uid="{00000000-0002-0000-0000-000004000000}">
      <formula1>43831</formula1>
      <formula2>44196</formula2>
    </dataValidation>
    <dataValidation type="date" allowBlank="1" showInputMessage="1" showErrorMessage="1" error="Proszę o wprowadzenie daty zgodnej z zawartą umową miedzy 01.01.2020 a 31.12.2020" sqref="C45:D46" xr:uid="{00000000-0002-0000-0000-000005000000}">
      <formula1>43831</formula1>
      <formula2>44196</formula2>
    </dataValidation>
  </dataValidations>
  <pageMargins left="0.7" right="0.7" top="0.75" bottom="0.75" header="0.3" footer="0.3"/>
  <pageSetup paperSize="9" scale="65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B0F91B4A-A2FA-46F0-8B9A-E391D65C1AB0}">
            <xm:f>'II. Zestawienie wydatków'!$D$10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5"/>
  <sheetViews>
    <sheetView view="pageBreakPreview" zoomScale="90" zoomScaleNormal="100" zoomScaleSheetLayoutView="90" workbookViewId="0">
      <selection activeCell="E99" sqref="E99"/>
    </sheetView>
  </sheetViews>
  <sheetFormatPr defaultRowHeight="15" x14ac:dyDescent="0.25"/>
  <cols>
    <col min="1" max="1" width="6.85546875" style="2" customWidth="1"/>
    <col min="2" max="2" width="17.140625" style="2" customWidth="1"/>
    <col min="3" max="4" width="11.85546875" style="2" customWidth="1"/>
    <col min="5" max="5" width="14.140625" style="2" customWidth="1"/>
    <col min="6" max="6" width="11.28515625" style="2" customWidth="1"/>
    <col min="7" max="7" width="14.140625" style="2" customWidth="1"/>
    <col min="8" max="8" width="16.85546875" style="2" customWidth="1"/>
    <col min="9" max="12" width="14.140625" style="2" customWidth="1"/>
    <col min="13" max="13" width="22.5703125" style="2" customWidth="1"/>
    <col min="14" max="14" width="13.85546875" style="2" customWidth="1"/>
    <col min="15" max="17" width="9.140625" style="2"/>
    <col min="18" max="18" width="18.85546875" style="2" customWidth="1"/>
    <col min="19" max="16384" width="9.140625" style="2"/>
  </cols>
  <sheetData>
    <row r="1" spans="1:21" x14ac:dyDescent="0.25">
      <c r="F1" s="186" t="s">
        <v>172</v>
      </c>
      <c r="G1" s="186"/>
      <c r="H1" s="186"/>
      <c r="I1" s="186"/>
      <c r="J1" s="186"/>
      <c r="K1" s="186"/>
      <c r="L1" s="186"/>
      <c r="M1" s="186"/>
      <c r="N1" s="91"/>
      <c r="O1" s="91"/>
      <c r="P1" s="91"/>
      <c r="Q1" s="91"/>
    </row>
    <row r="2" spans="1:21" ht="18.75" customHeight="1" x14ac:dyDescent="0.3">
      <c r="A2" s="49" t="s">
        <v>211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185" t="s">
        <v>112</v>
      </c>
      <c r="O2" s="185"/>
      <c r="P2" s="185"/>
      <c r="Q2" s="185"/>
      <c r="R2" s="185"/>
      <c r="S2" s="185"/>
      <c r="T2" s="185"/>
      <c r="U2" s="185"/>
    </row>
    <row r="3" spans="1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Q3" s="2" t="s">
        <v>67</v>
      </c>
    </row>
    <row r="4" spans="1:21" x14ac:dyDescent="0.25">
      <c r="A4" s="197" t="s">
        <v>124</v>
      </c>
      <c r="B4" s="197"/>
      <c r="C4" s="202">
        <f>'I. Informacje Ogólne '!C16:F16</f>
        <v>0</v>
      </c>
      <c r="D4" s="203"/>
      <c r="E4" s="203"/>
      <c r="F4" s="204"/>
      <c r="G4" s="6"/>
      <c r="H4" s="6"/>
      <c r="I4" s="6"/>
      <c r="J4" s="6"/>
      <c r="K4" s="6"/>
      <c r="L4" s="6"/>
      <c r="Q4" s="2" t="s">
        <v>68</v>
      </c>
    </row>
    <row r="5" spans="1:21" x14ac:dyDescent="0.25">
      <c r="A5" s="197" t="s">
        <v>86</v>
      </c>
      <c r="B5" s="197"/>
      <c r="C5" s="199">
        <f>'I. Informacje Ogólne '!C21:F21</f>
        <v>0</v>
      </c>
      <c r="D5" s="200"/>
      <c r="E5" s="200"/>
      <c r="F5" s="201"/>
      <c r="G5" s="6"/>
      <c r="H5" s="6"/>
      <c r="I5" s="6"/>
      <c r="J5" s="6"/>
      <c r="K5" s="6"/>
      <c r="L5" s="6"/>
      <c r="Q5" s="2" t="s">
        <v>69</v>
      </c>
    </row>
    <row r="6" spans="1:21" ht="15" customHeight="1" x14ac:dyDescent="0.25">
      <c r="A6" s="197" t="s">
        <v>87</v>
      </c>
      <c r="B6" s="197"/>
      <c r="C6" s="202">
        <f>'I. Informacje Ogólne '!C22:F22</f>
        <v>0</v>
      </c>
      <c r="D6" s="203"/>
      <c r="E6" s="203"/>
      <c r="F6" s="204"/>
      <c r="G6" s="8"/>
      <c r="H6" s="8"/>
      <c r="I6" s="8"/>
      <c r="J6" s="8"/>
      <c r="K6" s="8"/>
      <c r="L6" s="8"/>
    </row>
    <row r="7" spans="1:21" ht="15" customHeight="1" x14ac:dyDescent="0.25">
      <c r="A7" s="9"/>
      <c r="H7" s="9"/>
      <c r="I7" s="9"/>
      <c r="J7" s="9"/>
      <c r="K7" s="9"/>
      <c r="L7" s="9"/>
    </row>
    <row r="8" spans="1:21" ht="15" customHeight="1" x14ac:dyDescent="0.25">
      <c r="A8" s="197" t="s">
        <v>85</v>
      </c>
      <c r="B8" s="197"/>
      <c r="C8" s="197"/>
      <c r="D8" s="197"/>
      <c r="E8" s="197"/>
      <c r="F8" s="197"/>
      <c r="G8" s="205"/>
      <c r="H8" s="206"/>
      <c r="I8" s="64"/>
      <c r="J8" s="64"/>
      <c r="O8" s="187" t="s">
        <v>118</v>
      </c>
      <c r="P8" s="188"/>
      <c r="Q8" s="188"/>
      <c r="R8" s="188"/>
      <c r="S8" s="188"/>
      <c r="T8" s="188"/>
      <c r="U8" s="189"/>
    </row>
    <row r="9" spans="1:21" ht="15" customHeight="1" x14ac:dyDescent="0.25">
      <c r="A9" s="37"/>
      <c r="B9" s="37"/>
      <c r="C9" s="37"/>
      <c r="D9" s="37"/>
      <c r="E9" s="37"/>
      <c r="F9" s="37"/>
      <c r="G9" s="67"/>
      <c r="H9" s="67"/>
      <c r="I9" s="64"/>
      <c r="J9" s="64"/>
      <c r="O9" s="190"/>
      <c r="P9" s="191"/>
      <c r="Q9" s="191"/>
      <c r="R9" s="191"/>
      <c r="S9" s="191"/>
      <c r="T9" s="191"/>
      <c r="U9" s="192"/>
    </row>
    <row r="10" spans="1:21" ht="15" customHeight="1" x14ac:dyDescent="0.25">
      <c r="A10" s="211" t="s">
        <v>143</v>
      </c>
      <c r="B10" s="211"/>
      <c r="C10" s="211"/>
      <c r="D10" s="68">
        <f>I80+K80</f>
        <v>0</v>
      </c>
      <c r="E10" s="37"/>
      <c r="F10" s="211" t="s">
        <v>144</v>
      </c>
      <c r="G10" s="211"/>
      <c r="H10" s="211"/>
      <c r="I10" s="68">
        <f>J80+L80</f>
        <v>0</v>
      </c>
      <c r="J10" s="64"/>
      <c r="O10" s="190"/>
      <c r="P10" s="191"/>
      <c r="Q10" s="191"/>
      <c r="R10" s="191"/>
      <c r="S10" s="191"/>
      <c r="T10" s="191"/>
      <c r="U10" s="192"/>
    </row>
    <row r="11" spans="1:21" ht="15" customHeight="1" x14ac:dyDescent="0.25">
      <c r="F11" s="6"/>
      <c r="O11" s="190"/>
      <c r="P11" s="191"/>
      <c r="Q11" s="191"/>
      <c r="R11" s="191"/>
      <c r="S11" s="191"/>
      <c r="T11" s="191"/>
      <c r="U11" s="192"/>
    </row>
    <row r="12" spans="1:21" ht="15" customHeight="1" x14ac:dyDescent="0.25">
      <c r="A12" s="69" t="s">
        <v>148</v>
      </c>
      <c r="F12" s="6"/>
      <c r="O12" s="190"/>
      <c r="P12" s="191"/>
      <c r="Q12" s="191"/>
      <c r="R12" s="191"/>
      <c r="S12" s="191"/>
      <c r="T12" s="191"/>
      <c r="U12" s="192"/>
    </row>
    <row r="13" spans="1:21" ht="15" customHeight="1" x14ac:dyDescent="0.25">
      <c r="A13" s="125" t="s">
        <v>147</v>
      </c>
      <c r="B13" s="126"/>
      <c r="C13" s="126"/>
      <c r="D13" s="126"/>
      <c r="E13" s="97"/>
      <c r="F13" s="127"/>
      <c r="G13" s="97"/>
      <c r="H13" s="97"/>
      <c r="I13" s="97"/>
      <c r="J13" s="97"/>
      <c r="K13" s="97"/>
      <c r="L13" s="97"/>
      <c r="M13" s="97"/>
      <c r="O13" s="190"/>
      <c r="P13" s="191"/>
      <c r="Q13" s="191"/>
      <c r="R13" s="191"/>
      <c r="S13" s="191"/>
      <c r="T13" s="191"/>
      <c r="U13" s="192"/>
    </row>
    <row r="14" spans="1:21" ht="15" customHeight="1" x14ac:dyDescent="0.25">
      <c r="A14" s="212" t="s">
        <v>229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O14" s="190"/>
      <c r="P14" s="191"/>
      <c r="Q14" s="191"/>
      <c r="R14" s="191"/>
      <c r="S14" s="191"/>
      <c r="T14" s="191"/>
      <c r="U14" s="192"/>
    </row>
    <row r="15" spans="1:21" ht="15" customHeight="1" x14ac:dyDescent="0.25">
      <c r="A15"/>
      <c r="B15"/>
      <c r="C15"/>
      <c r="D15"/>
      <c r="E15"/>
      <c r="F15" s="128"/>
      <c r="G15"/>
      <c r="H15"/>
      <c r="I15"/>
      <c r="J15"/>
      <c r="K15"/>
      <c r="L15"/>
      <c r="M15"/>
      <c r="O15" s="190"/>
      <c r="P15" s="191"/>
      <c r="Q15" s="191"/>
      <c r="R15" s="191"/>
      <c r="S15" s="191"/>
      <c r="T15" s="191"/>
      <c r="U15" s="192"/>
    </row>
    <row r="16" spans="1:21" ht="15" customHeight="1" x14ac:dyDescent="0.25">
      <c r="A16" s="213" t="s">
        <v>230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O16" s="190"/>
      <c r="P16" s="191"/>
      <c r="Q16" s="191"/>
      <c r="R16" s="191"/>
      <c r="S16" s="191"/>
      <c r="T16" s="191"/>
      <c r="U16" s="192"/>
    </row>
    <row r="17" spans="1:21" ht="22.5" customHeight="1" x14ac:dyDescent="0.25">
      <c r="A17" s="198" t="s">
        <v>30</v>
      </c>
      <c r="B17" s="198" t="s">
        <v>31</v>
      </c>
      <c r="C17" s="198" t="s">
        <v>32</v>
      </c>
      <c r="D17" s="198" t="s">
        <v>33</v>
      </c>
      <c r="E17" s="198" t="s">
        <v>224</v>
      </c>
      <c r="F17" s="198" t="s">
        <v>225</v>
      </c>
      <c r="G17" s="220" t="s">
        <v>76</v>
      </c>
      <c r="H17" s="198" t="s">
        <v>34</v>
      </c>
      <c r="I17" s="207" t="s">
        <v>140</v>
      </c>
      <c r="J17" s="208"/>
      <c r="K17" s="207" t="s">
        <v>35</v>
      </c>
      <c r="L17" s="208"/>
      <c r="M17" s="209" t="s">
        <v>228</v>
      </c>
      <c r="O17" s="193"/>
      <c r="P17" s="194"/>
      <c r="Q17" s="194"/>
      <c r="R17" s="194"/>
      <c r="S17" s="194"/>
      <c r="T17" s="194"/>
      <c r="U17" s="195"/>
    </row>
    <row r="18" spans="1:21" ht="52.5" customHeight="1" x14ac:dyDescent="0.25">
      <c r="A18" s="198"/>
      <c r="B18" s="198"/>
      <c r="C18" s="198"/>
      <c r="D18" s="198"/>
      <c r="E18" s="198"/>
      <c r="F18" s="198"/>
      <c r="G18" s="221"/>
      <c r="H18" s="198"/>
      <c r="I18" s="83" t="s">
        <v>89</v>
      </c>
      <c r="J18" s="83" t="s">
        <v>88</v>
      </c>
      <c r="K18" s="83" t="s">
        <v>89</v>
      </c>
      <c r="L18" s="83" t="s">
        <v>88</v>
      </c>
      <c r="M18" s="210"/>
      <c r="N18" s="92"/>
      <c r="O18" s="55"/>
      <c r="P18" s="55"/>
      <c r="Q18" s="55"/>
      <c r="R18" s="55"/>
      <c r="S18" s="55"/>
      <c r="T18" s="55"/>
      <c r="U18" s="55"/>
    </row>
    <row r="19" spans="1:21" ht="15" customHeight="1" x14ac:dyDescent="0.35">
      <c r="A19" s="22" t="s">
        <v>36</v>
      </c>
      <c r="B19" s="22" t="s">
        <v>37</v>
      </c>
      <c r="C19" s="22" t="s">
        <v>38</v>
      </c>
      <c r="D19" s="22" t="s">
        <v>39</v>
      </c>
      <c r="E19" s="22" t="s">
        <v>40</v>
      </c>
      <c r="F19" s="22" t="s">
        <v>41</v>
      </c>
      <c r="G19" s="22" t="s">
        <v>42</v>
      </c>
      <c r="H19" s="22" t="s">
        <v>43</v>
      </c>
      <c r="I19" s="22" t="s">
        <v>44</v>
      </c>
      <c r="J19" s="22" t="s">
        <v>45</v>
      </c>
      <c r="K19" s="22" t="s">
        <v>46</v>
      </c>
      <c r="L19" s="22" t="s">
        <v>141</v>
      </c>
      <c r="M19" s="22" t="s">
        <v>142</v>
      </c>
      <c r="N19" s="93"/>
      <c r="P19" s="196" t="s">
        <v>119</v>
      </c>
      <c r="Q19" s="196"/>
      <c r="R19" s="196"/>
      <c r="S19" s="196"/>
    </row>
    <row r="20" spans="1:21" ht="15" customHeight="1" x14ac:dyDescent="0.25">
      <c r="A20" s="19" t="s">
        <v>13</v>
      </c>
      <c r="B20" s="52"/>
      <c r="C20" s="4"/>
      <c r="D20" s="4"/>
      <c r="E20" s="21"/>
      <c r="F20" s="20"/>
      <c r="G20" s="21"/>
      <c r="H20" s="24">
        <f>SUM(I20:L20)</f>
        <v>0</v>
      </c>
      <c r="I20" s="21"/>
      <c r="J20" s="21"/>
      <c r="K20" s="21"/>
      <c r="L20" s="21"/>
      <c r="M20" s="124"/>
      <c r="Q20" s="56" t="s">
        <v>13</v>
      </c>
      <c r="R20" s="214" t="s">
        <v>137</v>
      </c>
      <c r="S20" s="214"/>
      <c r="T20" s="214"/>
      <c r="U20" s="214"/>
    </row>
    <row r="21" spans="1:21" ht="15" customHeight="1" x14ac:dyDescent="0.25">
      <c r="A21" s="19" t="s">
        <v>20</v>
      </c>
      <c r="B21" s="52"/>
      <c r="C21" s="4"/>
      <c r="D21" s="4"/>
      <c r="E21" s="21"/>
      <c r="F21" s="20"/>
      <c r="G21" s="21"/>
      <c r="H21" s="24">
        <f t="shared" ref="H21:H79" si="0">SUM(I21:L21)</f>
        <v>0</v>
      </c>
      <c r="I21" s="21"/>
      <c r="J21" s="21"/>
      <c r="K21" s="21"/>
      <c r="L21" s="21"/>
      <c r="M21" s="124"/>
      <c r="Q21" s="56" t="s">
        <v>20</v>
      </c>
      <c r="R21" s="214" t="s">
        <v>128</v>
      </c>
      <c r="S21" s="214"/>
      <c r="T21" s="214"/>
      <c r="U21" s="214"/>
    </row>
    <row r="22" spans="1:21" ht="15.75" x14ac:dyDescent="0.25">
      <c r="A22" s="19" t="s">
        <v>21</v>
      </c>
      <c r="B22" s="52"/>
      <c r="C22" s="4"/>
      <c r="D22" s="4"/>
      <c r="E22" s="21"/>
      <c r="F22" s="20"/>
      <c r="G22" s="21"/>
      <c r="H22" s="24">
        <f t="shared" si="0"/>
        <v>0</v>
      </c>
      <c r="I22" s="21"/>
      <c r="J22" s="21"/>
      <c r="K22" s="21"/>
      <c r="L22" s="21"/>
      <c r="M22" s="124"/>
      <c r="Q22" s="56" t="s">
        <v>21</v>
      </c>
      <c r="R22" s="214" t="s">
        <v>129</v>
      </c>
      <c r="S22" s="214"/>
      <c r="T22" s="214"/>
      <c r="U22" s="214"/>
    </row>
    <row r="23" spans="1:21" ht="24" customHeight="1" x14ac:dyDescent="0.25">
      <c r="A23" s="19" t="s">
        <v>14</v>
      </c>
      <c r="B23" s="52"/>
      <c r="C23" s="4"/>
      <c r="D23" s="4"/>
      <c r="E23" s="21"/>
      <c r="F23" s="20"/>
      <c r="G23" s="21"/>
      <c r="H23" s="24">
        <f t="shared" si="0"/>
        <v>0</v>
      </c>
      <c r="I23" s="21"/>
      <c r="J23" s="21"/>
      <c r="K23" s="21"/>
      <c r="L23" s="21"/>
      <c r="M23" s="124"/>
      <c r="Q23" s="56" t="s">
        <v>14</v>
      </c>
      <c r="R23" s="214" t="s">
        <v>130</v>
      </c>
      <c r="S23" s="214"/>
      <c r="T23" s="214"/>
      <c r="U23" s="214"/>
    </row>
    <row r="24" spans="1:21" ht="25.5" customHeight="1" x14ac:dyDescent="0.25">
      <c r="A24" s="19" t="s">
        <v>15</v>
      </c>
      <c r="B24" s="52"/>
      <c r="C24" s="4"/>
      <c r="D24" s="4"/>
      <c r="E24" s="21"/>
      <c r="F24" s="20"/>
      <c r="G24" s="21"/>
      <c r="H24" s="24">
        <f t="shared" si="0"/>
        <v>0</v>
      </c>
      <c r="I24" s="21"/>
      <c r="J24" s="21"/>
      <c r="K24" s="21"/>
      <c r="L24" s="21"/>
      <c r="M24" s="124"/>
      <c r="Q24" s="56" t="s">
        <v>15</v>
      </c>
      <c r="R24" s="214" t="s">
        <v>131</v>
      </c>
      <c r="S24" s="214"/>
      <c r="T24" s="214"/>
      <c r="U24" s="214"/>
    </row>
    <row r="25" spans="1:21" ht="25.5" customHeight="1" x14ac:dyDescent="0.25">
      <c r="A25" s="19" t="s">
        <v>22</v>
      </c>
      <c r="B25" s="52"/>
      <c r="C25" s="4"/>
      <c r="D25" s="4"/>
      <c r="E25" s="21"/>
      <c r="F25" s="20"/>
      <c r="G25" s="21"/>
      <c r="H25" s="24">
        <f t="shared" si="0"/>
        <v>0</v>
      </c>
      <c r="I25" s="21"/>
      <c r="J25" s="21"/>
      <c r="K25" s="21"/>
      <c r="L25" s="21"/>
      <c r="M25" s="124"/>
      <c r="Q25" s="56" t="s">
        <v>22</v>
      </c>
      <c r="R25" s="214" t="s">
        <v>132</v>
      </c>
      <c r="S25" s="214"/>
      <c r="T25" s="214"/>
      <c r="U25" s="214"/>
    </row>
    <row r="26" spans="1:21" ht="20.25" customHeight="1" x14ac:dyDescent="0.25">
      <c r="A26" s="19" t="s">
        <v>23</v>
      </c>
      <c r="B26" s="52"/>
      <c r="C26" s="4"/>
      <c r="D26" s="4"/>
      <c r="E26" s="21"/>
      <c r="F26" s="20"/>
      <c r="G26" s="21"/>
      <c r="H26" s="24">
        <f t="shared" si="0"/>
        <v>0</v>
      </c>
      <c r="I26" s="21"/>
      <c r="J26" s="21"/>
      <c r="K26" s="21"/>
      <c r="L26" s="21"/>
      <c r="M26" s="124"/>
      <c r="Q26" s="57" t="s">
        <v>23</v>
      </c>
      <c r="R26" s="214" t="s">
        <v>138</v>
      </c>
      <c r="S26" s="214"/>
      <c r="T26" s="214"/>
      <c r="U26" s="214"/>
    </row>
    <row r="27" spans="1:21" ht="20.25" customHeight="1" x14ac:dyDescent="0.25">
      <c r="A27" s="19" t="s">
        <v>24</v>
      </c>
      <c r="B27" s="52"/>
      <c r="C27" s="4"/>
      <c r="D27" s="4"/>
      <c r="E27" s="21"/>
      <c r="F27" s="20"/>
      <c r="G27" s="21"/>
      <c r="H27" s="24">
        <f t="shared" si="0"/>
        <v>0</v>
      </c>
      <c r="I27" s="21"/>
      <c r="J27" s="21"/>
      <c r="K27" s="21"/>
      <c r="L27" s="21"/>
      <c r="M27" s="124"/>
      <c r="Q27" s="62" t="s">
        <v>24</v>
      </c>
      <c r="R27" s="214" t="s">
        <v>139</v>
      </c>
      <c r="S27" s="214"/>
      <c r="T27" s="214"/>
      <c r="U27" s="214"/>
    </row>
    <row r="28" spans="1:21" ht="15.75" x14ac:dyDescent="0.25">
      <c r="A28" s="19" t="s">
        <v>25</v>
      </c>
      <c r="B28" s="52"/>
      <c r="C28" s="4"/>
      <c r="D28" s="4"/>
      <c r="E28" s="21"/>
      <c r="F28" s="20"/>
      <c r="G28" s="21"/>
      <c r="H28" s="24">
        <f t="shared" si="0"/>
        <v>0</v>
      </c>
      <c r="I28" s="21"/>
      <c r="J28" s="21"/>
      <c r="K28" s="21"/>
      <c r="L28" s="21"/>
      <c r="M28" s="124"/>
      <c r="Q28" s="62" t="s">
        <v>25</v>
      </c>
      <c r="R28" s="214" t="s">
        <v>135</v>
      </c>
      <c r="S28" s="214"/>
      <c r="T28" s="214"/>
      <c r="U28" s="214"/>
    </row>
    <row r="29" spans="1:21" ht="16.5" customHeight="1" x14ac:dyDescent="0.25">
      <c r="A29" s="19" t="s">
        <v>26</v>
      </c>
      <c r="B29" s="52"/>
      <c r="C29" s="4"/>
      <c r="D29" s="4"/>
      <c r="E29" s="21"/>
      <c r="F29" s="20"/>
      <c r="G29" s="21"/>
      <c r="H29" s="24">
        <f t="shared" si="0"/>
        <v>0</v>
      </c>
      <c r="I29" s="21"/>
      <c r="J29" s="21"/>
      <c r="K29" s="21"/>
      <c r="L29" s="21"/>
      <c r="M29" s="124"/>
      <c r="Q29" s="62" t="s">
        <v>26</v>
      </c>
      <c r="R29" s="214" t="s">
        <v>136</v>
      </c>
      <c r="S29" s="214"/>
      <c r="T29" s="214"/>
      <c r="U29" s="214"/>
    </row>
    <row r="30" spans="1:21" x14ac:dyDescent="0.25">
      <c r="A30" s="19" t="s">
        <v>27</v>
      </c>
      <c r="B30" s="52"/>
      <c r="C30" s="4"/>
      <c r="D30" s="4"/>
      <c r="E30" s="21"/>
      <c r="F30" s="20"/>
      <c r="G30" s="21"/>
      <c r="H30" s="24">
        <f t="shared" si="0"/>
        <v>0</v>
      </c>
      <c r="I30" s="21"/>
      <c r="J30" s="21"/>
      <c r="K30" s="21"/>
      <c r="L30" s="21"/>
      <c r="M30" s="124"/>
      <c r="O30" s="137" t="s">
        <v>215</v>
      </c>
      <c r="P30" s="138"/>
      <c r="Q30" s="138"/>
      <c r="R30" s="141"/>
      <c r="S30" s="141"/>
      <c r="T30" s="141"/>
      <c r="U30" s="142"/>
    </row>
    <row r="31" spans="1:21" x14ac:dyDescent="0.25">
      <c r="A31" s="19" t="s">
        <v>28</v>
      </c>
      <c r="B31" s="52"/>
      <c r="C31" s="4"/>
      <c r="D31" s="4"/>
      <c r="E31" s="21"/>
      <c r="F31" s="20"/>
      <c r="G31" s="21"/>
      <c r="H31" s="24">
        <f t="shared" si="0"/>
        <v>0</v>
      </c>
      <c r="I31" s="21"/>
      <c r="J31" s="21"/>
      <c r="K31" s="21"/>
      <c r="L31" s="21"/>
      <c r="M31" s="124"/>
      <c r="O31" s="140"/>
      <c r="P31" s="141"/>
      <c r="Q31" s="141"/>
      <c r="R31" s="141"/>
      <c r="S31" s="141"/>
      <c r="T31" s="141"/>
      <c r="U31" s="142"/>
    </row>
    <row r="32" spans="1:21" x14ac:dyDescent="0.25">
      <c r="A32" s="19" t="s">
        <v>47</v>
      </c>
      <c r="B32" s="52"/>
      <c r="C32" s="4"/>
      <c r="D32" s="4"/>
      <c r="E32" s="21"/>
      <c r="F32" s="20"/>
      <c r="G32" s="21"/>
      <c r="H32" s="24">
        <f t="shared" si="0"/>
        <v>0</v>
      </c>
      <c r="I32" s="21"/>
      <c r="J32" s="21"/>
      <c r="K32" s="21"/>
      <c r="L32" s="21"/>
      <c r="M32" s="124"/>
      <c r="O32" s="140"/>
      <c r="P32" s="141"/>
      <c r="Q32" s="141"/>
      <c r="R32" s="141"/>
      <c r="S32" s="141"/>
      <c r="T32" s="141"/>
      <c r="U32" s="142"/>
    </row>
    <row r="33" spans="1:21" x14ac:dyDescent="0.25">
      <c r="A33" s="19" t="s">
        <v>48</v>
      </c>
      <c r="B33" s="52"/>
      <c r="C33" s="4"/>
      <c r="D33" s="4"/>
      <c r="E33" s="21"/>
      <c r="F33" s="20"/>
      <c r="G33" s="21"/>
      <c r="H33" s="24">
        <f t="shared" si="0"/>
        <v>0</v>
      </c>
      <c r="I33" s="21"/>
      <c r="J33" s="21"/>
      <c r="K33" s="21"/>
      <c r="L33" s="21"/>
      <c r="M33" s="124"/>
      <c r="O33" s="140"/>
      <c r="P33" s="141"/>
      <c r="Q33" s="141"/>
      <c r="R33" s="141"/>
      <c r="S33" s="141"/>
      <c r="T33" s="141"/>
      <c r="U33" s="142"/>
    </row>
    <row r="34" spans="1:21" x14ac:dyDescent="0.25">
      <c r="A34" s="19" t="s">
        <v>49</v>
      </c>
      <c r="B34" s="52"/>
      <c r="C34" s="4"/>
      <c r="D34" s="4"/>
      <c r="E34" s="21"/>
      <c r="F34" s="20"/>
      <c r="G34" s="21"/>
      <c r="H34" s="24">
        <f t="shared" si="0"/>
        <v>0</v>
      </c>
      <c r="I34" s="21"/>
      <c r="J34" s="21"/>
      <c r="K34" s="21"/>
      <c r="L34" s="21"/>
      <c r="M34" s="124"/>
      <c r="O34" s="140"/>
      <c r="P34" s="141"/>
      <c r="Q34" s="141"/>
      <c r="R34" s="141"/>
      <c r="S34" s="141"/>
      <c r="T34" s="141"/>
      <c r="U34" s="142"/>
    </row>
    <row r="35" spans="1:21" x14ac:dyDescent="0.25">
      <c r="A35" s="19" t="s">
        <v>50</v>
      </c>
      <c r="B35" s="52"/>
      <c r="C35" s="4"/>
      <c r="D35" s="4"/>
      <c r="E35" s="21"/>
      <c r="F35" s="20"/>
      <c r="G35" s="21"/>
      <c r="H35" s="24">
        <f t="shared" si="0"/>
        <v>0</v>
      </c>
      <c r="I35" s="21"/>
      <c r="J35" s="21"/>
      <c r="K35" s="21"/>
      <c r="L35" s="21"/>
      <c r="M35" s="124"/>
      <c r="O35" s="140"/>
      <c r="P35" s="141"/>
      <c r="Q35" s="141"/>
      <c r="R35" s="141"/>
      <c r="S35" s="141"/>
      <c r="T35" s="141"/>
      <c r="U35" s="142"/>
    </row>
    <row r="36" spans="1:21" x14ac:dyDescent="0.25">
      <c r="A36" s="19" t="s">
        <v>51</v>
      </c>
      <c r="B36" s="52"/>
      <c r="C36" s="4"/>
      <c r="D36" s="4"/>
      <c r="E36" s="21"/>
      <c r="F36" s="20"/>
      <c r="G36" s="21"/>
      <c r="H36" s="24">
        <f t="shared" si="0"/>
        <v>0</v>
      </c>
      <c r="I36" s="21"/>
      <c r="J36" s="21"/>
      <c r="K36" s="21"/>
      <c r="L36" s="21"/>
      <c r="M36" s="124"/>
      <c r="O36" s="140"/>
      <c r="P36" s="141"/>
      <c r="Q36" s="141"/>
      <c r="R36" s="141"/>
      <c r="S36" s="141"/>
      <c r="T36" s="141"/>
      <c r="U36" s="142"/>
    </row>
    <row r="37" spans="1:21" x14ac:dyDescent="0.25">
      <c r="A37" s="19" t="s">
        <v>52</v>
      </c>
      <c r="B37" s="52"/>
      <c r="C37" s="4"/>
      <c r="D37" s="4"/>
      <c r="E37" s="21"/>
      <c r="F37" s="20"/>
      <c r="G37" s="21"/>
      <c r="H37" s="24">
        <f t="shared" si="0"/>
        <v>0</v>
      </c>
      <c r="I37" s="21"/>
      <c r="J37" s="21"/>
      <c r="K37" s="21"/>
      <c r="L37" s="21"/>
      <c r="M37" s="124"/>
      <c r="O37" s="143"/>
      <c r="P37" s="144"/>
      <c r="Q37" s="144"/>
      <c r="R37" s="144"/>
      <c r="S37" s="144"/>
      <c r="T37" s="144"/>
      <c r="U37" s="145"/>
    </row>
    <row r="38" spans="1:21" x14ac:dyDescent="0.25">
      <c r="A38" s="19" t="s">
        <v>65</v>
      </c>
      <c r="B38" s="52"/>
      <c r="C38" s="4"/>
      <c r="D38" s="4"/>
      <c r="E38" s="21"/>
      <c r="F38" s="20"/>
      <c r="G38" s="21"/>
      <c r="H38" s="24">
        <f t="shared" si="0"/>
        <v>0</v>
      </c>
      <c r="I38" s="21"/>
      <c r="J38" s="21"/>
      <c r="K38" s="21"/>
      <c r="L38" s="21"/>
      <c r="M38" s="124"/>
    </row>
    <row r="39" spans="1:21" x14ac:dyDescent="0.25">
      <c r="A39" s="19" t="s">
        <v>66</v>
      </c>
      <c r="B39" s="52"/>
      <c r="C39" s="4"/>
      <c r="D39" s="4"/>
      <c r="E39" s="21"/>
      <c r="F39" s="20"/>
      <c r="G39" s="21"/>
      <c r="H39" s="24">
        <f t="shared" si="0"/>
        <v>0</v>
      </c>
      <c r="I39" s="21"/>
      <c r="J39" s="21"/>
      <c r="K39" s="21"/>
      <c r="L39" s="21"/>
      <c r="M39" s="124"/>
    </row>
    <row r="40" spans="1:21" x14ac:dyDescent="0.25">
      <c r="A40" s="19" t="s">
        <v>70</v>
      </c>
      <c r="B40" s="52"/>
      <c r="C40" s="4"/>
      <c r="D40" s="4"/>
      <c r="E40" s="21"/>
      <c r="F40" s="20"/>
      <c r="G40" s="21"/>
      <c r="H40" s="24">
        <f t="shared" si="0"/>
        <v>0</v>
      </c>
      <c r="I40" s="21"/>
      <c r="J40" s="21"/>
      <c r="K40" s="21"/>
      <c r="L40" s="21"/>
      <c r="M40" s="124"/>
    </row>
    <row r="41" spans="1:21" x14ac:dyDescent="0.25">
      <c r="A41" s="19" t="s">
        <v>71</v>
      </c>
      <c r="B41" s="52"/>
      <c r="C41" s="4"/>
      <c r="D41" s="4"/>
      <c r="E41" s="21"/>
      <c r="F41" s="20"/>
      <c r="G41" s="21"/>
      <c r="H41" s="24">
        <f t="shared" si="0"/>
        <v>0</v>
      </c>
      <c r="I41" s="21"/>
      <c r="J41" s="21"/>
      <c r="K41" s="21"/>
      <c r="L41" s="21"/>
      <c r="M41" s="124"/>
    </row>
    <row r="42" spans="1:21" x14ac:dyDescent="0.25">
      <c r="A42" s="19" t="s">
        <v>72</v>
      </c>
      <c r="B42" s="52"/>
      <c r="C42" s="4"/>
      <c r="D42" s="4"/>
      <c r="E42" s="21"/>
      <c r="F42" s="20"/>
      <c r="G42" s="21"/>
      <c r="H42" s="24">
        <f t="shared" si="0"/>
        <v>0</v>
      </c>
      <c r="I42" s="21"/>
      <c r="J42" s="21"/>
      <c r="K42" s="21"/>
      <c r="L42" s="21"/>
      <c r="M42" s="124"/>
    </row>
    <row r="43" spans="1:21" x14ac:dyDescent="0.25">
      <c r="A43" s="19" t="s">
        <v>73</v>
      </c>
      <c r="B43" s="52"/>
      <c r="C43" s="4"/>
      <c r="D43" s="4"/>
      <c r="E43" s="21"/>
      <c r="F43" s="20"/>
      <c r="G43" s="21"/>
      <c r="H43" s="24">
        <f t="shared" si="0"/>
        <v>0</v>
      </c>
      <c r="I43" s="21"/>
      <c r="J43" s="21"/>
      <c r="K43" s="21"/>
      <c r="L43" s="21"/>
      <c r="M43" s="124"/>
    </row>
    <row r="44" spans="1:21" x14ac:dyDescent="0.25">
      <c r="A44" s="19" t="s">
        <v>74</v>
      </c>
      <c r="B44" s="52"/>
      <c r="C44" s="4"/>
      <c r="D44" s="4"/>
      <c r="E44" s="21"/>
      <c r="F44" s="20"/>
      <c r="G44" s="21"/>
      <c r="H44" s="24">
        <f t="shared" si="0"/>
        <v>0</v>
      </c>
      <c r="I44" s="21"/>
      <c r="J44" s="21"/>
      <c r="K44" s="21"/>
      <c r="L44" s="21"/>
      <c r="M44" s="124"/>
    </row>
    <row r="45" spans="1:21" x14ac:dyDescent="0.25">
      <c r="A45" s="19" t="s">
        <v>75</v>
      </c>
      <c r="B45" s="52"/>
      <c r="C45" s="4"/>
      <c r="D45" s="4"/>
      <c r="E45" s="21"/>
      <c r="F45" s="20"/>
      <c r="G45" s="21"/>
      <c r="H45" s="24">
        <f t="shared" si="0"/>
        <v>0</v>
      </c>
      <c r="I45" s="21"/>
      <c r="J45" s="21"/>
      <c r="K45" s="21"/>
      <c r="L45" s="21"/>
      <c r="M45" s="124"/>
    </row>
    <row r="46" spans="1:21" x14ac:dyDescent="0.25">
      <c r="A46" s="19" t="s">
        <v>114</v>
      </c>
      <c r="B46" s="52"/>
      <c r="C46" s="4"/>
      <c r="D46" s="4"/>
      <c r="E46" s="21"/>
      <c r="F46" s="20"/>
      <c r="G46" s="21"/>
      <c r="H46" s="24">
        <f t="shared" si="0"/>
        <v>0</v>
      </c>
      <c r="I46" s="21"/>
      <c r="J46" s="21"/>
      <c r="K46" s="21"/>
      <c r="L46" s="21"/>
      <c r="M46" s="124"/>
    </row>
    <row r="47" spans="1:21" x14ac:dyDescent="0.25">
      <c r="A47" s="19" t="s">
        <v>115</v>
      </c>
      <c r="B47" s="52"/>
      <c r="C47" s="4"/>
      <c r="D47" s="4"/>
      <c r="E47" s="21"/>
      <c r="F47" s="20"/>
      <c r="G47" s="21"/>
      <c r="H47" s="24">
        <f t="shared" si="0"/>
        <v>0</v>
      </c>
      <c r="I47" s="21"/>
      <c r="J47" s="21"/>
      <c r="K47" s="21"/>
      <c r="L47" s="21"/>
      <c r="M47" s="124"/>
    </row>
    <row r="48" spans="1:21" x14ac:dyDescent="0.25">
      <c r="A48" s="19" t="s">
        <v>116</v>
      </c>
      <c r="B48" s="52"/>
      <c r="C48" s="4"/>
      <c r="D48" s="4"/>
      <c r="E48" s="21"/>
      <c r="F48" s="20"/>
      <c r="G48" s="21"/>
      <c r="H48" s="24">
        <f t="shared" si="0"/>
        <v>0</v>
      </c>
      <c r="I48" s="21"/>
      <c r="J48" s="21"/>
      <c r="K48" s="21"/>
      <c r="L48" s="21"/>
      <c r="M48" s="124"/>
    </row>
    <row r="49" spans="1:13" x14ac:dyDescent="0.25">
      <c r="A49" s="19" t="s">
        <v>117</v>
      </c>
      <c r="B49" s="52"/>
      <c r="C49" s="4"/>
      <c r="D49" s="4"/>
      <c r="E49" s="21"/>
      <c r="F49" s="20"/>
      <c r="G49" s="21"/>
      <c r="H49" s="24">
        <f t="shared" si="0"/>
        <v>0</v>
      </c>
      <c r="I49" s="21"/>
      <c r="J49" s="21"/>
      <c r="K49" s="21"/>
      <c r="L49" s="21"/>
      <c r="M49" s="124"/>
    </row>
    <row r="50" spans="1:13" x14ac:dyDescent="0.25">
      <c r="A50" s="19" t="s">
        <v>178</v>
      </c>
      <c r="B50" s="52"/>
      <c r="C50" s="4"/>
      <c r="D50" s="4"/>
      <c r="E50" s="21"/>
      <c r="F50" s="20"/>
      <c r="G50" s="21"/>
      <c r="H50" s="24">
        <f t="shared" si="0"/>
        <v>0</v>
      </c>
      <c r="I50" s="21"/>
      <c r="J50" s="21"/>
      <c r="K50" s="21"/>
      <c r="L50" s="21"/>
      <c r="M50" s="124"/>
    </row>
    <row r="51" spans="1:13" x14ac:dyDescent="0.25">
      <c r="A51" s="19" t="s">
        <v>179</v>
      </c>
      <c r="B51" s="52"/>
      <c r="C51" s="4"/>
      <c r="D51" s="4"/>
      <c r="E51" s="21"/>
      <c r="F51" s="20"/>
      <c r="G51" s="21"/>
      <c r="H51" s="24">
        <f t="shared" si="0"/>
        <v>0</v>
      </c>
      <c r="I51" s="21"/>
      <c r="J51" s="21"/>
      <c r="K51" s="21"/>
      <c r="L51" s="21"/>
      <c r="M51" s="124"/>
    </row>
    <row r="52" spans="1:13" x14ac:dyDescent="0.25">
      <c r="A52" s="19" t="s">
        <v>180</v>
      </c>
      <c r="B52" s="52"/>
      <c r="C52" s="4"/>
      <c r="D52" s="4"/>
      <c r="E52" s="21"/>
      <c r="F52" s="20"/>
      <c r="G52" s="21"/>
      <c r="H52" s="24">
        <f t="shared" si="0"/>
        <v>0</v>
      </c>
      <c r="I52" s="21"/>
      <c r="J52" s="21"/>
      <c r="K52" s="21"/>
      <c r="L52" s="21"/>
      <c r="M52" s="124"/>
    </row>
    <row r="53" spans="1:13" x14ac:dyDescent="0.25">
      <c r="A53" s="19" t="s">
        <v>181</v>
      </c>
      <c r="B53" s="52"/>
      <c r="C53" s="4"/>
      <c r="D53" s="4"/>
      <c r="E53" s="21"/>
      <c r="F53" s="20"/>
      <c r="G53" s="21"/>
      <c r="H53" s="24">
        <f t="shared" si="0"/>
        <v>0</v>
      </c>
      <c r="I53" s="21"/>
      <c r="J53" s="21"/>
      <c r="K53" s="21"/>
      <c r="L53" s="21"/>
      <c r="M53" s="124"/>
    </row>
    <row r="54" spans="1:13" x14ac:dyDescent="0.25">
      <c r="A54" s="19" t="s">
        <v>182</v>
      </c>
      <c r="B54" s="52"/>
      <c r="C54" s="4"/>
      <c r="D54" s="4"/>
      <c r="E54" s="21"/>
      <c r="F54" s="20"/>
      <c r="G54" s="21"/>
      <c r="H54" s="24">
        <f t="shared" si="0"/>
        <v>0</v>
      </c>
      <c r="I54" s="21"/>
      <c r="J54" s="21"/>
      <c r="K54" s="21"/>
      <c r="L54" s="21"/>
      <c r="M54" s="124"/>
    </row>
    <row r="55" spans="1:13" x14ac:dyDescent="0.25">
      <c r="A55" s="19" t="s">
        <v>183</v>
      </c>
      <c r="B55" s="52"/>
      <c r="C55" s="4"/>
      <c r="D55" s="4"/>
      <c r="E55" s="21"/>
      <c r="F55" s="20"/>
      <c r="G55" s="21"/>
      <c r="H55" s="24">
        <f t="shared" si="0"/>
        <v>0</v>
      </c>
      <c r="I55" s="21"/>
      <c r="J55" s="21"/>
      <c r="K55" s="21"/>
      <c r="L55" s="21"/>
      <c r="M55" s="124"/>
    </row>
    <row r="56" spans="1:13" x14ac:dyDescent="0.25">
      <c r="A56" s="19" t="s">
        <v>184</v>
      </c>
      <c r="B56" s="52"/>
      <c r="C56" s="4"/>
      <c r="D56" s="4"/>
      <c r="E56" s="21"/>
      <c r="F56" s="20"/>
      <c r="G56" s="21"/>
      <c r="H56" s="24">
        <f t="shared" si="0"/>
        <v>0</v>
      </c>
      <c r="I56" s="21"/>
      <c r="J56" s="21"/>
      <c r="K56" s="21"/>
      <c r="L56" s="21"/>
      <c r="M56" s="124"/>
    </row>
    <row r="57" spans="1:13" x14ac:dyDescent="0.25">
      <c r="A57" s="19" t="s">
        <v>185</v>
      </c>
      <c r="B57" s="52"/>
      <c r="C57" s="4"/>
      <c r="D57" s="4"/>
      <c r="E57" s="21"/>
      <c r="F57" s="20"/>
      <c r="G57" s="21"/>
      <c r="H57" s="24">
        <f t="shared" si="0"/>
        <v>0</v>
      </c>
      <c r="I57" s="21"/>
      <c r="J57" s="21"/>
      <c r="K57" s="21"/>
      <c r="L57" s="21"/>
      <c r="M57" s="124"/>
    </row>
    <row r="58" spans="1:13" x14ac:dyDescent="0.25">
      <c r="A58" s="19" t="s">
        <v>186</v>
      </c>
      <c r="B58" s="52"/>
      <c r="C58" s="4"/>
      <c r="D58" s="4"/>
      <c r="E58" s="21"/>
      <c r="F58" s="20"/>
      <c r="G58" s="21"/>
      <c r="H58" s="24">
        <f t="shared" si="0"/>
        <v>0</v>
      </c>
      <c r="I58" s="21"/>
      <c r="J58" s="21"/>
      <c r="K58" s="21"/>
      <c r="L58" s="21"/>
      <c r="M58" s="124"/>
    </row>
    <row r="59" spans="1:13" x14ac:dyDescent="0.25">
      <c r="A59" s="19" t="s">
        <v>187</v>
      </c>
      <c r="B59" s="52"/>
      <c r="C59" s="4"/>
      <c r="D59" s="4"/>
      <c r="E59" s="21"/>
      <c r="F59" s="20"/>
      <c r="G59" s="21"/>
      <c r="H59" s="24">
        <f t="shared" si="0"/>
        <v>0</v>
      </c>
      <c r="I59" s="21"/>
      <c r="J59" s="21"/>
      <c r="K59" s="21"/>
      <c r="L59" s="21"/>
      <c r="M59" s="124"/>
    </row>
    <row r="60" spans="1:13" x14ac:dyDescent="0.25">
      <c r="A60" s="19" t="s">
        <v>188</v>
      </c>
      <c r="B60" s="52"/>
      <c r="C60" s="4"/>
      <c r="D60" s="4"/>
      <c r="E60" s="21"/>
      <c r="F60" s="20"/>
      <c r="G60" s="21"/>
      <c r="H60" s="24">
        <f t="shared" si="0"/>
        <v>0</v>
      </c>
      <c r="I60" s="21"/>
      <c r="J60" s="21"/>
      <c r="K60" s="21"/>
      <c r="L60" s="21"/>
      <c r="M60" s="124"/>
    </row>
    <row r="61" spans="1:13" x14ac:dyDescent="0.25">
      <c r="A61" s="19" t="s">
        <v>189</v>
      </c>
      <c r="B61" s="52"/>
      <c r="C61" s="4"/>
      <c r="D61" s="4"/>
      <c r="E61" s="21"/>
      <c r="F61" s="20"/>
      <c r="G61" s="21"/>
      <c r="H61" s="24">
        <f t="shared" si="0"/>
        <v>0</v>
      </c>
      <c r="I61" s="21"/>
      <c r="J61" s="21"/>
      <c r="K61" s="21"/>
      <c r="L61" s="21"/>
      <c r="M61" s="124"/>
    </row>
    <row r="62" spans="1:13" x14ac:dyDescent="0.25">
      <c r="A62" s="19" t="s">
        <v>190</v>
      </c>
      <c r="B62" s="52"/>
      <c r="C62" s="4"/>
      <c r="D62" s="4"/>
      <c r="E62" s="21"/>
      <c r="F62" s="20"/>
      <c r="G62" s="21"/>
      <c r="H62" s="24">
        <f t="shared" si="0"/>
        <v>0</v>
      </c>
      <c r="I62" s="21"/>
      <c r="J62" s="21"/>
      <c r="K62" s="21"/>
      <c r="L62" s="21"/>
      <c r="M62" s="124"/>
    </row>
    <row r="63" spans="1:13" x14ac:dyDescent="0.25">
      <c r="A63" s="19" t="s">
        <v>191</v>
      </c>
      <c r="B63" s="52"/>
      <c r="C63" s="4"/>
      <c r="D63" s="4"/>
      <c r="E63" s="21"/>
      <c r="F63" s="20"/>
      <c r="G63" s="21"/>
      <c r="H63" s="24">
        <f t="shared" si="0"/>
        <v>0</v>
      </c>
      <c r="I63" s="21"/>
      <c r="J63" s="21"/>
      <c r="K63" s="21"/>
      <c r="L63" s="21"/>
      <c r="M63" s="124"/>
    </row>
    <row r="64" spans="1:13" x14ac:dyDescent="0.25">
      <c r="A64" s="19" t="s">
        <v>192</v>
      </c>
      <c r="B64" s="52"/>
      <c r="C64" s="4"/>
      <c r="D64" s="4"/>
      <c r="E64" s="21"/>
      <c r="F64" s="20"/>
      <c r="G64" s="21"/>
      <c r="H64" s="24">
        <f t="shared" si="0"/>
        <v>0</v>
      </c>
      <c r="I64" s="21"/>
      <c r="J64" s="21"/>
      <c r="K64" s="21"/>
      <c r="L64" s="21"/>
      <c r="M64" s="124"/>
    </row>
    <row r="65" spans="1:13" x14ac:dyDescent="0.25">
      <c r="A65" s="19" t="s">
        <v>193</v>
      </c>
      <c r="B65" s="52"/>
      <c r="C65" s="4"/>
      <c r="D65" s="4"/>
      <c r="E65" s="21"/>
      <c r="F65" s="20"/>
      <c r="G65" s="21"/>
      <c r="H65" s="24">
        <f t="shared" si="0"/>
        <v>0</v>
      </c>
      <c r="I65" s="21"/>
      <c r="J65" s="21"/>
      <c r="K65" s="21"/>
      <c r="L65" s="21"/>
      <c r="M65" s="124"/>
    </row>
    <row r="66" spans="1:13" x14ac:dyDescent="0.25">
      <c r="A66" s="19" t="s">
        <v>194</v>
      </c>
      <c r="B66" s="52"/>
      <c r="C66" s="4"/>
      <c r="D66" s="4"/>
      <c r="E66" s="21"/>
      <c r="F66" s="20"/>
      <c r="G66" s="21"/>
      <c r="H66" s="24">
        <f t="shared" si="0"/>
        <v>0</v>
      </c>
      <c r="I66" s="21"/>
      <c r="J66" s="21"/>
      <c r="K66" s="21"/>
      <c r="L66" s="21"/>
      <c r="M66" s="124"/>
    </row>
    <row r="67" spans="1:13" x14ac:dyDescent="0.25">
      <c r="A67" s="19" t="s">
        <v>195</v>
      </c>
      <c r="B67" s="52"/>
      <c r="C67" s="4"/>
      <c r="D67" s="4"/>
      <c r="E67" s="21"/>
      <c r="F67" s="20"/>
      <c r="G67" s="21"/>
      <c r="H67" s="24">
        <f t="shared" si="0"/>
        <v>0</v>
      </c>
      <c r="I67" s="21"/>
      <c r="J67" s="21"/>
      <c r="K67" s="21"/>
      <c r="L67" s="21"/>
      <c r="M67" s="124"/>
    </row>
    <row r="68" spans="1:13" x14ac:dyDescent="0.25">
      <c r="A68" s="19" t="s">
        <v>196</v>
      </c>
      <c r="B68" s="52"/>
      <c r="C68" s="4"/>
      <c r="D68" s="4"/>
      <c r="E68" s="21"/>
      <c r="F68" s="20"/>
      <c r="G68" s="21"/>
      <c r="H68" s="24">
        <f t="shared" si="0"/>
        <v>0</v>
      </c>
      <c r="I68" s="21"/>
      <c r="J68" s="21"/>
      <c r="K68" s="21"/>
      <c r="L68" s="21"/>
      <c r="M68" s="124"/>
    </row>
    <row r="69" spans="1:13" x14ac:dyDescent="0.25">
      <c r="A69" s="19" t="s">
        <v>197</v>
      </c>
      <c r="B69" s="52"/>
      <c r="C69" s="4"/>
      <c r="D69" s="4"/>
      <c r="E69" s="21"/>
      <c r="F69" s="20"/>
      <c r="G69" s="21"/>
      <c r="H69" s="24">
        <f t="shared" si="0"/>
        <v>0</v>
      </c>
      <c r="I69" s="21"/>
      <c r="J69" s="21"/>
      <c r="K69" s="21"/>
      <c r="L69" s="21"/>
      <c r="M69" s="124"/>
    </row>
    <row r="70" spans="1:13" x14ac:dyDescent="0.25">
      <c r="A70" s="19" t="s">
        <v>198</v>
      </c>
      <c r="B70" s="52"/>
      <c r="C70" s="4"/>
      <c r="D70" s="4"/>
      <c r="E70" s="21"/>
      <c r="F70" s="20"/>
      <c r="G70" s="21"/>
      <c r="H70" s="24">
        <f t="shared" si="0"/>
        <v>0</v>
      </c>
      <c r="I70" s="21"/>
      <c r="J70" s="21"/>
      <c r="K70" s="21"/>
      <c r="L70" s="21"/>
      <c r="M70" s="124"/>
    </row>
    <row r="71" spans="1:13" x14ac:dyDescent="0.25">
      <c r="A71" s="19" t="s">
        <v>199</v>
      </c>
      <c r="B71" s="52"/>
      <c r="C71" s="4"/>
      <c r="D71" s="4"/>
      <c r="E71" s="21"/>
      <c r="F71" s="20"/>
      <c r="G71" s="21"/>
      <c r="H71" s="24">
        <f t="shared" si="0"/>
        <v>0</v>
      </c>
      <c r="I71" s="21"/>
      <c r="J71" s="21"/>
      <c r="K71" s="21"/>
      <c r="L71" s="21"/>
      <c r="M71" s="124"/>
    </row>
    <row r="72" spans="1:13" x14ac:dyDescent="0.25">
      <c r="A72" s="19" t="s">
        <v>200</v>
      </c>
      <c r="B72" s="52"/>
      <c r="C72" s="4"/>
      <c r="D72" s="4"/>
      <c r="E72" s="21"/>
      <c r="F72" s="20"/>
      <c r="G72" s="21"/>
      <c r="H72" s="24">
        <f t="shared" si="0"/>
        <v>0</v>
      </c>
      <c r="I72" s="21"/>
      <c r="J72" s="21"/>
      <c r="K72" s="21"/>
      <c r="L72" s="21"/>
      <c r="M72" s="124"/>
    </row>
    <row r="73" spans="1:13" x14ac:dyDescent="0.25">
      <c r="A73" s="19" t="s">
        <v>201</v>
      </c>
      <c r="B73" s="52"/>
      <c r="C73" s="4"/>
      <c r="D73" s="4"/>
      <c r="E73" s="21"/>
      <c r="F73" s="20"/>
      <c r="G73" s="21"/>
      <c r="H73" s="24">
        <f t="shared" si="0"/>
        <v>0</v>
      </c>
      <c r="I73" s="21"/>
      <c r="J73" s="21"/>
      <c r="K73" s="21"/>
      <c r="L73" s="21"/>
      <c r="M73" s="124"/>
    </row>
    <row r="74" spans="1:13" x14ac:dyDescent="0.25">
      <c r="A74" s="19" t="s">
        <v>202</v>
      </c>
      <c r="B74" s="52"/>
      <c r="C74" s="4"/>
      <c r="D74" s="4"/>
      <c r="E74" s="21"/>
      <c r="F74" s="20"/>
      <c r="G74" s="21"/>
      <c r="H74" s="24">
        <f t="shared" si="0"/>
        <v>0</v>
      </c>
      <c r="I74" s="21"/>
      <c r="J74" s="21"/>
      <c r="K74" s="21"/>
      <c r="L74" s="21"/>
      <c r="M74" s="124"/>
    </row>
    <row r="75" spans="1:13" x14ac:dyDescent="0.25">
      <c r="A75" s="19" t="s">
        <v>203</v>
      </c>
      <c r="B75" s="52"/>
      <c r="C75" s="4"/>
      <c r="D75" s="4"/>
      <c r="E75" s="21"/>
      <c r="F75" s="20"/>
      <c r="G75" s="21"/>
      <c r="H75" s="24">
        <f t="shared" si="0"/>
        <v>0</v>
      </c>
      <c r="I75" s="21"/>
      <c r="J75" s="21"/>
      <c r="K75" s="21"/>
      <c r="L75" s="21"/>
      <c r="M75" s="124"/>
    </row>
    <row r="76" spans="1:13" x14ac:dyDescent="0.25">
      <c r="A76" s="19" t="s">
        <v>204</v>
      </c>
      <c r="B76" s="52"/>
      <c r="C76" s="4"/>
      <c r="D76" s="4"/>
      <c r="E76" s="21"/>
      <c r="F76" s="20"/>
      <c r="G76" s="21"/>
      <c r="H76" s="24">
        <f t="shared" si="0"/>
        <v>0</v>
      </c>
      <c r="I76" s="21"/>
      <c r="J76" s="21"/>
      <c r="K76" s="21"/>
      <c r="L76" s="21"/>
      <c r="M76" s="124"/>
    </row>
    <row r="77" spans="1:13" x14ac:dyDescent="0.25">
      <c r="A77" s="19" t="s">
        <v>205</v>
      </c>
      <c r="B77" s="52"/>
      <c r="C77" s="4"/>
      <c r="D77" s="4"/>
      <c r="E77" s="21"/>
      <c r="F77" s="20"/>
      <c r="G77" s="21"/>
      <c r="H77" s="24">
        <f t="shared" si="0"/>
        <v>0</v>
      </c>
      <c r="I77" s="21"/>
      <c r="J77" s="21"/>
      <c r="K77" s="21"/>
      <c r="L77" s="21"/>
      <c r="M77" s="124"/>
    </row>
    <row r="78" spans="1:13" x14ac:dyDescent="0.25">
      <c r="A78" s="19" t="s">
        <v>206</v>
      </c>
      <c r="B78" s="52"/>
      <c r="C78" s="4"/>
      <c r="D78" s="4"/>
      <c r="E78" s="21"/>
      <c r="F78" s="20"/>
      <c r="G78" s="21"/>
      <c r="H78" s="24">
        <f t="shared" si="0"/>
        <v>0</v>
      </c>
      <c r="I78" s="21"/>
      <c r="J78" s="21"/>
      <c r="K78" s="21"/>
      <c r="L78" s="21"/>
      <c r="M78" s="124"/>
    </row>
    <row r="79" spans="1:13" x14ac:dyDescent="0.25">
      <c r="A79" s="19" t="s">
        <v>207</v>
      </c>
      <c r="B79" s="52"/>
      <c r="C79" s="4"/>
      <c r="D79" s="4"/>
      <c r="E79" s="21"/>
      <c r="F79" s="20"/>
      <c r="G79" s="21"/>
      <c r="H79" s="24">
        <f t="shared" si="0"/>
        <v>0</v>
      </c>
      <c r="I79" s="21"/>
      <c r="J79" s="21"/>
      <c r="K79" s="21"/>
      <c r="L79" s="21"/>
      <c r="M79" s="3"/>
    </row>
    <row r="80" spans="1:13" x14ac:dyDescent="0.25">
      <c r="A80" s="217" t="s">
        <v>29</v>
      </c>
      <c r="B80" s="218"/>
      <c r="C80" s="218"/>
      <c r="D80" s="218"/>
      <c r="E80" s="218"/>
      <c r="F80" s="219"/>
      <c r="G80" s="25">
        <f>SUM(G20:G79)</f>
        <v>0</v>
      </c>
      <c r="H80" s="25">
        <f t="shared" ref="H80:L80" si="1">SUM(H20:H79)</f>
        <v>0</v>
      </c>
      <c r="I80" s="25">
        <f t="shared" si="1"/>
        <v>0</v>
      </c>
      <c r="J80" s="25">
        <f t="shared" si="1"/>
        <v>0</v>
      </c>
      <c r="K80" s="25">
        <f t="shared" si="1"/>
        <v>0</v>
      </c>
      <c r="L80" s="25">
        <f t="shared" si="1"/>
        <v>0</v>
      </c>
      <c r="M80" s="7"/>
    </row>
    <row r="81" spans="1:13" x14ac:dyDescent="0.25">
      <c r="A81" s="65"/>
      <c r="B81" s="65"/>
      <c r="C81" s="65"/>
      <c r="D81" s="65"/>
      <c r="E81" s="65"/>
      <c r="F81" s="65"/>
      <c r="G81" s="66"/>
      <c r="H81" s="66"/>
      <c r="I81" s="216">
        <f>I80+J80</f>
        <v>0</v>
      </c>
      <c r="J81" s="216"/>
      <c r="K81" s="216">
        <f>K80+L80</f>
        <v>0</v>
      </c>
      <c r="L81" s="216"/>
      <c r="M81" s="7"/>
    </row>
    <row r="82" spans="1:13" x14ac:dyDescent="0.25">
      <c r="A82" s="215" t="s">
        <v>227</v>
      </c>
      <c r="B82" s="215"/>
      <c r="C82" s="215"/>
      <c r="D82" s="215"/>
      <c r="E82" s="215"/>
      <c r="F82" s="215"/>
      <c r="G82" s="215"/>
      <c r="H82" s="215"/>
      <c r="I82" s="215"/>
      <c r="J82" s="66"/>
      <c r="K82" s="66"/>
      <c r="L82" s="66"/>
      <c r="M82" s="7"/>
    </row>
    <row r="83" spans="1:13" x14ac:dyDescent="0.25">
      <c r="A83" s="215" t="s">
        <v>226</v>
      </c>
      <c r="B83" s="215"/>
      <c r="C83" s="215"/>
      <c r="D83" s="215"/>
      <c r="E83" s="215"/>
      <c r="F83" s="215"/>
      <c r="G83" s="215"/>
      <c r="H83" s="215"/>
      <c r="I83" s="215"/>
      <c r="J83" s="66"/>
      <c r="K83" s="66"/>
      <c r="L83" s="66"/>
      <c r="M83" s="7"/>
    </row>
    <row r="84" spans="1:13" x14ac:dyDescent="0.25">
      <c r="F84" s="6"/>
      <c r="K84" s="94"/>
    </row>
    <row r="85" spans="1:13" x14ac:dyDescent="0.25">
      <c r="A85" s="95" t="s">
        <v>111</v>
      </c>
      <c r="B85" s="96">
        <f>'I. Informacje Ogólne '!C56</f>
        <v>0</v>
      </c>
      <c r="F85" s="6"/>
    </row>
    <row r="86" spans="1:13" x14ac:dyDescent="0.25">
      <c r="H86" s="182"/>
      <c r="I86" s="182"/>
      <c r="J86" s="182"/>
      <c r="K86" s="182"/>
      <c r="L86" s="182"/>
    </row>
    <row r="87" spans="1:13" ht="15" customHeight="1" x14ac:dyDescent="0.25">
      <c r="A87" s="97"/>
      <c r="H87" s="184" t="s">
        <v>237</v>
      </c>
      <c r="I87" s="184"/>
      <c r="J87" s="184"/>
      <c r="K87" s="184"/>
      <c r="L87" s="184"/>
    </row>
    <row r="88" spans="1:13" ht="15" customHeight="1" x14ac:dyDescent="0.25">
      <c r="H88" s="130"/>
      <c r="I88" s="130"/>
      <c r="J88" s="130"/>
      <c r="K88" s="130"/>
      <c r="L88" s="130"/>
    </row>
    <row r="89" spans="1:13" x14ac:dyDescent="0.25">
      <c r="A89" s="97"/>
    </row>
    <row r="91" spans="1:13" x14ac:dyDescent="0.25">
      <c r="A91" s="97"/>
    </row>
    <row r="93" spans="1:13" x14ac:dyDescent="0.25">
      <c r="A93" s="97"/>
    </row>
    <row r="95" spans="1:13" x14ac:dyDescent="0.25">
      <c r="A95" s="97"/>
    </row>
    <row r="97" spans="1:1" x14ac:dyDescent="0.25">
      <c r="A97" s="97"/>
    </row>
    <row r="99" spans="1:1" x14ac:dyDescent="0.25">
      <c r="A99" s="97"/>
    </row>
    <row r="101" spans="1:1" x14ac:dyDescent="0.25">
      <c r="A101" s="97"/>
    </row>
    <row r="103" spans="1:1" x14ac:dyDescent="0.25">
      <c r="A103" s="97"/>
    </row>
    <row r="105" spans="1:1" x14ac:dyDescent="0.25">
      <c r="A105" s="97"/>
    </row>
  </sheetData>
  <mergeCells count="45">
    <mergeCell ref="A83:I83"/>
    <mergeCell ref="I81:J81"/>
    <mergeCell ref="R25:U25"/>
    <mergeCell ref="R26:U26"/>
    <mergeCell ref="R27:U27"/>
    <mergeCell ref="R28:U28"/>
    <mergeCell ref="R29:U29"/>
    <mergeCell ref="K81:L81"/>
    <mergeCell ref="A80:F80"/>
    <mergeCell ref="A82:I82"/>
    <mergeCell ref="R20:U20"/>
    <mergeCell ref="R21:U21"/>
    <mergeCell ref="R22:U22"/>
    <mergeCell ref="R23:U23"/>
    <mergeCell ref="R24:U24"/>
    <mergeCell ref="A4:B4"/>
    <mergeCell ref="A5:B5"/>
    <mergeCell ref="H17:H18"/>
    <mergeCell ref="K17:L17"/>
    <mergeCell ref="M17:M18"/>
    <mergeCell ref="A6:B6"/>
    <mergeCell ref="C4:F4"/>
    <mergeCell ref="I17:J17"/>
    <mergeCell ref="A10:C10"/>
    <mergeCell ref="F10:H10"/>
    <mergeCell ref="A14:M14"/>
    <mergeCell ref="A16:M16"/>
    <mergeCell ref="F17:F18"/>
    <mergeCell ref="G17:G18"/>
    <mergeCell ref="H86:L86"/>
    <mergeCell ref="H87:L88"/>
    <mergeCell ref="N2:U2"/>
    <mergeCell ref="F1:M1"/>
    <mergeCell ref="O30:U37"/>
    <mergeCell ref="O8:U17"/>
    <mergeCell ref="P19:S19"/>
    <mergeCell ref="A8:F8"/>
    <mergeCell ref="A17:A18"/>
    <mergeCell ref="B17:B18"/>
    <mergeCell ref="C17:C18"/>
    <mergeCell ref="D17:D18"/>
    <mergeCell ref="E17:E18"/>
    <mergeCell ref="C5:F5"/>
    <mergeCell ref="C6:F6"/>
    <mergeCell ref="G8:H8"/>
  </mergeCells>
  <phoneticPr fontId="6" type="noConversion"/>
  <conditionalFormatting sqref="G21:G79">
    <cfRule type="cellIs" dxfId="22" priority="14" operator="equal">
      <formula>0</formula>
    </cfRule>
  </conditionalFormatting>
  <conditionalFormatting sqref="B20:G79">
    <cfRule type="cellIs" dxfId="21" priority="10" operator="equal">
      <formula>0</formula>
    </cfRule>
    <cfRule type="cellIs" dxfId="20" priority="13" operator="equal">
      <formula>0</formula>
    </cfRule>
  </conditionalFormatting>
  <conditionalFormatting sqref="K20:M79">
    <cfRule type="cellIs" dxfId="19" priority="11" operator="equal">
      <formula>0</formula>
    </cfRule>
    <cfRule type="cellIs" dxfId="18" priority="12" operator="equal">
      <formula>0</formula>
    </cfRule>
  </conditionalFormatting>
  <conditionalFormatting sqref="G8:H8">
    <cfRule type="cellIs" dxfId="17" priority="9" operator="equal">
      <formula>0</formula>
    </cfRule>
  </conditionalFormatting>
  <conditionalFormatting sqref="H86:J86">
    <cfRule type="containsBlanks" dxfId="16" priority="4">
      <formula>LEN(TRIM(H86))=0</formula>
    </cfRule>
  </conditionalFormatting>
  <conditionalFormatting sqref="I20:J79">
    <cfRule type="cellIs" dxfId="15" priority="2" operator="equal">
      <formula>0</formula>
    </cfRule>
    <cfRule type="cellIs" dxfId="14" priority="3" operator="equal">
      <formula>0</formula>
    </cfRule>
  </conditionalFormatting>
  <dataValidations count="3">
    <dataValidation type="list" allowBlank="1" showInputMessage="1" showErrorMessage="1" error="Proszę wybrać sposób zapłaty z rozwijanej listy " sqref="E20:E79" xr:uid="{00000000-0002-0000-0100-000000000000}">
      <formula1>$Q$3:$Q$5</formula1>
    </dataValidation>
    <dataValidation type="date" allowBlank="1" showInputMessage="1" showErrorMessage="1" error="Zgodnie z programem data winna być miedzy 01.01.2020 a31.12.2020" sqref="C20:D79" xr:uid="{00000000-0002-0000-0100-000001000000}">
      <formula1>43831</formula1>
      <formula2>44196</formula2>
    </dataValidation>
    <dataValidation type="list" allowBlank="1" showInputMessage="1" showErrorMessage="1" error="Proszę wybrać wartość z rozijalnej lisy " sqref="F20:F79" xr:uid="{00000000-0002-0000-0100-000002000000}">
      <formula1>$Q$20:$Q$29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K80:K83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2"/>
  <sheetViews>
    <sheetView view="pageBreakPreview" zoomScale="75" zoomScaleNormal="80" zoomScaleSheetLayoutView="75" workbookViewId="0">
      <selection activeCell="E58" sqref="E58"/>
    </sheetView>
  </sheetViews>
  <sheetFormatPr defaultRowHeight="15" x14ac:dyDescent="0.25"/>
  <cols>
    <col min="1" max="1" width="9.140625" style="2"/>
    <col min="2" max="2" width="63.42578125" style="2" customWidth="1"/>
    <col min="3" max="3" width="18.140625" style="2" customWidth="1"/>
    <col min="4" max="4" width="16" style="2" customWidth="1"/>
    <col min="5" max="7" width="14.85546875" style="2" customWidth="1"/>
    <col min="8" max="8" width="18" style="2" customWidth="1"/>
    <col min="9" max="11" width="14.85546875" style="2" customWidth="1"/>
    <col min="12" max="12" width="12.28515625" style="2" customWidth="1"/>
    <col min="13" max="13" width="16.85546875" style="2" customWidth="1"/>
    <col min="14" max="14" width="16" style="2" customWidth="1"/>
    <col min="15" max="15" width="13" style="2" customWidth="1"/>
    <col min="16" max="16" width="16.5703125" style="2" customWidth="1"/>
    <col min="17" max="16384" width="9.140625" style="2"/>
  </cols>
  <sheetData>
    <row r="1" spans="1:24" ht="30" customHeight="1" x14ac:dyDescent="0.25">
      <c r="G1" s="23"/>
      <c r="I1" s="99"/>
      <c r="J1" s="99"/>
      <c r="K1" s="234" t="s">
        <v>210</v>
      </c>
      <c r="L1" s="234"/>
      <c r="M1" s="234"/>
      <c r="N1" s="234"/>
      <c r="O1" s="234"/>
      <c r="P1" s="234"/>
      <c r="Q1" s="100"/>
      <c r="R1" s="100"/>
      <c r="S1" s="100"/>
      <c r="T1" s="100"/>
      <c r="U1" s="100"/>
    </row>
    <row r="2" spans="1:24" ht="30" customHeight="1" x14ac:dyDescent="0.35">
      <c r="A2" s="98" t="s">
        <v>212</v>
      </c>
      <c r="B2" s="49"/>
      <c r="C2" s="49"/>
      <c r="D2" s="49"/>
      <c r="E2" s="49"/>
      <c r="F2" s="49"/>
      <c r="G2" s="23"/>
      <c r="H2" s="101"/>
      <c r="I2" s="101"/>
      <c r="J2" s="101"/>
      <c r="K2" s="101"/>
      <c r="L2" s="101"/>
      <c r="M2" s="91"/>
      <c r="O2" s="28"/>
      <c r="P2" s="28"/>
      <c r="Q2" s="28"/>
      <c r="R2" s="28"/>
      <c r="S2" s="28"/>
      <c r="T2" s="28"/>
      <c r="U2" s="28"/>
    </row>
    <row r="3" spans="1:24" ht="25.5" customHeight="1" x14ac:dyDescent="0.25">
      <c r="A3" s="26"/>
      <c r="B3" s="27"/>
      <c r="C3" s="17"/>
      <c r="D3" s="17"/>
      <c r="E3" s="17"/>
      <c r="F3" s="17"/>
      <c r="G3" s="17"/>
      <c r="H3" s="28"/>
      <c r="I3" s="28"/>
      <c r="J3" s="28"/>
      <c r="K3" s="28"/>
      <c r="L3" s="28"/>
      <c r="M3" s="28"/>
      <c r="N3" s="102"/>
      <c r="O3" s="102"/>
      <c r="P3" s="102"/>
      <c r="Q3" s="102"/>
      <c r="R3" s="102"/>
      <c r="S3" s="102"/>
      <c r="T3" s="102"/>
    </row>
    <row r="4" spans="1:24" ht="25.5" customHeight="1" x14ac:dyDescent="0.25">
      <c r="A4" s="197" t="s">
        <v>124</v>
      </c>
      <c r="B4" s="197"/>
      <c r="C4" s="202">
        <f>'I. Informacje Ogólne '!C16:F16</f>
        <v>0</v>
      </c>
      <c r="D4" s="203"/>
      <c r="E4" s="203"/>
      <c r="F4" s="204"/>
      <c r="G4" s="17"/>
      <c r="N4" s="102"/>
      <c r="O4" s="102"/>
      <c r="P4" s="102"/>
      <c r="Q4" s="102"/>
      <c r="R4" s="102"/>
      <c r="S4" s="102"/>
      <c r="T4" s="102"/>
    </row>
    <row r="5" spans="1:24" ht="25.5" customHeight="1" x14ac:dyDescent="0.25">
      <c r="A5" s="197" t="s">
        <v>86</v>
      </c>
      <c r="B5" s="197"/>
      <c r="C5" s="202">
        <f>'I. Informacje Ogólne '!C21:F21</f>
        <v>0</v>
      </c>
      <c r="D5" s="203"/>
      <c r="E5" s="203"/>
      <c r="F5" s="204"/>
      <c r="G5" s="17"/>
      <c r="H5" s="29"/>
      <c r="I5" s="29"/>
      <c r="J5" s="29"/>
      <c r="K5" s="29"/>
      <c r="L5" s="29"/>
      <c r="M5" s="29"/>
      <c r="N5" s="102"/>
      <c r="O5" s="102"/>
      <c r="P5" s="102"/>
      <c r="Q5" s="102"/>
      <c r="R5" s="102"/>
      <c r="S5" s="102"/>
      <c r="T5" s="102"/>
    </row>
    <row r="6" spans="1:24" ht="25.5" customHeight="1" x14ac:dyDescent="0.25">
      <c r="A6" s="197" t="s">
        <v>87</v>
      </c>
      <c r="B6" s="197"/>
      <c r="C6" s="202">
        <f>'I. Informacje Ogólne '!C22:F22</f>
        <v>0</v>
      </c>
      <c r="D6" s="203"/>
      <c r="E6" s="203"/>
      <c r="F6" s="204"/>
      <c r="G6" s="17"/>
      <c r="H6" s="29"/>
      <c r="I6" s="29"/>
      <c r="J6" s="29"/>
      <c r="K6" s="29"/>
      <c r="L6" s="29"/>
      <c r="M6" s="29"/>
      <c r="N6" s="102"/>
      <c r="O6" s="102"/>
      <c r="P6" s="102"/>
      <c r="Q6" s="102"/>
      <c r="R6" s="102"/>
      <c r="S6" s="102"/>
      <c r="T6" s="102"/>
    </row>
    <row r="7" spans="1:24" ht="25.5" customHeight="1" x14ac:dyDescent="0.25">
      <c r="A7" s="37"/>
      <c r="B7" s="37"/>
      <c r="C7" s="16"/>
      <c r="D7" s="16"/>
      <c r="E7" s="16"/>
      <c r="F7" s="16"/>
      <c r="G7" s="17"/>
      <c r="H7" s="29"/>
      <c r="I7" s="29"/>
      <c r="J7" s="29"/>
      <c r="K7" s="29"/>
      <c r="L7" s="29"/>
      <c r="M7" s="29"/>
      <c r="N7" s="102"/>
      <c r="O7" s="102"/>
      <c r="P7" s="102"/>
      <c r="Q7" s="102"/>
      <c r="R7" s="102"/>
      <c r="S7" s="102"/>
      <c r="T7" s="102"/>
    </row>
    <row r="8" spans="1:24" ht="25.5" customHeight="1" x14ac:dyDescent="0.25">
      <c r="A8" s="41" t="s">
        <v>84</v>
      </c>
      <c r="B8" s="37"/>
      <c r="C8" s="16"/>
      <c r="D8" s="16"/>
      <c r="E8" s="16"/>
      <c r="F8" s="16"/>
      <c r="G8" s="17"/>
      <c r="H8" s="29"/>
      <c r="I8" s="29"/>
      <c r="J8" s="29"/>
      <c r="K8" s="29"/>
      <c r="L8" s="29"/>
      <c r="M8" s="29"/>
      <c r="N8" s="102"/>
      <c r="O8" s="102"/>
      <c r="P8" s="102"/>
      <c r="Q8" s="102"/>
      <c r="R8" s="102"/>
      <c r="S8" s="102"/>
      <c r="T8" s="102"/>
    </row>
    <row r="9" spans="1:24" ht="25.5" customHeight="1" x14ac:dyDescent="0.25">
      <c r="A9" s="37"/>
      <c r="B9" s="37"/>
      <c r="C9" s="16"/>
      <c r="D9" s="16"/>
      <c r="E9" s="16"/>
      <c r="F9" s="16"/>
      <c r="G9" s="17"/>
      <c r="H9" s="29"/>
      <c r="I9" s="29"/>
      <c r="J9" s="29"/>
      <c r="K9" s="29"/>
      <c r="L9" s="29"/>
      <c r="M9" s="29"/>
      <c r="N9" s="102"/>
      <c r="O9" s="102"/>
      <c r="P9" s="102"/>
      <c r="Q9" s="102"/>
      <c r="R9" s="102"/>
      <c r="S9" s="102"/>
      <c r="T9" s="102"/>
    </row>
    <row r="10" spans="1:24" ht="25.5" customHeight="1" x14ac:dyDescent="0.25">
      <c r="A10" s="230" t="s">
        <v>146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17"/>
      <c r="N10" s="102"/>
      <c r="O10" s="102"/>
      <c r="P10" s="102"/>
      <c r="Q10" s="102"/>
      <c r="R10" s="102"/>
      <c r="S10" s="102"/>
      <c r="T10" s="102"/>
    </row>
    <row r="11" spans="1:24" ht="25.5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30"/>
      <c r="M11" s="17"/>
      <c r="N11" s="102"/>
      <c r="O11" s="102"/>
      <c r="P11" s="102"/>
      <c r="Q11" s="102"/>
      <c r="R11" s="102"/>
      <c r="S11" s="102"/>
      <c r="T11" s="102"/>
    </row>
    <row r="12" spans="1:24" s="9" customFormat="1" ht="21.75" customHeight="1" x14ac:dyDescent="0.25">
      <c r="A12" s="233" t="s">
        <v>12</v>
      </c>
      <c r="B12" s="233" t="s">
        <v>54</v>
      </c>
      <c r="C12" s="225" t="s">
        <v>113</v>
      </c>
      <c r="D12" s="225"/>
      <c r="E12" s="225"/>
      <c r="F12" s="225"/>
      <c r="G12" s="225"/>
      <c r="H12" s="225"/>
      <c r="I12" s="225" t="s">
        <v>55</v>
      </c>
      <c r="J12" s="225"/>
      <c r="K12" s="225"/>
      <c r="L12" s="225"/>
      <c r="M12" s="225"/>
      <c r="N12" s="225"/>
      <c r="O12" s="246" t="s">
        <v>90</v>
      </c>
      <c r="P12" s="246" t="s">
        <v>242</v>
      </c>
      <c r="Q12" s="102"/>
      <c r="R12" s="102"/>
      <c r="S12" s="102"/>
      <c r="T12" s="102"/>
      <c r="U12" s="102"/>
      <c r="V12" s="102"/>
      <c r="W12" s="103"/>
    </row>
    <row r="13" spans="1:24" s="9" customFormat="1" ht="21.75" customHeight="1" x14ac:dyDescent="0.25">
      <c r="A13" s="233"/>
      <c r="B13" s="233"/>
      <c r="C13" s="226" t="s">
        <v>140</v>
      </c>
      <c r="D13" s="227"/>
      <c r="E13" s="226" t="s">
        <v>35</v>
      </c>
      <c r="F13" s="227"/>
      <c r="G13" s="228" t="s">
        <v>145</v>
      </c>
      <c r="H13" s="229"/>
      <c r="I13" s="226" t="s">
        <v>140</v>
      </c>
      <c r="J13" s="227"/>
      <c r="K13" s="226" t="s">
        <v>35</v>
      </c>
      <c r="L13" s="227"/>
      <c r="M13" s="226" t="s">
        <v>145</v>
      </c>
      <c r="N13" s="227"/>
      <c r="O13" s="246"/>
      <c r="P13" s="246"/>
      <c r="Q13" s="102"/>
      <c r="R13" s="102"/>
      <c r="S13" s="102"/>
      <c r="T13" s="102"/>
      <c r="U13" s="102"/>
      <c r="V13" s="102"/>
      <c r="W13" s="103"/>
    </row>
    <row r="14" spans="1:24" s="9" customFormat="1" ht="42.75" customHeight="1" x14ac:dyDescent="0.25">
      <c r="A14" s="233"/>
      <c r="B14" s="233"/>
      <c r="C14" s="35" t="s">
        <v>91</v>
      </c>
      <c r="D14" s="35" t="s">
        <v>92</v>
      </c>
      <c r="E14" s="35" t="s">
        <v>91</v>
      </c>
      <c r="F14" s="35" t="s">
        <v>92</v>
      </c>
      <c r="G14" s="35" t="s">
        <v>29</v>
      </c>
      <c r="H14" s="35" t="s">
        <v>56</v>
      </c>
      <c r="I14" s="35" t="s">
        <v>91</v>
      </c>
      <c r="J14" s="35" t="s">
        <v>92</v>
      </c>
      <c r="K14" s="35" t="s">
        <v>91</v>
      </c>
      <c r="L14" s="35" t="s">
        <v>92</v>
      </c>
      <c r="M14" s="35" t="s">
        <v>29</v>
      </c>
      <c r="N14" s="35" t="s">
        <v>56</v>
      </c>
      <c r="O14" s="246"/>
      <c r="P14" s="246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 t="s">
        <v>57</v>
      </c>
      <c r="H15" s="18" t="s">
        <v>58</v>
      </c>
      <c r="I15" s="18">
        <v>7</v>
      </c>
      <c r="J15" s="18">
        <v>8</v>
      </c>
      <c r="K15" s="18"/>
      <c r="L15" s="18"/>
      <c r="M15" s="18" t="s">
        <v>59</v>
      </c>
      <c r="N15" s="18" t="s">
        <v>60</v>
      </c>
      <c r="O15" s="18" t="s">
        <v>83</v>
      </c>
      <c r="P15" s="18" t="s">
        <v>61</v>
      </c>
      <c r="R15" s="137" t="s">
        <v>216</v>
      </c>
      <c r="S15" s="138"/>
      <c r="T15" s="138"/>
      <c r="U15" s="138"/>
      <c r="V15" s="138"/>
      <c r="W15" s="138"/>
      <c r="X15" s="139"/>
    </row>
    <row r="16" spans="1:24" ht="63.75" x14ac:dyDescent="0.25">
      <c r="A16" s="85" t="s">
        <v>13</v>
      </c>
      <c r="B16" s="63" t="s">
        <v>127</v>
      </c>
      <c r="C16" s="31"/>
      <c r="D16" s="31"/>
      <c r="E16" s="31"/>
      <c r="F16" s="31"/>
      <c r="G16" s="32">
        <f>C16+D16+E16+F16</f>
        <v>0</v>
      </c>
      <c r="H16" s="33">
        <f>IFERROR((C16+E16)/G16,0)</f>
        <v>0</v>
      </c>
      <c r="I16" s="36">
        <f>SUMIF('II. Zestawienie wydatków'!F20:F79,A16,'II. Zestawienie wydatków'!I20:I79)</f>
        <v>0</v>
      </c>
      <c r="J16" s="36">
        <f>SUMIF('II. Zestawienie wydatków'!F20:F79,A16,'II. Zestawienie wydatków'!J20:J79)</f>
        <v>0</v>
      </c>
      <c r="K16" s="36">
        <f>SUMIF('II. Zestawienie wydatków'!F20:F79,A16,'II. Zestawienie wydatków'!K20:K79)</f>
        <v>0</v>
      </c>
      <c r="L16" s="36">
        <f>SUMIF('II. Zestawienie wydatków'!F20:F79,A16,'II. Zestawienie wydatków'!L20:L79)</f>
        <v>0</v>
      </c>
      <c r="M16" s="32">
        <f>SUM(I16:L16)</f>
        <v>0</v>
      </c>
      <c r="N16" s="33">
        <f>IFERROR((I16+K16)/M16,0)</f>
        <v>0</v>
      </c>
      <c r="O16" s="38">
        <f>G16-M16</f>
        <v>0</v>
      </c>
      <c r="P16" s="45">
        <f>H16-N16</f>
        <v>0</v>
      </c>
      <c r="R16" s="140"/>
      <c r="S16" s="141"/>
      <c r="T16" s="141"/>
      <c r="U16" s="141"/>
      <c r="V16" s="141"/>
      <c r="W16" s="141"/>
      <c r="X16" s="142"/>
    </row>
    <row r="17" spans="1:24" x14ac:dyDescent="0.25">
      <c r="A17" s="85" t="s">
        <v>20</v>
      </c>
      <c r="B17" s="63" t="s">
        <v>128</v>
      </c>
      <c r="C17" s="31"/>
      <c r="D17" s="31"/>
      <c r="E17" s="31"/>
      <c r="F17" s="31"/>
      <c r="G17" s="32">
        <f t="shared" ref="G17:G25" si="0">C17+D17+E17+F17</f>
        <v>0</v>
      </c>
      <c r="H17" s="33">
        <f t="shared" ref="H17:H25" si="1">IFERROR((C17+E17)/G17,0)</f>
        <v>0</v>
      </c>
      <c r="I17" s="36">
        <f>SUMIF('II. Zestawienie wydatków'!F20:F79,A17,'II. Zestawienie wydatków'!I20:I79)</f>
        <v>0</v>
      </c>
      <c r="J17" s="36">
        <f>SUMIF('II. Zestawienie wydatków'!F20:F79,A17,'II. Zestawienie wydatków'!J20:J79)</f>
        <v>0</v>
      </c>
      <c r="K17" s="36">
        <f>SUMIF('II. Zestawienie wydatków'!F20:F79,A17,'II. Zestawienie wydatków'!K20:K79)</f>
        <v>0</v>
      </c>
      <c r="L17" s="36">
        <f>SUMIF('II. Zestawienie wydatków'!F20:F79,A17,'II. Zestawienie wydatków'!L20:L79)</f>
        <v>0</v>
      </c>
      <c r="M17" s="32">
        <f t="shared" ref="M17:M25" si="2">SUM(I17:L17)</f>
        <v>0</v>
      </c>
      <c r="N17" s="33">
        <f t="shared" ref="N17:N26" si="3">IFERROR((I17+K17)/M17,0)</f>
        <v>0</v>
      </c>
      <c r="O17" s="38">
        <f t="shared" ref="O17:O26" si="4">G17-M17</f>
        <v>0</v>
      </c>
      <c r="P17" s="45">
        <f t="shared" ref="P17:P26" si="5">H17-N17</f>
        <v>0</v>
      </c>
      <c r="R17" s="140"/>
      <c r="S17" s="141"/>
      <c r="T17" s="141"/>
      <c r="U17" s="141"/>
      <c r="V17" s="141"/>
      <c r="W17" s="141"/>
      <c r="X17" s="142"/>
    </row>
    <row r="18" spans="1:24" x14ac:dyDescent="0.25">
      <c r="A18" s="85" t="s">
        <v>21</v>
      </c>
      <c r="B18" s="63" t="s">
        <v>129</v>
      </c>
      <c r="C18" s="31"/>
      <c r="D18" s="31"/>
      <c r="E18" s="31"/>
      <c r="F18" s="31"/>
      <c r="G18" s="32">
        <f t="shared" si="0"/>
        <v>0</v>
      </c>
      <c r="H18" s="33">
        <f t="shared" si="1"/>
        <v>0</v>
      </c>
      <c r="I18" s="36">
        <f>SUMIF('II. Zestawienie wydatków'!F20:F79,A18,'II. Zestawienie wydatków'!I20:I79)</f>
        <v>0</v>
      </c>
      <c r="J18" s="36">
        <f>SUMIF('II. Zestawienie wydatków'!F20:F79,A18,'II. Zestawienie wydatków'!J20:J79)</f>
        <v>0</v>
      </c>
      <c r="K18" s="36">
        <f>SUMIF('II. Zestawienie wydatków'!F20:F79,A18,'II. Zestawienie wydatków'!K20:K79)</f>
        <v>0</v>
      </c>
      <c r="L18" s="36">
        <f>SUMIF('II. Zestawienie wydatków'!F20:F79,A18,'II. Zestawienie wydatków'!L20:L79)</f>
        <v>0</v>
      </c>
      <c r="M18" s="32">
        <f t="shared" si="2"/>
        <v>0</v>
      </c>
      <c r="N18" s="33">
        <f t="shared" si="3"/>
        <v>0</v>
      </c>
      <c r="O18" s="38">
        <f t="shared" si="4"/>
        <v>0</v>
      </c>
      <c r="P18" s="45">
        <f t="shared" si="5"/>
        <v>0</v>
      </c>
      <c r="R18" s="140"/>
      <c r="S18" s="141"/>
      <c r="T18" s="141"/>
      <c r="U18" s="141"/>
      <c r="V18" s="141"/>
      <c r="W18" s="141"/>
      <c r="X18" s="142"/>
    </row>
    <row r="19" spans="1:24" x14ac:dyDescent="0.25">
      <c r="A19" s="85" t="s">
        <v>14</v>
      </c>
      <c r="B19" s="63" t="s">
        <v>130</v>
      </c>
      <c r="C19" s="31"/>
      <c r="D19" s="31"/>
      <c r="E19" s="31"/>
      <c r="F19" s="31"/>
      <c r="G19" s="32">
        <f t="shared" si="0"/>
        <v>0</v>
      </c>
      <c r="H19" s="33">
        <f t="shared" si="1"/>
        <v>0</v>
      </c>
      <c r="I19" s="36">
        <f>SUMIF('II. Zestawienie wydatków'!F20:F79,A19,'II. Zestawienie wydatków'!I20:I79)</f>
        <v>0</v>
      </c>
      <c r="J19" s="36">
        <f>SUMIF('II. Zestawienie wydatków'!F20:F79,A19,'II. Zestawienie wydatków'!J20:J79)</f>
        <v>0</v>
      </c>
      <c r="K19" s="36">
        <f>SUMIF('II. Zestawienie wydatków'!F20:F79,A19,'II. Zestawienie wydatków'!K20:K79)</f>
        <v>0</v>
      </c>
      <c r="L19" s="36">
        <f>SUMIF('II. Zestawienie wydatków'!F20:F79,A19,'II. Zestawienie wydatków'!L20:L79)</f>
        <v>0</v>
      </c>
      <c r="M19" s="32">
        <f t="shared" si="2"/>
        <v>0</v>
      </c>
      <c r="N19" s="33">
        <f t="shared" si="3"/>
        <v>0</v>
      </c>
      <c r="O19" s="38">
        <f t="shared" si="4"/>
        <v>0</v>
      </c>
      <c r="P19" s="45">
        <f t="shared" si="5"/>
        <v>0</v>
      </c>
      <c r="R19" s="140"/>
      <c r="S19" s="141"/>
      <c r="T19" s="141"/>
      <c r="U19" s="141"/>
      <c r="V19" s="141"/>
      <c r="W19" s="141"/>
      <c r="X19" s="142"/>
    </row>
    <row r="20" spans="1:24" x14ac:dyDescent="0.25">
      <c r="A20" s="85" t="s">
        <v>15</v>
      </c>
      <c r="B20" s="63" t="s">
        <v>131</v>
      </c>
      <c r="C20" s="31"/>
      <c r="D20" s="31"/>
      <c r="E20" s="31"/>
      <c r="F20" s="31"/>
      <c r="G20" s="32">
        <f t="shared" si="0"/>
        <v>0</v>
      </c>
      <c r="H20" s="33">
        <f t="shared" si="1"/>
        <v>0</v>
      </c>
      <c r="I20" s="36">
        <f>SUMIF('II. Zestawienie wydatków'!F20:F79,A20,'II. Zestawienie wydatków'!I20:I79)</f>
        <v>0</v>
      </c>
      <c r="J20" s="36">
        <f>SUMIF('II. Zestawienie wydatków'!F23:F79,A20,'II. Zestawienie wydatków'!J23:J79)</f>
        <v>0</v>
      </c>
      <c r="K20" s="36">
        <f>SUMIF('II. Zestawienie wydatków'!F20:F79,A20,'II. Zestawienie wydatków'!K20:K79)</f>
        <v>0</v>
      </c>
      <c r="L20" s="36">
        <f>SUMIF('II. Zestawienie wydatków'!F23:F79,A20,'II. Zestawienie wydatków'!L23:L79)</f>
        <v>0</v>
      </c>
      <c r="M20" s="32">
        <f t="shared" si="2"/>
        <v>0</v>
      </c>
      <c r="N20" s="33">
        <f t="shared" si="3"/>
        <v>0</v>
      </c>
      <c r="O20" s="38">
        <f t="shared" si="4"/>
        <v>0</v>
      </c>
      <c r="P20" s="45">
        <f t="shared" si="5"/>
        <v>0</v>
      </c>
      <c r="R20" s="140"/>
      <c r="S20" s="141"/>
      <c r="T20" s="141"/>
      <c r="U20" s="141"/>
      <c r="V20" s="141"/>
      <c r="W20" s="141"/>
      <c r="X20" s="142"/>
    </row>
    <row r="21" spans="1:24" x14ac:dyDescent="0.25">
      <c r="A21" s="85" t="s">
        <v>22</v>
      </c>
      <c r="B21" s="63" t="s">
        <v>132</v>
      </c>
      <c r="C21" s="31"/>
      <c r="D21" s="31"/>
      <c r="E21" s="31"/>
      <c r="F21" s="31"/>
      <c r="G21" s="32">
        <f t="shared" si="0"/>
        <v>0</v>
      </c>
      <c r="H21" s="33">
        <f t="shared" si="1"/>
        <v>0</v>
      </c>
      <c r="I21" s="36">
        <f>SUMIF('II. Zestawienie wydatków'!F20:F79,A21,'II. Zestawienie wydatków'!I20:I79)</f>
        <v>0</v>
      </c>
      <c r="J21" s="36">
        <f>SUMIF('II. Zestawienie wydatków'!F20:F79,A21,'II. Zestawienie wydatków'!J20:J79)</f>
        <v>0</v>
      </c>
      <c r="K21" s="36">
        <f>SUMIF('II. Zestawienie wydatków'!F20:F79,A21,'II. Zestawienie wydatków'!K20:K79)</f>
        <v>0</v>
      </c>
      <c r="L21" s="36">
        <f>SUMIF('II. Zestawienie wydatków'!F20:F79,A21,'II. Zestawienie wydatków'!L20:L79)</f>
        <v>0</v>
      </c>
      <c r="M21" s="32">
        <f t="shared" si="2"/>
        <v>0</v>
      </c>
      <c r="N21" s="33">
        <f t="shared" si="3"/>
        <v>0</v>
      </c>
      <c r="O21" s="38">
        <f t="shared" si="4"/>
        <v>0</v>
      </c>
      <c r="P21" s="45">
        <f t="shared" si="5"/>
        <v>0</v>
      </c>
      <c r="R21" s="140"/>
      <c r="S21" s="141"/>
      <c r="T21" s="141"/>
      <c r="U21" s="141"/>
      <c r="V21" s="141"/>
      <c r="W21" s="141"/>
      <c r="X21" s="142"/>
    </row>
    <row r="22" spans="1:24" ht="25.5" x14ac:dyDescent="0.25">
      <c r="A22" s="85" t="s">
        <v>23</v>
      </c>
      <c r="B22" s="63" t="s">
        <v>133</v>
      </c>
      <c r="C22" s="31"/>
      <c r="D22" s="31"/>
      <c r="E22" s="31"/>
      <c r="F22" s="31"/>
      <c r="G22" s="32">
        <f t="shared" si="0"/>
        <v>0</v>
      </c>
      <c r="H22" s="33">
        <f t="shared" si="1"/>
        <v>0</v>
      </c>
      <c r="I22" s="36">
        <f>SUMIF('II. Zestawienie wydatków'!F20:F79,A22,'II. Zestawienie wydatków'!I20:I79)</f>
        <v>0</v>
      </c>
      <c r="J22" s="36">
        <f>SUMIF('II. Zestawienie wydatków'!F20:F79,A22,'II. Zestawienie wydatków'!J20:J79)</f>
        <v>0</v>
      </c>
      <c r="K22" s="36">
        <f>SUMIF('II. Zestawienie wydatków'!F20:F79,A22,'II. Zestawienie wydatków'!K20:K79)</f>
        <v>0</v>
      </c>
      <c r="L22" s="36">
        <f>SUMIF('II. Zestawienie wydatków'!F20:F79,A22,'II. Zestawienie wydatków'!L20:L79)</f>
        <v>0</v>
      </c>
      <c r="M22" s="32">
        <f t="shared" si="2"/>
        <v>0</v>
      </c>
      <c r="N22" s="33">
        <f t="shared" si="3"/>
        <v>0</v>
      </c>
      <c r="O22" s="38">
        <f t="shared" si="4"/>
        <v>0</v>
      </c>
      <c r="P22" s="45">
        <f t="shared" si="5"/>
        <v>0</v>
      </c>
      <c r="R22" s="140"/>
      <c r="S22" s="141"/>
      <c r="T22" s="141"/>
      <c r="U22" s="141"/>
      <c r="V22" s="141"/>
      <c r="W22" s="141"/>
      <c r="X22" s="142"/>
    </row>
    <row r="23" spans="1:24" ht="25.5" x14ac:dyDescent="0.25">
      <c r="A23" s="85" t="s">
        <v>24</v>
      </c>
      <c r="B23" s="63" t="s">
        <v>134</v>
      </c>
      <c r="C23" s="31"/>
      <c r="D23" s="31"/>
      <c r="E23" s="31"/>
      <c r="F23" s="31"/>
      <c r="G23" s="32">
        <f t="shared" si="0"/>
        <v>0</v>
      </c>
      <c r="H23" s="33">
        <f t="shared" si="1"/>
        <v>0</v>
      </c>
      <c r="I23" s="36">
        <f>SUMIF('II. Zestawienie wydatków'!F20:F79,A23,'II. Zestawienie wydatków'!I20:I79)</f>
        <v>0</v>
      </c>
      <c r="J23" s="36">
        <f>SUMIF('II. Zestawienie wydatków'!F20:F79,A23,'II. Zestawienie wydatków'!J20:J79)</f>
        <v>0</v>
      </c>
      <c r="K23" s="36">
        <f>SUMIF('II. Zestawienie wydatków'!F20:F79,A23,'II. Zestawienie wydatków'!K20:K79)</f>
        <v>0</v>
      </c>
      <c r="L23" s="36">
        <f>SUMIF('II. Zestawienie wydatków'!F20:F79,A23,'II. Zestawienie wydatków'!L20:L79)</f>
        <v>0</v>
      </c>
      <c r="M23" s="32">
        <f t="shared" si="2"/>
        <v>0</v>
      </c>
      <c r="N23" s="33">
        <f t="shared" si="3"/>
        <v>0</v>
      </c>
      <c r="O23" s="38">
        <f t="shared" si="4"/>
        <v>0</v>
      </c>
      <c r="P23" s="45">
        <f t="shared" si="5"/>
        <v>0</v>
      </c>
      <c r="R23" s="140"/>
      <c r="S23" s="141"/>
      <c r="T23" s="141"/>
      <c r="U23" s="141"/>
      <c r="V23" s="141"/>
      <c r="W23" s="141"/>
      <c r="X23" s="142"/>
    </row>
    <row r="24" spans="1:24" x14ac:dyDescent="0.25">
      <c r="A24" s="85" t="s">
        <v>25</v>
      </c>
      <c r="B24" s="63" t="s">
        <v>135</v>
      </c>
      <c r="C24" s="31"/>
      <c r="D24" s="31"/>
      <c r="E24" s="31"/>
      <c r="F24" s="31"/>
      <c r="G24" s="32">
        <f t="shared" si="0"/>
        <v>0</v>
      </c>
      <c r="H24" s="33">
        <f t="shared" si="1"/>
        <v>0</v>
      </c>
      <c r="I24" s="36">
        <f>SUMIF('II. Zestawienie wydatków'!F20:F79,A24,'II. Zestawienie wydatków'!I20:I79)</f>
        <v>0</v>
      </c>
      <c r="J24" s="36">
        <f>SUMIF('II. Zestawienie wydatków'!F20:F79,A24,'II. Zestawienie wydatków'!J20:J79)</f>
        <v>0</v>
      </c>
      <c r="K24" s="36">
        <f>SUMIF('II. Zestawienie wydatków'!F20:F79,A24,'II. Zestawienie wydatków'!K20:K79)</f>
        <v>0</v>
      </c>
      <c r="L24" s="36">
        <f>SUMIF('II. Zestawienie wydatków'!F20:F79,A24,'II. Zestawienie wydatków'!L20:L79)</f>
        <v>0</v>
      </c>
      <c r="M24" s="32">
        <f t="shared" si="2"/>
        <v>0</v>
      </c>
      <c r="N24" s="33">
        <f t="shared" si="3"/>
        <v>0</v>
      </c>
      <c r="O24" s="38">
        <f t="shared" si="4"/>
        <v>0</v>
      </c>
      <c r="P24" s="45">
        <f t="shared" si="5"/>
        <v>0</v>
      </c>
      <c r="R24" s="140"/>
      <c r="S24" s="141"/>
      <c r="T24" s="141"/>
      <c r="U24" s="141"/>
      <c r="V24" s="141"/>
      <c r="W24" s="141"/>
      <c r="X24" s="142"/>
    </row>
    <row r="25" spans="1:24" x14ac:dyDescent="0.25">
      <c r="A25" s="85" t="s">
        <v>26</v>
      </c>
      <c r="B25" s="63" t="s">
        <v>136</v>
      </c>
      <c r="C25" s="31"/>
      <c r="D25" s="31"/>
      <c r="E25" s="31"/>
      <c r="F25" s="31"/>
      <c r="G25" s="32">
        <f t="shared" si="0"/>
        <v>0</v>
      </c>
      <c r="H25" s="33">
        <f t="shared" si="1"/>
        <v>0</v>
      </c>
      <c r="I25" s="36">
        <f>SUMIF('II. Zestawienie wydatków'!F20:F79,A25,'II. Zestawienie wydatków'!I20:I79)</f>
        <v>0</v>
      </c>
      <c r="J25" s="36">
        <f>SUMIF('II. Zestawienie wydatków'!F20:F79,A25,'II. Zestawienie wydatków'!J20:J79)</f>
        <v>0</v>
      </c>
      <c r="K25" s="36">
        <f>SUMIF('II. Zestawienie wydatków'!F20:F79,A25,'II. Zestawienie wydatków'!K20:K79)</f>
        <v>0</v>
      </c>
      <c r="L25" s="36">
        <f>SUMIF('II. Zestawienie wydatków'!F20:F79,A25,'II. Zestawienie wydatków'!L20:L79)</f>
        <v>0</v>
      </c>
      <c r="M25" s="32">
        <f t="shared" si="2"/>
        <v>0</v>
      </c>
      <c r="N25" s="33">
        <f t="shared" si="3"/>
        <v>0</v>
      </c>
      <c r="O25" s="38">
        <f t="shared" si="4"/>
        <v>0</v>
      </c>
      <c r="P25" s="45">
        <f t="shared" si="5"/>
        <v>0</v>
      </c>
      <c r="R25" s="143"/>
      <c r="S25" s="144"/>
      <c r="T25" s="144"/>
      <c r="U25" s="144"/>
      <c r="V25" s="144"/>
      <c r="W25" s="144"/>
      <c r="X25" s="145"/>
    </row>
    <row r="26" spans="1:24" x14ac:dyDescent="0.25">
      <c r="A26" s="85"/>
      <c r="B26" s="39" t="s">
        <v>62</v>
      </c>
      <c r="C26" s="34">
        <f>SUM(C16:C25)</f>
        <v>0</v>
      </c>
      <c r="D26" s="34">
        <f t="shared" ref="D26:G26" si="6">SUM(D16:D25)</f>
        <v>0</v>
      </c>
      <c r="E26" s="34">
        <f t="shared" si="6"/>
        <v>0</v>
      </c>
      <c r="F26" s="34">
        <f t="shared" si="6"/>
        <v>0</v>
      </c>
      <c r="G26" s="34">
        <f t="shared" si="6"/>
        <v>0</v>
      </c>
      <c r="H26" s="33">
        <f>IFERROR((C26+E26)/G26,0)</f>
        <v>0</v>
      </c>
      <c r="I26" s="34">
        <f>SUM(I16:I25)</f>
        <v>0</v>
      </c>
      <c r="J26" s="34">
        <f>SUM(J16:J25)</f>
        <v>0</v>
      </c>
      <c r="K26" s="34">
        <f>SUM(K16:K25)</f>
        <v>0</v>
      </c>
      <c r="L26" s="34">
        <f>SUM(L16:L25)</f>
        <v>0</v>
      </c>
      <c r="M26" s="34">
        <f>SUM(M16:M25)</f>
        <v>0</v>
      </c>
      <c r="N26" s="33">
        <f t="shared" si="3"/>
        <v>0</v>
      </c>
      <c r="O26" s="40">
        <f t="shared" si="4"/>
        <v>0</v>
      </c>
      <c r="P26" s="45">
        <f t="shared" si="5"/>
        <v>0</v>
      </c>
      <c r="Q26" s="104"/>
    </row>
    <row r="27" spans="1:24" x14ac:dyDescent="0.25">
      <c r="B27" s="48"/>
      <c r="C27" s="48"/>
      <c r="D27" s="48"/>
      <c r="E27" s="48"/>
      <c r="F27" s="48"/>
      <c r="G27" s="105" t="b">
        <f>I26='II. Zestawienie wydatków'!K80</f>
        <v>1</v>
      </c>
      <c r="H27" s="46" t="b">
        <f>J26='II. Zestawienie wydatków'!L80</f>
        <v>1</v>
      </c>
      <c r="I27" s="46"/>
      <c r="J27" s="46"/>
      <c r="K27" s="46"/>
      <c r="L27" s="46"/>
      <c r="M27" s="104"/>
      <c r="N27" s="17"/>
    </row>
    <row r="28" spans="1:24" ht="18.75" customHeight="1" x14ac:dyDescent="0.25">
      <c r="A28" s="222" t="s">
        <v>53</v>
      </c>
      <c r="B28" s="223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106"/>
      <c r="N28" s="17"/>
    </row>
    <row r="29" spans="1:24" x14ac:dyDescent="0.25">
      <c r="A29" s="224"/>
      <c r="B29" s="224"/>
      <c r="C29" s="224"/>
      <c r="D29" s="224"/>
      <c r="E29" s="224"/>
      <c r="F29" s="224"/>
      <c r="G29" s="224"/>
      <c r="H29" s="17"/>
      <c r="I29" s="17"/>
      <c r="J29" s="17"/>
      <c r="K29" s="17"/>
      <c r="L29" s="17"/>
      <c r="M29" s="17"/>
      <c r="N29" s="17"/>
    </row>
    <row r="30" spans="1:24" ht="15" customHeight="1" x14ac:dyDescent="0.25">
      <c r="A30" s="230" t="s">
        <v>110</v>
      </c>
      <c r="B30" s="230"/>
      <c r="C30" s="230"/>
      <c r="D30" s="230"/>
      <c r="E30" s="230"/>
      <c r="F30" s="230"/>
      <c r="G30" s="230"/>
      <c r="H30" s="230"/>
      <c r="I30" s="230"/>
      <c r="J30" s="17"/>
      <c r="K30" s="17"/>
      <c r="L30" s="17"/>
      <c r="M30" s="17"/>
      <c r="N30" s="17"/>
    </row>
    <row r="31" spans="1:24" x14ac:dyDescent="0.25">
      <c r="A31" s="12"/>
      <c r="B31" s="12"/>
      <c r="C31" s="12"/>
      <c r="D31" s="12"/>
      <c r="E31" s="12"/>
      <c r="F31" s="12"/>
      <c r="G31" s="12"/>
      <c r="H31" s="13"/>
      <c r="I31" s="13"/>
      <c r="J31" s="17"/>
      <c r="K31" s="17"/>
      <c r="L31" s="17"/>
      <c r="M31" s="17"/>
      <c r="N31" s="17"/>
    </row>
    <row r="32" spans="1:24" x14ac:dyDescent="0.25">
      <c r="A32" s="247" t="s">
        <v>12</v>
      </c>
      <c r="B32" s="247" t="s">
        <v>154</v>
      </c>
      <c r="C32" s="240" t="s">
        <v>155</v>
      </c>
      <c r="D32" s="237" t="s">
        <v>156</v>
      </c>
      <c r="E32" s="238"/>
      <c r="F32" s="238"/>
      <c r="G32" s="238"/>
      <c r="H32" s="238"/>
      <c r="I32" s="238"/>
      <c r="J32" s="239"/>
      <c r="K32" s="247" t="s">
        <v>157</v>
      </c>
      <c r="L32" s="247" t="s">
        <v>158</v>
      </c>
      <c r="M32" s="253" t="s">
        <v>170</v>
      </c>
      <c r="N32" s="17"/>
    </row>
    <row r="33" spans="1:15" x14ac:dyDescent="0.25">
      <c r="A33" s="248"/>
      <c r="B33" s="249"/>
      <c r="C33" s="250"/>
      <c r="D33" s="240" t="s">
        <v>159</v>
      </c>
      <c r="E33" s="241"/>
      <c r="F33" s="241"/>
      <c r="G33" s="242"/>
      <c r="H33" s="247" t="s">
        <v>171</v>
      </c>
      <c r="I33" s="253"/>
      <c r="J33" s="253"/>
      <c r="K33" s="252"/>
      <c r="L33" s="252"/>
      <c r="M33" s="253"/>
      <c r="N33" s="17"/>
    </row>
    <row r="34" spans="1:15" x14ac:dyDescent="0.25">
      <c r="A34" s="248"/>
      <c r="B34" s="249"/>
      <c r="C34" s="250"/>
      <c r="D34" s="232" t="s">
        <v>160</v>
      </c>
      <c r="E34" s="243" t="s">
        <v>161</v>
      </c>
      <c r="F34" s="244"/>
      <c r="G34" s="245"/>
      <c r="H34" s="232" t="s">
        <v>160</v>
      </c>
      <c r="I34" s="232" t="s">
        <v>161</v>
      </c>
      <c r="J34" s="232"/>
      <c r="K34" s="252"/>
      <c r="L34" s="252"/>
      <c r="M34" s="253"/>
      <c r="N34" s="17"/>
    </row>
    <row r="35" spans="1:15" ht="30" x14ac:dyDescent="0.25">
      <c r="A35" s="248"/>
      <c r="B35" s="249"/>
      <c r="C35" s="251"/>
      <c r="D35" s="232"/>
      <c r="E35" s="73" t="s">
        <v>169</v>
      </c>
      <c r="F35" s="61" t="s">
        <v>63</v>
      </c>
      <c r="G35" s="61" t="s">
        <v>64</v>
      </c>
      <c r="H35" s="232"/>
      <c r="I35" s="87" t="s">
        <v>243</v>
      </c>
      <c r="J35" s="87" t="s">
        <v>244</v>
      </c>
      <c r="K35" s="252"/>
      <c r="L35" s="252"/>
      <c r="M35" s="253"/>
      <c r="N35" s="17"/>
    </row>
    <row r="36" spans="1:15" x14ac:dyDescent="0.25">
      <c r="A36" s="87">
        <v>1</v>
      </c>
      <c r="B36" s="87">
        <v>2</v>
      </c>
      <c r="C36" s="87">
        <v>4</v>
      </c>
      <c r="D36" s="87">
        <v>5</v>
      </c>
      <c r="E36" s="87"/>
      <c r="F36" s="87"/>
      <c r="G36" s="87"/>
      <c r="H36" s="87">
        <v>6</v>
      </c>
      <c r="I36" s="87">
        <v>7</v>
      </c>
      <c r="J36" s="87">
        <v>8</v>
      </c>
      <c r="K36" s="87" t="s">
        <v>162</v>
      </c>
      <c r="L36" s="87" t="s">
        <v>163</v>
      </c>
      <c r="M36" s="87">
        <v>11</v>
      </c>
      <c r="N36" s="17"/>
    </row>
    <row r="37" spans="1:15" x14ac:dyDescent="0.25">
      <c r="A37" s="86">
        <v>1</v>
      </c>
      <c r="B37" s="76" t="s">
        <v>164</v>
      </c>
      <c r="C37" s="74"/>
      <c r="D37" s="77">
        <f>E37+F37+G37</f>
        <v>0</v>
      </c>
      <c r="E37" s="31"/>
      <c r="F37" s="31"/>
      <c r="G37" s="31"/>
      <c r="H37" s="78">
        <f>I37+J37</f>
        <v>0</v>
      </c>
      <c r="I37" s="31"/>
      <c r="J37" s="31"/>
      <c r="K37" s="79">
        <f>D37+H37</f>
        <v>0</v>
      </c>
      <c r="L37" s="75" t="e">
        <f>H37/K37</f>
        <v>#DIV/0!</v>
      </c>
      <c r="M37" s="80" t="e">
        <f>H37/C37</f>
        <v>#DIV/0!</v>
      </c>
      <c r="N37" s="17"/>
    </row>
    <row r="38" spans="1:15" x14ac:dyDescent="0.25">
      <c r="A38" s="86">
        <v>2</v>
      </c>
      <c r="B38" s="76" t="s">
        <v>165</v>
      </c>
      <c r="C38" s="74"/>
      <c r="D38" s="77">
        <f>E38+F38+G38</f>
        <v>0</v>
      </c>
      <c r="E38" s="31"/>
      <c r="F38" s="31"/>
      <c r="G38" s="31"/>
      <c r="H38" s="78">
        <f>I38+J38</f>
        <v>0</v>
      </c>
      <c r="I38" s="77">
        <f>C26</f>
        <v>0</v>
      </c>
      <c r="J38" s="77">
        <f>E26</f>
        <v>0</v>
      </c>
      <c r="K38" s="79">
        <f>D38+H38</f>
        <v>0</v>
      </c>
      <c r="L38" s="75" t="e">
        <f>H38/K38</f>
        <v>#DIV/0!</v>
      </c>
      <c r="M38" s="80" t="e">
        <f>H38/C38</f>
        <v>#DIV/0!</v>
      </c>
      <c r="N38" s="129" t="b">
        <f>D38=D26+F26</f>
        <v>1</v>
      </c>
      <c r="O38" t="b">
        <f>H38=C26+E26</f>
        <v>1</v>
      </c>
    </row>
    <row r="39" spans="1:15" x14ac:dyDescent="0.25">
      <c r="A39" s="86">
        <v>3</v>
      </c>
      <c r="B39" s="76" t="s">
        <v>166</v>
      </c>
      <c r="C39" s="74"/>
      <c r="D39" s="77">
        <f>E39+F39+G39</f>
        <v>0</v>
      </c>
      <c r="E39" s="31"/>
      <c r="F39" s="31"/>
      <c r="G39" s="31"/>
      <c r="H39" s="78">
        <f>I39+J39</f>
        <v>0</v>
      </c>
      <c r="I39" s="77">
        <f>I26</f>
        <v>0</v>
      </c>
      <c r="J39" s="77">
        <f>K26</f>
        <v>0</v>
      </c>
      <c r="K39" s="79">
        <f>D39+H39</f>
        <v>0</v>
      </c>
      <c r="L39" s="75" t="e">
        <f>H39/K39</f>
        <v>#DIV/0!</v>
      </c>
      <c r="M39" s="80" t="e">
        <f>H39/C39</f>
        <v>#DIV/0!</v>
      </c>
      <c r="N39" s="129" t="b">
        <f>D39=J26+L26</f>
        <v>1</v>
      </c>
      <c r="O39" t="b">
        <f>H39=I26+K26</f>
        <v>1</v>
      </c>
    </row>
    <row r="40" spans="1:15" ht="15" customHeight="1" x14ac:dyDescent="0.25">
      <c r="A40" s="235" t="s">
        <v>167</v>
      </c>
      <c r="B40" s="235"/>
      <c r="C40" s="235"/>
      <c r="D40" s="235"/>
      <c r="E40" s="235"/>
      <c r="F40" s="235"/>
      <c r="G40" s="235"/>
      <c r="H40" s="107"/>
      <c r="I40" s="107"/>
      <c r="J40" s="108"/>
      <c r="N40" s="17"/>
    </row>
    <row r="41" spans="1:15" x14ac:dyDescent="0.25">
      <c r="A41" s="236" t="s">
        <v>168</v>
      </c>
      <c r="B41" s="236"/>
      <c r="C41" s="236"/>
      <c r="D41" s="236"/>
      <c r="E41" s="236"/>
      <c r="F41" s="236"/>
      <c r="G41" s="236"/>
      <c r="H41" s="107"/>
      <c r="I41" s="107"/>
      <c r="J41" s="108"/>
    </row>
    <row r="42" spans="1:15" ht="62.25" customHeight="1" x14ac:dyDescent="0.25">
      <c r="A42" s="109" t="s">
        <v>217</v>
      </c>
      <c r="B42" s="110"/>
      <c r="C42" s="111"/>
      <c r="D42" s="112"/>
      <c r="E42" s="112"/>
      <c r="F42" s="112"/>
      <c r="G42" s="107"/>
      <c r="H42" s="107"/>
      <c r="I42" s="107"/>
      <c r="J42" s="108"/>
    </row>
    <row r="44" spans="1:15" x14ac:dyDescent="0.25">
      <c r="A44" s="95" t="s">
        <v>111</v>
      </c>
      <c r="B44" s="96">
        <f>'I. Informacje Ogólne '!C56</f>
        <v>0</v>
      </c>
      <c r="H44" s="182"/>
      <c r="I44" s="182"/>
      <c r="J44" s="182"/>
    </row>
    <row r="45" spans="1:15" x14ac:dyDescent="0.25">
      <c r="H45" s="184" t="s">
        <v>237</v>
      </c>
      <c r="I45" s="184"/>
      <c r="J45" s="184"/>
      <c r="O45" s="11"/>
    </row>
    <row r="46" spans="1:15" x14ac:dyDescent="0.25">
      <c r="H46" s="130"/>
      <c r="I46" s="130"/>
      <c r="J46" s="130"/>
    </row>
    <row r="47" spans="1:15" ht="15" customHeight="1" x14ac:dyDescent="0.25"/>
    <row r="51" ht="15" customHeight="1" x14ac:dyDescent="0.25"/>
    <row r="52" ht="15" customHeight="1" x14ac:dyDescent="0.25"/>
  </sheetData>
  <mergeCells count="42">
    <mergeCell ref="K1:P1"/>
    <mergeCell ref="A40:G40"/>
    <mergeCell ref="A41:G41"/>
    <mergeCell ref="D32:J32"/>
    <mergeCell ref="D33:G33"/>
    <mergeCell ref="D34:D35"/>
    <mergeCell ref="E34:G34"/>
    <mergeCell ref="O12:O14"/>
    <mergeCell ref="P12:P14"/>
    <mergeCell ref="A32:A35"/>
    <mergeCell ref="B32:B35"/>
    <mergeCell ref="C32:C35"/>
    <mergeCell ref="K32:K35"/>
    <mergeCell ref="L32:L35"/>
    <mergeCell ref="M32:M35"/>
    <mergeCell ref="H33:J33"/>
    <mergeCell ref="A4:B4"/>
    <mergeCell ref="C4:F4"/>
    <mergeCell ref="A5:B5"/>
    <mergeCell ref="C5:F5"/>
    <mergeCell ref="C6:F6"/>
    <mergeCell ref="A6:B6"/>
    <mergeCell ref="R15:X25"/>
    <mergeCell ref="A30:I30"/>
    <mergeCell ref="C28:L28"/>
    <mergeCell ref="A10:L10"/>
    <mergeCell ref="H44:J44"/>
    <mergeCell ref="H34:H35"/>
    <mergeCell ref="I34:J34"/>
    <mergeCell ref="A12:A14"/>
    <mergeCell ref="B12:B14"/>
    <mergeCell ref="C12:H12"/>
    <mergeCell ref="H45:J46"/>
    <mergeCell ref="A28:B28"/>
    <mergeCell ref="A29:G29"/>
    <mergeCell ref="I12:N12"/>
    <mergeCell ref="I13:J13"/>
    <mergeCell ref="K13:L13"/>
    <mergeCell ref="C13:D13"/>
    <mergeCell ref="E13:F13"/>
    <mergeCell ref="G13:H13"/>
    <mergeCell ref="M13:N13"/>
  </mergeCells>
  <conditionalFormatting sqref="C16:F25">
    <cfRule type="cellIs" dxfId="12" priority="29" operator="equal">
      <formula>0</formula>
    </cfRule>
    <cfRule type="cellIs" dxfId="11" priority="30" operator="equal">
      <formula>-1</formula>
    </cfRule>
  </conditionalFormatting>
  <conditionalFormatting sqref="P16:P26">
    <cfRule type="cellIs" dxfId="10" priority="15" operator="greaterThan">
      <formula>0.1</formula>
    </cfRule>
  </conditionalFormatting>
  <conditionalFormatting sqref="H44">
    <cfRule type="containsBlanks" dxfId="9" priority="13">
      <formula>LEN(TRIM(H44))=0</formula>
    </cfRule>
  </conditionalFormatting>
  <conditionalFormatting sqref="C28:L28">
    <cfRule type="containsBlanks" dxfId="8" priority="12">
      <formula>LEN(TRIM(C28))=0</formula>
    </cfRule>
  </conditionalFormatting>
  <conditionalFormatting sqref="C26">
    <cfRule type="cellIs" dxfId="7" priority="31" operator="greaterThan">
      <formula>#REF!</formula>
    </cfRule>
  </conditionalFormatting>
  <conditionalFormatting sqref="D26:F26">
    <cfRule type="cellIs" dxfId="6" priority="32" operator="greaterThan">
      <formula>#REF!</formula>
    </cfRule>
  </conditionalFormatting>
  <conditionalFormatting sqref="D39">
    <cfRule type="cellIs" dxfId="5" priority="5" operator="notEqual">
      <formula>$J$26+$L$26</formula>
    </cfRule>
  </conditionalFormatting>
  <conditionalFormatting sqref="D38">
    <cfRule type="cellIs" dxfId="4" priority="4" operator="notEqual">
      <formula>$D$26+$F$26</formula>
    </cfRule>
  </conditionalFormatting>
  <conditionalFormatting sqref="E37:G39">
    <cfRule type="containsBlanks" dxfId="3" priority="3">
      <formula>LEN(TRIM(E37))=0</formula>
    </cfRule>
  </conditionalFormatting>
  <conditionalFormatting sqref="C37:C39">
    <cfRule type="containsBlanks" dxfId="2" priority="2">
      <formula>LEN(TRIM(C37))=0</formula>
    </cfRule>
  </conditionalFormatting>
  <conditionalFormatting sqref="I37:J37">
    <cfRule type="containsBlanks" dxfId="1" priority="1">
      <formula>LEN(TRIM(I37))=0</formula>
    </cfRule>
  </conditionalFormatting>
  <pageMargins left="0.7" right="0.7" top="0.75" bottom="0.75" header="0.3" footer="0.3"/>
  <pageSetup paperSize="9" scale="45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'II. Zestawienie wydatków'!K80</xm:f>
          </x14:formula1>
          <xm:sqref>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tabSelected="1" view="pageBreakPreview" topLeftCell="A37" zoomScale="110" zoomScaleNormal="100" zoomScaleSheetLayoutView="110" workbookViewId="0">
      <selection activeCell="M52" sqref="M52"/>
    </sheetView>
  </sheetViews>
  <sheetFormatPr defaultRowHeight="15" x14ac:dyDescent="0.25"/>
  <cols>
    <col min="1" max="1" width="9.140625" style="2"/>
    <col min="2" max="2" width="13.5703125" style="2" customWidth="1"/>
    <col min="3" max="6" width="9.140625" style="2"/>
    <col min="7" max="7" width="7.140625" style="2" customWidth="1"/>
    <col min="8" max="8" width="8.28515625" style="2" customWidth="1"/>
    <col min="9" max="9" width="7.42578125" style="2" customWidth="1"/>
    <col min="10" max="10" width="5.42578125" style="2" customWidth="1"/>
    <col min="11" max="16384" width="9.140625" style="2"/>
  </cols>
  <sheetData>
    <row r="1" spans="1:10" x14ac:dyDescent="0.25">
      <c r="A1" s="254" t="s">
        <v>218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x14ac:dyDescent="0.25">
      <c r="C2" s="99"/>
      <c r="D2" s="99"/>
      <c r="E2" s="99"/>
      <c r="F2" s="99"/>
    </row>
    <row r="3" spans="1:10" ht="18.75" x14ac:dyDescent="0.3">
      <c r="A3" s="49" t="s">
        <v>177</v>
      </c>
      <c r="B3" s="49"/>
      <c r="C3" s="49"/>
      <c r="D3" s="49"/>
      <c r="E3" s="49"/>
      <c r="F3" s="49"/>
    </row>
    <row r="5" spans="1:10" x14ac:dyDescent="0.25">
      <c r="A5" s="197" t="s">
        <v>125</v>
      </c>
      <c r="B5" s="197"/>
      <c r="C5" s="202">
        <f>'I. Informacje Ogólne '!C16:F16</f>
        <v>0</v>
      </c>
      <c r="D5" s="203"/>
      <c r="E5" s="203"/>
      <c r="F5" s="204"/>
    </row>
    <row r="6" spans="1:10" x14ac:dyDescent="0.25">
      <c r="A6" s="197" t="s">
        <v>86</v>
      </c>
      <c r="B6" s="197"/>
      <c r="C6" s="202">
        <f>'I. Informacje Ogólne '!C21:F21</f>
        <v>0</v>
      </c>
      <c r="D6" s="203"/>
      <c r="E6" s="203"/>
      <c r="F6" s="204"/>
    </row>
    <row r="7" spans="1:10" x14ac:dyDescent="0.25">
      <c r="A7" s="197" t="s">
        <v>87</v>
      </c>
      <c r="B7" s="197"/>
      <c r="C7" s="202">
        <f>'I. Informacje Ogólne '!C22:F22</f>
        <v>0</v>
      </c>
      <c r="D7" s="203"/>
      <c r="E7" s="203"/>
      <c r="F7" s="204"/>
    </row>
    <row r="10" spans="1:10" ht="15" customHeight="1" x14ac:dyDescent="0.25">
      <c r="A10" s="255" t="s">
        <v>240</v>
      </c>
      <c r="B10" s="255"/>
      <c r="C10" s="255"/>
      <c r="D10" s="255"/>
      <c r="E10" s="255"/>
      <c r="F10" s="255"/>
      <c r="G10" s="255"/>
      <c r="H10" s="255"/>
      <c r="I10" s="255"/>
      <c r="J10" s="255"/>
    </row>
    <row r="11" spans="1:10" x14ac:dyDescent="0.25">
      <c r="A11" s="255"/>
      <c r="B11" s="255"/>
      <c r="C11" s="255"/>
      <c r="D11" s="255"/>
      <c r="E11" s="255"/>
      <c r="F11" s="255"/>
      <c r="G11" s="255"/>
      <c r="H11" s="255"/>
      <c r="I11" s="255"/>
      <c r="J11" s="255"/>
    </row>
    <row r="12" spans="1:10" x14ac:dyDescent="0.25">
      <c r="A12" s="268"/>
      <c r="B12" s="269"/>
      <c r="C12" s="269"/>
      <c r="D12" s="269"/>
      <c r="E12" s="269"/>
      <c r="F12" s="269"/>
      <c r="G12" s="269"/>
      <c r="H12" s="269"/>
      <c r="I12" s="269"/>
      <c r="J12" s="270"/>
    </row>
    <row r="13" spans="1:10" x14ac:dyDescent="0.25">
      <c r="A13" s="271"/>
      <c r="B13" s="272"/>
      <c r="C13" s="272"/>
      <c r="D13" s="272"/>
      <c r="E13" s="272"/>
      <c r="F13" s="272"/>
      <c r="G13" s="272"/>
      <c r="H13" s="272"/>
      <c r="I13" s="272"/>
      <c r="J13" s="273"/>
    </row>
    <row r="14" spans="1:10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0" x14ac:dyDescent="0.25">
      <c r="A15" s="257" t="s">
        <v>176</v>
      </c>
      <c r="B15" s="257"/>
      <c r="C15" s="257"/>
      <c r="D15" s="257"/>
      <c r="E15" s="257"/>
      <c r="F15" s="257"/>
      <c r="G15" s="257"/>
      <c r="H15" s="257"/>
      <c r="I15" s="257"/>
      <c r="J15" s="257"/>
    </row>
    <row r="16" spans="1:10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</row>
    <row r="17" spans="1:10" ht="15" customHeight="1" x14ac:dyDescent="0.25">
      <c r="A17" s="260" t="s">
        <v>173</v>
      </c>
      <c r="B17" s="260"/>
      <c r="C17" s="260"/>
      <c r="D17" s="260"/>
      <c r="E17" s="260"/>
      <c r="F17" s="260"/>
      <c r="G17" s="260"/>
      <c r="H17" s="260"/>
      <c r="I17" s="260"/>
      <c r="J17" s="260"/>
    </row>
    <row r="18" spans="1:10" x14ac:dyDescent="0.25">
      <c r="A18" s="261"/>
      <c r="B18" s="261"/>
      <c r="C18" s="261"/>
      <c r="D18" s="261"/>
      <c r="E18" s="261"/>
      <c r="F18" s="261"/>
      <c r="G18" s="261"/>
      <c r="H18" s="261"/>
      <c r="I18" s="261"/>
      <c r="J18" s="261"/>
    </row>
    <row r="19" spans="1:10" ht="33.75" customHeight="1" x14ac:dyDescent="0.25">
      <c r="A19" s="262"/>
      <c r="B19" s="262"/>
      <c r="C19" s="262"/>
      <c r="D19" s="262"/>
      <c r="E19" s="262"/>
      <c r="F19" s="262"/>
      <c r="G19" s="262"/>
      <c r="H19" s="262"/>
      <c r="I19" s="262"/>
      <c r="J19" s="262"/>
    </row>
    <row r="20" spans="1:10" ht="24.75" customHeight="1" x14ac:dyDescent="0.25">
      <c r="A20" s="263" t="s">
        <v>174</v>
      </c>
      <c r="B20" s="260"/>
      <c r="C20" s="260"/>
      <c r="D20" s="260"/>
      <c r="E20" s="260"/>
      <c r="F20" s="260"/>
      <c r="G20" s="260"/>
      <c r="H20" s="260"/>
      <c r="I20" s="260"/>
      <c r="J20" s="260"/>
    </row>
    <row r="21" spans="1:10" x14ac:dyDescent="0.25">
      <c r="A21" s="264"/>
      <c r="B21" s="261"/>
      <c r="C21" s="261"/>
      <c r="D21" s="261"/>
      <c r="E21" s="261"/>
      <c r="F21" s="261"/>
      <c r="G21" s="261"/>
      <c r="H21" s="261"/>
      <c r="I21" s="261"/>
      <c r="J21" s="261"/>
    </row>
    <row r="22" spans="1:10" x14ac:dyDescent="0.25">
      <c r="A22" s="265"/>
      <c r="B22" s="262"/>
      <c r="C22" s="262"/>
      <c r="D22" s="262"/>
      <c r="E22" s="262"/>
      <c r="F22" s="262"/>
      <c r="G22" s="262"/>
      <c r="H22" s="262"/>
      <c r="I22" s="262"/>
      <c r="J22" s="262"/>
    </row>
    <row r="23" spans="1:10" ht="29.25" customHeight="1" x14ac:dyDescent="0.25">
      <c r="A23" s="258" t="s">
        <v>175</v>
      </c>
      <c r="B23" s="258"/>
      <c r="C23" s="258"/>
      <c r="D23" s="258"/>
      <c r="E23" s="258"/>
      <c r="F23" s="258"/>
      <c r="G23" s="258"/>
      <c r="H23" s="258"/>
      <c r="I23" s="258"/>
      <c r="J23" s="258"/>
    </row>
    <row r="24" spans="1:10" x14ac:dyDescent="0.25">
      <c r="A24" s="114"/>
      <c r="B24" s="115"/>
    </row>
    <row r="25" spans="1:10" x14ac:dyDescent="0.25">
      <c r="A25" s="257" t="s">
        <v>208</v>
      </c>
      <c r="B25" s="257"/>
      <c r="C25" s="257"/>
      <c r="D25" s="257"/>
      <c r="E25" s="257"/>
      <c r="F25" s="257"/>
      <c r="G25" s="257"/>
      <c r="H25" s="257"/>
      <c r="I25" s="257"/>
      <c r="J25" s="257"/>
    </row>
    <row r="26" spans="1:10" ht="15" customHeight="1" x14ac:dyDescent="0.25">
      <c r="A26" s="260" t="s">
        <v>173</v>
      </c>
      <c r="B26" s="260"/>
      <c r="C26" s="260"/>
      <c r="D26" s="260"/>
      <c r="E26" s="260"/>
      <c r="F26" s="260"/>
      <c r="G26" s="260"/>
      <c r="H26" s="260"/>
      <c r="I26" s="260"/>
      <c r="J26" s="260"/>
    </row>
    <row r="27" spans="1:10" x14ac:dyDescent="0.25">
      <c r="A27" s="261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0" x14ac:dyDescent="0.25">
      <c r="A28" s="261"/>
      <c r="B28" s="261"/>
      <c r="C28" s="261"/>
      <c r="D28" s="261"/>
      <c r="E28" s="261"/>
      <c r="F28" s="261"/>
      <c r="G28" s="261"/>
      <c r="H28" s="261"/>
      <c r="I28" s="261"/>
      <c r="J28" s="261"/>
    </row>
    <row r="29" spans="1:10" x14ac:dyDescent="0.25">
      <c r="A29" s="262"/>
      <c r="B29" s="262"/>
      <c r="C29" s="262"/>
      <c r="D29" s="262"/>
      <c r="E29" s="262"/>
      <c r="F29" s="262"/>
      <c r="G29" s="262"/>
      <c r="H29" s="262"/>
      <c r="I29" s="262"/>
      <c r="J29" s="262"/>
    </row>
    <row r="30" spans="1:10" ht="15" customHeight="1" x14ac:dyDescent="0.25">
      <c r="A30" s="260" t="s">
        <v>174</v>
      </c>
      <c r="B30" s="260"/>
      <c r="C30" s="260"/>
      <c r="D30" s="260"/>
      <c r="E30" s="260"/>
      <c r="F30" s="260"/>
      <c r="G30" s="260"/>
      <c r="H30" s="260"/>
      <c r="I30" s="260"/>
      <c r="J30" s="260"/>
    </row>
    <row r="31" spans="1:10" x14ac:dyDescent="0.25">
      <c r="A31" s="261"/>
      <c r="B31" s="261"/>
      <c r="C31" s="261"/>
      <c r="D31" s="261"/>
      <c r="E31" s="261"/>
      <c r="F31" s="261"/>
      <c r="G31" s="261"/>
      <c r="H31" s="261"/>
      <c r="I31" s="261"/>
      <c r="J31" s="261"/>
    </row>
    <row r="32" spans="1:10" ht="18.75" customHeight="1" x14ac:dyDescent="0.25">
      <c r="A32" s="261"/>
      <c r="B32" s="261"/>
      <c r="C32" s="261"/>
      <c r="D32" s="261"/>
      <c r="E32" s="261"/>
      <c r="F32" s="261"/>
      <c r="G32" s="261"/>
      <c r="H32" s="261"/>
      <c r="I32" s="261"/>
      <c r="J32" s="261"/>
    </row>
    <row r="33" spans="1:10" x14ac:dyDescent="0.25">
      <c r="A33" s="262"/>
      <c r="B33" s="262"/>
      <c r="C33" s="262"/>
      <c r="D33" s="262"/>
      <c r="E33" s="262"/>
      <c r="F33" s="262"/>
      <c r="G33" s="262"/>
      <c r="H33" s="262"/>
      <c r="I33" s="262"/>
      <c r="J33" s="262"/>
    </row>
    <row r="34" spans="1:10" x14ac:dyDescent="0.25">
      <c r="A34" s="258" t="s">
        <v>231</v>
      </c>
      <c r="B34" s="258"/>
      <c r="C34" s="258"/>
      <c r="D34" s="258"/>
      <c r="E34" s="258"/>
      <c r="F34" s="258"/>
      <c r="G34" s="258"/>
      <c r="H34" s="258"/>
      <c r="I34" s="258"/>
      <c r="J34" s="258"/>
    </row>
    <row r="35" spans="1:10" x14ac:dyDescent="0.25">
      <c r="A35" s="259"/>
      <c r="B35" s="259"/>
      <c r="C35" s="259"/>
      <c r="D35" s="259"/>
      <c r="E35" s="259"/>
      <c r="F35" s="259"/>
      <c r="G35" s="259"/>
      <c r="H35" s="259"/>
      <c r="I35" s="259"/>
      <c r="J35" s="259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256" t="s">
        <v>209</v>
      </c>
      <c r="B37" s="256"/>
      <c r="C37" s="256"/>
      <c r="D37" s="256"/>
      <c r="E37" s="256"/>
      <c r="F37" s="256"/>
      <c r="G37" s="256"/>
      <c r="H37" s="256"/>
      <c r="I37" s="256"/>
      <c r="J37" s="256"/>
    </row>
    <row r="38" spans="1:10" x14ac:dyDescent="0.25">
      <c r="A38" s="267" t="s">
        <v>241</v>
      </c>
      <c r="B38" s="267"/>
      <c r="C38" s="267"/>
      <c r="D38" s="267"/>
      <c r="E38" s="267"/>
      <c r="F38" s="267"/>
      <c r="G38" s="267"/>
      <c r="H38" s="267"/>
      <c r="I38" s="267"/>
      <c r="J38" s="267"/>
    </row>
    <row r="39" spans="1:10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</row>
    <row r="40" spans="1:10" ht="15" customHeight="1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</row>
    <row r="41" spans="1:10" x14ac:dyDescent="0.25">
      <c r="A41" s="267"/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x14ac:dyDescent="0.25">
      <c r="A42" s="267"/>
      <c r="B42" s="267"/>
      <c r="C42" s="267"/>
      <c r="D42" s="267"/>
      <c r="E42" s="267"/>
      <c r="F42" s="267"/>
      <c r="G42" s="267"/>
      <c r="H42" s="267"/>
      <c r="I42" s="267"/>
      <c r="J42" s="267"/>
    </row>
    <row r="43" spans="1:10" x14ac:dyDescent="0.25">
      <c r="A43" s="267"/>
      <c r="B43" s="267"/>
      <c r="C43" s="267"/>
      <c r="D43" s="267"/>
      <c r="E43" s="267"/>
      <c r="F43" s="267"/>
      <c r="G43" s="267"/>
      <c r="H43" s="267"/>
      <c r="I43" s="267"/>
      <c r="J43" s="267"/>
    </row>
    <row r="44" spans="1:10" x14ac:dyDescent="0.25">
      <c r="A44" s="267"/>
      <c r="B44" s="267"/>
      <c r="C44" s="267"/>
      <c r="D44" s="267"/>
      <c r="E44" s="267"/>
      <c r="F44" s="267"/>
      <c r="G44" s="267"/>
      <c r="H44" s="267"/>
      <c r="I44" s="267"/>
      <c r="J44" s="267"/>
    </row>
    <row r="45" spans="1:10" ht="27.75" customHeight="1" x14ac:dyDescent="0.25">
      <c r="A45" s="267"/>
      <c r="B45" s="267"/>
      <c r="C45" s="267"/>
      <c r="D45" s="267"/>
      <c r="E45" s="267"/>
      <c r="F45" s="267"/>
      <c r="G45" s="267"/>
      <c r="H45" s="267"/>
      <c r="I45" s="267"/>
      <c r="J45" s="267"/>
    </row>
    <row r="46" spans="1:10" x14ac:dyDescent="0.25">
      <c r="A46" s="116"/>
      <c r="B46" s="116"/>
      <c r="C46" s="116"/>
      <c r="D46" s="116"/>
      <c r="E46" s="116"/>
      <c r="F46" s="116"/>
      <c r="G46" s="116"/>
      <c r="H46" s="116"/>
    </row>
    <row r="47" spans="1:10" x14ac:dyDescent="0.25">
      <c r="A47" s="95" t="s">
        <v>111</v>
      </c>
      <c r="B47" s="96">
        <f>'I. Informacje Ogólne '!C56</f>
        <v>0</v>
      </c>
      <c r="C47" s="116"/>
      <c r="D47" s="180"/>
      <c r="E47" s="180"/>
      <c r="F47" s="180"/>
      <c r="G47" s="180"/>
      <c r="H47" s="116"/>
    </row>
    <row r="48" spans="1:10" x14ac:dyDescent="0.25">
      <c r="A48" s="116"/>
      <c r="B48" s="116"/>
      <c r="C48" s="116"/>
      <c r="D48" s="180"/>
      <c r="E48" s="180"/>
      <c r="F48" s="180"/>
      <c r="G48" s="180"/>
      <c r="H48" s="116"/>
    </row>
    <row r="49" spans="1:10" ht="33.75" customHeight="1" x14ac:dyDescent="0.25">
      <c r="A49" s="116"/>
      <c r="B49" s="116"/>
      <c r="C49" s="116"/>
      <c r="D49" s="266" t="s">
        <v>237</v>
      </c>
      <c r="E49" s="266"/>
      <c r="F49" s="266"/>
      <c r="G49" s="266"/>
      <c r="H49" s="116"/>
    </row>
    <row r="50" spans="1:10" x14ac:dyDescent="0.25">
      <c r="A50" s="116"/>
      <c r="B50" s="116"/>
      <c r="C50" s="116"/>
      <c r="D50" s="266"/>
      <c r="E50" s="266"/>
      <c r="F50" s="266"/>
      <c r="G50" s="266"/>
      <c r="H50" s="116"/>
    </row>
    <row r="51" spans="1:10" x14ac:dyDescent="0.25">
      <c r="A51" s="116"/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0" x14ac:dyDescent="0.25">
      <c r="A52" s="116"/>
      <c r="B52" s="116"/>
      <c r="C52" s="116"/>
      <c r="D52" s="116"/>
      <c r="E52" s="116"/>
      <c r="F52" s="116"/>
      <c r="G52" s="116"/>
      <c r="H52" s="116"/>
      <c r="I52" s="116"/>
      <c r="J52" s="116"/>
    </row>
    <row r="53" spans="1:10" x14ac:dyDescent="0.25">
      <c r="A53" s="116"/>
      <c r="B53" s="116"/>
      <c r="C53" s="116"/>
      <c r="D53" s="116"/>
      <c r="E53" s="116"/>
      <c r="F53" s="116"/>
      <c r="G53" s="116"/>
      <c r="H53" s="116"/>
      <c r="I53" s="116"/>
      <c r="J53" s="116"/>
    </row>
    <row r="54" spans="1:10" x14ac:dyDescent="0.25">
      <c r="A54" s="116"/>
      <c r="B54" s="116"/>
      <c r="C54" s="116"/>
      <c r="D54" s="116"/>
      <c r="E54" s="116"/>
      <c r="F54" s="116"/>
      <c r="G54" s="116"/>
      <c r="H54" s="116"/>
      <c r="I54" s="116"/>
      <c r="J54" s="116"/>
    </row>
  </sheetData>
  <mergeCells count="21">
    <mergeCell ref="D49:G50"/>
    <mergeCell ref="D47:G48"/>
    <mergeCell ref="A5:B5"/>
    <mergeCell ref="C5:F5"/>
    <mergeCell ref="A6:B6"/>
    <mergeCell ref="C6:F6"/>
    <mergeCell ref="A7:B7"/>
    <mergeCell ref="C7:F7"/>
    <mergeCell ref="A38:J45"/>
    <mergeCell ref="A12:J13"/>
    <mergeCell ref="A15:J16"/>
    <mergeCell ref="A23:J23"/>
    <mergeCell ref="A1:J1"/>
    <mergeCell ref="A10:J11"/>
    <mergeCell ref="A37:J37"/>
    <mergeCell ref="A25:J25"/>
    <mergeCell ref="A34:J35"/>
    <mergeCell ref="A17:J19"/>
    <mergeCell ref="A20:J22"/>
    <mergeCell ref="A26:J29"/>
    <mergeCell ref="A30:J33"/>
  </mergeCells>
  <conditionalFormatting sqref="D47">
    <cfRule type="containsBlanks" dxfId="0" priority="1">
      <formula>LEN(TRIM(D47))=0</formula>
    </cfRule>
  </conditionalFormatting>
  <pageMargins left="0.7" right="0.7" top="0.75" bottom="0.75" header="0.3" footer="0.3"/>
  <pageSetup paperSize="9" scale="8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wydatków</vt:lpstr>
      <vt:lpstr>III. Rozliczenie Finasowe</vt:lpstr>
      <vt:lpstr>IV Informacje  i Oświadczenia </vt:lpstr>
      <vt:lpstr>'I. Informacje Ogólne '!Obszar_wydruku</vt:lpstr>
      <vt:lpstr>'II. Zestawienie wydatków'!Obszar_wydruku</vt:lpstr>
      <vt:lpstr>'III. Rozliczenie Finasowe'!Obszar_wydruku</vt:lpstr>
      <vt:lpstr>'IV Informacje  i Oświadczenia '!Obszar_wydruku</vt:lpstr>
      <vt:lpstr>'II. Zestawienie wydatków'!Tytuły_wydruku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2020-11-15T19:22:53Z</cp:lastPrinted>
  <dcterms:created xsi:type="dcterms:W3CDTF">2020-10-30T08:00:33Z</dcterms:created>
  <dcterms:modified xsi:type="dcterms:W3CDTF">2020-11-20T06:48:27Z</dcterms:modified>
</cp:coreProperties>
</file>