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W:\!!! WYMIANA\6 Zboza\BIULETYN ZBOŻA\"/>
    </mc:Choice>
  </mc:AlternateContent>
  <bookViews>
    <workbookView xWindow="2040" yWindow="450" windowWidth="19740" windowHeight="11445" tabRatio="943"/>
  </bookViews>
  <sheets>
    <sheet name="INFO" sheetId="1" r:id="rId1"/>
    <sheet name="Zmiana Roczna" sheetId="73" r:id="rId2"/>
    <sheet name="ZiarnoZAK" sheetId="72" r:id="rId3"/>
    <sheet name="MakaSPRZED" sheetId="74" r:id="rId4"/>
    <sheet name="MakaZAK" sheetId="103" r:id="rId5"/>
    <sheet name="SrutOtrSPRZED" sheetId="75" r:id="rId6"/>
    <sheet name="TargPol" sheetId="5" r:id="rId7"/>
    <sheet name="TargWoj" sheetId="7" r:id="rId8"/>
    <sheet name="ZestTarg" sheetId="6" r:id="rId9"/>
    <sheet name="MAKROREGIONY" sheetId="11" r:id="rId10"/>
    <sheet name="ZIARNO-ceny miesięczne" sheetId="67" r:id="rId11"/>
    <sheet name="MĄKI_ceny miesięczne" sheetId="89" r:id="rId12"/>
    <sheet name="Handel zagr. - ogółem" sheetId="99" r:id="rId13"/>
    <sheet name="Handel zagr. wg krajów" sheetId="100" r:id="rId14"/>
    <sheet name="HZ - ogółem 2015-2020" sheetId="102" r:id="rId15"/>
  </sheets>
  <definedNames>
    <definedName name="_xlnm._FilterDatabase" localSheetId="7" hidden="1">TargWoj!$A$19:$J$33</definedName>
    <definedName name="_xlnm._FilterDatabase" localSheetId="8" hidden="1">ZestTarg!$C$5:$T$53</definedName>
    <definedName name="_xlnm._FilterDatabase" localSheetId="1" hidden="1">'Zmiana Roczna'!#REF!</definedName>
    <definedName name="_xlnm.Print_Area" localSheetId="13">'Handel zagr. wg krajów'!$A$4:$N$34</definedName>
    <definedName name="_xlnm.Print_Area" localSheetId="3">MakaSPRZED!$A$1:$B$45</definedName>
    <definedName name="_xlnm.Print_Area" localSheetId="4">MakaZAK!$A$1:$B$15</definedName>
    <definedName name="_xlnm.Print_Area" localSheetId="5">SrutOtrSPRZED!$1:$1048576</definedName>
    <definedName name="_xlnm.Print_Area" localSheetId="2">ZiarnoZAK!$A$1:$F$29</definedName>
    <definedName name="TABLE" localSheetId="9">MAKROREGIONY!$A$4:$B$7</definedName>
    <definedName name="_xlnm.Print_Titles" localSheetId="7">TargWoj!$A:$A,TargWoj!$3:$5</definedName>
    <definedName name="_xlnm.Print_Titles" localSheetId="8">ZestTarg!$A:$B,ZestTarg!#REF!</definedName>
    <definedName name="Z_7210F14B_1A6D_11D8_89CF_0080C8945F41_.wvu.FilterData" localSheetId="7" hidden="1">TargWoj!$A$5:$P$17</definedName>
    <definedName name="Z_7210F14B_1A6D_11D8_89CF_0080C8945F41_.wvu.FilterData" localSheetId="8" hidden="1">ZestTarg!#REF!</definedName>
    <definedName name="Z_7210F14B_1A6D_11D8_89CF_0080C8945F41_.wvu.PrintArea" localSheetId="3" hidden="1">MakaSPRZED!$1:$1048576</definedName>
    <definedName name="Z_7210F14B_1A6D_11D8_89CF_0080C8945F41_.wvu.PrintArea" localSheetId="4" hidden="1">MakaZAK!$1:$1048576</definedName>
    <definedName name="Z_7210F14B_1A6D_11D8_89CF_0080C8945F41_.wvu.PrintArea" localSheetId="2" hidden="1">ZiarnoZAK!$1:$1048576</definedName>
    <definedName name="Z_7210F14B_1A6D_11D8_89CF_0080C8945F41_.wvu.PrintTitles" localSheetId="7" hidden="1">TargWoj!$A:$A,TargWoj!$3:$5</definedName>
    <definedName name="Z_7210F14B_1A6D_11D8_89CF_0080C8945F41_.wvu.PrintTitles" localSheetId="8" hidden="1">ZestTarg!$A:$B,ZestTarg!#REF!</definedName>
  </definedNames>
  <calcPr calcId="162913"/>
  <customWorkbookViews>
    <customWorkbookView name="aaaaaa - Widok osobisty" guid="{7210F14B-1A6D-11D8-89CF-0080C8945F41}" mergeInterval="0" personalView="1" maximized="1" windowWidth="763" windowHeight="440" tabRatio="888" activeSheetId="1"/>
  </customWorkbookViews>
</workbook>
</file>

<file path=xl/calcChain.xml><?xml version="1.0" encoding="utf-8"?>
<calcChain xmlns="http://schemas.openxmlformats.org/spreadsheetml/2006/main">
  <c r="A1" i="6" l="1"/>
  <c r="A1" i="7"/>
  <c r="A2" i="75"/>
  <c r="A2" i="74"/>
  <c r="A2" i="103"/>
  <c r="H40" i="102" l="1"/>
  <c r="G40" i="102"/>
  <c r="F40" i="102"/>
  <c r="E40" i="102"/>
  <c r="D40" i="102"/>
  <c r="C40" i="102"/>
  <c r="H39" i="102"/>
  <c r="G39" i="102"/>
  <c r="F39" i="102"/>
  <c r="E39" i="102"/>
  <c r="D39" i="102"/>
  <c r="C39" i="102"/>
  <c r="H38" i="102"/>
  <c r="G38" i="102"/>
  <c r="F38" i="102"/>
  <c r="E38" i="102"/>
  <c r="D38" i="102"/>
  <c r="C38" i="102"/>
  <c r="H37" i="102"/>
  <c r="G37" i="102"/>
  <c r="F37" i="102"/>
  <c r="E37" i="102"/>
  <c r="D37" i="102"/>
  <c r="C37" i="102"/>
  <c r="H36" i="102"/>
  <c r="G36" i="102"/>
  <c r="F36" i="102"/>
  <c r="E36" i="102"/>
  <c r="D36" i="102"/>
  <c r="C36" i="102"/>
  <c r="H35" i="102"/>
  <c r="G35" i="102"/>
  <c r="F35" i="102"/>
  <c r="E35" i="102"/>
  <c r="D35" i="102"/>
  <c r="C35" i="102"/>
  <c r="H34" i="102"/>
  <c r="G34" i="102"/>
  <c r="F34" i="102"/>
  <c r="E34" i="102"/>
  <c r="D34" i="102"/>
  <c r="C34" i="102"/>
  <c r="H33" i="102"/>
  <c r="G33" i="102"/>
  <c r="F33" i="102"/>
  <c r="E33" i="102"/>
  <c r="D33" i="102"/>
  <c r="C33" i="102"/>
</calcChain>
</file>

<file path=xl/sharedStrings.xml><?xml version="1.0" encoding="utf-8"?>
<sst xmlns="http://schemas.openxmlformats.org/spreadsheetml/2006/main" count="1609" uniqueCount="381">
  <si>
    <t>Pszenżyto</t>
  </si>
  <si>
    <t>Kujawsko-Pomorskie</t>
  </si>
  <si>
    <t>Łódzkie</t>
  </si>
  <si>
    <t>Pajęczno</t>
  </si>
  <si>
    <t>Lubelskie</t>
  </si>
  <si>
    <t>Lubuskie</t>
  </si>
  <si>
    <t>Małopolskie</t>
  </si>
  <si>
    <t>Mazowieckie</t>
  </si>
  <si>
    <t>Podkarpackie</t>
  </si>
  <si>
    <t>Podlaskie</t>
  </si>
  <si>
    <t>Sokoły</t>
  </si>
  <si>
    <t>Śląskie</t>
  </si>
  <si>
    <t>Racibórz</t>
  </si>
  <si>
    <t>Siewierz</t>
  </si>
  <si>
    <t>Świętokrzyskie</t>
  </si>
  <si>
    <t>Warmińsko-Mazurskie</t>
  </si>
  <si>
    <t>Wielkopolskie</t>
  </si>
  <si>
    <t>Pszenica</t>
  </si>
  <si>
    <t>Żyto</t>
  </si>
  <si>
    <t>Jęczmień</t>
  </si>
  <si>
    <t xml:space="preserve">MINISTERSTWO ROLNICTWA I ROZWOJU WSI </t>
  </si>
  <si>
    <t>(podstawa prawna: ustawa o rolniczych badaniach rynkowych z dnia 30 marca 2001 r.)</t>
  </si>
  <si>
    <t>Wydawca:</t>
  </si>
  <si>
    <t>ul. Wspólna 30</t>
  </si>
  <si>
    <t>00-930 Warszawa</t>
  </si>
  <si>
    <t>RYNEK ZBÓŻ</t>
  </si>
  <si>
    <t>Kukurydza</t>
  </si>
  <si>
    <t>Tuszyn</t>
  </si>
  <si>
    <t>Żary</t>
  </si>
  <si>
    <t>Leszno</t>
  </si>
  <si>
    <t>Mszczonów</t>
  </si>
  <si>
    <t>Nowe Miasto</t>
  </si>
  <si>
    <t>Strzegowo</t>
  </si>
  <si>
    <t>Garwolin</t>
  </si>
  <si>
    <t>WOJEWÓDZTWO</t>
  </si>
  <si>
    <t>TARGOWISKO</t>
  </si>
  <si>
    <t>PSZENICA</t>
  </si>
  <si>
    <t>ŻYTO</t>
  </si>
  <si>
    <t>JĘCZMIEŃ</t>
  </si>
  <si>
    <t>KUKURYDZA</t>
  </si>
  <si>
    <t>OWIES</t>
  </si>
  <si>
    <t>PSZENŻYTO</t>
  </si>
  <si>
    <t>Cena [zł/tona]</t>
  </si>
  <si>
    <t>Tygodniowa</t>
  </si>
  <si>
    <t>zmiana ceny [%]</t>
  </si>
  <si>
    <t>Długosiodło</t>
  </si>
  <si>
    <t>Sokołów Podl.</t>
  </si>
  <si>
    <t>Kłobuck</t>
  </si>
  <si>
    <t>Mstów</t>
  </si>
  <si>
    <t>Skoczów</t>
  </si>
  <si>
    <t>Czarnków</t>
  </si>
  <si>
    <t>zmiana [%]</t>
  </si>
  <si>
    <t>POLSKA</t>
  </si>
  <si>
    <t>MAKROREGION</t>
  </si>
  <si>
    <t>Centralno-Wschodni</t>
  </si>
  <si>
    <t>Południowy</t>
  </si>
  <si>
    <t>Północno-Zachodni</t>
  </si>
  <si>
    <t>TOWAR</t>
  </si>
  <si>
    <t>Rodzaj ZIARNA</t>
  </si>
  <si>
    <t>Tygodn. zmiana ceny [%]</t>
  </si>
  <si>
    <t>Strukt. obrot. [%]</t>
  </si>
  <si>
    <t>konsumpcyjne</t>
  </si>
  <si>
    <t>paszowe</t>
  </si>
  <si>
    <t>nld</t>
  </si>
  <si>
    <t>Owies</t>
  </si>
  <si>
    <t>Nazwa makroregionu</t>
  </si>
  <si>
    <t>centralno-wschodni</t>
  </si>
  <si>
    <t>lubelskie, łódzkie, mazowieckie, podlaskie, warmińsko-mazurskie.</t>
  </si>
  <si>
    <t>południowy</t>
  </si>
  <si>
    <t>północno-zachodni</t>
  </si>
  <si>
    <t>dolnośląskie, małopolskie, opolskie, podkarpackie, śląskie, świętokrzyskie.</t>
  </si>
  <si>
    <t>kujawsko-pomorskie, lubuskie, pomorskie, wielkopolskie, zachodnio-pomorskie.</t>
  </si>
  <si>
    <t>MAKROREGIONY</t>
  </si>
  <si>
    <t>Ogółem</t>
  </si>
  <si>
    <t>Województwa wchodzące w skład makroregionu</t>
  </si>
  <si>
    <t>--</t>
  </si>
  <si>
    <t>nld - niewystarczająca liczba danych do prezentacji</t>
  </si>
  <si>
    <t>Przemyśl</t>
  </si>
  <si>
    <t>Ustrzyki Dolne</t>
  </si>
  <si>
    <t>Średnie ceny w poszczególnych WOJEWÓDZTWACH</t>
  </si>
  <si>
    <t>Średnie ceny w poszczególnych MIEJSCOWOŚCIACH</t>
  </si>
  <si>
    <t>Chełm</t>
  </si>
  <si>
    <t>Proszowice</t>
  </si>
  <si>
    <t>Siedlce</t>
  </si>
  <si>
    <t>Ujazd</t>
  </si>
  <si>
    <t>Przytyk</t>
  </si>
  <si>
    <t>Rudnik n/S</t>
  </si>
  <si>
    <t>Sokółka</t>
  </si>
  <si>
    <t>Średnie ceny w POLSCE</t>
  </si>
  <si>
    <t>Ryki</t>
  </si>
  <si>
    <t>Wolbrom</t>
  </si>
  <si>
    <t>Orneta</t>
  </si>
  <si>
    <t>Tarnogród</t>
  </si>
  <si>
    <t>Jasło</t>
  </si>
  <si>
    <t>Wolsztyn</t>
  </si>
  <si>
    <t>browarniane</t>
  </si>
  <si>
    <t>Gostynin</t>
  </si>
  <si>
    <t>Śmigiel</t>
  </si>
  <si>
    <t>Skalbmierz</t>
  </si>
  <si>
    <t>Golub Dobrz.</t>
  </si>
  <si>
    <t>Internet: strona ZSRIR ;</t>
  </si>
  <si>
    <t>Jedwabne</t>
  </si>
  <si>
    <t>OGÓŁEM</t>
  </si>
  <si>
    <t xml:space="preserve"> </t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</si>
  <si>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</si>
  <si>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</si>
  <si>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</si>
  <si>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</si>
  <si>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</si>
  <si>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</si>
  <si>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</si>
  <si>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</si>
  <si>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1001</t>
  </si>
  <si>
    <t>Pszenica i meslin</t>
  </si>
  <si>
    <t>1002</t>
  </si>
  <si>
    <t>1003</t>
  </si>
  <si>
    <t>1004</t>
  </si>
  <si>
    <t>1005</t>
  </si>
  <si>
    <t>Kukurydza (ziarna)</t>
  </si>
  <si>
    <t>1101</t>
  </si>
  <si>
    <t>Mąka pszenna i żytnio-pszenna</t>
  </si>
  <si>
    <t>RAZEM  zboża i produkty zbożowe</t>
  </si>
  <si>
    <t>Zintegrowanego Systemu Rolniczej Informacji Rynkowej (ZSRIR)</t>
  </si>
  <si>
    <t>styczeń '15</t>
  </si>
  <si>
    <t>luty '15</t>
  </si>
  <si>
    <t>marzec '15</t>
  </si>
  <si>
    <t>kwiecień '15</t>
  </si>
  <si>
    <t>maj '15</t>
  </si>
  <si>
    <t>czerwiec '15</t>
  </si>
  <si>
    <t>lipiec '15</t>
  </si>
  <si>
    <t>sierpień '15</t>
  </si>
  <si>
    <t>wrzesień '15</t>
  </si>
  <si>
    <t>październik '15</t>
  </si>
  <si>
    <t>listopad '15</t>
  </si>
  <si>
    <t>grudzień '15</t>
  </si>
  <si>
    <t>styczeń '16</t>
  </si>
  <si>
    <t>luty '16</t>
  </si>
  <si>
    <t>marzec '16</t>
  </si>
  <si>
    <t>kwiecień '16</t>
  </si>
  <si>
    <t>maj '16</t>
  </si>
  <si>
    <t>czerwiec '16</t>
  </si>
  <si>
    <t>lipiec '16</t>
  </si>
  <si>
    <t>sierpień '16</t>
  </si>
  <si>
    <t>wrzesień '16</t>
  </si>
  <si>
    <t>październik '16</t>
  </si>
  <si>
    <t>listopad '16</t>
  </si>
  <si>
    <t>grudzień '16</t>
  </si>
  <si>
    <t>EKSPORT</t>
  </si>
  <si>
    <t>IMPORT</t>
  </si>
  <si>
    <t>Kraj</t>
  </si>
  <si>
    <t>Niemcy</t>
  </si>
  <si>
    <t>Słowacja</t>
  </si>
  <si>
    <t>Hiszpania</t>
  </si>
  <si>
    <t>Litwa</t>
  </si>
  <si>
    <t>Austria</t>
  </si>
  <si>
    <t>* - Dane wstępne</t>
  </si>
  <si>
    <t>Francja</t>
  </si>
  <si>
    <t>Irlandia</t>
  </si>
  <si>
    <t>styczeń '17</t>
  </si>
  <si>
    <t>luty '17</t>
  </si>
  <si>
    <t>marzec '17</t>
  </si>
  <si>
    <t>kwiecień '17</t>
  </si>
  <si>
    <t>maj '17</t>
  </si>
  <si>
    <t>czerwiec '17</t>
  </si>
  <si>
    <t>lipiec '17</t>
  </si>
  <si>
    <t>sierpień '17</t>
  </si>
  <si>
    <t>wrzesień '17</t>
  </si>
  <si>
    <t>październik '17</t>
  </si>
  <si>
    <t>listopad '17</t>
  </si>
  <si>
    <t>grudzień '17</t>
  </si>
  <si>
    <t>EKSPORT PSZENICY z Polski - kod 1001</t>
  </si>
  <si>
    <t>IMPORT PSZENICY do Polski - kod 1001</t>
  </si>
  <si>
    <t>EKSPORT KUKURYDZY z Polski - kod 1005</t>
  </si>
  <si>
    <t>IMPORT KUKURYDZY do Polski - kod 1005</t>
  </si>
  <si>
    <t xml:space="preserve">EKSPORT MĄKI PSZENNEJ I PSZENNO-ŻYTNIEJ z Polski - kod 1101 </t>
  </si>
  <si>
    <t xml:space="preserve">IMPORT MĄKI PSZENNEJ I PSZENNO-ŻYTNIEJ do Polski - kod 1101 </t>
  </si>
  <si>
    <t>* - dane wstępne</t>
  </si>
  <si>
    <t>według ważniejszych państw</t>
  </si>
  <si>
    <t>EKSPORT JĘCZMIENIA z Polski - kod 1003</t>
  </si>
  <si>
    <t>IMPORT JĘCZMIENIA do Polski - kod 1003</t>
  </si>
  <si>
    <t xml:space="preserve"> ZINTEGROWANY SYSTEM ROLNICZEJ INFORMACJI RYNKOWEJ (ZSRIR)</t>
  </si>
  <si>
    <t>styczeń '18</t>
  </si>
  <si>
    <t>luty '18</t>
  </si>
  <si>
    <t>marzec '18</t>
  </si>
  <si>
    <t>kwiecień '18</t>
  </si>
  <si>
    <t>maj '18</t>
  </si>
  <si>
    <t xml:space="preserve">Ministerstwo Rolnictwa i Rozwoju Wsi, </t>
  </si>
  <si>
    <r>
      <t xml:space="preserve">Biuletyn „Rynek zbóż” ukazuje się w każdy </t>
    </r>
    <r>
      <rPr>
        <b/>
        <sz val="11"/>
        <rFont val="Arial CE"/>
        <charset val="238"/>
      </rPr>
      <t>czwartek.</t>
    </r>
  </si>
  <si>
    <t>czerwiec '18</t>
  </si>
  <si>
    <t>Cena min.</t>
  </si>
  <si>
    <t>Cena max.</t>
  </si>
  <si>
    <t>Cena śr.</t>
  </si>
  <si>
    <t>lipiec '18</t>
  </si>
  <si>
    <t>[zł/tona]</t>
  </si>
  <si>
    <t>Rodzaj TOWARU</t>
  </si>
  <si>
    <t>konsumpcyjna</t>
  </si>
  <si>
    <t>paszowa</t>
  </si>
  <si>
    <t>Mąka pszenna</t>
  </si>
  <si>
    <t>Typ 450 (paczkowana)</t>
  </si>
  <si>
    <t>detaliczna</t>
  </si>
  <si>
    <t>Typ 500 (paczkowana)</t>
  </si>
  <si>
    <t>Typ 500 (worki)</t>
  </si>
  <si>
    <t>piekarnicza</t>
  </si>
  <si>
    <t>Typ 750 (worki)</t>
  </si>
  <si>
    <t>Mąka żytnia</t>
  </si>
  <si>
    <t>Typ 580 (worki)</t>
  </si>
  <si>
    <t>Typ 720 (worki)</t>
  </si>
  <si>
    <t>MĄKA</t>
  </si>
  <si>
    <t>TYP MĄKI</t>
  </si>
  <si>
    <t>tortowa</t>
  </si>
  <si>
    <t>wrocławska</t>
  </si>
  <si>
    <t>poznańska</t>
  </si>
  <si>
    <t>krupczatka</t>
  </si>
  <si>
    <t>450/500</t>
  </si>
  <si>
    <t>luksusowa</t>
  </si>
  <si>
    <t>-</t>
  </si>
  <si>
    <t>PSZENNA</t>
  </si>
  <si>
    <t>(paczkowana 1kg)</t>
  </si>
  <si>
    <t>(w workach)</t>
  </si>
  <si>
    <t>(luzem)</t>
  </si>
  <si>
    <t>ŻYTNIA</t>
  </si>
  <si>
    <t>Rodzaj</t>
  </si>
  <si>
    <t>w WORKACH</t>
  </si>
  <si>
    <t>Otręby</t>
  </si>
  <si>
    <t>żytnie</t>
  </si>
  <si>
    <t>pszenne</t>
  </si>
  <si>
    <t>LUZEM</t>
  </si>
  <si>
    <t>Finlandia</t>
  </si>
  <si>
    <t>sierpień '18</t>
  </si>
  <si>
    <t>1008</t>
  </si>
  <si>
    <t>wrzesień '18</t>
  </si>
  <si>
    <t>Wolumen   [tony]</t>
  </si>
  <si>
    <t>październik '18</t>
  </si>
  <si>
    <t>listopad '18</t>
  </si>
  <si>
    <t>grudzień '18</t>
  </si>
  <si>
    <t>Nasiona gryki, prosa i mozgi kanaryjskiej; pozostałe</t>
  </si>
  <si>
    <t>styczeń '19</t>
  </si>
  <si>
    <t>luty '19</t>
  </si>
  <si>
    <t>marzec '19</t>
  </si>
  <si>
    <t>kwiecień '19</t>
  </si>
  <si>
    <t>maj '19</t>
  </si>
  <si>
    <t>czerwiec '19</t>
  </si>
  <si>
    <t>lipiec '19</t>
  </si>
  <si>
    <t>sierpień '19</t>
  </si>
  <si>
    <t>wrzesień '19</t>
  </si>
  <si>
    <t>październik '19</t>
  </si>
  <si>
    <t>listopad '19</t>
  </si>
  <si>
    <t>grudzień '19</t>
  </si>
  <si>
    <t>Norwegia</t>
  </si>
  <si>
    <t>Włochy</t>
  </si>
  <si>
    <t>Republika Czeska</t>
  </si>
  <si>
    <t>Dania</t>
  </si>
  <si>
    <t>Węgry</t>
  </si>
  <si>
    <t>Wielka Brytania</t>
  </si>
  <si>
    <t>Arabia Saudyjska</t>
  </si>
  <si>
    <t>Kuba</t>
  </si>
  <si>
    <t>Turcja</t>
  </si>
  <si>
    <t>Kazachstan</t>
  </si>
  <si>
    <t>Ukraina</t>
  </si>
  <si>
    <t>Argentyna</t>
  </si>
  <si>
    <t>Rumunia</t>
  </si>
  <si>
    <t>Łotwa</t>
  </si>
  <si>
    <t>Szwecja</t>
  </si>
  <si>
    <t>Zintegrowanego Systemu Rolniczej Informacji Rynkowej (ZSRIR) - Ministerstwa Rolnictwa i Rozwoju Wsi</t>
  </si>
  <si>
    <t>CENA SPRZEDAŻY [zł/tonę]</t>
  </si>
  <si>
    <t>ROK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</si>
  <si>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</si>
  <si>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</si>
  <si>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</si>
  <si>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</si>
  <si>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</si>
  <si>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</si>
  <si>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</si>
  <si>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</si>
  <si>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</si>
  <si>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</si>
  <si>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</si>
  <si>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</si>
  <si>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Mąka detaliczna (1kg) TYP 450</t>
  </si>
  <si>
    <t>2017</t>
  </si>
  <si>
    <t>2018</t>
  </si>
  <si>
    <t>2019</t>
  </si>
  <si>
    <t>Mąka detaliczna (1kg) TYP 500</t>
  </si>
  <si>
    <t>Mąka detaliczna "poznańska"(1kg)</t>
  </si>
  <si>
    <t>Średnie ceny netto (bez VAT) sprzedaży OTRĄB w wybranych przedsiębiorstwach prowadzących przemiał ziarna zbóż</t>
  </si>
  <si>
    <t>Średnie ceny netto (bez VAT) sprzedaży MĄKI (ważniejszych typów) w wybranych przedsiębiorstwach prowadzących przemiał ziarna zbóż</t>
  </si>
  <si>
    <t>Średnie ceny netto (bez VAT) płacone dostawcom przez wybrane przedsiębiorstwa dokonujące  ZAKUPU ZBÓŻ</t>
  </si>
  <si>
    <t xml:space="preserve">Porównanie aktualnych cen netto (bez VAT) wybranych towarów w przedsiębiorstwach </t>
  </si>
  <si>
    <t>Średnie, miesięczne ceny netto (bez VAT) wybranych produktów rolnych monitorowanych w ramach</t>
  </si>
  <si>
    <t>2019r.</t>
  </si>
  <si>
    <t>styczeń '20</t>
  </si>
  <si>
    <t>luty '20</t>
  </si>
  <si>
    <t>marzec '20</t>
  </si>
  <si>
    <t>kwiecień '20</t>
  </si>
  <si>
    <t>maj '20</t>
  </si>
  <si>
    <t>czerwiec '20</t>
  </si>
  <si>
    <t>lipiec '20</t>
  </si>
  <si>
    <t>sierpień '20</t>
  </si>
  <si>
    <t>wrzesień '20</t>
  </si>
  <si>
    <t>październik '20</t>
  </si>
  <si>
    <t>listopad '20</t>
  </si>
  <si>
    <t>grudzień '20</t>
  </si>
  <si>
    <t>2020</t>
  </si>
  <si>
    <t>Wydział Informacji Rynkowej</t>
  </si>
  <si>
    <t>Autor:</t>
  </si>
  <si>
    <t>Magdalena Olechowicz</t>
  </si>
  <si>
    <t>E-mail:Magdalena.Olechowicz@minrol.gov.pl</t>
  </si>
  <si>
    <t>tel. (22) 623-16-34</t>
  </si>
  <si>
    <t>Uwaga! - Daty w tabeli oznaczają ostatni dzień analizowanego tygodnia (poniedziałek - niedziela)</t>
  </si>
  <si>
    <t>Uwaga! - Daty w tabeli oznaczają ostatni dzień analizowanego tygodnia (poniedziałek -piątek)</t>
  </si>
  <si>
    <t>Mozambik</t>
  </si>
  <si>
    <r>
      <t xml:space="preserve">Uwaga! - Daty w tabeli oznaczają </t>
    </r>
    <r>
      <rPr>
        <b/>
        <i/>
        <sz val="12"/>
        <rFont val="Times New Roman CE"/>
        <family val="1"/>
        <charset val="238"/>
      </rPr>
      <t>ostatni dzień</t>
    </r>
    <r>
      <rPr>
        <i/>
        <sz val="12"/>
        <rFont val="Times New Roman CE"/>
        <family val="1"/>
        <charset val="238"/>
      </rPr>
      <t xml:space="preserve"> analizowanego tygodnia (poniedziałek - niedziela)</t>
    </r>
  </si>
  <si>
    <t>Maroko</t>
  </si>
  <si>
    <t>CENA ZAKUPU [zł/tonę]</t>
  </si>
  <si>
    <t>Średnie, miesięczne ceny netto (bez VAT) zbóż monitorowanych w ramach</t>
  </si>
  <si>
    <r>
      <t>PSZENNA</t>
    </r>
    <r>
      <rPr>
        <sz val="12"/>
        <rFont val="Times New Roman CE"/>
        <family val="1"/>
        <charset val="238"/>
      </rPr>
      <t xml:space="preserve"> detaliczna (1kg)   wg rodzaju:</t>
    </r>
  </si>
  <si>
    <t>Siemiatycze</t>
  </si>
  <si>
    <t>Republika Południowej Afryki</t>
  </si>
  <si>
    <t>Holandia</t>
  </si>
  <si>
    <t xml:space="preserve">                 </t>
  </si>
  <si>
    <t>HANDEL ZAGRANICZNY PRODUKTAMI ZBOŻOWYMI (dane ostateczne)</t>
  </si>
  <si>
    <t>Portugalia</t>
  </si>
  <si>
    <t>2020r.</t>
  </si>
  <si>
    <t>styczeń '21</t>
  </si>
  <si>
    <t>luty '21</t>
  </si>
  <si>
    <t>marzec '21</t>
  </si>
  <si>
    <t>kwiecień '21</t>
  </si>
  <si>
    <t>maj '21</t>
  </si>
  <si>
    <t>czerwiec '21</t>
  </si>
  <si>
    <t>lipiec '21</t>
  </si>
  <si>
    <t>sierpień '21</t>
  </si>
  <si>
    <t>wrzesień '21</t>
  </si>
  <si>
    <t>październik '21</t>
  </si>
  <si>
    <t>listopad '21</t>
  </si>
  <si>
    <t>grudzień '21</t>
  </si>
  <si>
    <t>Algieria</t>
  </si>
  <si>
    <t>Tanzania</t>
  </si>
  <si>
    <t>HANDEL ZAGRANICZNY PRODUKTAMI ZBOŻOWYMI - DANE WSTĘPNE</t>
  </si>
  <si>
    <t>źródło: Ministerstwo Finansów</t>
  </si>
  <si>
    <t>EKSPORT I IMPORT WYBRANYMI PRODUKTAMI ZBOŻOWYMI - DANE WSTĘPNE</t>
  </si>
  <si>
    <t>Departament Rynków Rolnych</t>
  </si>
  <si>
    <t xml:space="preserve">Średnie ceny netto (bez VAT) zakupu mąki pszennej (ważniejszych rodzajów) płacone przez podmioty handlu detalicznego </t>
  </si>
  <si>
    <t>Nigeria</t>
  </si>
  <si>
    <t>Ciechanowiec</t>
  </si>
  <si>
    <t>Piątek</t>
  </si>
  <si>
    <t>Łyszkowice</t>
  </si>
  <si>
    <r>
      <t>PSZENNA</t>
    </r>
    <r>
      <rPr>
        <sz val="11"/>
        <rFont val="Times New Roman CE"/>
        <family val="1"/>
        <charset val="238"/>
      </rPr>
      <t xml:space="preserve"> detaliczna (1kg) wg rodzaju:</t>
    </r>
  </si>
  <si>
    <t>Głowaczów</t>
  </si>
  <si>
    <t>Ostrołęka</t>
  </si>
  <si>
    <t>Rodzaj ZIARNA EKOLOGICZNEGO</t>
  </si>
  <si>
    <t>Zmiana ceny [%]</t>
  </si>
  <si>
    <t>pasz. "mokra"</t>
  </si>
  <si>
    <t>Skrwilno</t>
  </si>
  <si>
    <t>Belgia</t>
  </si>
  <si>
    <t>październik</t>
  </si>
  <si>
    <t>z cenami w analogicznym okresie roku 2020 i 2019 - (na podstawie ZSRIR)</t>
  </si>
  <si>
    <t>Zakliczyn</t>
  </si>
  <si>
    <t>Zmiana ceny [%]         w 2021r. w stos. do lat:</t>
  </si>
  <si>
    <t>05.12.2021</t>
  </si>
  <si>
    <t>listopad</t>
  </si>
  <si>
    <t>03.12.2021</t>
  </si>
  <si>
    <t>Opole Lub.</t>
  </si>
  <si>
    <t>NR 49/2021</t>
  </si>
  <si>
    <t>27 grudnia 2021r.</t>
  </si>
  <si>
    <t>Notowania z okresu: 6 - 12 grudnia 2021r. (49 tydz.)</t>
  </si>
  <si>
    <t>12.12.2021</t>
  </si>
  <si>
    <t>w okresie: 6 - 12 grudnia 2021r.</t>
  </si>
  <si>
    <t>06.12.2020</t>
  </si>
  <si>
    <t>2019-12-08</t>
  </si>
  <si>
    <t>10.12.2021</t>
  </si>
  <si>
    <t>Notowania cen na TARGOWISKACH w okresie: 6 - 10 grudnia 2021r.</t>
  </si>
  <si>
    <t>Szczucin</t>
  </si>
  <si>
    <t>Suwałki</t>
  </si>
  <si>
    <t>I-X 2020r.</t>
  </si>
  <si>
    <t>I-X 2021r*.</t>
  </si>
  <si>
    <t>I-X 2021r.*</t>
  </si>
  <si>
    <t>Białoruś</t>
  </si>
  <si>
    <t>Rosja</t>
  </si>
  <si>
    <t>Estonia</t>
  </si>
  <si>
    <t>Kanada</t>
  </si>
  <si>
    <t>Stany Zjednoczone Ameryki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</si>
</sst>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.0"/>
    <numFmt numFmtId="165" formatCode="#,##0.0"/>
    <numFmt numFmtId="166" formatCode="#,###,##0"/>
    <numFmt numFmtId="167" formatCode="yyyy/mm/dd;@"/>
    <numFmt numFmtId="168" formatCode="[$-415]mmm\ yy;@"/>
    <numFmt numFmtId="169" formatCode="0.000"/>
    <numFmt numFmtId="170" formatCode="yyyy\-mm\-dd;@"/>
  </numFmts>
  <fonts count="108" x14ac:knownFonts="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u/>
      <sz val="10"/>
      <color indexed="12"/>
      <name val="Arial CE"/>
      <charset val="238"/>
    </font>
    <font>
      <b/>
      <sz val="10"/>
      <name val="Arial CE"/>
      <family val="2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MS Sans Serif"/>
      <family val="2"/>
      <charset val="238"/>
    </font>
    <font>
      <sz val="18"/>
      <color indexed="8"/>
      <name val="Times New Roman CE"/>
      <family val="1"/>
      <charset val="238"/>
    </font>
    <font>
      <b/>
      <sz val="12"/>
      <name val="Times New Roman"/>
      <family val="1"/>
      <charset val="238"/>
    </font>
    <font>
      <b/>
      <sz val="16"/>
      <name val="Times New Roman CE"/>
      <family val="1"/>
      <charset val="238"/>
    </font>
    <font>
      <sz val="8"/>
      <name val="MS Sans Serif"/>
      <family val="2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i/>
      <sz val="12"/>
      <name val="Times New Roman"/>
      <family val="1"/>
      <charset val="238"/>
    </font>
    <font>
      <b/>
      <sz val="24"/>
      <name val="Times New Roman"/>
      <family val="1"/>
      <charset val="238"/>
    </font>
    <font>
      <sz val="24"/>
      <name val="Times New Roman"/>
      <family val="1"/>
      <charset val="238"/>
    </font>
    <font>
      <b/>
      <sz val="18"/>
      <name val="Arial CE"/>
      <family val="2"/>
      <charset val="238"/>
    </font>
    <font>
      <sz val="18"/>
      <name val="Arial CE"/>
      <family val="2"/>
      <charset val="238"/>
    </font>
    <font>
      <b/>
      <sz val="11"/>
      <name val="Times New Roman CE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8"/>
      <color indexed="12"/>
      <name val="Times New Roman"/>
      <family val="1"/>
      <charset val="238"/>
    </font>
    <font>
      <b/>
      <sz val="11"/>
      <name val="Times New Roman CE"/>
    </font>
    <font>
      <b/>
      <sz val="10"/>
      <name val="Times New Roman CE"/>
    </font>
    <font>
      <sz val="10"/>
      <color indexed="8"/>
      <name val="MS Sans Serif"/>
      <family val="2"/>
      <charset val="238"/>
    </font>
    <font>
      <b/>
      <sz val="14"/>
      <color indexed="8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12"/>
      <color indexed="8"/>
      <name val="MS Sans Serif"/>
      <family val="2"/>
      <charset val="238"/>
    </font>
    <font>
      <sz val="10"/>
      <name val="Arial"/>
      <family val="2"/>
      <charset val="238"/>
    </font>
    <font>
      <b/>
      <sz val="9"/>
      <name val="Times New Roman CE"/>
      <family val="1"/>
      <charset val="238"/>
    </font>
    <font>
      <sz val="9"/>
      <name val="Arial"/>
      <family val="2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4"/>
      <name val="Times New Roman"/>
      <family val="1"/>
      <charset val="238"/>
    </font>
    <font>
      <i/>
      <sz val="11"/>
      <name val="Times New Roman CE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9"/>
      <color indexed="12"/>
      <name val="Arial CE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i/>
      <sz val="14"/>
      <name val="Times New Roman"/>
      <family val="1"/>
      <charset val="238"/>
    </font>
    <font>
      <sz val="12"/>
      <name val="Arial CE"/>
      <charset val="238"/>
    </font>
    <font>
      <b/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1"/>
      <color indexed="8"/>
      <name val="Times New Roman CE"/>
      <charset val="238"/>
    </font>
    <font>
      <b/>
      <sz val="11"/>
      <color indexed="17"/>
      <name val="Times New Roman CE"/>
      <charset val="238"/>
    </font>
    <font>
      <b/>
      <sz val="11"/>
      <color indexed="12"/>
      <name val="Times New Roman CE"/>
      <charset val="238"/>
    </font>
    <font>
      <b/>
      <i/>
      <sz val="12"/>
      <name val="Times New Roman CE"/>
      <charset val="238"/>
    </font>
    <font>
      <i/>
      <sz val="12"/>
      <name val="Times New Roman CE"/>
      <charset val="238"/>
    </font>
    <font>
      <b/>
      <sz val="14"/>
      <name val="Times New Roman CE"/>
      <charset val="238"/>
    </font>
    <font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sz val="12"/>
      <name val="Times New Roman CE"/>
      <charset val="238"/>
    </font>
    <font>
      <b/>
      <u/>
      <sz val="12"/>
      <name val="Times New Roman CE"/>
      <family val="1"/>
      <charset val="238"/>
    </font>
    <font>
      <b/>
      <sz val="14"/>
      <color indexed="12"/>
      <name val="Times New Roman"/>
      <family val="1"/>
      <charset val="238"/>
    </font>
    <font>
      <i/>
      <sz val="12"/>
      <color rgb="FFFF0000"/>
      <name val="Times New Roman CE"/>
      <family val="1"/>
      <charset val="238"/>
    </font>
    <font>
      <i/>
      <sz val="10"/>
      <color rgb="FFFF0000"/>
      <name val="Times New Roman"/>
      <family val="1"/>
      <charset val="238"/>
    </font>
    <font>
      <b/>
      <i/>
      <sz val="10"/>
      <name val="Times New Roman CE"/>
      <family val="1"/>
      <charset val="238"/>
    </font>
    <font>
      <b/>
      <sz val="12"/>
      <color rgb="FF0000FF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i/>
      <sz val="10"/>
      <name val="Times New Roman CE"/>
      <charset val="238"/>
    </font>
    <font>
      <b/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color indexed="8"/>
      <name val="Arial"/>
      <family val="2"/>
      <charset val="238"/>
    </font>
    <font>
      <i/>
      <sz val="11"/>
      <name val="Times New Roman"/>
      <family val="1"/>
      <charset val="238"/>
    </font>
    <font>
      <b/>
      <sz val="13"/>
      <name val="Times New Roman"/>
      <family val="1"/>
      <charset val="238"/>
    </font>
    <font>
      <b/>
      <i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indexed="8"/>
      <name val="MS Sans Serif"/>
      <family val="2"/>
      <charset val="238"/>
    </font>
    <font>
      <sz val="11"/>
      <color indexed="8"/>
      <name val="MS Sans Serif"/>
      <family val="2"/>
      <charset val="238"/>
    </font>
    <font>
      <sz val="10"/>
      <color rgb="FFFF0000"/>
      <name val="Arial CE"/>
      <charset val="238"/>
    </font>
    <font>
      <sz val="12"/>
      <color rgb="FFFF0000"/>
      <name val="Arial CE"/>
      <charset val="238"/>
    </font>
    <font>
      <sz val="12"/>
      <color rgb="FFFF0000"/>
      <name val="Calibri"/>
      <family val="2"/>
      <charset val="238"/>
      <scheme val="minor"/>
    </font>
    <font>
      <sz val="12"/>
      <color rgb="FFFF0000"/>
      <name val="MS Sans Serif"/>
      <family val="2"/>
      <charset val="238"/>
    </font>
    <font>
      <sz val="11"/>
      <name val="Times New Roman CE"/>
      <charset val="238"/>
    </font>
    <font>
      <b/>
      <u/>
      <sz val="11"/>
      <name val="Times New Roman CE"/>
      <family val="1"/>
      <charset val="238"/>
    </font>
    <font>
      <i/>
      <sz val="10"/>
      <color rgb="FF00B0F0"/>
      <name val="Calibri"/>
      <family val="2"/>
      <charset val="238"/>
      <scheme val="minor"/>
    </font>
    <font>
      <b/>
      <sz val="14"/>
      <color rgb="FFFF0000"/>
      <name val="Times New Roman"/>
      <family val="1"/>
      <charset val="238"/>
    </font>
  </fonts>
  <fills count="4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7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64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0" fillId="0" borderId="0"/>
    <xf numFmtId="0" fontId="3" fillId="0" borderId="0"/>
    <xf numFmtId="0" fontId="30" fillId="0" borderId="0"/>
    <xf numFmtId="0" fontId="3" fillId="0" borderId="0"/>
    <xf numFmtId="0" fontId="50" fillId="0" borderId="0" applyNumberFormat="0" applyFill="0" applyBorder="0" applyAlignment="0" applyProtection="0"/>
    <xf numFmtId="0" fontId="51" fillId="0" borderId="95" applyNumberFormat="0" applyFill="0" applyAlignment="0" applyProtection="0"/>
    <xf numFmtId="0" fontId="52" fillId="0" borderId="96" applyNumberFormat="0" applyFill="0" applyAlignment="0" applyProtection="0"/>
    <xf numFmtId="0" fontId="53" fillId="0" borderId="97" applyNumberFormat="0" applyFill="0" applyAlignment="0" applyProtection="0"/>
    <xf numFmtId="0" fontId="53" fillId="0" borderId="0" applyNumberFormat="0" applyFill="0" applyBorder="0" applyAlignment="0" applyProtection="0"/>
    <xf numFmtId="0" fontId="54" fillId="6" borderId="0" applyNumberFormat="0" applyBorder="0" applyAlignment="0" applyProtection="0"/>
    <xf numFmtId="0" fontId="55" fillId="7" borderId="0" applyNumberFormat="0" applyBorder="0" applyAlignment="0" applyProtection="0"/>
    <xf numFmtId="0" fontId="56" fillId="8" borderId="0" applyNumberFormat="0" applyBorder="0" applyAlignment="0" applyProtection="0"/>
    <xf numFmtId="0" fontId="57" fillId="9" borderId="98" applyNumberFormat="0" applyAlignment="0" applyProtection="0"/>
    <xf numFmtId="0" fontId="58" fillId="10" borderId="99" applyNumberFormat="0" applyAlignment="0" applyProtection="0"/>
    <xf numFmtId="0" fontId="59" fillId="10" borderId="98" applyNumberFormat="0" applyAlignment="0" applyProtection="0"/>
    <xf numFmtId="0" fontId="60" fillId="0" borderId="100" applyNumberFormat="0" applyFill="0" applyAlignment="0" applyProtection="0"/>
    <xf numFmtId="0" fontId="61" fillId="11" borderId="101" applyNumberFormat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103" applyNumberFormat="0" applyFill="0" applyAlignment="0" applyProtection="0"/>
    <xf numFmtId="0" fontId="65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65" fillId="20" borderId="0" applyNumberFormat="0" applyBorder="0" applyAlignment="0" applyProtection="0"/>
    <xf numFmtId="0" fontId="65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65" fillId="24" borderId="0" applyNumberFormat="0" applyBorder="0" applyAlignment="0" applyProtection="0"/>
    <xf numFmtId="0" fontId="65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65" fillId="28" borderId="0" applyNumberFormat="0" applyBorder="0" applyAlignment="0" applyProtection="0"/>
    <xf numFmtId="0" fontId="65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65" fillId="32" borderId="0" applyNumberFormat="0" applyBorder="0" applyAlignment="0" applyProtection="0"/>
    <xf numFmtId="0" fontId="65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65" fillId="36" borderId="0" applyNumberFormat="0" applyBorder="0" applyAlignment="0" applyProtection="0"/>
    <xf numFmtId="0" fontId="2" fillId="0" borderId="0"/>
    <xf numFmtId="0" fontId="2" fillId="12" borderId="102" applyNumberFormat="0" applyFont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1" fillId="0" borderId="0"/>
    <xf numFmtId="0" fontId="40" fillId="0" borderId="0"/>
    <xf numFmtId="0" fontId="40" fillId="0" borderId="0"/>
    <xf numFmtId="0" fontId="3" fillId="0" borderId="0"/>
    <xf numFmtId="0" fontId="3" fillId="0" borderId="0"/>
  </cellStyleXfs>
  <cellXfs count="768">
    <xf numFmtId="0" fontId="0" fillId="0" borderId="0" xfId="0"/>
    <xf numFmtId="0" fontId="6" fillId="0" borderId="0" xfId="0" applyFont="1"/>
    <xf numFmtId="0" fontId="5" fillId="0" borderId="0" xfId="6" applyFont="1" applyBorder="1"/>
    <xf numFmtId="0" fontId="3" fillId="0" borderId="0" xfId="4"/>
    <xf numFmtId="0" fontId="8" fillId="0" borderId="0" xfId="4" applyFont="1"/>
    <xf numFmtId="0" fontId="3" fillId="0" borderId="0" xfId="4" applyFont="1"/>
    <xf numFmtId="0" fontId="3" fillId="2" borderId="0" xfId="4" applyFill="1"/>
    <xf numFmtId="0" fontId="3" fillId="0" borderId="0" xfId="4" applyFill="1"/>
    <xf numFmtId="0" fontId="3" fillId="0" borderId="0" xfId="7"/>
    <xf numFmtId="0" fontId="3" fillId="0" borderId="0" xfId="7" applyFill="1"/>
    <xf numFmtId="165" fontId="3" fillId="0" borderId="0" xfId="7" applyNumberFormat="1"/>
    <xf numFmtId="0" fontId="5" fillId="0" borderId="0" xfId="5" applyFont="1" applyFill="1" applyAlignment="1"/>
    <xf numFmtId="0" fontId="11" fillId="0" borderId="0" xfId="5" applyFont="1" applyFill="1"/>
    <xf numFmtId="0" fontId="11" fillId="0" borderId="0" xfId="5" applyFont="1"/>
    <xf numFmtId="0" fontId="3" fillId="0" borderId="0" xfId="5"/>
    <xf numFmtId="0" fontId="3" fillId="0" borderId="0" xfId="5" applyFont="1"/>
    <xf numFmtId="0" fontId="3" fillId="0" borderId="0" xfId="5" applyFill="1"/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wrapText="1"/>
    </xf>
    <xf numFmtId="0" fontId="17" fillId="0" borderId="0" xfId="0" applyFont="1"/>
    <xf numFmtId="0" fontId="16" fillId="0" borderId="5" xfId="0" applyFont="1" applyBorder="1" applyAlignment="1">
      <alignment wrapText="1"/>
    </xf>
    <xf numFmtId="0" fontId="18" fillId="0" borderId="0" xfId="0" applyFont="1"/>
    <xf numFmtId="0" fontId="19" fillId="0" borderId="6" xfId="0" applyFont="1" applyBorder="1" applyAlignment="1">
      <alignment wrapText="1"/>
    </xf>
    <xf numFmtId="0" fontId="19" fillId="0" borderId="7" xfId="0" applyFont="1" applyBorder="1" applyAlignment="1">
      <alignment wrapText="1"/>
    </xf>
    <xf numFmtId="0" fontId="3" fillId="3" borderId="0" xfId="5" applyFill="1"/>
    <xf numFmtId="0" fontId="14" fillId="0" borderId="0" xfId="5" applyFont="1" applyFill="1"/>
    <xf numFmtId="0" fontId="10" fillId="0" borderId="10" xfId="0" applyFont="1" applyFill="1" applyBorder="1" applyAlignment="1">
      <alignment horizontal="centerContinuous"/>
    </xf>
    <xf numFmtId="0" fontId="11" fillId="0" borderId="11" xfId="0" applyFont="1" applyFill="1" applyBorder="1" applyAlignment="1">
      <alignment horizontal="centerContinuous"/>
    </xf>
    <xf numFmtId="0" fontId="10" fillId="0" borderId="13" xfId="0" applyFont="1" applyBorder="1" applyAlignment="1">
      <alignment horizontal="centerContinuous" vertical="center"/>
    </xf>
    <xf numFmtId="0" fontId="12" fillId="0" borderId="14" xfId="0" applyFont="1" applyBorder="1" applyAlignment="1">
      <alignment horizontal="center" vertical="center"/>
    </xf>
    <xf numFmtId="0" fontId="11" fillId="0" borderId="15" xfId="0" applyFont="1" applyBorder="1"/>
    <xf numFmtId="0" fontId="11" fillId="0" borderId="16" xfId="0" applyFont="1" applyBorder="1"/>
    <xf numFmtId="0" fontId="4" fillId="0" borderId="0" xfId="7" applyFont="1" applyFill="1"/>
    <xf numFmtId="0" fontId="4" fillId="0" borderId="0" xfId="7" applyFont="1"/>
    <xf numFmtId="165" fontId="4" fillId="0" borderId="0" xfId="7" applyNumberFormat="1" applyFont="1" applyFill="1"/>
    <xf numFmtId="0" fontId="20" fillId="0" borderId="0" xfId="5" applyFont="1" applyFill="1"/>
    <xf numFmtId="0" fontId="5" fillId="0" borderId="13" xfId="0" applyFont="1" applyBorder="1" applyAlignment="1">
      <alignment horizontal="centerContinuous"/>
    </xf>
    <xf numFmtId="0" fontId="11" fillId="0" borderId="13" xfId="0" applyFont="1" applyBorder="1" applyAlignment="1">
      <alignment horizontal="centerContinuous"/>
    </xf>
    <xf numFmtId="0" fontId="10" fillId="0" borderId="17" xfId="0" applyFont="1" applyBorder="1" applyAlignment="1">
      <alignment horizontal="center" wrapText="1"/>
    </xf>
    <xf numFmtId="0" fontId="10" fillId="0" borderId="18" xfId="0" applyFont="1" applyBorder="1"/>
    <xf numFmtId="0" fontId="11" fillId="0" borderId="13" xfId="0" applyFont="1" applyBorder="1"/>
    <xf numFmtId="3" fontId="11" fillId="0" borderId="13" xfId="0" applyNumberFormat="1" applyFont="1" applyBorder="1"/>
    <xf numFmtId="165" fontId="11" fillId="0" borderId="13" xfId="0" applyNumberFormat="1" applyFont="1" applyBorder="1"/>
    <xf numFmtId="1" fontId="3" fillId="0" borderId="0" xfId="7" applyNumberFormat="1"/>
    <xf numFmtId="0" fontId="7" fillId="0" borderId="0" xfId="1" applyAlignment="1" applyProtection="1"/>
    <xf numFmtId="0" fontId="3" fillId="4" borderId="0" xfId="4" applyFill="1"/>
    <xf numFmtId="0" fontId="10" fillId="0" borderId="34" xfId="0" applyFont="1" applyBorder="1" applyAlignment="1">
      <alignment vertical="center"/>
    </xf>
    <xf numFmtId="0" fontId="22" fillId="0" borderId="0" xfId="4" applyFont="1"/>
    <xf numFmtId="0" fontId="23" fillId="4" borderId="0" xfId="4" applyFont="1" applyFill="1"/>
    <xf numFmtId="164" fontId="4" fillId="0" borderId="0" xfId="7" applyNumberFormat="1" applyFont="1"/>
    <xf numFmtId="1" fontId="11" fillId="0" borderId="36" xfId="0" applyNumberFormat="1" applyFont="1" applyBorder="1"/>
    <xf numFmtId="165" fontId="11" fillId="2" borderId="37" xfId="0" applyNumberFormat="1" applyFont="1" applyFill="1" applyBorder="1"/>
    <xf numFmtId="164" fontId="11" fillId="0" borderId="38" xfId="0" applyNumberFormat="1" applyFont="1" applyBorder="1"/>
    <xf numFmtId="1" fontId="11" fillId="2" borderId="6" xfId="0" applyNumberFormat="1" applyFont="1" applyFill="1" applyBorder="1"/>
    <xf numFmtId="0" fontId="28" fillId="2" borderId="0" xfId="4" applyFont="1" applyFill="1"/>
    <xf numFmtId="0" fontId="11" fillId="0" borderId="42" xfId="0" applyFont="1" applyBorder="1" applyAlignment="1">
      <alignment horizontal="centerContinuous" vertical="center" wrapText="1"/>
    </xf>
    <xf numFmtId="0" fontId="11" fillId="0" borderId="39" xfId="0" applyFont="1" applyBorder="1" applyAlignment="1">
      <alignment horizontal="centerContinuous" vertical="center" wrapText="1"/>
    </xf>
    <xf numFmtId="0" fontId="10" fillId="0" borderId="17" xfId="0" applyFont="1" applyBorder="1" applyAlignment="1">
      <alignment vertical="center"/>
    </xf>
    <xf numFmtId="3" fontId="11" fillId="0" borderId="48" xfId="0" applyNumberFormat="1" applyFont="1" applyBorder="1"/>
    <xf numFmtId="0" fontId="10" fillId="0" borderId="9" xfId="0" applyFont="1" applyBorder="1" applyAlignment="1">
      <alignment horizontal="center" vertical="center"/>
    </xf>
    <xf numFmtId="0" fontId="10" fillId="0" borderId="11" xfId="0" applyFont="1" applyFill="1" applyBorder="1" applyAlignment="1">
      <alignment horizontal="centerContinuous" vertical="center"/>
    </xf>
    <xf numFmtId="0" fontId="10" fillId="0" borderId="25" xfId="0" applyFont="1" applyFill="1" applyBorder="1" applyAlignment="1">
      <alignment horizontal="center" wrapText="1"/>
    </xf>
    <xf numFmtId="1" fontId="11" fillId="0" borderId="48" xfId="0" applyNumberFormat="1" applyFont="1" applyFill="1" applyBorder="1"/>
    <xf numFmtId="1" fontId="11" fillId="0" borderId="13" xfId="0" applyNumberFormat="1" applyFont="1" applyFill="1" applyBorder="1"/>
    <xf numFmtId="1" fontId="10" fillId="0" borderId="10" xfId="0" applyNumberFormat="1" applyFont="1" applyFill="1" applyBorder="1" applyAlignment="1">
      <alignment horizontal="centerContinuous"/>
    </xf>
    <xf numFmtId="1" fontId="11" fillId="0" borderId="11" xfId="0" applyNumberFormat="1" applyFont="1" applyFill="1" applyBorder="1" applyAlignment="1">
      <alignment horizontal="centerContinuous"/>
    </xf>
    <xf numFmtId="0" fontId="27" fillId="2" borderId="0" xfId="4" applyFont="1" applyFill="1" applyAlignment="1">
      <alignment horizontal="left"/>
    </xf>
    <xf numFmtId="0" fontId="3" fillId="0" borderId="0" xfId="8"/>
    <xf numFmtId="0" fontId="3" fillId="0" borderId="0" xfId="8" applyAlignment="1">
      <alignment wrapText="1"/>
    </xf>
    <xf numFmtId="49" fontId="9" fillId="0" borderId="21" xfId="0" applyNumberFormat="1" applyFont="1" applyBorder="1"/>
    <xf numFmtId="49" fontId="10" fillId="0" borderId="26" xfId="0" applyNumberFormat="1" applyFont="1" applyBorder="1" applyAlignment="1">
      <alignment horizontal="center"/>
    </xf>
    <xf numFmtId="49" fontId="4" fillId="0" borderId="59" xfId="0" applyNumberFormat="1" applyFont="1" applyBorder="1" applyAlignment="1"/>
    <xf numFmtId="0" fontId="5" fillId="0" borderId="0" xfId="6" applyFont="1" applyFill="1" applyBorder="1"/>
    <xf numFmtId="1" fontId="3" fillId="0" borderId="0" xfId="7" applyNumberFormat="1" applyFill="1"/>
    <xf numFmtId="0" fontId="6" fillId="0" borderId="0" xfId="0" applyFont="1" applyFill="1"/>
    <xf numFmtId="0" fontId="36" fillId="0" borderId="0" xfId="3"/>
    <xf numFmtId="0" fontId="38" fillId="0" borderId="0" xfId="5" applyFont="1" applyFill="1"/>
    <xf numFmtId="0" fontId="19" fillId="0" borderId="0" xfId="3" applyFont="1"/>
    <xf numFmtId="3" fontId="19" fillId="0" borderId="0" xfId="3" applyNumberFormat="1" applyFont="1" applyBorder="1"/>
    <xf numFmtId="0" fontId="39" fillId="0" borderId="0" xfId="3" applyFont="1" applyBorder="1"/>
    <xf numFmtId="0" fontId="39" fillId="0" borderId="0" xfId="3" applyFont="1"/>
    <xf numFmtId="0" fontId="38" fillId="0" borderId="0" xfId="6" applyFont="1" applyBorder="1"/>
    <xf numFmtId="2" fontId="19" fillId="0" borderId="0" xfId="3" applyNumberFormat="1" applyFont="1" applyFill="1" applyBorder="1"/>
    <xf numFmtId="0" fontId="40" fillId="0" borderId="0" xfId="10"/>
    <xf numFmtId="168" fontId="41" fillId="0" borderId="64" xfId="10" applyNumberFormat="1" applyFont="1" applyFill="1" applyBorder="1" applyAlignment="1">
      <alignment horizontal="center" vertical="center" wrapText="1"/>
    </xf>
    <xf numFmtId="168" fontId="41" fillId="0" borderId="65" xfId="10" applyNumberFormat="1" applyFont="1" applyFill="1" applyBorder="1" applyAlignment="1">
      <alignment horizontal="center" vertical="center" wrapText="1"/>
    </xf>
    <xf numFmtId="168" fontId="41" fillId="0" borderId="66" xfId="10" applyNumberFormat="1" applyFont="1" applyFill="1" applyBorder="1" applyAlignment="1">
      <alignment horizontal="center" vertical="center" wrapText="1"/>
    </xf>
    <xf numFmtId="0" fontId="4" fillId="0" borderId="67" xfId="10" applyFont="1" applyFill="1" applyBorder="1"/>
    <xf numFmtId="0" fontId="4" fillId="0" borderId="68" xfId="10" applyFont="1" applyFill="1" applyBorder="1"/>
    <xf numFmtId="1" fontId="42" fillId="0" borderId="69" xfId="10" applyNumberFormat="1" applyFont="1" applyFill="1" applyBorder="1"/>
    <xf numFmtId="1" fontId="42" fillId="0" borderId="70" xfId="10" applyNumberFormat="1" applyFont="1" applyFill="1" applyBorder="1"/>
    <xf numFmtId="1" fontId="42" fillId="0" borderId="71" xfId="10" applyNumberFormat="1" applyFont="1" applyFill="1" applyBorder="1"/>
    <xf numFmtId="0" fontId="4" fillId="0" borderId="72" xfId="10" applyFont="1" applyFill="1" applyBorder="1"/>
    <xf numFmtId="0" fontId="4" fillId="0" borderId="73" xfId="10" applyFont="1" applyFill="1" applyBorder="1"/>
    <xf numFmtId="1" fontId="42" fillId="0" borderId="74" xfId="10" applyNumberFormat="1" applyFont="1" applyFill="1" applyBorder="1"/>
    <xf numFmtId="1" fontId="42" fillId="0" borderId="75" xfId="10" applyNumberFormat="1" applyFont="1" applyFill="1" applyBorder="1"/>
    <xf numFmtId="1" fontId="42" fillId="0" borderId="73" xfId="10" applyNumberFormat="1" applyFont="1" applyFill="1" applyBorder="1"/>
    <xf numFmtId="0" fontId="4" fillId="0" borderId="76" xfId="10" applyFont="1" applyFill="1" applyBorder="1"/>
    <xf numFmtId="0" fontId="4" fillId="0" borderId="77" xfId="10" applyFont="1" applyFill="1" applyBorder="1"/>
    <xf numFmtId="0" fontId="4" fillId="0" borderId="78" xfId="10" applyFont="1" applyFill="1" applyBorder="1"/>
    <xf numFmtId="0" fontId="4" fillId="0" borderId="79" xfId="10" applyFont="1" applyFill="1" applyBorder="1"/>
    <xf numFmtId="0" fontId="4" fillId="0" borderId="80" xfId="10" applyFont="1" applyFill="1" applyBorder="1"/>
    <xf numFmtId="1" fontId="42" fillId="0" borderId="81" xfId="10" applyNumberFormat="1" applyFont="1" applyFill="1" applyBorder="1"/>
    <xf numFmtId="1" fontId="42" fillId="0" borderId="82" xfId="10" applyNumberFormat="1" applyFont="1" applyFill="1" applyBorder="1"/>
    <xf numFmtId="1" fontId="42" fillId="0" borderId="80" xfId="10" applyNumberFormat="1" applyFont="1" applyFill="1" applyBorder="1"/>
    <xf numFmtId="0" fontId="20" fillId="0" borderId="0" xfId="6" applyFont="1" applyFill="1" applyBorder="1"/>
    <xf numFmtId="0" fontId="44" fillId="0" borderId="0" xfId="11" applyFont="1"/>
    <xf numFmtId="0" fontId="45" fillId="0" borderId="0" xfId="11" applyFont="1"/>
    <xf numFmtId="0" fontId="31" fillId="0" borderId="83" xfId="11" applyFont="1" applyBorder="1" applyAlignment="1">
      <alignment horizontal="centerContinuous"/>
    </xf>
    <xf numFmtId="0" fontId="31" fillId="0" borderId="84" xfId="11" applyFont="1" applyBorder="1" applyAlignment="1">
      <alignment horizontal="centerContinuous"/>
    </xf>
    <xf numFmtId="0" fontId="31" fillId="0" borderId="3" xfId="11" applyFont="1" applyBorder="1" applyAlignment="1">
      <alignment horizontal="centerContinuous"/>
    </xf>
    <xf numFmtId="0" fontId="46" fillId="0" borderId="91" xfId="11" applyFont="1" applyBorder="1" applyAlignment="1">
      <alignment horizontal="center" vertical="center" wrapText="1"/>
    </xf>
    <xf numFmtId="0" fontId="46" fillId="0" borderId="92" xfId="11" applyFont="1" applyBorder="1" applyAlignment="1">
      <alignment horizontal="center" vertical="center"/>
    </xf>
    <xf numFmtId="0" fontId="46" fillId="0" borderId="93" xfId="11" applyFont="1" applyBorder="1" applyAlignment="1">
      <alignment horizontal="center" vertical="center" wrapText="1"/>
    </xf>
    <xf numFmtId="0" fontId="45" fillId="0" borderId="0" xfId="11" applyFont="1" applyBorder="1"/>
    <xf numFmtId="0" fontId="46" fillId="0" borderId="43" xfId="11" applyFont="1" applyBorder="1" applyAlignment="1">
      <alignment vertical="center"/>
    </xf>
    <xf numFmtId="3" fontId="45" fillId="0" borderId="0" xfId="11" applyNumberFormat="1" applyFont="1" applyFill="1" applyBorder="1"/>
    <xf numFmtId="4" fontId="45" fillId="0" borderId="0" xfId="12" applyNumberFormat="1" applyFont="1" applyFill="1" applyBorder="1"/>
    <xf numFmtId="3" fontId="45" fillId="0" borderId="0" xfId="12" applyNumberFormat="1" applyFont="1" applyFill="1" applyBorder="1"/>
    <xf numFmtId="0" fontId="43" fillId="0" borderId="85" xfId="11" applyFont="1" applyBorder="1" applyAlignment="1">
      <alignment horizontal="centerContinuous"/>
    </xf>
    <xf numFmtId="0" fontId="43" fillId="0" borderId="86" xfId="11" applyFont="1" applyBorder="1" applyAlignment="1">
      <alignment horizontal="centerContinuous"/>
    </xf>
    <xf numFmtId="0" fontId="43" fillId="0" borderId="87" xfId="11" applyFont="1" applyBorder="1" applyAlignment="1">
      <alignment horizontal="centerContinuous"/>
    </xf>
    <xf numFmtId="0" fontId="43" fillId="0" borderId="88" xfId="11" applyFont="1" applyBorder="1" applyAlignment="1">
      <alignment horizontal="centerContinuous"/>
    </xf>
    <xf numFmtId="0" fontId="43" fillId="0" borderId="89" xfId="11" applyFont="1" applyBorder="1" applyAlignment="1">
      <alignment horizontal="centerContinuous"/>
    </xf>
    <xf numFmtId="0" fontId="48" fillId="0" borderId="0" xfId="11" applyFont="1"/>
    <xf numFmtId="0" fontId="16" fillId="0" borderId="0" xfId="11" applyFont="1"/>
    <xf numFmtId="0" fontId="47" fillId="0" borderId="0" xfId="13" applyFont="1"/>
    <xf numFmtId="0" fontId="47" fillId="0" borderId="0" xfId="8" applyFont="1"/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4" fontId="45" fillId="0" borderId="0" xfId="11" applyNumberFormat="1" applyFont="1"/>
    <xf numFmtId="4" fontId="46" fillId="0" borderId="43" xfId="11" applyNumberFormat="1" applyFont="1" applyBorder="1" applyAlignment="1">
      <alignment vertical="center"/>
    </xf>
    <xf numFmtId="164" fontId="11" fillId="0" borderId="41" xfId="0" applyNumberFormat="1" applyFont="1" applyBorder="1"/>
    <xf numFmtId="0" fontId="49" fillId="0" borderId="0" xfId="7" applyFont="1"/>
    <xf numFmtId="0" fontId="67" fillId="0" borderId="0" xfId="4" applyFont="1"/>
    <xf numFmtId="0" fontId="68" fillId="0" borderId="0" xfId="4" applyFont="1"/>
    <xf numFmtId="0" fontId="45" fillId="0" borderId="0" xfId="11" applyFont="1" applyFill="1"/>
    <xf numFmtId="168" fontId="41" fillId="0" borderId="104" xfId="10" applyNumberFormat="1" applyFont="1" applyFill="1" applyBorder="1" applyAlignment="1">
      <alignment horizontal="center" vertical="center" wrapText="1"/>
    </xf>
    <xf numFmtId="0" fontId="37" fillId="0" borderId="0" xfId="3" applyFont="1"/>
    <xf numFmtId="0" fontId="11" fillId="0" borderId="0" xfId="0" applyFont="1"/>
    <xf numFmtId="0" fontId="69" fillId="0" borderId="0" xfId="0" applyFont="1" applyAlignment="1">
      <alignment horizontal="center"/>
    </xf>
    <xf numFmtId="0" fontId="70" fillId="0" borderId="0" xfId="0" applyFont="1"/>
    <xf numFmtId="0" fontId="15" fillId="0" borderId="0" xfId="0" applyFont="1" applyAlignment="1">
      <alignment horizontal="center"/>
    </xf>
    <xf numFmtId="0" fontId="71" fillId="0" borderId="21" xfId="0" applyFont="1" applyBorder="1" applyAlignment="1">
      <alignment horizontal="centerContinuous"/>
    </xf>
    <xf numFmtId="0" fontId="5" fillId="0" borderId="20" xfId="0" applyFont="1" applyBorder="1" applyAlignment="1">
      <alignment horizontal="centerContinuous"/>
    </xf>
    <xf numFmtId="0" fontId="72" fillId="0" borderId="22" xfId="0" applyFont="1" applyBorder="1" applyAlignment="1">
      <alignment horizontal="centerContinuous"/>
    </xf>
    <xf numFmtId="0" fontId="73" fillId="0" borderId="105" xfId="0" applyFont="1" applyFill="1" applyBorder="1" applyAlignment="1">
      <alignment horizontal="center" wrapText="1"/>
    </xf>
    <xf numFmtId="0" fontId="73" fillId="0" borderId="25" xfId="0" applyFont="1" applyFill="1" applyBorder="1" applyAlignment="1">
      <alignment horizontal="center" wrapText="1"/>
    </xf>
    <xf numFmtId="0" fontId="77" fillId="0" borderId="1" xfId="0" applyFont="1" applyFill="1" applyBorder="1" applyAlignment="1">
      <alignment horizontal="centerContinuous" wrapText="1"/>
    </xf>
    <xf numFmtId="0" fontId="73" fillId="0" borderId="7" xfId="0" applyFont="1" applyFill="1" applyBorder="1" applyAlignment="1">
      <alignment horizontal="center" vertical="center" wrapText="1"/>
    </xf>
    <xf numFmtId="0" fontId="73" fillId="0" borderId="44" xfId="0" applyFont="1" applyFill="1" applyBorder="1" applyAlignment="1">
      <alignment horizontal="center" vertical="center" wrapText="1"/>
    </xf>
    <xf numFmtId="14" fontId="76" fillId="0" borderId="7" xfId="0" quotePrefix="1" applyNumberFormat="1" applyFont="1" applyFill="1" applyBorder="1" applyAlignment="1">
      <alignment horizontal="center" vertical="center" wrapText="1"/>
    </xf>
    <xf numFmtId="0" fontId="76" fillId="0" borderId="45" xfId="0" quotePrefix="1" applyFont="1" applyBorder="1" applyAlignment="1">
      <alignment horizontal="center" vertical="center" wrapText="1"/>
    </xf>
    <xf numFmtId="0" fontId="76" fillId="0" borderId="106" xfId="0" quotePrefix="1" applyFont="1" applyBorder="1" applyAlignment="1">
      <alignment horizontal="center" vertical="center" wrapText="1"/>
    </xf>
    <xf numFmtId="0" fontId="77" fillId="5" borderId="30" xfId="0" applyFont="1" applyFill="1" applyBorder="1" applyAlignment="1">
      <alignment horizontal="center" vertical="center" wrapText="1"/>
    </xf>
    <xf numFmtId="0" fontId="77" fillId="5" borderId="44" xfId="0" applyFont="1" applyFill="1" applyBorder="1" applyAlignment="1">
      <alignment horizontal="center" vertical="center" wrapText="1"/>
    </xf>
    <xf numFmtId="0" fontId="72" fillId="0" borderId="35" xfId="0" applyFont="1" applyFill="1" applyBorder="1"/>
    <xf numFmtId="0" fontId="78" fillId="0" borderId="107" xfId="0" applyFont="1" applyFill="1" applyBorder="1"/>
    <xf numFmtId="1" fontId="79" fillId="0" borderId="108" xfId="0" applyNumberFormat="1" applyFont="1" applyFill="1" applyBorder="1"/>
    <xf numFmtId="1" fontId="80" fillId="0" borderId="109" xfId="0" applyNumberFormat="1" applyFont="1" applyBorder="1"/>
    <xf numFmtId="1" fontId="80" fillId="0" borderId="110" xfId="0" applyNumberFormat="1" applyFont="1" applyBorder="1"/>
    <xf numFmtId="164" fontId="81" fillId="2" borderId="111" xfId="0" applyNumberFormat="1" applyFont="1" applyFill="1" applyBorder="1"/>
    <xf numFmtId="164" fontId="81" fillId="4" borderId="112" xfId="0" applyNumberFormat="1" applyFont="1" applyFill="1" applyBorder="1"/>
    <xf numFmtId="0" fontId="72" fillId="0" borderId="6" xfId="0" applyFont="1" applyFill="1" applyBorder="1"/>
    <xf numFmtId="0" fontId="78" fillId="0" borderId="113" xfId="0" applyFont="1" applyFill="1" applyBorder="1"/>
    <xf numFmtId="1" fontId="79" fillId="0" borderId="114" xfId="0" applyNumberFormat="1" applyFont="1" applyFill="1" applyBorder="1"/>
    <xf numFmtId="1" fontId="80" fillId="0" borderId="115" xfId="0" applyNumberFormat="1" applyFont="1" applyBorder="1"/>
    <xf numFmtId="1" fontId="80" fillId="0" borderId="116" xfId="0" applyNumberFormat="1" applyFont="1" applyBorder="1"/>
    <xf numFmtId="164" fontId="81" fillId="2" borderId="117" xfId="0" applyNumberFormat="1" applyFont="1" applyFill="1" applyBorder="1"/>
    <xf numFmtId="164" fontId="81" fillId="4" borderId="118" xfId="0" applyNumberFormat="1" applyFont="1" applyFill="1" applyBorder="1"/>
    <xf numFmtId="0" fontId="72" fillId="0" borderId="119" xfId="0" applyFont="1" applyFill="1" applyBorder="1"/>
    <xf numFmtId="0" fontId="78" fillId="0" borderId="120" xfId="0" applyFont="1" applyFill="1" applyBorder="1"/>
    <xf numFmtId="1" fontId="79" fillId="0" borderId="121" xfId="0" applyNumberFormat="1" applyFont="1" applyFill="1" applyBorder="1"/>
    <xf numFmtId="1" fontId="80" fillId="0" borderId="122" xfId="0" applyNumberFormat="1" applyFont="1" applyBorder="1"/>
    <xf numFmtId="1" fontId="80" fillId="0" borderId="123" xfId="0" applyNumberFormat="1" applyFont="1" applyBorder="1"/>
    <xf numFmtId="164" fontId="81" fillId="2" borderId="124" xfId="0" applyNumberFormat="1" applyFont="1" applyFill="1" applyBorder="1"/>
    <xf numFmtId="1" fontId="80" fillId="0" borderId="109" xfId="0" applyNumberFormat="1" applyFont="1" applyFill="1" applyBorder="1"/>
    <xf numFmtId="1" fontId="80" fillId="0" borderId="110" xfId="0" applyNumberFormat="1" applyFont="1" applyFill="1" applyBorder="1"/>
    <xf numFmtId="0" fontId="82" fillId="0" borderId="35" xfId="0" applyFont="1" applyFill="1" applyBorder="1"/>
    <xf numFmtId="1" fontId="80" fillId="0" borderId="115" xfId="0" applyNumberFormat="1" applyFont="1" applyFill="1" applyBorder="1"/>
    <xf numFmtId="1" fontId="80" fillId="0" borderId="116" xfId="0" applyNumberFormat="1" applyFont="1" applyFill="1" applyBorder="1"/>
    <xf numFmtId="0" fontId="72" fillId="0" borderId="19" xfId="0" applyFont="1" applyFill="1" applyBorder="1"/>
    <xf numFmtId="0" fontId="78" fillId="0" borderId="125" xfId="0" applyFont="1" applyFill="1" applyBorder="1"/>
    <xf numFmtId="1" fontId="79" fillId="0" borderId="126" xfId="0" applyNumberFormat="1" applyFont="1" applyFill="1" applyBorder="1"/>
    <xf numFmtId="1" fontId="80" fillId="0" borderId="127" xfId="0" applyNumberFormat="1" applyFont="1" applyFill="1" applyBorder="1"/>
    <xf numFmtId="1" fontId="80" fillId="0" borderId="127" xfId="0" applyNumberFormat="1" applyFont="1" applyBorder="1"/>
    <xf numFmtId="0" fontId="82" fillId="0" borderId="7" xfId="0" applyFont="1" applyFill="1" applyBorder="1"/>
    <xf numFmtId="0" fontId="78" fillId="0" borderId="128" xfId="0" applyFont="1" applyFill="1" applyBorder="1"/>
    <xf numFmtId="1" fontId="79" fillId="0" borderId="46" xfId="0" applyNumberFormat="1" applyFont="1" applyFill="1" applyBorder="1"/>
    <xf numFmtId="1" fontId="80" fillId="0" borderId="58" xfId="0" applyNumberFormat="1" applyFont="1" applyBorder="1"/>
    <xf numFmtId="1" fontId="80" fillId="0" borderId="129" xfId="0" applyNumberFormat="1" applyFont="1" applyFill="1" applyBorder="1"/>
    <xf numFmtId="164" fontId="81" fillId="2" borderId="130" xfId="0" applyNumberFormat="1" applyFont="1" applyFill="1" applyBorder="1"/>
    <xf numFmtId="164" fontId="81" fillId="4" borderId="47" xfId="0" applyNumberFormat="1" applyFont="1" applyFill="1" applyBorder="1"/>
    <xf numFmtId="0" fontId="13" fillId="0" borderId="0" xfId="57" applyFont="1" applyFill="1"/>
    <xf numFmtId="0" fontId="3" fillId="0" borderId="0" xfId="57"/>
    <xf numFmtId="0" fontId="14" fillId="0" borderId="0" xfId="57" applyFont="1" applyFill="1"/>
    <xf numFmtId="0" fontId="11" fillId="0" borderId="9" xfId="0" applyFont="1" applyBorder="1"/>
    <xf numFmtId="0" fontId="10" fillId="0" borderId="23" xfId="0" applyFont="1" applyBorder="1" applyAlignment="1">
      <alignment horizontal="centerContinuous"/>
    </xf>
    <xf numFmtId="0" fontId="10" fillId="0" borderId="24" xfId="0" applyFont="1" applyBorder="1" applyAlignment="1">
      <alignment horizontal="centerContinuous"/>
    </xf>
    <xf numFmtId="0" fontId="10" fillId="0" borderId="25" xfId="0" applyFont="1" applyBorder="1" applyAlignment="1">
      <alignment horizontal="centerContinuous"/>
    </xf>
    <xf numFmtId="0" fontId="11" fillId="0" borderId="12" xfId="0" applyFont="1" applyBorder="1"/>
    <xf numFmtId="0" fontId="10" fillId="0" borderId="28" xfId="0" applyFont="1" applyBorder="1" applyAlignment="1">
      <alignment horizontal="centerContinuous"/>
    </xf>
    <xf numFmtId="0" fontId="10" fillId="0" borderId="10" xfId="0" applyFont="1" applyBorder="1" applyAlignment="1">
      <alignment horizontal="centerContinuous"/>
    </xf>
    <xf numFmtId="0" fontId="10" fillId="0" borderId="11" xfId="0" applyFont="1" applyBorder="1" applyAlignment="1">
      <alignment horizontal="centerContinuous"/>
    </xf>
    <xf numFmtId="0" fontId="10" fillId="0" borderId="29" xfId="0" applyFont="1" applyBorder="1" applyAlignment="1">
      <alignment horizontal="centerContinuous"/>
    </xf>
    <xf numFmtId="0" fontId="11" fillId="2" borderId="53" xfId="0" applyFont="1" applyFill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top" wrapText="1"/>
    </xf>
    <xf numFmtId="0" fontId="83" fillId="0" borderId="132" xfId="0" applyFont="1" applyFill="1" applyBorder="1" applyAlignment="1">
      <alignment horizontal="centerContinuous" wrapText="1"/>
    </xf>
    <xf numFmtId="0" fontId="9" fillId="0" borderId="134" xfId="0" applyFont="1" applyFill="1" applyBorder="1" applyAlignment="1">
      <alignment horizontal="center" vertical="center" wrapText="1"/>
    </xf>
    <xf numFmtId="0" fontId="5" fillId="0" borderId="135" xfId="0" applyFont="1" applyBorder="1" applyAlignment="1">
      <alignment vertical="top" wrapText="1"/>
    </xf>
    <xf numFmtId="0" fontId="5" fillId="0" borderId="136" xfId="0" applyFont="1" applyBorder="1" applyAlignment="1">
      <alignment vertical="top" wrapText="1"/>
    </xf>
    <xf numFmtId="0" fontId="5" fillId="0" borderId="137" xfId="0" applyFont="1" applyBorder="1" applyAlignment="1">
      <alignment horizontal="center" vertical="top" wrapText="1"/>
    </xf>
    <xf numFmtId="0" fontId="83" fillId="0" borderId="12" xfId="0" applyFont="1" applyFill="1" applyBorder="1" applyAlignment="1">
      <alignment wrapText="1"/>
    </xf>
    <xf numFmtId="0" fontId="5" fillId="0" borderId="12" xfId="0" applyFont="1" applyFill="1" applyBorder="1"/>
    <xf numFmtId="0" fontId="72" fillId="0" borderId="12" xfId="0" applyFont="1" applyFill="1" applyBorder="1"/>
    <xf numFmtId="0" fontId="10" fillId="0" borderId="138" xfId="0" applyFont="1" applyFill="1" applyBorder="1"/>
    <xf numFmtId="0" fontId="5" fillId="0" borderId="138" xfId="0" applyFont="1" applyFill="1" applyBorder="1"/>
    <xf numFmtId="0" fontId="24" fillId="0" borderId="0" xfId="57" applyFont="1"/>
    <xf numFmtId="0" fontId="3" fillId="0" borderId="0" xfId="57" applyFill="1"/>
    <xf numFmtId="0" fontId="11" fillId="0" borderId="0" xfId="58" applyFont="1" applyFill="1"/>
    <xf numFmtId="0" fontId="3" fillId="0" borderId="0" xfId="58"/>
    <xf numFmtId="0" fontId="11" fillId="0" borderId="0" xfId="58" applyFont="1"/>
    <xf numFmtId="0" fontId="11" fillId="0" borderId="105" xfId="0" applyFont="1" applyBorder="1"/>
    <xf numFmtId="0" fontId="11" fillId="0" borderId="25" xfId="0" applyFont="1" applyBorder="1"/>
    <xf numFmtId="0" fontId="11" fillId="0" borderId="35" xfId="0" applyFont="1" applyBorder="1"/>
    <xf numFmtId="0" fontId="11" fillId="0" borderId="57" xfId="0" applyFont="1" applyBorder="1"/>
    <xf numFmtId="0" fontId="11" fillId="0" borderId="42" xfId="0" applyFont="1" applyFill="1" applyBorder="1" applyAlignment="1">
      <alignment horizontal="centerContinuous" vertical="center" wrapText="1"/>
    </xf>
    <xf numFmtId="0" fontId="11" fillId="0" borderId="39" xfId="0" applyFont="1" applyFill="1" applyBorder="1" applyAlignment="1">
      <alignment horizontal="centerContinuous" vertical="center" wrapText="1"/>
    </xf>
    <xf numFmtId="0" fontId="10" fillId="0" borderId="146" xfId="0" applyFont="1" applyFill="1" applyBorder="1"/>
    <xf numFmtId="0" fontId="11" fillId="0" borderId="147" xfId="0" applyFont="1" applyFill="1" applyBorder="1"/>
    <xf numFmtId="0" fontId="11" fillId="0" borderId="48" xfId="0" applyFont="1" applyFill="1" applyBorder="1"/>
    <xf numFmtId="0" fontId="11" fillId="0" borderId="38" xfId="0" applyFont="1" applyFill="1" applyBorder="1"/>
    <xf numFmtId="0" fontId="11" fillId="0" borderId="42" xfId="0" applyFont="1" applyFill="1" applyBorder="1"/>
    <xf numFmtId="0" fontId="11" fillId="0" borderId="52" xfId="0" applyFont="1" applyFill="1" applyBorder="1"/>
    <xf numFmtId="0" fontId="3" fillId="3" borderId="0" xfId="58" applyFill="1"/>
    <xf numFmtId="165" fontId="45" fillId="0" borderId="0" xfId="11" applyNumberFormat="1" applyFont="1"/>
    <xf numFmtId="0" fontId="11" fillId="0" borderId="105" xfId="0" applyFont="1" applyFill="1" applyBorder="1"/>
    <xf numFmtId="0" fontId="11" fillId="0" borderId="149" xfId="0" applyFont="1" applyFill="1" applyBorder="1"/>
    <xf numFmtId="0" fontId="11" fillId="0" borderId="35" xfId="0" applyFont="1" applyFill="1" applyBorder="1"/>
    <xf numFmtId="0" fontId="11" fillId="0" borderId="56" xfId="0" applyFont="1" applyFill="1" applyBorder="1"/>
    <xf numFmtId="0" fontId="29" fillId="0" borderId="35" xfId="0" applyFont="1" applyFill="1" applyBorder="1" applyAlignment="1">
      <alignment horizontal="center" vertical="top" wrapText="1"/>
    </xf>
    <xf numFmtId="0" fontId="9" fillId="0" borderId="7" xfId="0" applyFont="1" applyFill="1" applyBorder="1" applyAlignment="1">
      <alignment horizontal="center" vertical="top" wrapText="1"/>
    </xf>
    <xf numFmtId="0" fontId="9" fillId="0" borderId="44" xfId="0" applyFont="1" applyFill="1" applyBorder="1" applyAlignment="1">
      <alignment horizontal="center" vertical="top" wrapText="1"/>
    </xf>
    <xf numFmtId="0" fontId="11" fillId="0" borderId="31" xfId="0" applyFont="1" applyFill="1" applyBorder="1"/>
    <xf numFmtId="0" fontId="11" fillId="0" borderId="19" xfId="0" applyFont="1" applyFill="1" applyBorder="1"/>
    <xf numFmtId="0" fontId="11" fillId="0" borderId="6" xfId="0" applyFont="1" applyFill="1" applyBorder="1"/>
    <xf numFmtId="0" fontId="11" fillId="0" borderId="53" xfId="0" applyFont="1" applyFill="1" applyBorder="1"/>
    <xf numFmtId="3" fontId="44" fillId="0" borderId="1" xfId="12" applyNumberFormat="1" applyFont="1" applyBorder="1"/>
    <xf numFmtId="3" fontId="46" fillId="0" borderId="8" xfId="11" applyNumberFormat="1" applyFont="1" applyBorder="1" applyAlignment="1">
      <alignment vertical="center"/>
    </xf>
    <xf numFmtId="3" fontId="45" fillId="0" borderId="29" xfId="11" applyNumberFormat="1" applyFont="1" applyBorder="1"/>
    <xf numFmtId="3" fontId="45" fillId="0" borderId="29" xfId="12" applyNumberFormat="1" applyFont="1" applyBorder="1"/>
    <xf numFmtId="3" fontId="45" fillId="0" borderId="41" xfId="11" applyNumberFormat="1" applyFont="1" applyBorder="1"/>
    <xf numFmtId="3" fontId="45" fillId="0" borderId="41" xfId="12" applyNumberFormat="1" applyFont="1" applyBorder="1"/>
    <xf numFmtId="3" fontId="45" fillId="0" borderId="44" xfId="11" applyNumberFormat="1" applyFont="1" applyBorder="1"/>
    <xf numFmtId="3" fontId="45" fillId="0" borderId="44" xfId="12" applyNumberFormat="1" applyFont="1" applyBorder="1"/>
    <xf numFmtId="3" fontId="45" fillId="0" borderId="36" xfId="12" applyNumberFormat="1" applyFont="1" applyBorder="1"/>
    <xf numFmtId="3" fontId="45" fillId="0" borderId="28" xfId="12" applyNumberFormat="1" applyFont="1" applyBorder="1"/>
    <xf numFmtId="3" fontId="45" fillId="0" borderId="45" xfId="12" applyNumberFormat="1" applyFont="1" applyBorder="1"/>
    <xf numFmtId="1" fontId="11" fillId="0" borderId="147" xfId="0" applyNumberFormat="1" applyFont="1" applyFill="1" applyBorder="1"/>
    <xf numFmtId="165" fontId="11" fillId="0" borderId="147" xfId="0" applyNumberFormat="1" applyFont="1" applyFill="1" applyBorder="1"/>
    <xf numFmtId="1" fontId="11" fillId="2" borderId="36" xfId="0" applyNumberFormat="1" applyFont="1" applyFill="1" applyBorder="1"/>
    <xf numFmtId="164" fontId="11" fillId="2" borderId="18" xfId="0" applyNumberFormat="1" applyFont="1" applyFill="1" applyBorder="1"/>
    <xf numFmtId="0" fontId="36" fillId="0" borderId="0" xfId="3" applyFill="1"/>
    <xf numFmtId="3" fontId="45" fillId="0" borderId="0" xfId="11" applyNumberFormat="1" applyFont="1"/>
    <xf numFmtId="0" fontId="85" fillId="0" borderId="0" xfId="5" applyFont="1" applyFill="1"/>
    <xf numFmtId="0" fontId="86" fillId="0" borderId="0" xfId="0" applyFont="1" applyAlignment="1">
      <alignment vertical="center"/>
    </xf>
    <xf numFmtId="0" fontId="31" fillId="0" borderId="0" xfId="3" applyFont="1" applyAlignment="1"/>
    <xf numFmtId="0" fontId="32" fillId="0" borderId="0" xfId="3" applyFont="1" applyFill="1" applyAlignment="1"/>
    <xf numFmtId="0" fontId="33" fillId="0" borderId="0" xfId="3" applyFont="1"/>
    <xf numFmtId="0" fontId="9" fillId="0" borderId="11" xfId="0" applyFont="1" applyBorder="1" applyAlignment="1">
      <alignment horizontal="centerContinuous" vertical="center"/>
    </xf>
    <xf numFmtId="0" fontId="9" fillId="0" borderId="29" xfId="0" applyFont="1" applyBorder="1" applyAlignment="1">
      <alignment horizontal="centerContinuous" vertical="center"/>
    </xf>
    <xf numFmtId="0" fontId="9" fillId="0" borderId="13" xfId="0" applyFont="1" applyBorder="1" applyAlignment="1">
      <alignment horizontal="centerContinuous" vertical="center"/>
    </xf>
    <xf numFmtId="0" fontId="9" fillId="0" borderId="38" xfId="0" applyFont="1" applyBorder="1" applyAlignment="1">
      <alignment horizontal="centerContinuous" vertical="center"/>
    </xf>
    <xf numFmtId="0" fontId="87" fillId="0" borderId="40" xfId="0" applyFont="1" applyBorder="1" applyAlignment="1">
      <alignment horizontal="center"/>
    </xf>
    <xf numFmtId="0" fontId="87" fillId="2" borderId="40" xfId="0" applyFont="1" applyFill="1" applyBorder="1" applyAlignment="1">
      <alignment horizontal="center"/>
    </xf>
    <xf numFmtId="0" fontId="87" fillId="2" borderId="52" xfId="0" applyFont="1" applyFill="1" applyBorder="1" applyAlignment="1">
      <alignment horizontal="center"/>
    </xf>
    <xf numFmtId="49" fontId="34" fillId="0" borderId="26" xfId="3" applyNumberFormat="1" applyFont="1" applyBorder="1" applyAlignment="1">
      <alignment horizontal="centerContinuous"/>
    </xf>
    <xf numFmtId="0" fontId="11" fillId="0" borderId="7" xfId="0" applyFont="1" applyBorder="1"/>
    <xf numFmtId="164" fontId="11" fillId="0" borderId="33" xfId="0" applyNumberFormat="1" applyFont="1" applyBorder="1"/>
    <xf numFmtId="164" fontId="11" fillId="0" borderId="44" xfId="0" applyNumberFormat="1" applyFont="1" applyBorder="1"/>
    <xf numFmtId="165" fontId="11" fillId="0" borderId="38" xfId="0" applyNumberFormat="1" applyFont="1" applyFill="1" applyBorder="1"/>
    <xf numFmtId="165" fontId="11" fillId="0" borderId="29" xfId="0" applyNumberFormat="1" applyFont="1" applyFill="1" applyBorder="1" applyAlignment="1">
      <alignment horizontal="centerContinuous"/>
    </xf>
    <xf numFmtId="0" fontId="1" fillId="0" borderId="0" xfId="59"/>
    <xf numFmtId="14" fontId="88" fillId="0" borderId="0" xfId="59" applyNumberFormat="1" applyFont="1" applyAlignment="1">
      <alignment horizontal="left"/>
    </xf>
    <xf numFmtId="14" fontId="1" fillId="0" borderId="0" xfId="59" applyNumberFormat="1" applyAlignment="1">
      <alignment horizontal="left"/>
    </xf>
    <xf numFmtId="169" fontId="1" fillId="0" borderId="0" xfId="59" applyNumberFormat="1"/>
    <xf numFmtId="0" fontId="64" fillId="37" borderId="43" xfId="59" applyFont="1" applyFill="1" applyBorder="1" applyAlignment="1">
      <alignment horizontal="center"/>
    </xf>
    <xf numFmtId="0" fontId="64" fillId="37" borderId="8" xfId="59" applyFont="1" applyFill="1" applyBorder="1" applyAlignment="1">
      <alignment horizontal="center" vertical="center"/>
    </xf>
    <xf numFmtId="0" fontId="64" fillId="37" borderId="54" xfId="59" applyFont="1" applyFill="1" applyBorder="1" applyAlignment="1">
      <alignment horizontal="center" vertical="center"/>
    </xf>
    <xf numFmtId="0" fontId="64" fillId="37" borderId="3" xfId="59" applyFont="1" applyFill="1" applyBorder="1" applyAlignment="1">
      <alignment horizontal="center" vertical="center"/>
    </xf>
    <xf numFmtId="0" fontId="64" fillId="0" borderId="12" xfId="59" applyFont="1" applyBorder="1" applyAlignment="1">
      <alignment horizontal="centerContinuous"/>
    </xf>
    <xf numFmtId="169" fontId="64" fillId="0" borderId="0" xfId="59" applyNumberFormat="1" applyFont="1" applyBorder="1" applyAlignment="1">
      <alignment horizontal="centerContinuous"/>
    </xf>
    <xf numFmtId="169" fontId="64" fillId="0" borderId="27" xfId="59" applyNumberFormat="1" applyFont="1" applyBorder="1" applyAlignment="1">
      <alignment horizontal="centerContinuous"/>
    </xf>
    <xf numFmtId="0" fontId="89" fillId="0" borderId="15" xfId="59" applyFont="1" applyBorder="1" applyAlignment="1">
      <alignment horizontal="left" indent="1"/>
    </xf>
    <xf numFmtId="2" fontId="1" fillId="0" borderId="49" xfId="59" applyNumberFormat="1" applyBorder="1"/>
    <xf numFmtId="2" fontId="1" fillId="0" borderId="13" xfId="59" applyNumberFormat="1" applyBorder="1"/>
    <xf numFmtId="2" fontId="1" fillId="0" borderId="38" xfId="59" applyNumberFormat="1" applyBorder="1"/>
    <xf numFmtId="0" fontId="89" fillId="0" borderId="16" xfId="59" applyFont="1" applyBorder="1" applyAlignment="1">
      <alignment horizontal="left" indent="1"/>
    </xf>
    <xf numFmtId="0" fontId="89" fillId="0" borderId="9" xfId="59" applyFont="1" applyBorder="1" applyAlignment="1">
      <alignment horizontal="centerContinuous"/>
    </xf>
    <xf numFmtId="169" fontId="64" fillId="0" borderId="20" xfId="59" applyNumberFormat="1" applyFont="1" applyBorder="1" applyAlignment="1">
      <alignment horizontal="centerContinuous"/>
    </xf>
    <xf numFmtId="169" fontId="64" fillId="0" borderId="22" xfId="59" applyNumberFormat="1" applyFont="1" applyBorder="1" applyAlignment="1">
      <alignment horizontal="centerContinuous"/>
    </xf>
    <xf numFmtId="0" fontId="89" fillId="0" borderId="30" xfId="59" applyFont="1" applyBorder="1" applyAlignment="1">
      <alignment horizontal="left" indent="1"/>
    </xf>
    <xf numFmtId="2" fontId="1" fillId="0" borderId="36" xfId="59" applyNumberFormat="1" applyBorder="1"/>
    <xf numFmtId="2" fontId="1" fillId="0" borderId="18" xfId="59" applyNumberFormat="1" applyBorder="1"/>
    <xf numFmtId="2" fontId="1" fillId="0" borderId="41" xfId="59" applyNumberFormat="1" applyBorder="1"/>
    <xf numFmtId="2" fontId="1" fillId="0" borderId="13" xfId="59" quotePrefix="1" applyNumberFormat="1" applyBorder="1"/>
    <xf numFmtId="0" fontId="49" fillId="0" borderId="40" xfId="0" applyFont="1" applyBorder="1" applyAlignment="1">
      <alignment horizontal="center" vertical="center" wrapText="1"/>
    </xf>
    <xf numFmtId="0" fontId="49" fillId="0" borderId="52" xfId="0" applyFont="1" applyBorder="1" applyAlignment="1">
      <alignment horizontal="center" vertical="center" wrapText="1"/>
    </xf>
    <xf numFmtId="167" fontId="74" fillId="0" borderId="105" xfId="0" quotePrefix="1" applyNumberFormat="1" applyFont="1" applyFill="1" applyBorder="1" applyAlignment="1">
      <alignment horizontal="center"/>
    </xf>
    <xf numFmtId="167" fontId="75" fillId="0" borderId="23" xfId="0" quotePrefix="1" applyNumberFormat="1" applyFont="1" applyBorder="1" applyAlignment="1">
      <alignment horizontal="center"/>
    </xf>
    <xf numFmtId="167" fontId="76" fillId="0" borderId="20" xfId="0" quotePrefix="1" applyNumberFormat="1" applyFont="1" applyBorder="1" applyAlignment="1">
      <alignment horizontal="center"/>
    </xf>
    <xf numFmtId="164" fontId="81" fillId="4" borderId="117" xfId="0" applyNumberFormat="1" applyFont="1" applyFill="1" applyBorder="1"/>
    <xf numFmtId="164" fontId="81" fillId="4" borderId="145" xfId="0" applyNumberFormat="1" applyFont="1" applyFill="1" applyBorder="1"/>
    <xf numFmtId="0" fontId="91" fillId="0" borderId="0" xfId="62" applyFont="1"/>
    <xf numFmtId="0" fontId="40" fillId="0" borderId="0" xfId="4" applyFont="1"/>
    <xf numFmtId="0" fontId="92" fillId="0" borderId="0" xfId="1" applyFont="1" applyAlignment="1" applyProtection="1"/>
    <xf numFmtId="0" fontId="93" fillId="0" borderId="0" xfId="0" applyFont="1"/>
    <xf numFmtId="3" fontId="45" fillId="38" borderId="11" xfId="12" applyNumberFormat="1" applyFont="1" applyFill="1" applyBorder="1"/>
    <xf numFmtId="3" fontId="45" fillId="38" borderId="33" xfId="12" applyNumberFormat="1" applyFont="1" applyFill="1" applyBorder="1"/>
    <xf numFmtId="0" fontId="46" fillId="38" borderId="90" xfId="11" applyFont="1" applyFill="1" applyBorder="1" applyAlignment="1">
      <alignment horizontal="center" vertical="center" wrapText="1"/>
    </xf>
    <xf numFmtId="3" fontId="44" fillId="38" borderId="54" xfId="12" applyNumberFormat="1" applyFont="1" applyFill="1" applyBorder="1"/>
    <xf numFmtId="3" fontId="45" fillId="38" borderId="18" xfId="12" applyNumberFormat="1" applyFont="1" applyFill="1" applyBorder="1"/>
    <xf numFmtId="0" fontId="9" fillId="0" borderId="155" xfId="0" applyFont="1" applyFill="1" applyBorder="1" applyAlignment="1">
      <alignment horizontal="center" vertical="center" wrapText="1"/>
    </xf>
    <xf numFmtId="0" fontId="9" fillId="0" borderId="133" xfId="0" applyFont="1" applyFill="1" applyBorder="1" applyAlignment="1">
      <alignment horizontal="center" vertical="center" wrapText="1"/>
    </xf>
    <xf numFmtId="165" fontId="11" fillId="0" borderId="41" xfId="0" applyNumberFormat="1" applyFont="1" applyBorder="1" applyAlignment="1">
      <alignment vertical="center" wrapText="1"/>
    </xf>
    <xf numFmtId="0" fontId="95" fillId="0" borderId="0" xfId="60" applyFont="1"/>
    <xf numFmtId="0" fontId="10" fillId="0" borderId="18" xfId="0" applyFont="1" applyBorder="1" applyAlignment="1">
      <alignment horizontal="center" wrapText="1"/>
    </xf>
    <xf numFmtId="0" fontId="11" fillId="0" borderId="20" xfId="0" applyFont="1" applyFill="1" applyBorder="1"/>
    <xf numFmtId="0" fontId="11" fillId="0" borderId="0" xfId="0" applyFont="1" applyFill="1" applyBorder="1"/>
    <xf numFmtId="170" fontId="9" fillId="2" borderId="2" xfId="0" applyNumberFormat="1" applyFont="1" applyFill="1" applyBorder="1" applyAlignment="1">
      <alignment horizontal="center" vertical="center" wrapText="1"/>
    </xf>
    <xf numFmtId="170" fontId="9" fillId="0" borderId="1" xfId="0" applyNumberFormat="1" applyFont="1" applyBorder="1" applyAlignment="1">
      <alignment horizontal="center" vertical="center" wrapText="1"/>
    </xf>
    <xf numFmtId="0" fontId="10" fillId="0" borderId="157" xfId="0" applyFont="1" applyFill="1" applyBorder="1"/>
    <xf numFmtId="0" fontId="10" fillId="0" borderId="156" xfId="0" applyFont="1" applyFill="1" applyBorder="1"/>
    <xf numFmtId="0" fontId="10" fillId="0" borderId="158" xfId="0" applyFont="1" applyFill="1" applyBorder="1"/>
    <xf numFmtId="0" fontId="10" fillId="0" borderId="159" xfId="0" applyFont="1" applyFill="1" applyBorder="1"/>
    <xf numFmtId="0" fontId="10" fillId="0" borderId="31" xfId="0" applyFont="1" applyFill="1" applyBorder="1"/>
    <xf numFmtId="0" fontId="10" fillId="0" borderId="32" xfId="0" applyFont="1" applyFill="1" applyBorder="1"/>
    <xf numFmtId="0" fontId="10" fillId="0" borderId="160" xfId="0" applyFont="1" applyFill="1" applyBorder="1"/>
    <xf numFmtId="0" fontId="19" fillId="0" borderId="0" xfId="11" applyFont="1"/>
    <xf numFmtId="0" fontId="46" fillId="0" borderId="9" xfId="11" applyFont="1" applyBorder="1" applyAlignment="1">
      <alignment horizontal="center" vertical="center"/>
    </xf>
    <xf numFmtId="0" fontId="46" fillId="38" borderId="94" xfId="11" applyFont="1" applyFill="1" applyBorder="1" applyAlignment="1">
      <alignment horizontal="center" vertical="center" wrapText="1"/>
    </xf>
    <xf numFmtId="0" fontId="46" fillId="0" borderId="154" xfId="11" applyFont="1" applyBorder="1" applyAlignment="1">
      <alignment horizontal="center" vertical="center" wrapText="1"/>
    </xf>
    <xf numFmtId="3" fontId="44" fillId="38" borderId="8" xfId="12" applyNumberFormat="1" applyFont="1" applyFill="1" applyBorder="1"/>
    <xf numFmtId="3" fontId="44" fillId="0" borderId="131" xfId="12" applyNumberFormat="1" applyFont="1" applyBorder="1"/>
    <xf numFmtId="3" fontId="46" fillId="0" borderId="43" xfId="11" applyNumberFormat="1" applyFont="1" applyBorder="1" applyAlignment="1">
      <alignment vertical="center"/>
    </xf>
    <xf numFmtId="4" fontId="45" fillId="0" borderId="153" xfId="12" applyNumberFormat="1" applyFont="1" applyBorder="1"/>
    <xf numFmtId="3" fontId="45" fillId="38" borderId="28" xfId="11" applyNumberFormat="1" applyFont="1" applyFill="1" applyBorder="1"/>
    <xf numFmtId="3" fontId="45" fillId="0" borderId="152" xfId="11" applyNumberFormat="1" applyFont="1" applyBorder="1"/>
    <xf numFmtId="3" fontId="45" fillId="0" borderId="153" xfId="12" applyNumberFormat="1" applyFont="1" applyBorder="1"/>
    <xf numFmtId="3" fontId="45" fillId="38" borderId="28" xfId="12" applyNumberFormat="1" applyFont="1" applyFill="1" applyBorder="1"/>
    <xf numFmtId="4" fontId="45" fillId="0" borderId="14" xfId="12" applyNumberFormat="1" applyFont="1" applyBorder="1"/>
    <xf numFmtId="3" fontId="45" fillId="38" borderId="36" xfId="11" applyNumberFormat="1" applyFont="1" applyFill="1" applyBorder="1"/>
    <xf numFmtId="3" fontId="45" fillId="0" borderId="37" xfId="11" applyNumberFormat="1" applyFont="1" applyBorder="1"/>
    <xf numFmtId="3" fontId="45" fillId="0" borderId="14" xfId="12" applyNumberFormat="1" applyFont="1" applyBorder="1"/>
    <xf numFmtId="3" fontId="45" fillId="38" borderId="36" xfId="12" applyNumberFormat="1" applyFont="1" applyFill="1" applyBorder="1"/>
    <xf numFmtId="4" fontId="45" fillId="0" borderId="30" xfId="12" applyNumberFormat="1" applyFont="1" applyBorder="1"/>
    <xf numFmtId="3" fontId="45" fillId="38" borderId="45" xfId="11" applyNumberFormat="1" applyFont="1" applyFill="1" applyBorder="1"/>
    <xf numFmtId="3" fontId="45" fillId="0" borderId="55" xfId="11" applyNumberFormat="1" applyFont="1" applyBorder="1"/>
    <xf numFmtId="3" fontId="45" fillId="0" borderId="30" xfId="12" applyNumberFormat="1" applyFont="1" applyBorder="1"/>
    <xf numFmtId="3" fontId="45" fillId="38" borderId="45" xfId="12" applyNumberFormat="1" applyFont="1" applyFill="1" applyBorder="1"/>
    <xf numFmtId="4" fontId="45" fillId="0" borderId="15" xfId="12" applyNumberFormat="1" applyFont="1" applyBorder="1"/>
    <xf numFmtId="3" fontId="45" fillId="38" borderId="49" xfId="11" applyNumberFormat="1" applyFont="1" applyFill="1" applyBorder="1"/>
    <xf numFmtId="3" fontId="45" fillId="0" borderId="38" xfId="11" applyNumberFormat="1" applyFont="1" applyBorder="1"/>
    <xf numFmtId="3" fontId="45" fillId="0" borderId="49" xfId="12" applyNumberFormat="1" applyFont="1" applyBorder="1"/>
    <xf numFmtId="3" fontId="45" fillId="38" borderId="13" xfId="12" applyNumberFormat="1" applyFont="1" applyFill="1" applyBorder="1"/>
    <xf numFmtId="3" fontId="45" fillId="0" borderId="38" xfId="12" applyNumberFormat="1" applyFont="1" applyBorder="1"/>
    <xf numFmtId="0" fontId="46" fillId="0" borderId="43" xfId="11" applyFont="1" applyBorder="1" applyAlignment="1">
      <alignment horizontal="center" vertical="center"/>
    </xf>
    <xf numFmtId="4" fontId="45" fillId="0" borderId="16" xfId="12" applyNumberFormat="1" applyFont="1" applyBorder="1"/>
    <xf numFmtId="3" fontId="45" fillId="38" borderId="39" xfId="11" applyNumberFormat="1" applyFont="1" applyFill="1" applyBorder="1"/>
    <xf numFmtId="3" fontId="45" fillId="0" borderId="52" xfId="11" applyNumberFormat="1" applyFont="1" applyBorder="1"/>
    <xf numFmtId="3" fontId="45" fillId="0" borderId="16" xfId="12" applyNumberFormat="1" applyFont="1" applyBorder="1"/>
    <xf numFmtId="3" fontId="45" fillId="38" borderId="39" xfId="12" applyNumberFormat="1" applyFont="1" applyFill="1" applyBorder="1"/>
    <xf numFmtId="3" fontId="45" fillId="0" borderId="52" xfId="12" applyNumberFormat="1" applyFont="1" applyBorder="1"/>
    <xf numFmtId="0" fontId="10" fillId="0" borderId="28" xfId="0" applyFont="1" applyBorder="1" applyAlignment="1">
      <alignment horizontal="centerContinuous" vertical="center"/>
    </xf>
    <xf numFmtId="0" fontId="9" fillId="0" borderId="49" xfId="0" applyFont="1" applyBorder="1" applyAlignment="1">
      <alignment horizontal="centerContinuous" vertical="center"/>
    </xf>
    <xf numFmtId="0" fontId="87" fillId="0" borderId="39" xfId="0" applyFont="1" applyBorder="1" applyAlignment="1">
      <alignment horizontal="center"/>
    </xf>
    <xf numFmtId="0" fontId="10" fillId="0" borderId="10" xfId="0" applyFont="1" applyBorder="1" applyAlignment="1">
      <alignment horizontal="centerContinuous" vertical="center"/>
    </xf>
    <xf numFmtId="0" fontId="9" fillId="0" borderId="48" xfId="0" applyFont="1" applyBorder="1" applyAlignment="1">
      <alignment horizontal="centerContinuous" vertical="center"/>
    </xf>
    <xf numFmtId="0" fontId="87" fillId="0" borderId="42" xfId="0" applyFont="1" applyBorder="1" applyAlignment="1">
      <alignment horizontal="center"/>
    </xf>
    <xf numFmtId="164" fontId="11" fillId="0" borderId="148" xfId="0" applyNumberFormat="1" applyFont="1" applyFill="1" applyBorder="1"/>
    <xf numFmtId="1" fontId="11" fillId="0" borderId="42" xfId="0" applyNumberFormat="1" applyFont="1" applyFill="1" applyBorder="1"/>
    <xf numFmtId="1" fontId="11" fillId="0" borderId="40" xfId="0" applyNumberFormat="1" applyFont="1" applyFill="1" applyBorder="1"/>
    <xf numFmtId="165" fontId="11" fillId="0" borderId="52" xfId="0" applyNumberFormat="1" applyFont="1" applyFill="1" applyBorder="1"/>
    <xf numFmtId="0" fontId="1" fillId="0" borderId="0" xfId="59" applyBorder="1"/>
    <xf numFmtId="1" fontId="42" fillId="0" borderId="78" xfId="10" applyNumberFormat="1" applyFont="1" applyFill="1" applyBorder="1"/>
    <xf numFmtId="1" fontId="42" fillId="0" borderId="79" xfId="10" applyNumberFormat="1" applyFont="1" applyFill="1" applyBorder="1"/>
    <xf numFmtId="1" fontId="42" fillId="0" borderId="72" xfId="10" applyNumberFormat="1" applyFont="1" applyFill="1" applyBorder="1"/>
    <xf numFmtId="165" fontId="46" fillId="0" borderId="43" xfId="11" applyNumberFormat="1" applyFont="1" applyBorder="1" applyAlignment="1">
      <alignment vertical="center"/>
    </xf>
    <xf numFmtId="165" fontId="45" fillId="0" borderId="153" xfId="12" applyNumberFormat="1" applyFont="1" applyBorder="1"/>
    <xf numFmtId="165" fontId="45" fillId="0" borderId="14" xfId="12" applyNumberFormat="1" applyFont="1" applyBorder="1"/>
    <xf numFmtId="165" fontId="45" fillId="0" borderId="30" xfId="12" applyNumberFormat="1" applyFont="1" applyBorder="1"/>
    <xf numFmtId="0" fontId="10" fillId="0" borderId="105" xfId="0" applyFont="1" applyBorder="1" applyAlignment="1">
      <alignment horizontal="centerContinuous"/>
    </xf>
    <xf numFmtId="0" fontId="10" fillId="0" borderId="0" xfId="0" applyFont="1" applyFill="1" applyBorder="1" applyAlignment="1">
      <alignment horizontal="center" vertical="top" wrapText="1"/>
    </xf>
    <xf numFmtId="0" fontId="9" fillId="0" borderId="106" xfId="0" applyFont="1" applyFill="1" applyBorder="1" applyAlignment="1">
      <alignment horizontal="center" vertical="top" wrapText="1"/>
    </xf>
    <xf numFmtId="0" fontId="9" fillId="0" borderId="134" xfId="0" applyFont="1" applyFill="1" applyBorder="1" applyAlignment="1">
      <alignment horizontal="centerContinuous" vertical="top" wrapText="1"/>
    </xf>
    <xf numFmtId="0" fontId="10" fillId="0" borderId="135" xfId="0" applyFont="1" applyFill="1" applyBorder="1" applyAlignment="1">
      <alignment vertical="top" wrapText="1"/>
    </xf>
    <xf numFmtId="0" fontId="10" fillId="0" borderId="136" xfId="0" applyFont="1" applyFill="1" applyBorder="1" applyAlignment="1">
      <alignment vertical="top" wrapText="1"/>
    </xf>
    <xf numFmtId="0" fontId="9" fillId="0" borderId="137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52" xfId="0" applyFont="1" applyBorder="1" applyAlignment="1">
      <alignment horizontal="centerContinuous" vertical="center"/>
    </xf>
    <xf numFmtId="0" fontId="10" fillId="0" borderId="56" xfId="0" applyFont="1" applyBorder="1" applyAlignment="1">
      <alignment horizontal="center"/>
    </xf>
    <xf numFmtId="0" fontId="9" fillId="0" borderId="31" xfId="0" applyFont="1" applyBorder="1" applyAlignment="1">
      <alignment horizontal="centerContinuous" vertical="center"/>
    </xf>
    <xf numFmtId="0" fontId="87" fillId="2" borderId="53" xfId="0" applyFont="1" applyFill="1" applyBorder="1" applyAlignment="1">
      <alignment horizontal="center"/>
    </xf>
    <xf numFmtId="3" fontId="44" fillId="0" borderId="63" xfId="3" applyNumberFormat="1" applyFont="1" applyBorder="1"/>
    <xf numFmtId="3" fontId="44" fillId="2" borderId="60" xfId="3" applyNumberFormat="1" applyFont="1" applyFill="1" applyBorder="1"/>
    <xf numFmtId="3" fontId="45" fillId="0" borderId="0" xfId="8" applyNumberFormat="1" applyFont="1"/>
    <xf numFmtId="3" fontId="44" fillId="2" borderId="151" xfId="3" applyNumberFormat="1" applyFont="1" applyFill="1" applyBorder="1"/>
    <xf numFmtId="166" fontId="46" fillId="0" borderId="61" xfId="3" applyNumberFormat="1" applyFont="1" applyBorder="1"/>
    <xf numFmtId="166" fontId="46" fillId="2" borderId="60" xfId="3" applyNumberFormat="1" applyFont="1" applyFill="1" applyBorder="1"/>
    <xf numFmtId="166" fontId="46" fillId="0" borderId="60" xfId="3" applyNumberFormat="1" applyFont="1" applyBorder="1"/>
    <xf numFmtId="166" fontId="46" fillId="2" borderId="162" xfId="3" applyNumberFormat="1" applyFont="1" applyFill="1" applyBorder="1"/>
    <xf numFmtId="166" fontId="46" fillId="0" borderId="63" xfId="3" applyNumberFormat="1" applyFont="1" applyBorder="1"/>
    <xf numFmtId="166" fontId="46" fillId="2" borderId="62" xfId="3" applyNumberFormat="1" applyFont="1" applyFill="1" applyBorder="1"/>
    <xf numFmtId="49" fontId="4" fillId="0" borderId="63" xfId="0" applyNumberFormat="1" applyFont="1" applyBorder="1"/>
    <xf numFmtId="3" fontId="45" fillId="0" borderId="63" xfId="0" applyNumberFormat="1" applyFont="1" applyBorder="1"/>
    <xf numFmtId="3" fontId="45" fillId="2" borderId="60" xfId="0" applyNumberFormat="1" applyFont="1" applyFill="1" applyBorder="1"/>
    <xf numFmtId="3" fontId="45" fillId="0" borderId="60" xfId="0" applyNumberFormat="1" applyFont="1" applyBorder="1"/>
    <xf numFmtId="3" fontId="45" fillId="2" borderId="62" xfId="0" applyNumberFormat="1" applyFont="1" applyFill="1" applyBorder="1"/>
    <xf numFmtId="166" fontId="45" fillId="0" borderId="61" xfId="0" applyNumberFormat="1" applyFont="1" applyBorder="1"/>
    <xf numFmtId="166" fontId="45" fillId="2" borderId="60" xfId="0" applyNumberFormat="1" applyFont="1" applyFill="1" applyBorder="1"/>
    <xf numFmtId="166" fontId="45" fillId="0" borderId="60" xfId="0" applyNumberFormat="1" applyFont="1" applyBorder="1"/>
    <xf numFmtId="166" fontId="45" fillId="2" borderId="163" xfId="0" applyNumberFormat="1" applyFont="1" applyFill="1" applyBorder="1"/>
    <xf numFmtId="166" fontId="45" fillId="0" borderId="63" xfId="0" applyNumberFormat="1" applyFont="1" applyBorder="1"/>
    <xf numFmtId="166" fontId="45" fillId="2" borderId="62" xfId="0" applyNumberFormat="1" applyFont="1" applyFill="1" applyBorder="1"/>
    <xf numFmtId="49" fontId="4" fillId="0" borderId="46" xfId="0" applyNumberFormat="1" applyFont="1" applyBorder="1"/>
    <xf numFmtId="3" fontId="45" fillId="0" borderId="46" xfId="0" applyNumberFormat="1" applyFont="1" applyBorder="1"/>
    <xf numFmtId="3" fontId="45" fillId="2" borderId="150" xfId="0" applyNumberFormat="1" applyFont="1" applyFill="1" applyBorder="1"/>
    <xf numFmtId="3" fontId="45" fillId="0" borderId="150" xfId="0" applyNumberFormat="1" applyFont="1" applyBorder="1"/>
    <xf numFmtId="3" fontId="45" fillId="2" borderId="47" xfId="0" applyNumberFormat="1" applyFont="1" applyFill="1" applyBorder="1"/>
    <xf numFmtId="166" fontId="45" fillId="0" borderId="58" xfId="0" applyNumberFormat="1" applyFont="1" applyBorder="1"/>
    <xf numFmtId="166" fontId="45" fillId="2" borderId="150" xfId="0" applyNumberFormat="1" applyFont="1" applyFill="1" applyBorder="1"/>
    <xf numFmtId="166" fontId="45" fillId="0" borderId="150" xfId="0" applyNumberFormat="1" applyFont="1" applyBorder="1"/>
    <xf numFmtId="166" fontId="45" fillId="2" borderId="128" xfId="0" applyNumberFormat="1" applyFont="1" applyFill="1" applyBorder="1"/>
    <xf numFmtId="166" fontId="45" fillId="0" borderId="46" xfId="0" applyNumberFormat="1" applyFont="1" applyBorder="1"/>
    <xf numFmtId="166" fontId="45" fillId="2" borderId="47" xfId="0" applyNumberFormat="1" applyFont="1" applyFill="1" applyBorder="1"/>
    <xf numFmtId="0" fontId="31" fillId="0" borderId="0" xfId="3" applyFont="1" applyFill="1" applyAlignment="1"/>
    <xf numFmtId="0" fontId="0" fillId="0" borderId="0" xfId="0" applyFill="1"/>
    <xf numFmtId="49" fontId="10" fillId="0" borderId="21" xfId="0" applyNumberFormat="1" applyFont="1" applyBorder="1"/>
    <xf numFmtId="0" fontId="10" fillId="0" borderId="149" xfId="0" applyFont="1" applyBorder="1"/>
    <xf numFmtId="49" fontId="11" fillId="0" borderId="59" xfId="0" applyNumberFormat="1" applyFont="1" applyBorder="1" applyAlignment="1"/>
    <xf numFmtId="0" fontId="11" fillId="0" borderId="55" xfId="0" applyFont="1" applyBorder="1" applyAlignment="1"/>
    <xf numFmtId="0" fontId="34" fillId="0" borderId="107" xfId="3" applyFont="1" applyBorder="1" applyAlignment="1">
      <alignment horizontal="centerContinuous"/>
    </xf>
    <xf numFmtId="49" fontId="11" fillId="0" borderId="63" xfId="0" applyNumberFormat="1" applyFont="1" applyBorder="1"/>
    <xf numFmtId="0" fontId="11" fillId="0" borderId="163" xfId="0" applyFont="1" applyBorder="1"/>
    <xf numFmtId="49" fontId="11" fillId="0" borderId="46" xfId="0" applyNumberFormat="1" applyFont="1" applyBorder="1"/>
    <xf numFmtId="0" fontId="11" fillId="0" borderId="128" xfId="0" applyFont="1" applyBorder="1"/>
    <xf numFmtId="0" fontId="94" fillId="0" borderId="0" xfId="8" applyFont="1"/>
    <xf numFmtId="0" fontId="68" fillId="0" borderId="0" xfId="8" applyFont="1"/>
    <xf numFmtId="3" fontId="45" fillId="0" borderId="0" xfId="8" applyNumberFormat="1" applyFont="1" applyFill="1"/>
    <xf numFmtId="0" fontId="97" fillId="0" borderId="0" xfId="8" applyFont="1" applyFill="1"/>
    <xf numFmtId="166" fontId="45" fillId="0" borderId="0" xfId="8" applyNumberFormat="1" applyFont="1" applyFill="1"/>
    <xf numFmtId="166" fontId="97" fillId="0" borderId="0" xfId="8" applyNumberFormat="1" applyFont="1" applyFill="1"/>
    <xf numFmtId="3" fontId="97" fillId="0" borderId="0" xfId="8" applyNumberFormat="1" applyFont="1" applyFill="1"/>
    <xf numFmtId="0" fontId="46" fillId="0" borderId="48" xfId="0" applyFont="1" applyFill="1" applyBorder="1" applyAlignment="1">
      <alignment horizontal="centerContinuous" vertical="center"/>
    </xf>
    <xf numFmtId="0" fontId="46" fillId="0" borderId="49" xfId="0" applyFont="1" applyFill="1" applyBorder="1" applyAlignment="1">
      <alignment horizontal="centerContinuous" vertical="center"/>
    </xf>
    <xf numFmtId="0" fontId="46" fillId="0" borderId="161" xfId="0" applyFont="1" applyFill="1" applyBorder="1" applyAlignment="1">
      <alignment horizontal="centerContinuous" vertical="center"/>
    </xf>
    <xf numFmtId="0" fontId="96" fillId="0" borderId="42" xfId="0" applyFont="1" applyFill="1" applyBorder="1" applyAlignment="1">
      <alignment horizontal="center"/>
    </xf>
    <xf numFmtId="0" fontId="96" fillId="0" borderId="39" xfId="0" applyFont="1" applyFill="1" applyBorder="1" applyAlignment="1">
      <alignment horizontal="center"/>
    </xf>
    <xf numFmtId="0" fontId="96" fillId="0" borderId="164" xfId="0" applyFont="1" applyFill="1" applyBorder="1" applyAlignment="1">
      <alignment horizontal="center"/>
    </xf>
    <xf numFmtId="166" fontId="46" fillId="0" borderId="63" xfId="3" applyNumberFormat="1" applyFont="1" applyFill="1" applyBorder="1"/>
    <xf numFmtId="166" fontId="46" fillId="0" borderId="61" xfId="3" applyNumberFormat="1" applyFont="1" applyFill="1" applyBorder="1"/>
    <xf numFmtId="166" fontId="46" fillId="0" borderId="166" xfId="3" applyNumberFormat="1" applyFont="1" applyFill="1" applyBorder="1"/>
    <xf numFmtId="3" fontId="3" fillId="0" borderId="0" xfId="8" applyNumberFormat="1"/>
    <xf numFmtId="166" fontId="97" fillId="0" borderId="63" xfId="0" applyNumberFormat="1" applyFont="1" applyFill="1" applyBorder="1"/>
    <xf numFmtId="166" fontId="97" fillId="0" borderId="61" xfId="0" applyNumberFormat="1" applyFont="1" applyFill="1" applyBorder="1"/>
    <xf numFmtId="166" fontId="97" fillId="0" borderId="166" xfId="0" applyNumberFormat="1" applyFont="1" applyFill="1" applyBorder="1"/>
    <xf numFmtId="166" fontId="97" fillId="0" borderId="46" xfId="0" applyNumberFormat="1" applyFont="1" applyFill="1" applyBorder="1"/>
    <xf numFmtId="166" fontId="97" fillId="0" borderId="58" xfId="0" applyNumberFormat="1" applyFont="1" applyFill="1" applyBorder="1"/>
    <xf numFmtId="166" fontId="97" fillId="0" borderId="170" xfId="0" applyNumberFormat="1" applyFont="1" applyFill="1" applyBorder="1"/>
    <xf numFmtId="1" fontId="97" fillId="0" borderId="0" xfId="8" applyNumberFormat="1" applyFont="1" applyFill="1"/>
    <xf numFmtId="166" fontId="45" fillId="0" borderId="0" xfId="8" applyNumberFormat="1" applyFont="1"/>
    <xf numFmtId="0" fontId="45" fillId="0" borderId="0" xfId="8" applyFont="1"/>
    <xf numFmtId="1" fontId="97" fillId="0" borderId="0" xfId="8" applyNumberFormat="1" applyFont="1"/>
    <xf numFmtId="0" fontId="97" fillId="0" borderId="0" xfId="8" applyFont="1"/>
    <xf numFmtId="0" fontId="46" fillId="39" borderId="10" xfId="0" applyFont="1" applyFill="1" applyBorder="1" applyAlignment="1">
      <alignment horizontal="centerContinuous" vertical="center"/>
    </xf>
    <xf numFmtId="0" fontId="46" fillId="39" borderId="28" xfId="0" applyFont="1" applyFill="1" applyBorder="1" applyAlignment="1">
      <alignment horizontal="centerContinuous" vertical="center"/>
    </xf>
    <xf numFmtId="0" fontId="46" fillId="39" borderId="148" xfId="0" applyFont="1" applyFill="1" applyBorder="1" applyAlignment="1">
      <alignment horizontal="centerContinuous" vertical="center"/>
    </xf>
    <xf numFmtId="0" fontId="96" fillId="39" borderId="42" xfId="0" applyFont="1" applyFill="1" applyBorder="1" applyAlignment="1">
      <alignment horizontal="center"/>
    </xf>
    <xf numFmtId="0" fontId="96" fillId="39" borderId="39" xfId="0" applyFont="1" applyFill="1" applyBorder="1" applyAlignment="1">
      <alignment horizontal="center"/>
    </xf>
    <xf numFmtId="0" fontId="96" fillId="39" borderId="164" xfId="0" applyFont="1" applyFill="1" applyBorder="1" applyAlignment="1">
      <alignment horizontal="center"/>
    </xf>
    <xf numFmtId="3" fontId="46" fillId="39" borderId="63" xfId="3" applyNumberFormat="1" applyFont="1" applyFill="1" applyBorder="1"/>
    <xf numFmtId="3" fontId="46" fillId="39" borderId="61" xfId="3" applyNumberFormat="1" applyFont="1" applyFill="1" applyBorder="1"/>
    <xf numFmtId="3" fontId="46" fillId="39" borderId="166" xfId="3" applyNumberFormat="1" applyFont="1" applyFill="1" applyBorder="1"/>
    <xf numFmtId="3" fontId="97" fillId="39" borderId="63" xfId="0" applyNumberFormat="1" applyFont="1" applyFill="1" applyBorder="1"/>
    <xf numFmtId="3" fontId="97" fillId="39" borderId="61" xfId="0" applyNumberFormat="1" applyFont="1" applyFill="1" applyBorder="1"/>
    <xf numFmtId="3" fontId="97" fillId="39" borderId="166" xfId="0" applyNumberFormat="1" applyFont="1" applyFill="1" applyBorder="1"/>
    <xf numFmtId="3" fontId="97" fillId="39" borderId="46" xfId="0" applyNumberFormat="1" applyFont="1" applyFill="1" applyBorder="1"/>
    <xf numFmtId="3" fontId="97" fillId="39" borderId="58" xfId="0" applyNumberFormat="1" applyFont="1" applyFill="1" applyBorder="1"/>
    <xf numFmtId="3" fontId="97" fillId="39" borderId="170" xfId="0" applyNumberFormat="1" applyFont="1" applyFill="1" applyBorder="1"/>
    <xf numFmtId="0" fontId="46" fillId="41" borderId="28" xfId="0" applyFont="1" applyFill="1" applyBorder="1" applyAlignment="1">
      <alignment horizontal="centerContinuous" vertical="center"/>
    </xf>
    <xf numFmtId="0" fontId="46" fillId="41" borderId="152" xfId="0" applyFont="1" applyFill="1" applyBorder="1" applyAlignment="1">
      <alignment horizontal="centerContinuous" vertical="center"/>
    </xf>
    <xf numFmtId="0" fontId="46" fillId="41" borderId="29" xfId="0" applyFont="1" applyFill="1" applyBorder="1" applyAlignment="1">
      <alignment horizontal="centerContinuous" vertical="center"/>
    </xf>
    <xf numFmtId="0" fontId="96" fillId="41" borderId="165" xfId="0" applyFont="1" applyFill="1" applyBorder="1" applyAlignment="1">
      <alignment horizontal="center"/>
    </xf>
    <xf numFmtId="0" fontId="96" fillId="41" borderId="53" xfId="0" applyFont="1" applyFill="1" applyBorder="1" applyAlignment="1">
      <alignment horizontal="center"/>
    </xf>
    <xf numFmtId="0" fontId="96" fillId="41" borderId="52" xfId="0" applyFont="1" applyFill="1" applyBorder="1" applyAlignment="1">
      <alignment horizontal="center"/>
    </xf>
    <xf numFmtId="3" fontId="46" fillId="41" borderId="167" xfId="8" applyNumberFormat="1" applyFont="1" applyFill="1" applyBorder="1"/>
    <xf numFmtId="3" fontId="46" fillId="41" borderId="24" xfId="8" applyNumberFormat="1" applyFont="1" applyFill="1" applyBorder="1"/>
    <xf numFmtId="3" fontId="46" fillId="41" borderId="168" xfId="8" applyNumberFormat="1" applyFont="1" applyFill="1" applyBorder="1"/>
    <xf numFmtId="3" fontId="46" fillId="41" borderId="27" xfId="8" applyNumberFormat="1" applyFont="1" applyFill="1" applyBorder="1"/>
    <xf numFmtId="3" fontId="97" fillId="41" borderId="169" xfId="0" applyNumberFormat="1" applyFont="1" applyFill="1" applyBorder="1"/>
    <xf numFmtId="3" fontId="97" fillId="41" borderId="60" xfId="0" applyNumberFormat="1" applyFont="1" applyFill="1" applyBorder="1"/>
    <xf numFmtId="3" fontId="97" fillId="41" borderId="163" xfId="0" applyNumberFormat="1" applyFont="1" applyFill="1" applyBorder="1"/>
    <xf numFmtId="3" fontId="97" fillId="41" borderId="62" xfId="0" applyNumberFormat="1" applyFont="1" applyFill="1" applyBorder="1"/>
    <xf numFmtId="3" fontId="97" fillId="41" borderId="129" xfId="0" applyNumberFormat="1" applyFont="1" applyFill="1" applyBorder="1"/>
    <xf numFmtId="3" fontId="97" fillId="41" borderId="128" xfId="0" applyNumberFormat="1" applyFont="1" applyFill="1" applyBorder="1"/>
    <xf numFmtId="3" fontId="97" fillId="41" borderId="47" xfId="0" applyNumberFormat="1" applyFont="1" applyFill="1" applyBorder="1"/>
    <xf numFmtId="166" fontId="46" fillId="41" borderId="110" xfId="3" applyNumberFormat="1" applyFont="1" applyFill="1" applyBorder="1"/>
    <xf numFmtId="166" fontId="46" fillId="41" borderId="107" xfId="3" applyNumberFormat="1" applyFont="1" applyFill="1" applyBorder="1"/>
    <xf numFmtId="166" fontId="46" fillId="41" borderId="151" xfId="3" applyNumberFormat="1" applyFont="1" applyFill="1" applyBorder="1"/>
    <xf numFmtId="166" fontId="97" fillId="41" borderId="169" xfId="0" applyNumberFormat="1" applyFont="1" applyFill="1" applyBorder="1"/>
    <xf numFmtId="166" fontId="97" fillId="41" borderId="163" xfId="0" applyNumberFormat="1" applyFont="1" applyFill="1" applyBorder="1"/>
    <xf numFmtId="166" fontId="97" fillId="41" borderId="62" xfId="0" applyNumberFormat="1" applyFont="1" applyFill="1" applyBorder="1"/>
    <xf numFmtId="166" fontId="97" fillId="41" borderId="129" xfId="0" applyNumberFormat="1" applyFont="1" applyFill="1" applyBorder="1"/>
    <xf numFmtId="166" fontId="97" fillId="41" borderId="128" xfId="0" applyNumberFormat="1" applyFont="1" applyFill="1" applyBorder="1"/>
    <xf numFmtId="166" fontId="97" fillId="41" borderId="47" xfId="0" applyNumberFormat="1" applyFont="1" applyFill="1" applyBorder="1"/>
    <xf numFmtId="166" fontId="46" fillId="39" borderId="63" xfId="3" applyNumberFormat="1" applyFont="1" applyFill="1" applyBorder="1"/>
    <xf numFmtId="166" fontId="46" fillId="39" borderId="61" xfId="3" applyNumberFormat="1" applyFont="1" applyFill="1" applyBorder="1"/>
    <xf numFmtId="166" fontId="46" fillId="39" borderId="166" xfId="3" applyNumberFormat="1" applyFont="1" applyFill="1" applyBorder="1"/>
    <xf numFmtId="166" fontId="97" fillId="39" borderId="63" xfId="0" applyNumberFormat="1" applyFont="1" applyFill="1" applyBorder="1"/>
    <xf numFmtId="166" fontId="97" fillId="39" borderId="61" xfId="0" applyNumberFormat="1" applyFont="1" applyFill="1" applyBorder="1"/>
    <xf numFmtId="166" fontId="97" fillId="39" borderId="166" xfId="0" applyNumberFormat="1" applyFont="1" applyFill="1" applyBorder="1"/>
    <xf numFmtId="166" fontId="97" fillId="39" borderId="46" xfId="0" applyNumberFormat="1" applyFont="1" applyFill="1" applyBorder="1"/>
    <xf numFmtId="166" fontId="97" fillId="39" borderId="58" xfId="0" applyNumberFormat="1" applyFont="1" applyFill="1" applyBorder="1"/>
    <xf numFmtId="166" fontId="97" fillId="39" borderId="170" xfId="0" applyNumberFormat="1" applyFont="1" applyFill="1" applyBorder="1"/>
    <xf numFmtId="0" fontId="46" fillId="40" borderId="105" xfId="0" applyFont="1" applyFill="1" applyBorder="1" applyAlignment="1">
      <alignment horizontal="centerContinuous" vertical="center"/>
    </xf>
    <xf numFmtId="0" fontId="46" fillId="40" borderId="23" xfId="0" applyFont="1" applyFill="1" applyBorder="1" applyAlignment="1">
      <alignment horizontal="centerContinuous" vertical="center"/>
    </xf>
    <xf numFmtId="0" fontId="46" fillId="40" borderId="20" xfId="0" applyFont="1" applyFill="1" applyBorder="1" applyAlignment="1">
      <alignment horizontal="centerContinuous" vertical="center"/>
    </xf>
    <xf numFmtId="0" fontId="46" fillId="40" borderId="25" xfId="0" applyFont="1" applyFill="1" applyBorder="1" applyAlignment="1">
      <alignment horizontal="centerContinuous" vertical="center"/>
    </xf>
    <xf numFmtId="0" fontId="46" fillId="40" borderId="149" xfId="0" applyFont="1" applyFill="1" applyBorder="1" applyAlignment="1">
      <alignment horizontal="centerContinuous" vertical="center"/>
    </xf>
    <xf numFmtId="0" fontId="46" fillId="40" borderId="10" xfId="0" applyFont="1" applyFill="1" applyBorder="1" applyAlignment="1">
      <alignment horizontal="centerContinuous" vertical="center"/>
    </xf>
    <xf numFmtId="0" fontId="46" fillId="40" borderId="28" xfId="0" applyFont="1" applyFill="1" applyBorder="1" applyAlignment="1">
      <alignment horizontal="centerContinuous" vertical="center"/>
    </xf>
    <xf numFmtId="0" fontId="46" fillId="40" borderId="148" xfId="0" applyFont="1" applyFill="1" applyBorder="1" applyAlignment="1">
      <alignment horizontal="centerContinuous" vertical="center"/>
    </xf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  <xf numFmtId="2" fontId="1" fillId="0" borderId="45" xfId="59" applyNumberFormat="1" applyBorder="1"/>
    <xf numFmtId="2" fontId="1" fillId="0" borderId="33" xfId="59" applyNumberFormat="1" applyBorder="1"/>
    <xf numFmtId="2" fontId="1" fillId="0" borderId="48" xfId="59" applyNumberFormat="1" applyBorder="1"/>
    <xf numFmtId="2" fontId="1" fillId="0" borderId="44" xfId="59" applyNumberFormat="1" applyBorder="1"/>
    <xf numFmtId="0" fontId="11" fillId="2" borderId="42" xfId="0" applyFont="1" applyFill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170" fontId="9" fillId="2" borderId="131" xfId="0" applyNumberFormat="1" applyFont="1" applyFill="1" applyBorder="1" applyAlignment="1">
      <alignment horizontal="center" vertical="center" wrapText="1"/>
    </xf>
    <xf numFmtId="165" fontId="29" fillId="2" borderId="171" xfId="0" applyNumberFormat="1" applyFont="1" applyFill="1" applyBorder="1"/>
    <xf numFmtId="165" fontId="29" fillId="2" borderId="55" xfId="0" applyNumberFormat="1" applyFont="1" applyFill="1" applyBorder="1"/>
    <xf numFmtId="0" fontId="29" fillId="0" borderId="57" xfId="0" applyFont="1" applyFill="1" applyBorder="1" applyAlignment="1">
      <alignment horizontal="center" vertical="top" wrapText="1"/>
    </xf>
    <xf numFmtId="0" fontId="11" fillId="0" borderId="40" xfId="0" applyFont="1" applyBorder="1" applyAlignment="1">
      <alignment horizontal="centerContinuous" vertical="center" wrapText="1"/>
    </xf>
    <xf numFmtId="0" fontId="9" fillId="2" borderId="55" xfId="0" applyFont="1" applyFill="1" applyBorder="1" applyAlignment="1">
      <alignment horizontal="center" vertical="center" wrapText="1"/>
    </xf>
    <xf numFmtId="0" fontId="11" fillId="0" borderId="37" xfId="0" applyFont="1" applyFill="1" applyBorder="1"/>
    <xf numFmtId="3" fontId="10" fillId="0" borderId="0" xfId="0" applyNumberFormat="1" applyFont="1" applyFill="1"/>
    <xf numFmtId="3" fontId="10" fillId="0" borderId="0" xfId="0" applyNumberFormat="1" applyFont="1"/>
    <xf numFmtId="3" fontId="10" fillId="0" borderId="2" xfId="0" applyNumberFormat="1" applyFont="1" applyBorder="1"/>
    <xf numFmtId="165" fontId="10" fillId="0" borderId="54" xfId="0" applyNumberFormat="1" applyFont="1" applyBorder="1"/>
    <xf numFmtId="165" fontId="10" fillId="0" borderId="1" xfId="0" applyNumberFormat="1" applyFont="1" applyBorder="1"/>
    <xf numFmtId="0" fontId="73" fillId="0" borderId="26" xfId="0" applyFont="1" applyFill="1" applyBorder="1"/>
    <xf numFmtId="3" fontId="5" fillId="0" borderId="27" xfId="0" applyNumberFormat="1" applyFont="1" applyFill="1" applyBorder="1"/>
    <xf numFmtId="165" fontId="10" fillId="0" borderId="33" xfId="0" applyNumberFormat="1" applyFont="1" applyBorder="1"/>
    <xf numFmtId="165" fontId="10" fillId="0" borderId="44" xfId="0" applyNumberFormat="1" applyFont="1" applyBorder="1"/>
    <xf numFmtId="0" fontId="5" fillId="0" borderId="30" xfId="0" applyFont="1" applyFill="1" applyBorder="1"/>
    <xf numFmtId="0" fontId="10" fillId="0" borderId="137" xfId="0" applyFont="1" applyFill="1" applyBorder="1"/>
    <xf numFmtId="3" fontId="5" fillId="0" borderId="0" xfId="0" applyNumberFormat="1" applyFont="1" applyFill="1" applyBorder="1"/>
    <xf numFmtId="0" fontId="5" fillId="0" borderId="20" xfId="0" applyFont="1" applyFill="1" applyBorder="1"/>
    <xf numFmtId="0" fontId="98" fillId="0" borderId="0" xfId="3" applyFont="1" applyFill="1"/>
    <xf numFmtId="0" fontId="99" fillId="0" borderId="0" xfId="0" applyFont="1" applyFill="1"/>
    <xf numFmtId="0" fontId="97" fillId="0" borderId="0" xfId="3" applyFont="1" applyFill="1" applyAlignment="1"/>
    <xf numFmtId="0" fontId="84" fillId="42" borderId="0" xfId="0" applyFont="1" applyFill="1"/>
    <xf numFmtId="0" fontId="3" fillId="42" borderId="0" xfId="11" applyFont="1" applyFill="1"/>
    <xf numFmtId="0" fontId="0" fillId="42" borderId="0" xfId="0" applyFill="1"/>
    <xf numFmtId="0" fontId="32" fillId="42" borderId="0" xfId="63" applyFont="1" applyFill="1"/>
    <xf numFmtId="0" fontId="100" fillId="0" borderId="0" xfId="5" applyFont="1" applyFill="1"/>
    <xf numFmtId="0" fontId="101" fillId="0" borderId="0" xfId="5" applyFont="1" applyFill="1"/>
    <xf numFmtId="0" fontId="101" fillId="0" borderId="0" xfId="4" applyFont="1"/>
    <xf numFmtId="0" fontId="102" fillId="0" borderId="0" xfId="54" applyFont="1"/>
    <xf numFmtId="0" fontId="101" fillId="0" borderId="0" xfId="0" applyFont="1" applyAlignment="1"/>
    <xf numFmtId="0" fontId="103" fillId="0" borderId="0" xfId="0" applyFont="1" applyAlignment="1"/>
    <xf numFmtId="0" fontId="9" fillId="0" borderId="25" xfId="0" applyFont="1" applyBorder="1"/>
    <xf numFmtId="0" fontId="10" fillId="0" borderId="57" xfId="0" applyFont="1" applyBorder="1" applyAlignment="1">
      <alignment horizontal="center"/>
    </xf>
    <xf numFmtId="0" fontId="4" fillId="0" borderId="44" xfId="0" applyFont="1" applyBorder="1" applyAlignment="1"/>
    <xf numFmtId="0" fontId="35" fillId="0" borderId="112" xfId="3" applyFont="1" applyBorder="1" applyAlignment="1">
      <alignment horizontal="centerContinuous"/>
    </xf>
    <xf numFmtId="0" fontId="4" fillId="0" borderId="62" xfId="0" applyFont="1" applyBorder="1"/>
    <xf numFmtId="0" fontId="4" fillId="0" borderId="47" xfId="0" applyFont="1" applyBorder="1"/>
    <xf numFmtId="3" fontId="11" fillId="0" borderId="42" xfId="0" applyNumberFormat="1" applyFont="1" applyBorder="1"/>
    <xf numFmtId="3" fontId="11" fillId="0" borderId="40" xfId="0" applyNumberFormat="1" applyFont="1" applyBorder="1"/>
    <xf numFmtId="0" fontId="11" fillId="0" borderId="29" xfId="0" applyFont="1" applyFill="1" applyBorder="1" applyAlignment="1">
      <alignment horizontal="centerContinuous"/>
    </xf>
    <xf numFmtId="0" fontId="10" fillId="0" borderId="48" xfId="0" applyFont="1" applyBorder="1" applyAlignment="1">
      <alignment horizontal="centerContinuous" vertical="center"/>
    </xf>
    <xf numFmtId="0" fontId="10" fillId="0" borderId="50" xfId="0" applyFont="1" applyBorder="1" applyAlignment="1">
      <alignment horizontal="center" wrapText="1"/>
    </xf>
    <xf numFmtId="165" fontId="11" fillId="0" borderId="38" xfId="0" applyNumberFormat="1" applyFont="1" applyBorder="1"/>
    <xf numFmtId="165" fontId="11" fillId="0" borderId="52" xfId="0" applyNumberFormat="1" applyFont="1" applyBorder="1"/>
    <xf numFmtId="0" fontId="12" fillId="0" borderId="44" xfId="0" applyFont="1" applyBorder="1" applyAlignment="1">
      <alignment horizontal="center" wrapText="1"/>
    </xf>
    <xf numFmtId="0" fontId="10" fillId="0" borderId="9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5" fillId="0" borderId="137" xfId="0" applyFont="1" applyBorder="1" applyAlignment="1">
      <alignment vertical="top" wrapText="1"/>
    </xf>
    <xf numFmtId="0" fontId="46" fillId="0" borderId="156" xfId="0" applyFont="1" applyFill="1" applyBorder="1" applyAlignment="1">
      <alignment horizontal="centerContinuous" vertical="center"/>
    </xf>
    <xf numFmtId="0" fontId="46" fillId="39" borderId="147" xfId="0" applyFont="1" applyFill="1" applyBorder="1" applyAlignment="1">
      <alignment horizontal="centerContinuous" vertical="center"/>
    </xf>
    <xf numFmtId="166" fontId="46" fillId="39" borderId="168" xfId="3" applyNumberFormat="1" applyFont="1" applyFill="1" applyBorder="1"/>
    <xf numFmtId="166" fontId="97" fillId="39" borderId="60" xfId="0" applyNumberFormat="1" applyFont="1" applyFill="1" applyBorder="1"/>
    <xf numFmtId="166" fontId="97" fillId="39" borderId="150" xfId="0" applyNumberFormat="1" applyFont="1" applyFill="1" applyBorder="1"/>
    <xf numFmtId="3" fontId="46" fillId="39" borderId="168" xfId="3" applyNumberFormat="1" applyFont="1" applyFill="1" applyBorder="1"/>
    <xf numFmtId="3" fontId="97" fillId="39" borderId="60" xfId="0" applyNumberFormat="1" applyFont="1" applyFill="1" applyBorder="1"/>
    <xf numFmtId="3" fontId="97" fillId="39" borderId="150" xfId="0" applyNumberFormat="1" applyFont="1" applyFill="1" applyBorder="1"/>
    <xf numFmtId="0" fontId="46" fillId="40" borderId="147" xfId="0" applyFont="1" applyFill="1" applyBorder="1" applyAlignment="1">
      <alignment horizontal="centerContinuous" vertical="center"/>
    </xf>
    <xf numFmtId="0" fontId="9" fillId="38" borderId="8" xfId="0" applyFont="1" applyFill="1" applyBorder="1" applyAlignment="1">
      <alignment horizontal="center" vertical="center" wrapText="1"/>
    </xf>
    <xf numFmtId="170" fontId="90" fillId="0" borderId="54" xfId="0" applyNumberFormat="1" applyFont="1" applyBorder="1" applyAlignment="1">
      <alignment horizontal="center" vertical="center" wrapText="1"/>
    </xf>
    <xf numFmtId="0" fontId="90" fillId="0" borderId="134" xfId="0" applyFont="1" applyFill="1" applyBorder="1" applyAlignment="1">
      <alignment horizontal="center" vertical="center" wrapText="1"/>
    </xf>
    <xf numFmtId="170" fontId="90" fillId="0" borderId="1" xfId="0" applyNumberFormat="1" applyFont="1" applyBorder="1" applyAlignment="1">
      <alignment horizontal="center" vertical="center" wrapText="1"/>
    </xf>
    <xf numFmtId="0" fontId="90" fillId="0" borderId="133" xfId="0" applyFont="1" applyFill="1" applyBorder="1" applyAlignment="1">
      <alignment horizontal="center" vertical="center" wrapText="1"/>
    </xf>
    <xf numFmtId="0" fontId="49" fillId="0" borderId="53" xfId="0" applyFont="1" applyBorder="1" applyAlignment="1">
      <alignment horizontal="center" vertical="center" wrapText="1"/>
    </xf>
    <xf numFmtId="0" fontId="90" fillId="0" borderId="54" xfId="0" applyFont="1" applyBorder="1" applyAlignment="1">
      <alignment horizontal="center" vertical="center" wrapText="1"/>
    </xf>
    <xf numFmtId="0" fontId="90" fillId="0" borderId="1" xfId="0" applyFont="1" applyBorder="1" applyAlignment="1">
      <alignment horizontal="center" vertical="center" wrapText="1"/>
    </xf>
    <xf numFmtId="165" fontId="11" fillId="0" borderId="40" xfId="0" applyNumberFormat="1" applyFont="1" applyBorder="1"/>
    <xf numFmtId="0" fontId="11" fillId="0" borderId="153" xfId="0" applyFont="1" applyBorder="1"/>
    <xf numFmtId="3" fontId="11" fillId="0" borderId="10" xfId="0" applyNumberFormat="1" applyFont="1" applyBorder="1"/>
    <xf numFmtId="3" fontId="11" fillId="0" borderId="11" xfId="0" applyNumberFormat="1" applyFont="1" applyBorder="1"/>
    <xf numFmtId="165" fontId="11" fillId="0" borderId="11" xfId="0" applyNumberFormat="1" applyFont="1" applyBorder="1"/>
    <xf numFmtId="165" fontId="11" fillId="0" borderId="29" xfId="0" applyNumberFormat="1" applyFont="1" applyBorder="1"/>
    <xf numFmtId="14" fontId="9" fillId="0" borderId="17" xfId="0" quotePrefix="1" applyNumberFormat="1" applyFont="1" applyFill="1" applyBorder="1" applyAlignment="1">
      <alignment horizontal="center" vertical="center" wrapText="1"/>
    </xf>
    <xf numFmtId="0" fontId="12" fillId="0" borderId="57" xfId="0" applyFont="1" applyFill="1" applyBorder="1" applyAlignment="1">
      <alignment horizontal="center" wrapText="1"/>
    </xf>
    <xf numFmtId="0" fontId="10" fillId="0" borderId="48" xfId="0" applyFont="1" applyFill="1" applyBorder="1" applyAlignment="1">
      <alignment horizontal="centerContinuous"/>
    </xf>
    <xf numFmtId="0" fontId="11" fillId="0" borderId="13" xfId="0" applyFont="1" applyFill="1" applyBorder="1" applyAlignment="1">
      <alignment horizontal="centerContinuous"/>
    </xf>
    <xf numFmtId="0" fontId="11" fillId="0" borderId="38" xfId="0" applyFont="1" applyFill="1" applyBorder="1" applyAlignment="1">
      <alignment horizontal="centerContinuous"/>
    </xf>
    <xf numFmtId="0" fontId="11" fillId="0" borderId="40" xfId="0" applyFont="1" applyBorder="1" applyAlignment="1">
      <alignment horizontal="center" vertical="center" wrapText="1"/>
    </xf>
    <xf numFmtId="0" fontId="9" fillId="0" borderId="54" xfId="0" applyFont="1" applyBorder="1" applyAlignment="1">
      <alignment horizontal="center" vertical="center" wrapText="1"/>
    </xf>
    <xf numFmtId="164" fontId="11" fillId="0" borderId="147" xfId="0" applyNumberFormat="1" applyFont="1" applyFill="1" applyBorder="1"/>
    <xf numFmtId="164" fontId="11" fillId="0" borderId="18" xfId="0" applyNumberFormat="1" applyFont="1" applyBorder="1"/>
    <xf numFmtId="164" fontId="11" fillId="0" borderId="13" xfId="0" applyNumberFormat="1" applyFont="1" applyBorder="1"/>
    <xf numFmtId="3" fontId="11" fillId="38" borderId="48" xfId="0" applyNumberFormat="1" applyFont="1" applyFill="1" applyBorder="1" applyAlignment="1">
      <alignment vertical="center" wrapText="1"/>
    </xf>
    <xf numFmtId="0" fontId="10" fillId="0" borderId="137" xfId="0" applyFont="1" applyFill="1" applyBorder="1" applyAlignment="1">
      <alignment vertical="top" wrapText="1"/>
    </xf>
    <xf numFmtId="3" fontId="11" fillId="38" borderId="42" xfId="0" applyNumberFormat="1" applyFont="1" applyFill="1" applyBorder="1" applyAlignment="1">
      <alignment vertical="center" wrapText="1"/>
    </xf>
    <xf numFmtId="165" fontId="11" fillId="0" borderId="44" xfId="0" applyNumberFormat="1" applyFont="1" applyBorder="1" applyAlignment="1">
      <alignment vertical="center" wrapText="1"/>
    </xf>
    <xf numFmtId="0" fontId="25" fillId="38" borderId="0" xfId="4" applyFont="1" applyFill="1"/>
    <xf numFmtId="0" fontId="26" fillId="38" borderId="0" xfId="4" applyFont="1" applyFill="1"/>
    <xf numFmtId="3" fontId="10" fillId="0" borderId="7" xfId="0" applyNumberFormat="1" applyFont="1" applyBorder="1"/>
    <xf numFmtId="1" fontId="104" fillId="2" borderId="6" xfId="0" applyNumberFormat="1" applyFont="1" applyFill="1" applyBorder="1"/>
    <xf numFmtId="1" fontId="104" fillId="0" borderId="36" xfId="0" applyNumberFormat="1" applyFont="1" applyBorder="1"/>
    <xf numFmtId="164" fontId="104" fillId="0" borderId="18" xfId="0" applyNumberFormat="1" applyFont="1" applyBorder="1"/>
    <xf numFmtId="165" fontId="104" fillId="2" borderId="37" xfId="0" applyNumberFormat="1" applyFont="1" applyFill="1" applyBorder="1"/>
    <xf numFmtId="164" fontId="104" fillId="0" borderId="41" xfId="0" applyNumberFormat="1" applyFont="1" applyBorder="1"/>
    <xf numFmtId="1" fontId="104" fillId="0" borderId="49" xfId="0" applyNumberFormat="1" applyFont="1" applyBorder="1"/>
    <xf numFmtId="164" fontId="104" fillId="0" borderId="38" xfId="0" applyNumberFormat="1" applyFont="1" applyBorder="1"/>
    <xf numFmtId="1" fontId="104" fillId="2" borderId="48" xfId="0" applyNumberFormat="1" applyFont="1" applyFill="1" applyBorder="1"/>
    <xf numFmtId="164" fontId="104" fillId="0" borderId="13" xfId="0" applyNumberFormat="1" applyFont="1" applyBorder="1"/>
    <xf numFmtId="164" fontId="104" fillId="0" borderId="13" xfId="0" quotePrefix="1" applyNumberFormat="1" applyFont="1" applyBorder="1"/>
    <xf numFmtId="164" fontId="104" fillId="0" borderId="18" xfId="0" quotePrefix="1" applyNumberFormat="1" applyFont="1" applyBorder="1"/>
    <xf numFmtId="164" fontId="104" fillId="0" borderId="38" xfId="0" quotePrefix="1" applyNumberFormat="1" applyFont="1" applyBorder="1"/>
    <xf numFmtId="1" fontId="104" fillId="2" borderId="19" xfId="0" applyNumberFormat="1" applyFont="1" applyFill="1" applyBorder="1"/>
    <xf numFmtId="1" fontId="104" fillId="0" borderId="51" xfId="0" applyNumberFormat="1" applyFont="1" applyBorder="1"/>
    <xf numFmtId="164" fontId="104" fillId="0" borderId="34" xfId="0" applyNumberFormat="1" applyFont="1" applyBorder="1"/>
    <xf numFmtId="165" fontId="104" fillId="2" borderId="56" xfId="0" applyNumberFormat="1" applyFont="1" applyFill="1" applyBorder="1"/>
    <xf numFmtId="164" fontId="104" fillId="0" borderId="50" xfId="0" applyNumberFormat="1" applyFont="1" applyBorder="1"/>
    <xf numFmtId="164" fontId="104" fillId="0" borderId="17" xfId="0" applyNumberFormat="1" applyFont="1" applyBorder="1"/>
    <xf numFmtId="164" fontId="104" fillId="0" borderId="17" xfId="0" quotePrefix="1" applyNumberFormat="1" applyFont="1" applyBorder="1"/>
    <xf numFmtId="1" fontId="104" fillId="2" borderId="42" xfId="0" applyNumberFormat="1" applyFont="1" applyFill="1" applyBorder="1"/>
    <xf numFmtId="1" fontId="104" fillId="0" borderId="39" xfId="0" applyNumberFormat="1" applyFont="1" applyBorder="1"/>
    <xf numFmtId="165" fontId="104" fillId="2" borderId="17" xfId="0" applyNumberFormat="1" applyFont="1" applyFill="1" applyBorder="1"/>
    <xf numFmtId="164" fontId="104" fillId="0" borderId="40" xfId="0" applyNumberFormat="1" applyFont="1" applyBorder="1"/>
    <xf numFmtId="164" fontId="104" fillId="0" borderId="52" xfId="0" applyNumberFormat="1" applyFont="1" applyBorder="1"/>
    <xf numFmtId="3" fontId="104" fillId="2" borderId="6" xfId="0" applyNumberFormat="1" applyFont="1" applyFill="1" applyBorder="1" applyAlignment="1">
      <alignment vertical="center" wrapText="1"/>
    </xf>
    <xf numFmtId="3" fontId="104" fillId="0" borderId="36" xfId="0" applyNumberFormat="1" applyFont="1" applyBorder="1" applyAlignment="1">
      <alignment vertical="center" wrapText="1"/>
    </xf>
    <xf numFmtId="165" fontId="104" fillId="0" borderId="18" xfId="0" applyNumberFormat="1" applyFont="1" applyBorder="1" applyAlignment="1">
      <alignment vertical="center" wrapText="1"/>
    </xf>
    <xf numFmtId="165" fontId="104" fillId="2" borderId="37" xfId="0" applyNumberFormat="1" applyFont="1" applyFill="1" applyBorder="1" applyAlignment="1">
      <alignment vertical="center" wrapText="1"/>
    </xf>
    <xf numFmtId="165" fontId="104" fillId="0" borderId="41" xfId="0" applyNumberFormat="1" applyFont="1" applyBorder="1" applyAlignment="1">
      <alignment vertical="center" wrapText="1"/>
    </xf>
    <xf numFmtId="3" fontId="104" fillId="2" borderId="48" xfId="0" applyNumberFormat="1" applyFont="1" applyFill="1" applyBorder="1" applyAlignment="1">
      <alignment vertical="center" wrapText="1"/>
    </xf>
    <xf numFmtId="3" fontId="104" fillId="0" borderId="49" xfId="0" applyNumberFormat="1" applyFont="1" applyBorder="1" applyAlignment="1">
      <alignment vertical="center" wrapText="1"/>
    </xf>
    <xf numFmtId="165" fontId="104" fillId="0" borderId="13" xfId="0" applyNumberFormat="1" applyFont="1" applyBorder="1" applyAlignment="1">
      <alignment vertical="center" wrapText="1"/>
    </xf>
    <xf numFmtId="165" fontId="104" fillId="2" borderId="31" xfId="0" applyNumberFormat="1" applyFont="1" applyFill="1" applyBorder="1" applyAlignment="1">
      <alignment vertical="center" wrapText="1"/>
    </xf>
    <xf numFmtId="165" fontId="104" fillId="0" borderId="38" xfId="0" applyNumberFormat="1" applyFont="1" applyBorder="1" applyAlignment="1">
      <alignment vertical="center" wrapText="1"/>
    </xf>
    <xf numFmtId="0" fontId="29" fillId="2" borderId="42" xfId="0" applyFont="1" applyFill="1" applyBorder="1" applyAlignment="1">
      <alignment horizontal="center" vertical="center" wrapText="1"/>
    </xf>
    <xf numFmtId="0" fontId="29" fillId="0" borderId="39" xfId="0" applyFont="1" applyBorder="1" applyAlignment="1">
      <alignment horizontal="center" vertical="center" wrapText="1"/>
    </xf>
    <xf numFmtId="0" fontId="29" fillId="0" borderId="40" xfId="0" applyFont="1" applyBorder="1" applyAlignment="1">
      <alignment horizontal="center" vertical="center" wrapText="1"/>
    </xf>
    <xf numFmtId="165" fontId="29" fillId="2" borderId="53" xfId="0" applyNumberFormat="1" applyFont="1" applyFill="1" applyBorder="1" applyAlignment="1">
      <alignment vertical="center" wrapText="1"/>
    </xf>
    <xf numFmtId="165" fontId="29" fillId="0" borderId="52" xfId="0" applyNumberFormat="1" applyFont="1" applyBorder="1" applyAlignment="1">
      <alignment vertical="center" wrapText="1"/>
    </xf>
    <xf numFmtId="0" fontId="29" fillId="2" borderId="39" xfId="0" applyFont="1" applyFill="1" applyBorder="1" applyAlignment="1">
      <alignment horizontal="center" vertical="center" wrapText="1"/>
    </xf>
    <xf numFmtId="0" fontId="29" fillId="0" borderId="52" xfId="0" applyFont="1" applyBorder="1" applyAlignment="1">
      <alignment horizontal="center" vertical="center" wrapText="1"/>
    </xf>
    <xf numFmtId="3" fontId="104" fillId="2" borderId="6" xfId="0" applyNumberFormat="1" applyFont="1" applyFill="1" applyBorder="1"/>
    <xf numFmtId="3" fontId="104" fillId="0" borderId="36" xfId="0" applyNumberFormat="1" applyFont="1" applyBorder="1"/>
    <xf numFmtId="165" fontId="104" fillId="2" borderId="18" xfId="0" applyNumberFormat="1" applyFont="1" applyFill="1" applyBorder="1"/>
    <xf numFmtId="3" fontId="104" fillId="2" borderId="48" xfId="0" applyNumberFormat="1" applyFont="1" applyFill="1" applyBorder="1"/>
    <xf numFmtId="3" fontId="104" fillId="0" borderId="49" xfId="0" applyNumberFormat="1" applyFont="1" applyBorder="1"/>
    <xf numFmtId="165" fontId="104" fillId="2" borderId="13" xfId="0" applyNumberFormat="1" applyFont="1" applyFill="1" applyBorder="1"/>
    <xf numFmtId="3" fontId="29" fillId="2" borderId="139" xfId="0" applyNumberFormat="1" applyFont="1" applyFill="1" applyBorder="1"/>
    <xf numFmtId="3" fontId="29" fillId="0" borderId="140" xfId="0" applyNumberFormat="1" applyFont="1" applyBorder="1"/>
    <xf numFmtId="164" fontId="29" fillId="0" borderId="141" xfId="0" applyNumberFormat="1" applyFont="1" applyBorder="1"/>
    <xf numFmtId="164" fontId="29" fillId="0" borderId="142" xfId="0" applyNumberFormat="1" applyFont="1" applyBorder="1"/>
    <xf numFmtId="1" fontId="29" fillId="2" borderId="139" xfId="0" applyNumberFormat="1" applyFont="1" applyFill="1" applyBorder="1"/>
    <xf numFmtId="1" fontId="29" fillId="0" borderId="140" xfId="0" applyNumberFormat="1" applyFont="1" applyBorder="1"/>
    <xf numFmtId="164" fontId="29" fillId="0" borderId="143" xfId="0" applyNumberFormat="1" applyFont="1" applyBorder="1"/>
    <xf numFmtId="3" fontId="29" fillId="2" borderId="119" xfId="0" applyNumberFormat="1" applyFont="1" applyFill="1" applyBorder="1"/>
    <xf numFmtId="3" fontId="29" fillId="0" borderId="144" xfId="0" applyNumberFormat="1" applyFont="1" applyBorder="1"/>
    <xf numFmtId="164" fontId="29" fillId="0" borderId="145" xfId="0" applyNumberFormat="1" applyFont="1" applyBorder="1"/>
    <xf numFmtId="1" fontId="29" fillId="2" borderId="119" xfId="0" applyNumberFormat="1" applyFont="1" applyFill="1" applyBorder="1"/>
    <xf numFmtId="1" fontId="29" fillId="0" borderId="144" xfId="0" applyNumberFormat="1" applyFont="1" applyBorder="1"/>
    <xf numFmtId="1" fontId="104" fillId="38" borderId="36" xfId="0" applyNumberFormat="1" applyFont="1" applyFill="1" applyBorder="1"/>
    <xf numFmtId="3" fontId="29" fillId="2" borderId="42" xfId="0" applyNumberFormat="1" applyFont="1" applyFill="1" applyBorder="1"/>
    <xf numFmtId="3" fontId="29" fillId="0" borderId="39" xfId="0" applyNumberFormat="1" applyFont="1" applyBorder="1"/>
    <xf numFmtId="164" fontId="29" fillId="0" borderId="40" xfId="0" applyNumberFormat="1" applyFont="1" applyBorder="1"/>
    <xf numFmtId="164" fontId="29" fillId="0" borderId="52" xfId="0" applyNumberFormat="1" applyFont="1" applyBorder="1"/>
    <xf numFmtId="1" fontId="29" fillId="2" borderId="42" xfId="0" applyNumberFormat="1" applyFont="1" applyFill="1" applyBorder="1"/>
    <xf numFmtId="1" fontId="29" fillId="0" borderId="39" xfId="0" applyNumberFormat="1" applyFont="1" applyBorder="1"/>
    <xf numFmtId="14" fontId="9" fillId="0" borderId="8" xfId="0" applyNumberFormat="1" applyFont="1" applyBorder="1" applyAlignment="1">
      <alignment horizontal="center" vertical="center" wrapText="1"/>
    </xf>
    <xf numFmtId="164" fontId="11" fillId="0" borderId="41" xfId="0" quotePrefix="1" applyNumberFormat="1" applyFont="1" applyBorder="1"/>
    <xf numFmtId="164" fontId="11" fillId="0" borderId="18" xfId="0" quotePrefix="1" applyNumberFormat="1" applyFont="1" applyBorder="1"/>
    <xf numFmtId="0" fontId="11" fillId="0" borderId="42" xfId="0" applyFont="1" applyBorder="1" applyAlignment="1">
      <alignment horizontal="center" vertical="center" wrapText="1"/>
    </xf>
    <xf numFmtId="14" fontId="9" fillId="38" borderId="2" xfId="0" applyNumberFormat="1" applyFont="1" applyFill="1" applyBorder="1" applyAlignment="1">
      <alignment horizontal="center" vertical="center" wrapText="1"/>
    </xf>
    <xf numFmtId="14" fontId="9" fillId="0" borderId="2" xfId="0" applyNumberFormat="1" applyFont="1" applyBorder="1" applyAlignment="1">
      <alignment horizontal="center" vertical="center" wrapText="1"/>
    </xf>
    <xf numFmtId="14" fontId="9" fillId="0" borderId="3" xfId="0" applyNumberFormat="1" applyFont="1" applyBorder="1" applyAlignment="1">
      <alignment horizontal="center" vertical="center" wrapText="1"/>
    </xf>
    <xf numFmtId="1" fontId="11" fillId="2" borderId="45" xfId="0" applyNumberFormat="1" applyFont="1" applyFill="1" applyBorder="1"/>
    <xf numFmtId="1" fontId="11" fillId="0" borderId="45" xfId="0" applyNumberFormat="1" applyFont="1" applyBorder="1"/>
    <xf numFmtId="165" fontId="11" fillId="2" borderId="55" xfId="0" applyNumberFormat="1" applyFont="1" applyFill="1" applyBorder="1"/>
    <xf numFmtId="164" fontId="11" fillId="0" borderId="52" xfId="0" applyNumberFormat="1" applyFont="1" applyBorder="1"/>
    <xf numFmtId="1" fontId="11" fillId="0" borderId="146" xfId="0" applyNumberFormat="1" applyFont="1" applyFill="1" applyBorder="1"/>
    <xf numFmtId="1" fontId="11" fillId="2" borderId="7" xfId="0" applyNumberFormat="1" applyFont="1" applyFill="1" applyBorder="1"/>
    <xf numFmtId="164" fontId="11" fillId="0" borderId="40" xfId="0" applyNumberFormat="1" applyFont="1" applyBorder="1"/>
    <xf numFmtId="164" fontId="11" fillId="0" borderId="44" xfId="0" quotePrefix="1" applyNumberFormat="1" applyFont="1" applyBorder="1"/>
    <xf numFmtId="0" fontId="105" fillId="0" borderId="134" xfId="0" applyFont="1" applyFill="1" applyBorder="1" applyAlignment="1">
      <alignment vertical="center" wrapText="1"/>
    </xf>
    <xf numFmtId="0" fontId="105" fillId="0" borderId="133" xfId="0" applyFont="1" applyFill="1" applyBorder="1" applyAlignment="1">
      <alignment vertical="center" wrapText="1"/>
    </xf>
    <xf numFmtId="0" fontId="105" fillId="0" borderId="155" xfId="0" applyFont="1" applyFill="1" applyBorder="1" applyAlignment="1">
      <alignment vertical="center"/>
    </xf>
    <xf numFmtId="0" fontId="105" fillId="0" borderId="134" xfId="0" applyFont="1" applyFill="1" applyBorder="1" applyAlignment="1">
      <alignment vertical="center"/>
    </xf>
    <xf numFmtId="3" fontId="11" fillId="0" borderId="36" xfId="0" applyNumberFormat="1" applyFont="1" applyBorder="1" applyAlignment="1">
      <alignment horizontal="right" vertical="center" wrapText="1"/>
    </xf>
    <xf numFmtId="3" fontId="11" fillId="0" borderId="49" xfId="0" applyNumberFormat="1" applyFont="1" applyBorder="1" applyAlignment="1">
      <alignment horizontal="right" vertical="center" wrapText="1"/>
    </xf>
    <xf numFmtId="0" fontId="11" fillId="0" borderId="53" xfId="0" applyFont="1" applyFill="1" applyBorder="1" applyAlignment="1">
      <alignment horizontal="center" vertical="center" wrapText="1"/>
    </xf>
    <xf numFmtId="0" fontId="9" fillId="2" borderId="54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1" fontId="11" fillId="2" borderId="42" xfId="0" applyNumberFormat="1" applyFont="1" applyFill="1" applyBorder="1"/>
    <xf numFmtId="1" fontId="11" fillId="0" borderId="39" xfId="0" applyNumberFormat="1" applyFont="1" applyBorder="1"/>
    <xf numFmtId="0" fontId="3" fillId="38" borderId="0" xfId="4" applyFill="1"/>
    <xf numFmtId="0" fontId="11" fillId="0" borderId="5" xfId="0" applyFont="1" applyBorder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29" fillId="0" borderId="35" xfId="0" applyFont="1" applyBorder="1" applyAlignment="1">
      <alignment horizontal="center" vertical="center" wrapText="1"/>
    </xf>
    <xf numFmtId="0" fontId="29" fillId="0" borderId="57" xfId="0" applyFont="1" applyBorder="1" applyAlignment="1">
      <alignment horizontal="center" vertical="center" wrapText="1"/>
    </xf>
    <xf numFmtId="0" fontId="29" fillId="0" borderId="35" xfId="0" applyFont="1" applyFill="1" applyBorder="1" applyAlignment="1">
      <alignment horizontal="center" vertical="center" wrapText="1"/>
    </xf>
    <xf numFmtId="0" fontId="29" fillId="0" borderId="57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165" fontId="11" fillId="0" borderId="41" xfId="0" quotePrefix="1" applyNumberFormat="1" applyFont="1" applyBorder="1" applyAlignment="1">
      <alignment vertical="center" wrapText="1"/>
    </xf>
    <xf numFmtId="1" fontId="104" fillId="0" borderId="49" xfId="0" quotePrefix="1" applyNumberFormat="1" applyFont="1" applyBorder="1"/>
    <xf numFmtId="14" fontId="9" fillId="0" borderId="13" xfId="0" applyNumberFormat="1" applyFont="1" applyBorder="1" applyAlignment="1">
      <alignment horizontal="center" vertical="center" wrapText="1"/>
    </xf>
    <xf numFmtId="0" fontId="106" fillId="0" borderId="0" xfId="0" applyFont="1"/>
    <xf numFmtId="14" fontId="9" fillId="0" borderId="13" xfId="0" quotePrefix="1" applyNumberFormat="1" applyFont="1" applyBorder="1" applyAlignment="1">
      <alignment horizontal="center" vertical="center" wrapText="1"/>
    </xf>
    <xf numFmtId="3" fontId="11" fillId="0" borderId="39" xfId="0" applyNumberFormat="1" applyFont="1" applyBorder="1" applyAlignment="1">
      <alignment horizontal="right" vertical="center" wrapText="1"/>
    </xf>
    <xf numFmtId="0" fontId="77" fillId="0" borderId="43" xfId="0" applyFont="1" applyFill="1" applyBorder="1" applyAlignment="1">
      <alignment horizontal="centerContinuous" vertical="center" wrapText="1"/>
    </xf>
    <xf numFmtId="0" fontId="10" fillId="0" borderId="28" xfId="0" applyFont="1" applyFill="1" applyBorder="1" applyAlignment="1">
      <alignment horizontal="centerContinuous"/>
    </xf>
    <xf numFmtId="0" fontId="10" fillId="0" borderId="49" xfId="0" applyFont="1" applyBorder="1" applyAlignment="1">
      <alignment horizontal="centerContinuous" vertical="center"/>
    </xf>
    <xf numFmtId="14" fontId="9" fillId="0" borderId="49" xfId="0" applyNumberFormat="1" applyFont="1" applyBorder="1" applyAlignment="1">
      <alignment horizontal="center" vertical="center" wrapText="1"/>
    </xf>
    <xf numFmtId="14" fontId="9" fillId="0" borderId="42" xfId="0" applyNumberFormat="1" applyFont="1" applyBorder="1" applyAlignment="1">
      <alignment horizontal="center" vertical="center" wrapText="1"/>
    </xf>
    <xf numFmtId="14" fontId="9" fillId="0" borderId="40" xfId="0" quotePrefix="1" applyNumberFormat="1" applyFont="1" applyFill="1" applyBorder="1" applyAlignment="1">
      <alignment horizontal="center" vertical="center" wrapText="1"/>
    </xf>
    <xf numFmtId="0" fontId="11" fillId="0" borderId="152" xfId="0" applyFont="1" applyFill="1" applyBorder="1" applyAlignment="1">
      <alignment horizontal="centerContinuous"/>
    </xf>
    <xf numFmtId="0" fontId="10" fillId="0" borderId="32" xfId="0" applyFont="1" applyBorder="1" applyAlignment="1">
      <alignment horizontal="center" wrapText="1"/>
    </xf>
    <xf numFmtId="0" fontId="12" fillId="0" borderId="55" xfId="0" applyFont="1" applyBorder="1" applyAlignment="1">
      <alignment horizontal="center" wrapText="1"/>
    </xf>
    <xf numFmtId="0" fontId="107" fillId="0" borderId="0" xfId="0" applyFont="1" applyAlignment="1">
      <alignment horizontal="left" vertical="center" indent="13"/>
    </xf>
    <xf numFmtId="0" fontId="9" fillId="0" borderId="13" xfId="0" applyFont="1" applyBorder="1" applyAlignment="1">
      <alignment horizontal="center" vertical="center" wrapText="1"/>
    </xf>
    <xf numFmtId="0" fontId="3" fillId="38" borderId="0" xfId="4" applyFont="1" applyFill="1"/>
    <xf numFmtId="0" fontId="0" fillId="38" borderId="0" xfId="0" applyFill="1"/>
    <xf numFmtId="0" fontId="11" fillId="0" borderId="55" xfId="0" applyFont="1" applyFill="1" applyBorder="1"/>
    <xf numFmtId="3" fontId="45" fillId="0" borderId="31" xfId="11" applyNumberFormat="1" applyFont="1" applyBorder="1"/>
    <xf numFmtId="3" fontId="45" fillId="0" borderId="15" xfId="12" applyNumberFormat="1" applyFont="1" applyBorder="1"/>
    <xf numFmtId="3" fontId="45" fillId="38" borderId="49" xfId="12" applyNumberFormat="1" applyFont="1" applyFill="1" applyBorder="1"/>
    <xf numFmtId="165" fontId="45" fillId="0" borderId="15" xfId="12" applyNumberFormat="1" applyFont="1" applyBorder="1"/>
    <xf numFmtId="3" fontId="45" fillId="0" borderId="53" xfId="11" applyNumberFormat="1" applyFont="1" applyBorder="1"/>
    <xf numFmtId="3" fontId="11" fillId="38" borderId="6" xfId="0" applyNumberFormat="1" applyFont="1" applyFill="1" applyBorder="1" applyAlignment="1">
      <alignment horizontal="right" vertical="center" wrapText="1"/>
    </xf>
    <xf numFmtId="0" fontId="10" fillId="0" borderId="21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135" xfId="0" applyFont="1" applyBorder="1" applyAlignment="1">
      <alignment horizontal="center" vertical="center"/>
    </xf>
    <xf numFmtId="0" fontId="10" fillId="0" borderId="157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9" fillId="0" borderId="21" xfId="10" applyFont="1" applyFill="1" applyBorder="1" applyAlignment="1">
      <alignment horizontal="center" vertical="top" wrapText="1"/>
    </xf>
    <xf numFmtId="0" fontId="9" fillId="0" borderId="22" xfId="10" applyFont="1" applyFill="1" applyBorder="1" applyAlignment="1">
      <alignment horizontal="center" vertical="top" wrapText="1"/>
    </xf>
  </cellXfs>
  <cellStyles count="64">
    <cellStyle name="20% — akcent 1" xfId="31" builtinId="30" customBuiltin="1"/>
    <cellStyle name="20% — akcent 2" xfId="35" builtinId="34" customBuiltin="1"/>
    <cellStyle name="20% — akcent 3" xfId="39" builtinId="38" customBuiltin="1"/>
    <cellStyle name="20% — akcent 4" xfId="43" builtinId="42" customBuiltin="1"/>
    <cellStyle name="20% — akcent 5" xfId="47" builtinId="46" customBuiltin="1"/>
    <cellStyle name="20% — akcent 6" xfId="51" builtinId="50" customBuiltin="1"/>
    <cellStyle name="40% — akcent 1" xfId="32" builtinId="31" customBuiltin="1"/>
    <cellStyle name="40% — akcent 2" xfId="36" builtinId="35" customBuiltin="1"/>
    <cellStyle name="40% — akcent 3" xfId="40" builtinId="39" customBuiltin="1"/>
    <cellStyle name="40% — akcent 4" xfId="44" builtinId="43" customBuiltin="1"/>
    <cellStyle name="40% — akcent 5" xfId="48" builtinId="47" customBuiltin="1"/>
    <cellStyle name="40% — akcent 6" xfId="52" builtinId="51" customBuiltin="1"/>
    <cellStyle name="60% — akcent 1" xfId="33" builtinId="32" customBuiltin="1"/>
    <cellStyle name="60% — akcent 2" xfId="37" builtinId="36" customBuiltin="1"/>
    <cellStyle name="60% — akcent 3" xfId="41" builtinId="40" customBuiltin="1"/>
    <cellStyle name="60% — akcent 4" xfId="45" builtinId="44" customBuiltin="1"/>
    <cellStyle name="60% — akcent 5" xfId="49" builtinId="48" customBuiltin="1"/>
    <cellStyle name="60% — akcent 6" xfId="53" builtinId="52" customBuiltin="1"/>
    <cellStyle name="Akcent 1" xfId="30" builtinId="29" customBuiltin="1"/>
    <cellStyle name="Akcent 2" xfId="34" builtinId="33" customBuiltin="1"/>
    <cellStyle name="Akcent 3" xfId="38" builtinId="37" customBuiltin="1"/>
    <cellStyle name="Akcent 4" xfId="42" builtinId="41" customBuiltin="1"/>
    <cellStyle name="Akcent 5" xfId="46" builtinId="45" customBuiltin="1"/>
    <cellStyle name="Akcent 6" xfId="50" builtinId="49" customBuiltin="1"/>
    <cellStyle name="Dane wejściowe" xfId="22" builtinId="20" customBuiltin="1"/>
    <cellStyle name="Dane wyjściowe" xfId="23" builtinId="21" customBuiltin="1"/>
    <cellStyle name="Dobry" xfId="19" builtinId="26" customBuiltin="1"/>
    <cellStyle name="Hiperłącze" xfId="1" builtinId="8"/>
    <cellStyle name="Hiperłącze 2" xfId="56"/>
    <cellStyle name="Komórka połączona" xfId="25" builtinId="24" customBuiltin="1"/>
    <cellStyle name="Komórka zaznaczona" xfId="26" builtinId="23" customBuiltin="1"/>
    <cellStyle name="Nagłówek 1" xfId="15" builtinId="16" customBuiltin="1"/>
    <cellStyle name="Nagłówek 2" xfId="16" builtinId="17" customBuiltin="1"/>
    <cellStyle name="Nagłówek 3" xfId="17" builtinId="18" customBuiltin="1"/>
    <cellStyle name="Nagłówek 4" xfId="18" builtinId="19" customBuiltin="1"/>
    <cellStyle name="Neutralny" xfId="21" builtinId="28" customBuiltin="1"/>
    <cellStyle name="Normal_taryfa 01-24" xfId="2"/>
    <cellStyle name="Normalny" xfId="0" builtinId="0"/>
    <cellStyle name="Normalny 14 2" xfId="60"/>
    <cellStyle name="Normalny 16" xfId="61"/>
    <cellStyle name="Normalny 2" xfId="3"/>
    <cellStyle name="Normalny 3" xfId="9"/>
    <cellStyle name="Normalny 4" xfId="54"/>
    <cellStyle name="Normalny 5" xfId="59"/>
    <cellStyle name="Normalny_bar_11" xfId="62"/>
    <cellStyle name="Normalny_DROB41_0" xfId="4"/>
    <cellStyle name="Normalny_Kopia I-IX.06" xfId="12"/>
    <cellStyle name="Normalny_MatrycaKRAJ" xfId="11"/>
    <cellStyle name="Normalny_Miesięczne-zboża-biuletyn" xfId="10"/>
    <cellStyle name="Normalny_mleko09_07" xfId="63"/>
    <cellStyle name="Normalny_Oblicz_Maka" xfId="57"/>
    <cellStyle name="Normalny_Oblicz_sruta" xfId="58"/>
    <cellStyle name="Normalny_Oblicz_ziarno" xfId="5"/>
    <cellStyle name="Normalny_PREZENTG" xfId="6"/>
    <cellStyle name="Normalny_RapTarg50_02" xfId="7"/>
    <cellStyle name="Normalny_Zboża 01.2012 wstępne" xfId="13"/>
    <cellStyle name="Normalny_Zboża 01-04.2012 wstępne" xfId="8"/>
    <cellStyle name="Obliczenia" xfId="24" builtinId="22" customBuiltin="1"/>
    <cellStyle name="Suma" xfId="29" builtinId="25" customBuiltin="1"/>
    <cellStyle name="Tekst objaśnienia" xfId="28" builtinId="53" customBuiltin="1"/>
    <cellStyle name="Tekst ostrzeżenia" xfId="27" builtinId="11" customBuiltin="1"/>
    <cellStyle name="Tytuł" xfId="14" builtinId="15" customBuiltin="1"/>
    <cellStyle name="Uwaga 2" xfId="55"/>
    <cellStyle name="Zły" xfId="20" builtinId="27" customBuiltin="1"/>
  </cellStyles>
  <dxfs count="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FF99"/>
      <color rgb="FFFF0000"/>
      <color rgb="FFFFFFCC"/>
      <color rgb="FFCCECFF"/>
      <color rgb="FF0000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20</xdr:row>
          <xdr:rowOff>38100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20</xdr:row>
          <xdr:rowOff>38100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20</xdr:row>
          <xdr:rowOff>38100</xdr:rowOff>
        </xdr:to>
        <xdr:sp macro="" textlink="">
          <xdr:nvSpPr>
            <xdr:cNvPr id="3077" name="Object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20</xdr:row>
          <xdr:rowOff>38100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20</xdr:row>
          <xdr:rowOff>38100</xdr:rowOff>
        </xdr:to>
        <xdr:sp macro="" textlink="">
          <xdr:nvSpPr>
            <xdr:cNvPr id="3079" name="Object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20</xdr:row>
          <xdr:rowOff>38100</xdr:rowOff>
        </xdr:to>
        <xdr:sp macro="" textlink="">
          <xdr:nvSpPr>
            <xdr:cNvPr id="3080" name="Object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20</xdr:row>
          <xdr:rowOff>38100</xdr:rowOff>
        </xdr:to>
        <xdr:sp macro="" textlink="">
          <xdr:nvSpPr>
            <xdr:cNvPr id="3081" name="Object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238125</xdr:colOff>
          <xdr:row>7</xdr:row>
          <xdr:rowOff>152400</xdr:rowOff>
        </xdr:from>
        <xdr:to>
          <xdr:col>13</xdr:col>
          <xdr:colOff>57150</xdr:colOff>
          <xdr:row>20</xdr:row>
          <xdr:rowOff>38100</xdr:rowOff>
        </xdr:to>
        <xdr:sp macro="" textlink="">
          <xdr:nvSpPr>
            <xdr:cNvPr id="3082" name="Object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13" Type="http://schemas.openxmlformats.org/officeDocument/2006/relationships/oleObject" Target="../embeddings/oleObject6.bin"/><Relationship Id="rId3" Type="http://schemas.openxmlformats.org/officeDocument/2006/relationships/hyperlink" Target="mailto:Magdalena.Olechowicz@minrol.gov.pl" TargetMode="External"/><Relationship Id="rId7" Type="http://schemas.openxmlformats.org/officeDocument/2006/relationships/oleObject" Target="../embeddings/oleObject1.bin"/><Relationship Id="rId12" Type="http://schemas.openxmlformats.org/officeDocument/2006/relationships/oleObject" Target="../embeddings/oleObject5.bin"/><Relationship Id="rId2" Type="http://schemas.openxmlformats.org/officeDocument/2006/relationships/hyperlink" Target="http://www.minrol.gov.pl/DesktopDefault.aspx?TabOrgId=878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11" Type="http://schemas.openxmlformats.org/officeDocument/2006/relationships/oleObject" Target="../embeddings/oleObject4.bin"/><Relationship Id="rId5" Type="http://schemas.openxmlformats.org/officeDocument/2006/relationships/drawing" Target="../drawings/drawing1.xml"/><Relationship Id="rId15" Type="http://schemas.openxmlformats.org/officeDocument/2006/relationships/oleObject" Target="../embeddings/oleObject8.bin"/><Relationship Id="rId10" Type="http://schemas.openxmlformats.org/officeDocument/2006/relationships/oleObject" Target="../embeddings/oleObject3.bin"/><Relationship Id="rId4" Type="http://schemas.openxmlformats.org/officeDocument/2006/relationships/printerSettings" Target="../printerSettings/printerSettings2.bin"/><Relationship Id="rId9" Type="http://schemas.openxmlformats.org/officeDocument/2006/relationships/oleObject" Target="../embeddings/oleObject2.bin"/><Relationship Id="rId14" Type="http://schemas.openxmlformats.org/officeDocument/2006/relationships/oleObject" Target="../embeddings/oleObject7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2:M27"/>
  <sheetViews>
    <sheetView showGridLines="0" tabSelected="1" zoomScale="90" zoomScaleNormal="90" workbookViewId="0">
      <selection activeCell="A11" sqref="A11"/>
    </sheetView>
  </sheetViews>
  <sheetFormatPr defaultRowHeight="12.75" x14ac:dyDescent="0.2"/>
  <cols>
    <col min="1" max="2" width="9.85546875" style="3" customWidth="1"/>
    <col min="3" max="3" width="11.42578125" style="3" customWidth="1"/>
    <col min="4" max="5" width="9.140625" style="3"/>
    <col min="6" max="6" width="14.7109375" style="3" customWidth="1"/>
    <col min="7" max="8" width="9.140625" style="3"/>
    <col min="9" max="9" width="11.28515625" style="3" customWidth="1"/>
    <col min="10" max="10" width="9.140625" style="3"/>
    <col min="11" max="11" width="12.28515625" style="3" customWidth="1"/>
    <col min="12" max="12" width="5.42578125" style="3" customWidth="1"/>
    <col min="13" max="13" width="21.5703125" style="3" customWidth="1"/>
    <col min="14" max="14" width="9.140625" style="3" customWidth="1"/>
    <col min="15" max="16384" width="9.140625" style="3"/>
  </cols>
  <sheetData>
    <row r="2" spans="1:12" ht="18" x14ac:dyDescent="0.25">
      <c r="A2" s="49" t="s">
        <v>20</v>
      </c>
      <c r="B2" s="46"/>
      <c r="C2" s="46"/>
      <c r="D2" s="46"/>
      <c r="E2" s="46"/>
      <c r="F2" s="46"/>
      <c r="G2" s="7"/>
    </row>
    <row r="3" spans="1:12" x14ac:dyDescent="0.2">
      <c r="A3"/>
      <c r="B3"/>
      <c r="C3"/>
      <c r="D3"/>
      <c r="E3"/>
      <c r="F3"/>
      <c r="G3"/>
    </row>
    <row r="4" spans="1:12" x14ac:dyDescent="0.2">
      <c r="A4" s="48"/>
    </row>
    <row r="6" spans="1:12" x14ac:dyDescent="0.2">
      <c r="A6" s="4" t="s">
        <v>180</v>
      </c>
    </row>
    <row r="7" spans="1:12" x14ac:dyDescent="0.2">
      <c r="A7" s="3" t="s">
        <v>21</v>
      </c>
    </row>
    <row r="8" spans="1:12" x14ac:dyDescent="0.2">
      <c r="L8"/>
    </row>
    <row r="9" spans="1:12" ht="30.75" x14ac:dyDescent="0.45">
      <c r="A9" s="631" t="s">
        <v>362</v>
      </c>
      <c r="B9" s="632"/>
      <c r="C9" s="726"/>
      <c r="D9" s="631" t="s">
        <v>25</v>
      </c>
      <c r="E9" s="632"/>
      <c r="F9" s="632"/>
      <c r="G9" s="632"/>
      <c r="H9" s="631" t="s">
        <v>363</v>
      </c>
      <c r="I9" s="631"/>
      <c r="J9" s="632"/>
      <c r="K9" s="751"/>
      <c r="L9" s="752"/>
    </row>
    <row r="10" spans="1:12" x14ac:dyDescent="0.2">
      <c r="A10" s="7"/>
      <c r="B10" s="7"/>
      <c r="C10" s="7"/>
      <c r="D10" s="7"/>
      <c r="E10" s="7"/>
      <c r="F10" s="7"/>
      <c r="L10"/>
    </row>
    <row r="11" spans="1:12" ht="23.25" x14ac:dyDescent="0.35">
      <c r="A11" s="67" t="s">
        <v>364</v>
      </c>
      <c r="B11" s="55"/>
      <c r="C11" s="55"/>
      <c r="D11" s="55"/>
      <c r="E11" s="55"/>
      <c r="F11" s="55"/>
      <c r="G11" s="55"/>
      <c r="H11" s="6"/>
      <c r="I11" s="6"/>
      <c r="J11" s="6"/>
      <c r="K11" s="7"/>
      <c r="L11"/>
    </row>
    <row r="12" spans="1:12" ht="18.75" x14ac:dyDescent="0.2">
      <c r="A12" s="749"/>
      <c r="L12"/>
    </row>
    <row r="13" spans="1:12" ht="30" customHeight="1" x14ac:dyDescent="0.25">
      <c r="A13" s="136" t="s">
        <v>187</v>
      </c>
    </row>
    <row r="14" spans="1:12" ht="14.25" x14ac:dyDescent="0.2">
      <c r="A14" s="136" t="s">
        <v>22</v>
      </c>
    </row>
    <row r="15" spans="1:12" ht="14.25" x14ac:dyDescent="0.2">
      <c r="A15" s="136" t="s">
        <v>186</v>
      </c>
    </row>
    <row r="16" spans="1:12" ht="14.25" x14ac:dyDescent="0.2">
      <c r="A16" s="136" t="s">
        <v>340</v>
      </c>
    </row>
    <row r="17" spans="1:13" ht="18.75" customHeight="1" x14ac:dyDescent="0.25">
      <c r="A17" s="135" t="s">
        <v>303</v>
      </c>
    </row>
    <row r="18" spans="1:13" ht="16.5" customHeight="1" x14ac:dyDescent="0.2">
      <c r="A18" s="3" t="s">
        <v>23</v>
      </c>
    </row>
    <row r="19" spans="1:13" x14ac:dyDescent="0.2">
      <c r="A19" s="3" t="s">
        <v>24</v>
      </c>
    </row>
    <row r="20" spans="1:13" x14ac:dyDescent="0.2">
      <c r="A20" s="45" t="s">
        <v>100</v>
      </c>
      <c r="D20" s="45"/>
    </row>
    <row r="21" spans="1:13" x14ac:dyDescent="0.2">
      <c r="A21" s="5"/>
    </row>
    <row r="22" spans="1:13" s="316" customFormat="1" x14ac:dyDescent="0.2">
      <c r="A22" s="315" t="s">
        <v>304</v>
      </c>
      <c r="G22" s="317"/>
    </row>
    <row r="23" spans="1:13" s="316" customFormat="1" x14ac:dyDescent="0.2">
      <c r="A23" s="315" t="s">
        <v>305</v>
      </c>
      <c r="D23" s="317" t="s">
        <v>306</v>
      </c>
      <c r="G23" s="317"/>
    </row>
    <row r="24" spans="1:13" s="316" customFormat="1" x14ac:dyDescent="0.2">
      <c r="A24" s="318" t="s">
        <v>307</v>
      </c>
    </row>
    <row r="26" spans="1:13" s="572" customFormat="1" ht="15.75" x14ac:dyDescent="0.25">
      <c r="A26" s="571"/>
      <c r="M26" s="573"/>
    </row>
    <row r="27" spans="1:13" s="572" customFormat="1" ht="15.75" x14ac:dyDescent="0.25">
      <c r="A27" s="574"/>
      <c r="B27" s="575"/>
      <c r="C27" s="575"/>
      <c r="D27" s="575"/>
      <c r="E27" s="575"/>
      <c r="F27" s="575"/>
      <c r="G27" s="575"/>
      <c r="H27" s="575"/>
      <c r="I27" s="575"/>
      <c r="J27" s="575"/>
      <c r="K27" s="575"/>
      <c r="L27" s="575"/>
      <c r="M27" s="575"/>
    </row>
  </sheetData>
  <customSheetViews>
    <customSheetView guid="{7210F14B-1A6D-11D8-89CF-0080C8945F41}" scale="80" showRuler="0" topLeftCell="A3">
      <selection activeCell="E9" sqref="E9"/>
      <pageMargins left="0.75" right="0.75" top="1" bottom="1" header="0.5" footer="0.5"/>
      <pageSetup paperSize="9" orientation="portrait" horizontalDpi="300" verticalDpi="300" r:id="rId1"/>
      <headerFooter alignWithMargins="0"/>
    </customSheetView>
  </customSheetViews>
  <phoneticPr fontId="21" type="noConversion"/>
  <hyperlinks>
    <hyperlink ref="A20" r:id="rId2" display="http://www.minrol.gov.pl/DesktopDefault.aspx?TabOrgId=878"/>
    <hyperlink ref="D23" r:id="rId3"/>
  </hyperlinks>
  <pageMargins left="0.75" right="0.75" top="1" bottom="1" header="0.5" footer="0.5"/>
  <pageSetup paperSize="9" orientation="landscape" horizontalDpi="300" verticalDpi="300" r:id="rId4"/>
  <headerFooter alignWithMargins="0"/>
  <drawing r:id="rId5"/>
  <legacyDrawing r:id="rId6"/>
  <oleObjects>
    <mc:AlternateContent xmlns:mc="http://schemas.openxmlformats.org/markup-compatibility/2006">
      <mc:Choice Requires="x14">
        <oleObject progId="Word.Picture.8" shapeId="3073" r:id="rId7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20</xdr:row>
                <xdr:rowOff>38100</xdr:rowOff>
              </to>
            </anchor>
          </objectPr>
        </oleObject>
      </mc:Choice>
      <mc:Fallback>
        <oleObject progId="Word.Picture.8" shapeId="3073" r:id="rId7"/>
      </mc:Fallback>
    </mc:AlternateContent>
    <mc:AlternateContent xmlns:mc="http://schemas.openxmlformats.org/markup-compatibility/2006">
      <mc:Choice Requires="x14">
        <oleObject progId="Word.Picture.8" shapeId="3074" r:id="rId9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20</xdr:row>
                <xdr:rowOff>38100</xdr:rowOff>
              </to>
            </anchor>
          </objectPr>
        </oleObject>
      </mc:Choice>
      <mc:Fallback>
        <oleObject progId="Word.Picture.8" shapeId="3074" r:id="rId9"/>
      </mc:Fallback>
    </mc:AlternateContent>
    <mc:AlternateContent xmlns:mc="http://schemas.openxmlformats.org/markup-compatibility/2006">
      <mc:Choice Requires="x14">
        <oleObject progId="Word.Picture.8" shapeId="3077" r:id="rId10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20</xdr:row>
                <xdr:rowOff>38100</xdr:rowOff>
              </to>
            </anchor>
          </objectPr>
        </oleObject>
      </mc:Choice>
      <mc:Fallback>
        <oleObject progId="Word.Picture.8" shapeId="3077" r:id="rId10"/>
      </mc:Fallback>
    </mc:AlternateContent>
    <mc:AlternateContent xmlns:mc="http://schemas.openxmlformats.org/markup-compatibility/2006">
      <mc:Choice Requires="x14">
        <oleObject progId="Word.Picture.8" shapeId="3078" r:id="rId11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20</xdr:row>
                <xdr:rowOff>38100</xdr:rowOff>
              </to>
            </anchor>
          </objectPr>
        </oleObject>
      </mc:Choice>
      <mc:Fallback>
        <oleObject progId="Word.Picture.8" shapeId="3078" r:id="rId11"/>
      </mc:Fallback>
    </mc:AlternateContent>
    <mc:AlternateContent xmlns:mc="http://schemas.openxmlformats.org/markup-compatibility/2006">
      <mc:Choice Requires="x14">
        <oleObject progId="Word.Picture.8" shapeId="3079" r:id="rId12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20</xdr:row>
                <xdr:rowOff>38100</xdr:rowOff>
              </to>
            </anchor>
          </objectPr>
        </oleObject>
      </mc:Choice>
      <mc:Fallback>
        <oleObject progId="Word.Picture.8" shapeId="3079" r:id="rId12"/>
      </mc:Fallback>
    </mc:AlternateContent>
    <mc:AlternateContent xmlns:mc="http://schemas.openxmlformats.org/markup-compatibility/2006">
      <mc:Choice Requires="x14">
        <oleObject progId="Word.Picture.8" shapeId="3080" r:id="rId13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20</xdr:row>
                <xdr:rowOff>38100</xdr:rowOff>
              </to>
            </anchor>
          </objectPr>
        </oleObject>
      </mc:Choice>
      <mc:Fallback>
        <oleObject progId="Word.Picture.8" shapeId="3080" r:id="rId13"/>
      </mc:Fallback>
    </mc:AlternateContent>
    <mc:AlternateContent xmlns:mc="http://schemas.openxmlformats.org/markup-compatibility/2006">
      <mc:Choice Requires="x14">
        <oleObject progId="Word.Picture.8" shapeId="3081" r:id="rId14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20</xdr:row>
                <xdr:rowOff>38100</xdr:rowOff>
              </to>
            </anchor>
          </objectPr>
        </oleObject>
      </mc:Choice>
      <mc:Fallback>
        <oleObject progId="Word.Picture.8" shapeId="3081" r:id="rId14"/>
      </mc:Fallback>
    </mc:AlternateContent>
    <mc:AlternateContent xmlns:mc="http://schemas.openxmlformats.org/markup-compatibility/2006">
      <mc:Choice Requires="x14">
        <oleObject progId="Word.Picture.8" shapeId="3082" r:id="rId15">
          <objectPr defaultSize="0" autoPict="0" r:id="rId8">
            <anchor moveWithCells="1">
              <from>
                <xdr:col>12</xdr:col>
                <xdr:colOff>238125</xdr:colOff>
                <xdr:row>7</xdr:row>
                <xdr:rowOff>152400</xdr:rowOff>
              </from>
              <to>
                <xdr:col>13</xdr:col>
                <xdr:colOff>57150</xdr:colOff>
                <xdr:row>20</xdr:row>
                <xdr:rowOff>38100</xdr:rowOff>
              </to>
            </anchor>
          </objectPr>
        </oleObject>
      </mc:Choice>
      <mc:Fallback>
        <oleObject progId="Word.Picture.8" shapeId="3082" r:id="rId15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2:B7"/>
  <sheetViews>
    <sheetView showGridLines="0" zoomScale="90" workbookViewId="0">
      <selection activeCell="D34" sqref="D34"/>
    </sheetView>
  </sheetViews>
  <sheetFormatPr defaultRowHeight="12.75" x14ac:dyDescent="0.2"/>
  <cols>
    <col min="1" max="1" width="23.7109375" customWidth="1"/>
    <col min="2" max="2" width="73.42578125" bestFit="1" customWidth="1"/>
  </cols>
  <sheetData>
    <row r="2" spans="1:2" ht="23.25" x14ac:dyDescent="0.35">
      <c r="A2" s="22" t="s">
        <v>72</v>
      </c>
    </row>
    <row r="3" spans="1:2" ht="10.5" customHeight="1" thickBot="1" x14ac:dyDescent="0.25"/>
    <row r="4" spans="1:2" ht="16.5" thickBot="1" x14ac:dyDescent="0.25">
      <c r="A4" s="17" t="s">
        <v>65</v>
      </c>
      <c r="B4" s="18" t="s">
        <v>74</v>
      </c>
    </row>
    <row r="5" spans="1:2" s="20" customFormat="1" ht="24" customHeight="1" x14ac:dyDescent="0.25">
      <c r="A5" s="23" t="s">
        <v>66</v>
      </c>
      <c r="B5" s="19" t="s">
        <v>67</v>
      </c>
    </row>
    <row r="6" spans="1:2" s="20" customFormat="1" ht="25.5" customHeight="1" x14ac:dyDescent="0.25">
      <c r="A6" s="23" t="s">
        <v>68</v>
      </c>
      <c r="B6" s="19" t="s">
        <v>70</v>
      </c>
    </row>
    <row r="7" spans="1:2" s="20" customFormat="1" ht="21.75" customHeight="1" thickBot="1" x14ac:dyDescent="0.3">
      <c r="A7" s="24" t="s">
        <v>69</v>
      </c>
      <c r="B7" s="21" t="s">
        <v>71</v>
      </c>
    </row>
  </sheetData>
  <customSheetViews>
    <customSheetView guid="{7210F14B-1A6D-11D8-89CF-0080C8945F41}" scale="90" showRuler="0">
      <pageMargins left="0.75" right="0.75" top="1" bottom="1" header="0.5" footer="0.5"/>
      <pageSetup paperSize="9" orientation="portrait" r:id="rId1"/>
      <headerFooter alignWithMargins="0"/>
    </customSheetView>
  </customSheetViews>
  <phoneticPr fontId="21" type="noConversion"/>
  <pageMargins left="0.75" right="0.75" top="1" bottom="1" header="0.5" footer="0.5"/>
  <pageSetup paperSize="9" orientation="portrait" r:id="rId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N94"/>
  <sheetViews>
    <sheetView showGridLines="0" topLeftCell="A58" workbookViewId="0">
      <selection activeCell="S83" sqref="S83"/>
    </sheetView>
  </sheetViews>
  <sheetFormatPr defaultRowHeight="12.75" x14ac:dyDescent="0.2"/>
  <cols>
    <col min="1" max="1" width="12.140625" style="84" customWidth="1"/>
    <col min="2" max="2" width="12.140625" style="84" bestFit="1" customWidth="1"/>
    <col min="3" max="5" width="9.140625" style="84"/>
    <col min="6" max="6" width="10.28515625" style="84" bestFit="1" customWidth="1"/>
    <col min="7" max="11" width="9.140625" style="84"/>
    <col min="12" max="12" width="10.5703125" style="84" customWidth="1"/>
    <col min="13" max="13" width="9.42578125" style="84" customWidth="1"/>
    <col min="14" max="16384" width="9.140625" style="84"/>
  </cols>
  <sheetData>
    <row r="1" spans="1:14" s="81" customFormat="1" ht="16.5" x14ac:dyDescent="0.25">
      <c r="A1" s="77" t="s">
        <v>314</v>
      </c>
      <c r="B1" s="78"/>
      <c r="C1" s="78"/>
      <c r="D1" s="78"/>
      <c r="E1" s="78"/>
      <c r="F1" s="78"/>
      <c r="G1" s="78"/>
      <c r="H1" s="78"/>
      <c r="I1" s="79"/>
      <c r="J1" s="79"/>
      <c r="K1" s="79"/>
      <c r="L1" s="80"/>
      <c r="M1" s="80"/>
    </row>
    <row r="2" spans="1:14" s="81" customFormat="1" ht="16.5" x14ac:dyDescent="0.25">
      <c r="A2" s="82" t="s">
        <v>122</v>
      </c>
      <c r="B2" s="78"/>
      <c r="C2" s="78"/>
      <c r="D2" s="78"/>
      <c r="E2" s="78"/>
      <c r="F2" s="78"/>
      <c r="G2" s="78"/>
      <c r="H2" s="78"/>
      <c r="I2" s="79"/>
      <c r="J2" s="79"/>
      <c r="K2" s="79"/>
      <c r="L2" s="83"/>
      <c r="M2" s="83"/>
    </row>
    <row r="3" spans="1:14" s="81" customFormat="1" ht="16.5" x14ac:dyDescent="0.25">
      <c r="A3" s="82"/>
      <c r="B3" s="78"/>
      <c r="C3" s="78"/>
      <c r="D3" s="78"/>
      <c r="E3" s="78"/>
      <c r="F3" s="78"/>
      <c r="G3" s="78"/>
      <c r="H3" s="78"/>
      <c r="I3" s="79"/>
      <c r="J3" s="79"/>
      <c r="K3" s="79"/>
      <c r="L3" s="83"/>
      <c r="M3" s="83"/>
    </row>
    <row r="4" spans="1:14" ht="16.5" thickBot="1" x14ac:dyDescent="0.3">
      <c r="A4" s="285" t="s">
        <v>313</v>
      </c>
    </row>
    <row r="5" spans="1:14" ht="24.75" customHeight="1" thickBot="1" x14ac:dyDescent="0.25">
      <c r="A5" s="129" t="s">
        <v>58</v>
      </c>
      <c r="B5" s="130"/>
      <c r="C5" s="85" t="s">
        <v>123</v>
      </c>
      <c r="D5" s="86" t="s">
        <v>124</v>
      </c>
      <c r="E5" s="86" t="s">
        <v>125</v>
      </c>
      <c r="F5" s="86" t="s">
        <v>126</v>
      </c>
      <c r="G5" s="86" t="s">
        <v>127</v>
      </c>
      <c r="H5" s="86" t="s">
        <v>128</v>
      </c>
      <c r="I5" s="86" t="s">
        <v>129</v>
      </c>
      <c r="J5" s="86" t="s">
        <v>130</v>
      </c>
      <c r="K5" s="86" t="s">
        <v>131</v>
      </c>
      <c r="L5" s="86" t="s">
        <v>132</v>
      </c>
      <c r="M5" s="86" t="s">
        <v>133</v>
      </c>
      <c r="N5" s="87" t="s">
        <v>134</v>
      </c>
    </row>
    <row r="6" spans="1:14" x14ac:dyDescent="0.2">
      <c r="A6" s="88" t="s">
        <v>17</v>
      </c>
      <c r="B6" s="89" t="s">
        <v>61</v>
      </c>
      <c r="C6" s="90">
        <v>751.93299999999999</v>
      </c>
      <c r="D6" s="91">
        <v>734.97199999999998</v>
      </c>
      <c r="E6" s="91">
        <v>736.61699999999996</v>
      </c>
      <c r="F6" s="91">
        <v>721.50699999999995</v>
      </c>
      <c r="G6" s="91">
        <v>678.95299999999997</v>
      </c>
      <c r="H6" s="91">
        <v>673.17899999999997</v>
      </c>
      <c r="I6" s="91">
        <v>689.02700000000004</v>
      </c>
      <c r="J6" s="91">
        <v>661.55200000000002</v>
      </c>
      <c r="K6" s="91">
        <v>671.20299999999997</v>
      </c>
      <c r="L6" s="91">
        <v>673.64700000000005</v>
      </c>
      <c r="M6" s="91">
        <v>687.34699999999998</v>
      </c>
      <c r="N6" s="92">
        <v>687.06899999999996</v>
      </c>
    </row>
    <row r="7" spans="1:14" x14ac:dyDescent="0.2">
      <c r="A7" s="93"/>
      <c r="B7" s="94" t="s">
        <v>62</v>
      </c>
      <c r="C7" s="95">
        <v>724.93799999999999</v>
      </c>
      <c r="D7" s="96">
        <v>750.80899999999997</v>
      </c>
      <c r="E7" s="96">
        <v>728.35599999999999</v>
      </c>
      <c r="F7" s="96">
        <v>701.59799999999996</v>
      </c>
      <c r="G7" s="96">
        <v>653.78499999999997</v>
      </c>
      <c r="H7" s="96">
        <v>653.279</v>
      </c>
      <c r="I7" s="96">
        <v>691.61699999999996</v>
      </c>
      <c r="J7" s="96">
        <v>644.39300000000003</v>
      </c>
      <c r="K7" s="96">
        <v>679.38300000000004</v>
      </c>
      <c r="L7" s="96">
        <v>675.53200000000004</v>
      </c>
      <c r="M7" s="96">
        <v>692.28800000000001</v>
      </c>
      <c r="N7" s="97">
        <v>702.08199999999999</v>
      </c>
    </row>
    <row r="8" spans="1:14" x14ac:dyDescent="0.2">
      <c r="A8" s="98" t="s">
        <v>18</v>
      </c>
      <c r="B8" s="94" t="s">
        <v>61</v>
      </c>
      <c r="C8" s="95">
        <v>539.84500000000003</v>
      </c>
      <c r="D8" s="96">
        <v>529.67700000000002</v>
      </c>
      <c r="E8" s="96">
        <v>508.61399999999998</v>
      </c>
      <c r="F8" s="96">
        <v>496.39</v>
      </c>
      <c r="G8" s="96">
        <v>468.56900000000002</v>
      </c>
      <c r="H8" s="96">
        <v>479.52499999999998</v>
      </c>
      <c r="I8" s="96">
        <v>509.65899999999999</v>
      </c>
      <c r="J8" s="96">
        <v>501.41399999999999</v>
      </c>
      <c r="K8" s="96">
        <v>511.69900000000001</v>
      </c>
      <c r="L8" s="96">
        <v>522.91499999999996</v>
      </c>
      <c r="M8" s="96">
        <v>538.12599999999998</v>
      </c>
      <c r="N8" s="97">
        <v>542.63800000000003</v>
      </c>
    </row>
    <row r="9" spans="1:14" x14ac:dyDescent="0.2">
      <c r="A9" s="93"/>
      <c r="B9" s="94" t="s">
        <v>62</v>
      </c>
      <c r="C9" s="95">
        <v>519.41399999999999</v>
      </c>
      <c r="D9" s="96">
        <v>519.83600000000001</v>
      </c>
      <c r="E9" s="96">
        <v>510.81599999999997</v>
      </c>
      <c r="F9" s="96">
        <v>498.91399999999999</v>
      </c>
      <c r="G9" s="96">
        <v>477.00799999999998</v>
      </c>
      <c r="H9" s="96">
        <v>486.32299999999998</v>
      </c>
      <c r="I9" s="96">
        <v>514</v>
      </c>
      <c r="J9" s="96">
        <v>517.05999999999995</v>
      </c>
      <c r="K9" s="96">
        <v>523.59699999999998</v>
      </c>
      <c r="L9" s="96">
        <v>518.85400000000004</v>
      </c>
      <c r="M9" s="96">
        <v>549.14599999999996</v>
      </c>
      <c r="N9" s="97">
        <v>544.06100000000004</v>
      </c>
    </row>
    <row r="10" spans="1:14" x14ac:dyDescent="0.2">
      <c r="A10" s="98" t="s">
        <v>19</v>
      </c>
      <c r="B10" s="94" t="s">
        <v>61</v>
      </c>
      <c r="C10" s="95">
        <v>626.06500000000005</v>
      </c>
      <c r="D10" s="96">
        <v>596.928</v>
      </c>
      <c r="E10" s="96">
        <v>566.62400000000002</v>
      </c>
      <c r="F10" s="96">
        <v>578.35400000000004</v>
      </c>
      <c r="G10" s="96">
        <v>564.40499999999997</v>
      </c>
      <c r="H10" s="96">
        <v>532.59100000000001</v>
      </c>
      <c r="I10" s="96">
        <v>574.87300000000005</v>
      </c>
      <c r="J10" s="96">
        <v>555.66200000000003</v>
      </c>
      <c r="K10" s="96">
        <v>553.904</v>
      </c>
      <c r="L10" s="96">
        <v>576.80899999999997</v>
      </c>
      <c r="M10" s="96">
        <v>601.67899999999997</v>
      </c>
      <c r="N10" s="97">
        <v>597.34799999999996</v>
      </c>
    </row>
    <row r="11" spans="1:14" x14ac:dyDescent="0.2">
      <c r="A11" s="99"/>
      <c r="B11" s="94" t="s">
        <v>62</v>
      </c>
      <c r="C11" s="95">
        <v>604.26199999999994</v>
      </c>
      <c r="D11" s="96">
        <v>623.02099999999996</v>
      </c>
      <c r="E11" s="96">
        <v>603.15599999999995</v>
      </c>
      <c r="F11" s="96">
        <v>583.88599999999997</v>
      </c>
      <c r="G11" s="96">
        <v>557.11099999999999</v>
      </c>
      <c r="H11" s="96">
        <v>560.36500000000001</v>
      </c>
      <c r="I11" s="96">
        <v>580.62199999999996</v>
      </c>
      <c r="J11" s="96">
        <v>579.09199999999998</v>
      </c>
      <c r="K11" s="96">
        <v>578.67499999999995</v>
      </c>
      <c r="L11" s="96">
        <v>594.27</v>
      </c>
      <c r="M11" s="96">
        <v>606.971</v>
      </c>
      <c r="N11" s="97">
        <v>619.92499999999995</v>
      </c>
    </row>
    <row r="12" spans="1:14" x14ac:dyDescent="0.2">
      <c r="A12" s="93"/>
      <c r="B12" s="94" t="s">
        <v>95</v>
      </c>
      <c r="C12" s="95">
        <v>707.41</v>
      </c>
      <c r="D12" s="96">
        <v>727.56500000000005</v>
      </c>
      <c r="E12" s="96">
        <v>710.32799999999997</v>
      </c>
      <c r="F12" s="96">
        <v>677.59500000000003</v>
      </c>
      <c r="G12" s="96">
        <v>671.44399999999996</v>
      </c>
      <c r="H12" s="96">
        <v>672.32100000000003</v>
      </c>
      <c r="I12" s="96">
        <v>647.82399999999996</v>
      </c>
      <c r="J12" s="96">
        <v>683.85299999999995</v>
      </c>
      <c r="K12" s="96">
        <v>680.76</v>
      </c>
      <c r="L12" s="96">
        <v>680.27599999999995</v>
      </c>
      <c r="M12" s="96">
        <v>691.61699999999996</v>
      </c>
      <c r="N12" s="97">
        <v>702.55100000000004</v>
      </c>
    </row>
    <row r="13" spans="1:14" x14ac:dyDescent="0.2">
      <c r="A13" s="100" t="s">
        <v>26</v>
      </c>
      <c r="B13" s="94" t="s">
        <v>62</v>
      </c>
      <c r="C13" s="95">
        <v>580.74699999999996</v>
      </c>
      <c r="D13" s="96">
        <v>594.87199999999996</v>
      </c>
      <c r="E13" s="96">
        <v>585.36</v>
      </c>
      <c r="F13" s="96">
        <v>580.43600000000004</v>
      </c>
      <c r="G13" s="96">
        <v>569.50900000000001</v>
      </c>
      <c r="H13" s="96">
        <v>572.41499999999996</v>
      </c>
      <c r="I13" s="96">
        <v>615.00099999999998</v>
      </c>
      <c r="J13" s="96">
        <v>667.54899999999998</v>
      </c>
      <c r="K13" s="96">
        <v>645.51900000000001</v>
      </c>
      <c r="L13" s="96">
        <v>650.48099999999999</v>
      </c>
      <c r="M13" s="96">
        <v>666.42899999999997</v>
      </c>
      <c r="N13" s="97">
        <v>688.12199999999996</v>
      </c>
    </row>
    <row r="14" spans="1:14" x14ac:dyDescent="0.2">
      <c r="A14" s="98" t="s">
        <v>64</v>
      </c>
      <c r="B14" s="94" t="s">
        <v>61</v>
      </c>
      <c r="C14" s="95">
        <v>439.73500000000001</v>
      </c>
      <c r="D14" s="96">
        <v>497.084</v>
      </c>
      <c r="E14" s="96">
        <v>478.98899999999998</v>
      </c>
      <c r="F14" s="96">
        <v>464.55799999999999</v>
      </c>
      <c r="G14" s="96">
        <v>464.017</v>
      </c>
      <c r="H14" s="96">
        <v>481.30099999999999</v>
      </c>
      <c r="I14" s="96">
        <v>483.86700000000002</v>
      </c>
      <c r="J14" s="96">
        <v>496.91800000000001</v>
      </c>
      <c r="K14" s="96">
        <v>508.01499999999999</v>
      </c>
      <c r="L14" s="96">
        <v>522.23</v>
      </c>
      <c r="M14" s="96">
        <v>576.02800000000002</v>
      </c>
      <c r="N14" s="97">
        <v>585.45600000000002</v>
      </c>
    </row>
    <row r="15" spans="1:14" x14ac:dyDescent="0.2">
      <c r="A15" s="93"/>
      <c r="B15" s="94" t="s">
        <v>62</v>
      </c>
      <c r="C15" s="95">
        <v>412.214</v>
      </c>
      <c r="D15" s="96">
        <v>465.24799999999999</v>
      </c>
      <c r="E15" s="96">
        <v>470.29</v>
      </c>
      <c r="F15" s="96">
        <v>466.03100000000001</v>
      </c>
      <c r="G15" s="96">
        <v>420.85399999999998</v>
      </c>
      <c r="H15" s="96">
        <v>446.72699999999998</v>
      </c>
      <c r="I15" s="96">
        <v>438.79500000000002</v>
      </c>
      <c r="J15" s="96">
        <v>464.77699999999999</v>
      </c>
      <c r="K15" s="96">
        <v>486.59899999999999</v>
      </c>
      <c r="L15" s="96">
        <v>494.54399999999998</v>
      </c>
      <c r="M15" s="96">
        <v>543.05700000000002</v>
      </c>
      <c r="N15" s="97">
        <v>527.20399999999995</v>
      </c>
    </row>
    <row r="16" spans="1:14" ht="13.5" thickBot="1" x14ac:dyDescent="0.25">
      <c r="A16" s="101" t="s">
        <v>0</v>
      </c>
      <c r="B16" s="102" t="s">
        <v>62</v>
      </c>
      <c r="C16" s="103">
        <v>566.24</v>
      </c>
      <c r="D16" s="104">
        <v>574.65700000000004</v>
      </c>
      <c r="E16" s="104">
        <v>547.19799999999998</v>
      </c>
      <c r="F16" s="104">
        <v>552.11300000000006</v>
      </c>
      <c r="G16" s="104">
        <v>517.40200000000004</v>
      </c>
      <c r="H16" s="104">
        <v>524.96100000000001</v>
      </c>
      <c r="I16" s="104">
        <v>553.12800000000004</v>
      </c>
      <c r="J16" s="104">
        <v>540.26700000000005</v>
      </c>
      <c r="K16" s="104">
        <v>566.08600000000001</v>
      </c>
      <c r="L16" s="104">
        <v>575.98199999999997</v>
      </c>
      <c r="M16" s="104">
        <v>596.73800000000006</v>
      </c>
      <c r="N16" s="105">
        <v>603.65800000000002</v>
      </c>
    </row>
    <row r="17" spans="1:14" ht="13.5" thickBot="1" x14ac:dyDescent="0.25"/>
    <row r="18" spans="1:14" ht="24.75" customHeight="1" thickBot="1" x14ac:dyDescent="0.25">
      <c r="A18" s="129" t="s">
        <v>58</v>
      </c>
      <c r="B18" s="130"/>
      <c r="C18" s="85" t="s">
        <v>135</v>
      </c>
      <c r="D18" s="86" t="s">
        <v>136</v>
      </c>
      <c r="E18" s="86" t="s">
        <v>137</v>
      </c>
      <c r="F18" s="86" t="s">
        <v>138</v>
      </c>
      <c r="G18" s="86" t="s">
        <v>139</v>
      </c>
      <c r="H18" s="86" t="s">
        <v>140</v>
      </c>
      <c r="I18" s="86" t="s">
        <v>141</v>
      </c>
      <c r="J18" s="86" t="s">
        <v>142</v>
      </c>
      <c r="K18" s="86" t="s">
        <v>143</v>
      </c>
      <c r="L18" s="86" t="s">
        <v>144</v>
      </c>
      <c r="M18" s="86" t="s">
        <v>145</v>
      </c>
      <c r="N18" s="87" t="s">
        <v>146</v>
      </c>
    </row>
    <row r="19" spans="1:14" x14ac:dyDescent="0.2">
      <c r="A19" s="88" t="s">
        <v>17</v>
      </c>
      <c r="B19" s="89" t="s">
        <v>61</v>
      </c>
      <c r="C19" s="90">
        <v>676.87099999999998</v>
      </c>
      <c r="D19" s="91">
        <v>657.36599999999999</v>
      </c>
      <c r="E19" s="91">
        <v>651.70699999999999</v>
      </c>
      <c r="F19" s="91">
        <v>646.38199999999995</v>
      </c>
      <c r="G19" s="91">
        <v>644.18299999999999</v>
      </c>
      <c r="H19" s="91">
        <v>647.37300000000005</v>
      </c>
      <c r="I19" s="91">
        <v>624.84199999999998</v>
      </c>
      <c r="J19" s="91">
        <v>610.70699999999999</v>
      </c>
      <c r="K19" s="91">
        <v>629.74599999999998</v>
      </c>
      <c r="L19" s="91">
        <v>632.25599999999997</v>
      </c>
      <c r="M19" s="91">
        <v>654.27</v>
      </c>
      <c r="N19" s="92">
        <v>659.86099999999999</v>
      </c>
    </row>
    <row r="20" spans="1:14" x14ac:dyDescent="0.2">
      <c r="A20" s="93"/>
      <c r="B20" s="94" t="s">
        <v>62</v>
      </c>
      <c r="C20" s="95">
        <v>694.27700000000004</v>
      </c>
      <c r="D20" s="96">
        <v>667.05700000000002</v>
      </c>
      <c r="E20" s="96">
        <v>645.02</v>
      </c>
      <c r="F20" s="96">
        <v>641.40599999999995</v>
      </c>
      <c r="G20" s="96">
        <v>650.99400000000003</v>
      </c>
      <c r="H20" s="96">
        <v>659.58199999999999</v>
      </c>
      <c r="I20" s="96">
        <v>654.52</v>
      </c>
      <c r="J20" s="96">
        <v>607.03200000000004</v>
      </c>
      <c r="K20" s="96">
        <v>603.41399999999999</v>
      </c>
      <c r="L20" s="96">
        <v>639.92200000000003</v>
      </c>
      <c r="M20" s="96">
        <v>645.46</v>
      </c>
      <c r="N20" s="97">
        <v>672.16300000000001</v>
      </c>
    </row>
    <row r="21" spans="1:14" x14ac:dyDescent="0.2">
      <c r="A21" s="98" t="s">
        <v>18</v>
      </c>
      <c r="B21" s="94" t="s">
        <v>61</v>
      </c>
      <c r="C21" s="95">
        <v>537.24900000000002</v>
      </c>
      <c r="D21" s="96">
        <v>533.08699999999999</v>
      </c>
      <c r="E21" s="96">
        <v>523.92200000000003</v>
      </c>
      <c r="F21" s="96">
        <v>524.61</v>
      </c>
      <c r="G21" s="96">
        <v>527.97799999999995</v>
      </c>
      <c r="H21" s="96">
        <v>528.71100000000001</v>
      </c>
      <c r="I21" s="96">
        <v>481.82</v>
      </c>
      <c r="J21" s="96">
        <v>487.00400000000002</v>
      </c>
      <c r="K21" s="96">
        <v>515.971</v>
      </c>
      <c r="L21" s="96">
        <v>523.13400000000001</v>
      </c>
      <c r="M21" s="96">
        <v>527.88300000000004</v>
      </c>
      <c r="N21" s="97">
        <v>541.79899999999998</v>
      </c>
    </row>
    <row r="22" spans="1:14" x14ac:dyDescent="0.2">
      <c r="A22" s="93"/>
      <c r="B22" s="94" t="s">
        <v>62</v>
      </c>
      <c r="C22" s="95">
        <v>541.02700000000004</v>
      </c>
      <c r="D22" s="96">
        <v>563.81600000000003</v>
      </c>
      <c r="E22" s="96">
        <v>546.66499999999996</v>
      </c>
      <c r="F22" s="96">
        <v>539.42600000000004</v>
      </c>
      <c r="G22" s="96">
        <v>527.60299999999995</v>
      </c>
      <c r="H22" s="96">
        <v>531.26400000000001</v>
      </c>
      <c r="I22" s="96">
        <v>490.31900000000002</v>
      </c>
      <c r="J22" s="96">
        <v>461.19499999999999</v>
      </c>
      <c r="K22" s="96">
        <v>489.68799999999999</v>
      </c>
      <c r="L22" s="96">
        <v>482.00700000000001</v>
      </c>
      <c r="M22" s="96">
        <v>499.37099999999998</v>
      </c>
      <c r="N22" s="97">
        <v>545.26300000000003</v>
      </c>
    </row>
    <row r="23" spans="1:14" x14ac:dyDescent="0.2">
      <c r="A23" s="98" t="s">
        <v>19</v>
      </c>
      <c r="B23" s="94" t="s">
        <v>61</v>
      </c>
      <c r="C23" s="95">
        <v>608.72900000000004</v>
      </c>
      <c r="D23" s="96">
        <v>586.22799999999995</v>
      </c>
      <c r="E23" s="96">
        <v>573.779</v>
      </c>
      <c r="F23" s="96">
        <v>558.68399999999997</v>
      </c>
      <c r="G23" s="96">
        <v>571.46</v>
      </c>
      <c r="H23" s="96">
        <v>577.30999999999995</v>
      </c>
      <c r="I23" s="96">
        <v>505.64600000000002</v>
      </c>
      <c r="J23" s="96">
        <v>492.38</v>
      </c>
      <c r="K23" s="96">
        <v>514.48099999999999</v>
      </c>
      <c r="L23" s="96">
        <v>507.24700000000001</v>
      </c>
      <c r="M23" s="96">
        <v>543.048</v>
      </c>
      <c r="N23" s="97">
        <v>566.91</v>
      </c>
    </row>
    <row r="24" spans="1:14" x14ac:dyDescent="0.2">
      <c r="A24" s="99"/>
      <c r="B24" s="94" t="s">
        <v>62</v>
      </c>
      <c r="C24" s="95">
        <v>615.34299999999996</v>
      </c>
      <c r="D24" s="96">
        <v>614.572</v>
      </c>
      <c r="E24" s="96">
        <v>592.86699999999996</v>
      </c>
      <c r="F24" s="96">
        <v>592.10699999999997</v>
      </c>
      <c r="G24" s="96">
        <v>594.56399999999996</v>
      </c>
      <c r="H24" s="96">
        <v>598.25</v>
      </c>
      <c r="I24" s="96">
        <v>531.06700000000001</v>
      </c>
      <c r="J24" s="96">
        <v>514.87199999999996</v>
      </c>
      <c r="K24" s="96">
        <v>515.91600000000005</v>
      </c>
      <c r="L24" s="96">
        <v>533.74199999999996</v>
      </c>
      <c r="M24" s="96">
        <v>552.85900000000004</v>
      </c>
      <c r="N24" s="97">
        <v>581.471</v>
      </c>
    </row>
    <row r="25" spans="1:14" x14ac:dyDescent="0.2">
      <c r="A25" s="93"/>
      <c r="B25" s="94" t="s">
        <v>95</v>
      </c>
      <c r="C25" s="95">
        <v>716.70899999999995</v>
      </c>
      <c r="D25" s="96">
        <v>723.02099999999996</v>
      </c>
      <c r="E25" s="96">
        <v>689.39099999999996</v>
      </c>
      <c r="F25" s="96">
        <v>680.89599999999996</v>
      </c>
      <c r="G25" s="96">
        <v>688.34500000000003</v>
      </c>
      <c r="H25" s="96">
        <v>717.34</v>
      </c>
      <c r="I25" s="96">
        <v>629.33000000000004</v>
      </c>
      <c r="J25" s="96">
        <v>670.79200000000003</v>
      </c>
      <c r="K25" s="96">
        <v>661.19100000000003</v>
      </c>
      <c r="L25" s="96">
        <v>683.13099999999997</v>
      </c>
      <c r="M25" s="96">
        <v>666.91200000000003</v>
      </c>
      <c r="N25" s="97">
        <v>666.66899999999998</v>
      </c>
    </row>
    <row r="26" spans="1:14" x14ac:dyDescent="0.2">
      <c r="A26" s="100" t="s">
        <v>26</v>
      </c>
      <c r="B26" s="94" t="s">
        <v>62</v>
      </c>
      <c r="C26" s="95">
        <v>694.21400000000006</v>
      </c>
      <c r="D26" s="96">
        <v>679.96</v>
      </c>
      <c r="E26" s="96">
        <v>665.85599999999999</v>
      </c>
      <c r="F26" s="96">
        <v>658.05499999999995</v>
      </c>
      <c r="G26" s="96">
        <v>670.30399999999997</v>
      </c>
      <c r="H26" s="96">
        <v>703.84299999999996</v>
      </c>
      <c r="I26" s="96">
        <v>719.73299999999995</v>
      </c>
      <c r="J26" s="96">
        <v>665.928</v>
      </c>
      <c r="K26" s="96">
        <v>601.97299999999996</v>
      </c>
      <c r="L26" s="96">
        <v>564.67700000000002</v>
      </c>
      <c r="M26" s="96">
        <v>588.327</v>
      </c>
      <c r="N26" s="97">
        <v>612.25199999999995</v>
      </c>
    </row>
    <row r="27" spans="1:14" x14ac:dyDescent="0.2">
      <c r="A27" s="98" t="s">
        <v>64</v>
      </c>
      <c r="B27" s="94" t="s">
        <v>61</v>
      </c>
      <c r="C27" s="95">
        <v>546.005</v>
      </c>
      <c r="D27" s="96">
        <v>594.72199999999998</v>
      </c>
      <c r="E27" s="96">
        <v>587.64200000000005</v>
      </c>
      <c r="F27" s="96">
        <v>598.11500000000001</v>
      </c>
      <c r="G27" s="96">
        <v>583.601</v>
      </c>
      <c r="H27" s="96">
        <v>577.05100000000004</v>
      </c>
      <c r="I27" s="96">
        <v>477.995</v>
      </c>
      <c r="J27" s="96">
        <v>502.911</v>
      </c>
      <c r="K27" s="96">
        <v>516.85699999999997</v>
      </c>
      <c r="L27" s="96">
        <v>513.87699999999995</v>
      </c>
      <c r="M27" s="96">
        <v>516.74099999999999</v>
      </c>
      <c r="N27" s="97">
        <v>534.08900000000006</v>
      </c>
    </row>
    <row r="28" spans="1:14" x14ac:dyDescent="0.2">
      <c r="A28" s="93"/>
      <c r="B28" s="94" t="s">
        <v>62</v>
      </c>
      <c r="C28" s="95">
        <v>565.86300000000006</v>
      </c>
      <c r="D28" s="96">
        <v>566.86300000000006</v>
      </c>
      <c r="E28" s="96">
        <v>538.54899999999998</v>
      </c>
      <c r="F28" s="96">
        <v>569.01900000000001</v>
      </c>
      <c r="G28" s="96">
        <v>550.971</v>
      </c>
      <c r="H28" s="96">
        <v>566.34500000000003</v>
      </c>
      <c r="I28" s="96">
        <v>523.57399999999996</v>
      </c>
      <c r="J28" s="96">
        <v>460.71899999999999</v>
      </c>
      <c r="K28" s="96">
        <v>475.83699999999999</v>
      </c>
      <c r="L28" s="96">
        <v>482.45400000000001</v>
      </c>
      <c r="M28" s="96">
        <v>497.22300000000001</v>
      </c>
      <c r="N28" s="97">
        <v>522.02300000000002</v>
      </c>
    </row>
    <row r="29" spans="1:14" ht="13.5" thickBot="1" x14ac:dyDescent="0.25">
      <c r="A29" s="101" t="s">
        <v>0</v>
      </c>
      <c r="B29" s="102" t="s">
        <v>62</v>
      </c>
      <c r="C29" s="103">
        <v>604.88900000000001</v>
      </c>
      <c r="D29" s="104">
        <v>585.21600000000001</v>
      </c>
      <c r="E29" s="104">
        <v>573.52599999999995</v>
      </c>
      <c r="F29" s="104">
        <v>582.82600000000002</v>
      </c>
      <c r="G29" s="104">
        <v>589.31200000000001</v>
      </c>
      <c r="H29" s="104">
        <v>593.23199999999997</v>
      </c>
      <c r="I29" s="104">
        <v>555.92999999999995</v>
      </c>
      <c r="J29" s="104">
        <v>520.06700000000001</v>
      </c>
      <c r="K29" s="104">
        <v>541.14499999999998</v>
      </c>
      <c r="L29" s="104">
        <v>546.39700000000005</v>
      </c>
      <c r="M29" s="104">
        <v>562.798</v>
      </c>
      <c r="N29" s="105">
        <v>579.79100000000005</v>
      </c>
    </row>
    <row r="30" spans="1:14" ht="13.5" thickBot="1" x14ac:dyDescent="0.25"/>
    <row r="31" spans="1:14" ht="24.75" customHeight="1" thickBot="1" x14ac:dyDescent="0.25">
      <c r="A31" s="766" t="s">
        <v>58</v>
      </c>
      <c r="B31" s="767"/>
      <c r="C31" s="85" t="s">
        <v>158</v>
      </c>
      <c r="D31" s="86" t="s">
        <v>159</v>
      </c>
      <c r="E31" s="86" t="s">
        <v>160</v>
      </c>
      <c r="F31" s="86" t="s">
        <v>161</v>
      </c>
      <c r="G31" s="86" t="s">
        <v>162</v>
      </c>
      <c r="H31" s="86" t="s">
        <v>163</v>
      </c>
      <c r="I31" s="86" t="s">
        <v>164</v>
      </c>
      <c r="J31" s="86" t="s">
        <v>165</v>
      </c>
      <c r="K31" s="86" t="s">
        <v>166</v>
      </c>
      <c r="L31" s="86" t="s">
        <v>167</v>
      </c>
      <c r="M31" s="86" t="s">
        <v>168</v>
      </c>
      <c r="N31" s="87" t="s">
        <v>169</v>
      </c>
    </row>
    <row r="32" spans="1:14" x14ac:dyDescent="0.2">
      <c r="A32" s="88" t="s">
        <v>17</v>
      </c>
      <c r="B32" s="89" t="s">
        <v>61</v>
      </c>
      <c r="C32" s="90">
        <v>680.14599999999996</v>
      </c>
      <c r="D32" s="91">
        <v>684.53499999999997</v>
      </c>
      <c r="E32" s="91">
        <v>696.16</v>
      </c>
      <c r="F32" s="91">
        <v>694.33799999999997</v>
      </c>
      <c r="G32" s="91">
        <v>717.34402624456391</v>
      </c>
      <c r="H32" s="91">
        <v>729.577</v>
      </c>
      <c r="I32" s="91">
        <v>714.77599999999995</v>
      </c>
      <c r="J32" s="91">
        <v>644.522617149864</v>
      </c>
      <c r="K32" s="91">
        <v>658.12400000000002</v>
      </c>
      <c r="L32" s="91">
        <v>662.07772549470701</v>
      </c>
      <c r="M32" s="91">
        <v>676.66399999999999</v>
      </c>
      <c r="N32" s="92">
        <v>682.44399999999996</v>
      </c>
    </row>
    <row r="33" spans="1:14" x14ac:dyDescent="0.2">
      <c r="A33" s="93"/>
      <c r="B33" s="94" t="s">
        <v>62</v>
      </c>
      <c r="C33" s="95">
        <v>695.85299999999995</v>
      </c>
      <c r="D33" s="96">
        <v>695.76599999999996</v>
      </c>
      <c r="E33" s="96">
        <v>716.50900000000001</v>
      </c>
      <c r="F33" s="96">
        <v>707.87900000000002</v>
      </c>
      <c r="G33" s="96">
        <v>720.54017181274799</v>
      </c>
      <c r="H33" s="96">
        <v>740.66200000000003</v>
      </c>
      <c r="I33" s="96">
        <v>748.95100000000002</v>
      </c>
      <c r="J33" s="96">
        <v>651.71254631186412</v>
      </c>
      <c r="K33" s="96">
        <v>671.71400000000006</v>
      </c>
      <c r="L33" s="96">
        <v>662.3910944430877</v>
      </c>
      <c r="M33" s="96">
        <v>680.14099999999996</v>
      </c>
      <c r="N33" s="97">
        <v>686.41499999999996</v>
      </c>
    </row>
    <row r="34" spans="1:14" x14ac:dyDescent="0.2">
      <c r="A34" s="98" t="s">
        <v>18</v>
      </c>
      <c r="B34" s="94" t="s">
        <v>61</v>
      </c>
      <c r="C34" s="95">
        <v>553.75599999999997</v>
      </c>
      <c r="D34" s="96">
        <v>572.92200000000003</v>
      </c>
      <c r="E34" s="96">
        <v>581.33299999999997</v>
      </c>
      <c r="F34" s="96">
        <v>591.12</v>
      </c>
      <c r="G34" s="96">
        <v>630.77802463055423</v>
      </c>
      <c r="H34" s="96">
        <v>649</v>
      </c>
      <c r="I34" s="96">
        <v>634.08299999999997</v>
      </c>
      <c r="J34" s="96">
        <v>549.65809698476392</v>
      </c>
      <c r="K34" s="96">
        <v>561.98099999999999</v>
      </c>
      <c r="L34" s="96">
        <v>563.33798947637558</v>
      </c>
      <c r="M34" s="96">
        <v>573.98299999999995</v>
      </c>
      <c r="N34" s="97">
        <v>582.09100000000001</v>
      </c>
    </row>
    <row r="35" spans="1:14" x14ac:dyDescent="0.2">
      <c r="A35" s="93"/>
      <c r="B35" s="94" t="s">
        <v>62</v>
      </c>
      <c r="C35" s="95">
        <v>561.16800000000001</v>
      </c>
      <c r="D35" s="96">
        <v>551.971</v>
      </c>
      <c r="E35" s="96">
        <v>551.79300000000001</v>
      </c>
      <c r="F35" s="96">
        <v>586.11800000000005</v>
      </c>
      <c r="G35" s="96">
        <v>588.98481215132483</v>
      </c>
      <c r="H35" s="96">
        <v>621.75599999999997</v>
      </c>
      <c r="I35" s="96">
        <v>624.29</v>
      </c>
      <c r="J35" s="96">
        <v>514.90051012624667</v>
      </c>
      <c r="K35" s="96">
        <v>518.19399999999996</v>
      </c>
      <c r="L35" s="96">
        <v>563.70153822116117</v>
      </c>
      <c r="M35" s="96">
        <v>547.41099999999994</v>
      </c>
      <c r="N35" s="97">
        <v>552.02599999999995</v>
      </c>
    </row>
    <row r="36" spans="1:14" x14ac:dyDescent="0.2">
      <c r="A36" s="98" t="s">
        <v>19</v>
      </c>
      <c r="B36" s="94" t="s">
        <v>61</v>
      </c>
      <c r="C36" s="95">
        <v>586.07299999999998</v>
      </c>
      <c r="D36" s="96">
        <v>614.83600000000001</v>
      </c>
      <c r="E36" s="96">
        <v>602.28099999999995</v>
      </c>
      <c r="F36" s="96">
        <v>607.47400000000005</v>
      </c>
      <c r="G36" s="96">
        <v>638.48744233719879</v>
      </c>
      <c r="H36" s="96">
        <v>683.16399999999999</v>
      </c>
      <c r="I36" s="96">
        <v>552.31799999999998</v>
      </c>
      <c r="J36" s="96">
        <v>545.93734869728064</v>
      </c>
      <c r="K36" s="96">
        <v>670.10199999999998</v>
      </c>
      <c r="L36" s="96">
        <v>599.84891112755884</v>
      </c>
      <c r="M36" s="96">
        <v>660.76800000000003</v>
      </c>
      <c r="N36" s="97">
        <v>640.46799999999996</v>
      </c>
    </row>
    <row r="37" spans="1:14" x14ac:dyDescent="0.2">
      <c r="A37" s="99"/>
      <c r="B37" s="94" t="s">
        <v>62</v>
      </c>
      <c r="C37" s="95">
        <v>613.88599999999997</v>
      </c>
      <c r="D37" s="96">
        <v>625.75599999999997</v>
      </c>
      <c r="E37" s="96">
        <v>620.89499999999998</v>
      </c>
      <c r="F37" s="96">
        <v>630.66</v>
      </c>
      <c r="G37" s="96">
        <v>652.19233437095215</v>
      </c>
      <c r="H37" s="96">
        <v>668.40899999999999</v>
      </c>
      <c r="I37" s="96">
        <v>580.78499999999997</v>
      </c>
      <c r="J37" s="96">
        <v>573.3913696869696</v>
      </c>
      <c r="K37" s="96">
        <v>582.90499999999997</v>
      </c>
      <c r="L37" s="96">
        <v>624.82966186089357</v>
      </c>
      <c r="M37" s="96">
        <v>638.85400000000004</v>
      </c>
      <c r="N37" s="97">
        <v>666.17200000000003</v>
      </c>
    </row>
    <row r="38" spans="1:14" x14ac:dyDescent="0.2">
      <c r="A38" s="93"/>
      <c r="B38" s="94" t="s">
        <v>95</v>
      </c>
      <c r="C38" s="95">
        <v>657.47500000000002</v>
      </c>
      <c r="D38" s="96">
        <v>676.64499999999998</v>
      </c>
      <c r="E38" s="96">
        <v>741.41</v>
      </c>
      <c r="F38" s="96">
        <v>689.52800000000002</v>
      </c>
      <c r="G38" s="96">
        <v>705.57159038124269</v>
      </c>
      <c r="H38" s="96">
        <v>746.6</v>
      </c>
      <c r="I38" s="96">
        <v>615.20500000000004</v>
      </c>
      <c r="J38" s="96">
        <v>651.80176571880418</v>
      </c>
      <c r="K38" s="96">
        <v>600.59199999999998</v>
      </c>
      <c r="L38" s="96">
        <v>683.52989083272803</v>
      </c>
      <c r="M38" s="96">
        <v>688.57299999999998</v>
      </c>
      <c r="N38" s="97">
        <v>707.64200000000005</v>
      </c>
    </row>
    <row r="39" spans="1:14" x14ac:dyDescent="0.2">
      <c r="A39" s="100" t="s">
        <v>26</v>
      </c>
      <c r="B39" s="94" t="s">
        <v>62</v>
      </c>
      <c r="C39" s="95">
        <v>642.303</v>
      </c>
      <c r="D39" s="96">
        <v>644.49800000000005</v>
      </c>
      <c r="E39" s="96">
        <v>660.08699999999999</v>
      </c>
      <c r="F39" s="96">
        <v>675.66499999999996</v>
      </c>
      <c r="G39" s="96">
        <v>696.11644754046642</v>
      </c>
      <c r="H39" s="96">
        <v>711</v>
      </c>
      <c r="I39" s="96">
        <v>714.99099999999999</v>
      </c>
      <c r="J39" s="96">
        <v>737.56065821581399</v>
      </c>
      <c r="K39" s="96">
        <v>725.12099999999998</v>
      </c>
      <c r="L39" s="96">
        <v>614.13007988323398</v>
      </c>
      <c r="M39" s="96">
        <v>611.25</v>
      </c>
      <c r="N39" s="97">
        <v>606.69500000000005</v>
      </c>
    </row>
    <row r="40" spans="1:14" x14ac:dyDescent="0.2">
      <c r="A40" s="98" t="s">
        <v>64</v>
      </c>
      <c r="B40" s="94" t="s">
        <v>61</v>
      </c>
      <c r="C40" s="95">
        <v>533.20299999999997</v>
      </c>
      <c r="D40" s="96">
        <v>570.45299999999997</v>
      </c>
      <c r="E40" s="96">
        <v>586.47500000000002</v>
      </c>
      <c r="F40" s="96">
        <v>588.85199999999998</v>
      </c>
      <c r="G40" s="96">
        <v>595.61181369260942</v>
      </c>
      <c r="H40" s="96">
        <v>547.89</v>
      </c>
      <c r="I40" s="96">
        <v>466.15199999999999</v>
      </c>
      <c r="J40" s="96">
        <v>511.490370528467</v>
      </c>
      <c r="K40" s="96">
        <v>524.32100000000003</v>
      </c>
      <c r="L40" s="96">
        <v>532.26977098846066</v>
      </c>
      <c r="M40" s="96">
        <v>528.84</v>
      </c>
      <c r="N40" s="97">
        <v>552.79399999999998</v>
      </c>
    </row>
    <row r="41" spans="1:14" x14ac:dyDescent="0.2">
      <c r="A41" s="93"/>
      <c r="B41" s="94" t="s">
        <v>62</v>
      </c>
      <c r="C41" s="95">
        <v>558.923</v>
      </c>
      <c r="D41" s="96">
        <v>537.32399999999996</v>
      </c>
      <c r="E41" s="96">
        <v>547.80100000000004</v>
      </c>
      <c r="F41" s="96">
        <v>563.81299999999999</v>
      </c>
      <c r="G41" s="96">
        <v>566.41333108460333</v>
      </c>
      <c r="H41" s="96">
        <v>578.673</v>
      </c>
      <c r="I41" s="96">
        <v>560.74800000000005</v>
      </c>
      <c r="J41" s="96">
        <v>481.31123535800913</v>
      </c>
      <c r="K41" s="96">
        <v>497.65100000000001</v>
      </c>
      <c r="L41" s="96">
        <v>489.52871949902828</v>
      </c>
      <c r="M41" s="96">
        <v>503.35300000000001</v>
      </c>
      <c r="N41" s="97">
        <v>509.42700000000002</v>
      </c>
    </row>
    <row r="42" spans="1:14" ht="13.5" thickBot="1" x14ac:dyDescent="0.25">
      <c r="A42" s="101" t="s">
        <v>0</v>
      </c>
      <c r="B42" s="102" t="s">
        <v>62</v>
      </c>
      <c r="C42" s="103">
        <v>610.91499999999996</v>
      </c>
      <c r="D42" s="104">
        <v>617.20899999999995</v>
      </c>
      <c r="E42" s="104">
        <v>641.84699999999998</v>
      </c>
      <c r="F42" s="104">
        <v>653.40599999999995</v>
      </c>
      <c r="G42" s="104">
        <v>685.44449961243959</v>
      </c>
      <c r="H42" s="104">
        <v>698.76</v>
      </c>
      <c r="I42" s="104">
        <v>677.50199999999995</v>
      </c>
      <c r="J42" s="104">
        <v>563.76417854344811</v>
      </c>
      <c r="K42" s="104">
        <v>579.24099999999999</v>
      </c>
      <c r="L42" s="104">
        <v>584.05894013008196</v>
      </c>
      <c r="M42" s="104">
        <v>594.91200000000003</v>
      </c>
      <c r="N42" s="105">
        <v>618.18499999999995</v>
      </c>
    </row>
    <row r="43" spans="1:14" ht="13.5" thickBot="1" x14ac:dyDescent="0.25"/>
    <row r="44" spans="1:14" ht="24.75" thickBot="1" x14ac:dyDescent="0.25">
      <c r="A44" s="766" t="s">
        <v>58</v>
      </c>
      <c r="B44" s="767"/>
      <c r="C44" s="85" t="s">
        <v>181</v>
      </c>
      <c r="D44" s="86" t="s">
        <v>182</v>
      </c>
      <c r="E44" s="86" t="s">
        <v>183</v>
      </c>
      <c r="F44" s="138" t="s">
        <v>184</v>
      </c>
      <c r="G44" s="86" t="s">
        <v>185</v>
      </c>
      <c r="H44" s="86" t="s">
        <v>188</v>
      </c>
      <c r="I44" s="86" t="s">
        <v>192</v>
      </c>
      <c r="J44" s="86" t="s">
        <v>228</v>
      </c>
      <c r="K44" s="86" t="s">
        <v>230</v>
      </c>
      <c r="L44" s="86" t="s">
        <v>232</v>
      </c>
      <c r="M44" s="86" t="s">
        <v>233</v>
      </c>
      <c r="N44" s="87" t="s">
        <v>234</v>
      </c>
    </row>
    <row r="45" spans="1:14" x14ac:dyDescent="0.2">
      <c r="A45" s="88" t="s">
        <v>17</v>
      </c>
      <c r="B45" s="89" t="s">
        <v>61</v>
      </c>
      <c r="C45" s="90">
        <v>681.79</v>
      </c>
      <c r="D45" s="91">
        <v>676.06</v>
      </c>
      <c r="E45" s="91">
        <v>676.85464306133599</v>
      </c>
      <c r="F45" s="91">
        <v>676.66593792150263</v>
      </c>
      <c r="G45" s="91">
        <v>689.2887925246514</v>
      </c>
      <c r="H45" s="91">
        <v>696.22280506860068</v>
      </c>
      <c r="I45" s="91">
        <v>710.83</v>
      </c>
      <c r="J45" s="91">
        <v>775.02689699745952</v>
      </c>
      <c r="K45" s="91">
        <v>803.01300000000003</v>
      </c>
      <c r="L45" s="91">
        <v>818.56073910052817</v>
      </c>
      <c r="M45" s="91">
        <v>833.26300000000003</v>
      </c>
      <c r="N45" s="92">
        <v>832.13199999999995</v>
      </c>
    </row>
    <row r="46" spans="1:14" x14ac:dyDescent="0.2">
      <c r="A46" s="93"/>
      <c r="B46" s="94" t="s">
        <v>62</v>
      </c>
      <c r="C46" s="95">
        <v>678.3</v>
      </c>
      <c r="D46" s="96">
        <v>676.34</v>
      </c>
      <c r="E46" s="96">
        <v>677.6157457636051</v>
      </c>
      <c r="F46" s="96">
        <v>676.19037430216383</v>
      </c>
      <c r="G46" s="96">
        <v>690.06000030168798</v>
      </c>
      <c r="H46" s="96">
        <v>705.38514474653186</v>
      </c>
      <c r="I46" s="96">
        <v>717.88</v>
      </c>
      <c r="J46" s="96">
        <v>767.97260481891749</v>
      </c>
      <c r="K46" s="96">
        <v>787.38599999999997</v>
      </c>
      <c r="L46" s="96">
        <v>800.09295862552619</v>
      </c>
      <c r="M46" s="96">
        <v>832.81899999999996</v>
      </c>
      <c r="N46" s="97">
        <v>839.02099999999996</v>
      </c>
    </row>
    <row r="47" spans="1:14" x14ac:dyDescent="0.2">
      <c r="A47" s="98" t="s">
        <v>18</v>
      </c>
      <c r="B47" s="94" t="s">
        <v>61</v>
      </c>
      <c r="C47" s="95">
        <v>582.89</v>
      </c>
      <c r="D47" s="96">
        <v>573.54999999999995</v>
      </c>
      <c r="E47" s="96">
        <v>570.72474507771369</v>
      </c>
      <c r="F47" s="96">
        <v>572.45725620766336</v>
      </c>
      <c r="G47" s="96">
        <v>569.41500223499588</v>
      </c>
      <c r="H47" s="96">
        <v>567.82881730129293</v>
      </c>
      <c r="I47" s="96">
        <v>561.17999999999995</v>
      </c>
      <c r="J47" s="96">
        <v>623.32894173210013</v>
      </c>
      <c r="K47" s="96">
        <v>680.42200000000003</v>
      </c>
      <c r="L47" s="96">
        <v>706.13838806230467</v>
      </c>
      <c r="M47" s="96">
        <v>714.03800000000001</v>
      </c>
      <c r="N47" s="97">
        <v>717.20500000000004</v>
      </c>
    </row>
    <row r="48" spans="1:14" x14ac:dyDescent="0.2">
      <c r="A48" s="93"/>
      <c r="B48" s="94" t="s">
        <v>62</v>
      </c>
      <c r="C48" s="95">
        <v>528.02</v>
      </c>
      <c r="D48" s="96">
        <v>544.70000000000005</v>
      </c>
      <c r="E48" s="96">
        <v>567.69528221494829</v>
      </c>
      <c r="F48" s="96">
        <v>572.37466693828981</v>
      </c>
      <c r="G48" s="96">
        <v>591.04434662168535</v>
      </c>
      <c r="H48" s="96">
        <v>570.64231997217348</v>
      </c>
      <c r="I48" s="96">
        <v>569.42999999999995</v>
      </c>
      <c r="J48" s="96">
        <v>659.0347459702507</v>
      </c>
      <c r="K48" s="96">
        <v>680.99400000000003</v>
      </c>
      <c r="L48" s="96">
        <v>688.17620841823998</v>
      </c>
      <c r="M48" s="96">
        <v>715.43799999999999</v>
      </c>
      <c r="N48" s="97">
        <v>720.39499999999998</v>
      </c>
    </row>
    <row r="49" spans="1:14" x14ac:dyDescent="0.2">
      <c r="A49" s="98" t="s">
        <v>19</v>
      </c>
      <c r="B49" s="94" t="s">
        <v>61</v>
      </c>
      <c r="C49" s="95">
        <v>635.83000000000004</v>
      </c>
      <c r="D49" s="96">
        <v>643.85</v>
      </c>
      <c r="E49" s="96">
        <v>657.86130114393995</v>
      </c>
      <c r="F49" s="96">
        <v>675.11214672775156</v>
      </c>
      <c r="G49" s="96">
        <v>655.82327550584819</v>
      </c>
      <c r="H49" s="96">
        <v>626.01476002524578</v>
      </c>
      <c r="I49" s="96">
        <v>616.79</v>
      </c>
      <c r="J49" s="96">
        <v>653.72968961509218</v>
      </c>
      <c r="K49" s="96">
        <v>745.19500000000005</v>
      </c>
      <c r="L49" s="96">
        <v>761.72268215468785</v>
      </c>
      <c r="M49" s="96">
        <v>811.01599999999996</v>
      </c>
      <c r="N49" s="97">
        <v>802.51</v>
      </c>
    </row>
    <row r="50" spans="1:14" x14ac:dyDescent="0.2">
      <c r="A50" s="99"/>
      <c r="B50" s="94" t="s">
        <v>62</v>
      </c>
      <c r="C50" s="95">
        <v>665.27</v>
      </c>
      <c r="D50" s="96">
        <v>665.95</v>
      </c>
      <c r="E50" s="96">
        <v>660.83877571979076</v>
      </c>
      <c r="F50" s="96">
        <v>677.65721048891442</v>
      </c>
      <c r="G50" s="96">
        <v>669.59526711742319</v>
      </c>
      <c r="H50" s="96">
        <v>670.94430503869148</v>
      </c>
      <c r="I50" s="96">
        <v>644.29999999999995</v>
      </c>
      <c r="J50" s="96">
        <v>720.58872727601988</v>
      </c>
      <c r="K50" s="96">
        <v>772.43200000000002</v>
      </c>
      <c r="L50" s="96">
        <v>783.15127901494634</v>
      </c>
      <c r="M50" s="96">
        <v>802.95100000000002</v>
      </c>
      <c r="N50" s="97">
        <v>819.12800000000004</v>
      </c>
    </row>
    <row r="51" spans="1:14" x14ac:dyDescent="0.2">
      <c r="A51" s="93"/>
      <c r="B51" s="94" t="s">
        <v>95</v>
      </c>
      <c r="C51" s="95">
        <v>722.23</v>
      </c>
      <c r="D51" s="96">
        <v>733.47</v>
      </c>
      <c r="E51" s="96">
        <v>734.41705646311823</v>
      </c>
      <c r="F51" s="96">
        <v>720.6481621623966</v>
      </c>
      <c r="G51" s="96">
        <v>741.49954123499992</v>
      </c>
      <c r="H51" s="96">
        <v>752.99293484311409</v>
      </c>
      <c r="I51" s="96">
        <v>668.18</v>
      </c>
      <c r="J51" s="96">
        <v>714.23794311911854</v>
      </c>
      <c r="K51" s="96">
        <v>724.44100000000003</v>
      </c>
      <c r="L51" s="96">
        <v>779.73203354365785</v>
      </c>
      <c r="M51" s="96">
        <v>790.25099999999998</v>
      </c>
      <c r="N51" s="97">
        <v>815.678</v>
      </c>
    </row>
    <row r="52" spans="1:14" x14ac:dyDescent="0.2">
      <c r="A52" s="100" t="s">
        <v>26</v>
      </c>
      <c r="B52" s="94" t="s">
        <v>62</v>
      </c>
      <c r="C52" s="95">
        <v>618.28</v>
      </c>
      <c r="D52" s="96">
        <v>631.49</v>
      </c>
      <c r="E52" s="96">
        <v>641.13755024447926</v>
      </c>
      <c r="F52" s="96">
        <v>656.92441431933162</v>
      </c>
      <c r="G52" s="96">
        <v>673.30958282276117</v>
      </c>
      <c r="H52" s="96">
        <v>690.21093440325797</v>
      </c>
      <c r="I52" s="96">
        <v>697.6</v>
      </c>
      <c r="J52" s="96">
        <v>737.42853603320202</v>
      </c>
      <c r="K52" s="96">
        <v>743.93299999999999</v>
      </c>
      <c r="L52" s="96">
        <v>719.78252808576792</v>
      </c>
      <c r="M52" s="96">
        <v>708.90700000000004</v>
      </c>
      <c r="N52" s="97">
        <v>723.48699999999997</v>
      </c>
    </row>
    <row r="53" spans="1:14" x14ac:dyDescent="0.2">
      <c r="A53" s="98" t="s">
        <v>64</v>
      </c>
      <c r="B53" s="94" t="s">
        <v>61</v>
      </c>
      <c r="C53" s="95">
        <v>526.5</v>
      </c>
      <c r="D53" s="96">
        <v>550.1</v>
      </c>
      <c r="E53" s="96">
        <v>543.01303971050379</v>
      </c>
      <c r="F53" s="96">
        <v>531.95974000069975</v>
      </c>
      <c r="G53" s="96">
        <v>557.71616067666014</v>
      </c>
      <c r="H53" s="96">
        <v>564.73995979717904</v>
      </c>
      <c r="I53" s="96">
        <v>535.58000000000004</v>
      </c>
      <c r="J53" s="96">
        <v>568.71409833202563</v>
      </c>
      <c r="K53" s="96">
        <v>601.21100000000001</v>
      </c>
      <c r="L53" s="96">
        <v>637.71802050785186</v>
      </c>
      <c r="M53" s="96">
        <v>774.28700000000003</v>
      </c>
      <c r="N53" s="97">
        <v>771.24300000000005</v>
      </c>
    </row>
    <row r="54" spans="1:14" x14ac:dyDescent="0.2">
      <c r="A54" s="93"/>
      <c r="B54" s="94" t="s">
        <v>62</v>
      </c>
      <c r="C54" s="95">
        <v>519.62</v>
      </c>
      <c r="D54" s="96">
        <v>506.04</v>
      </c>
      <c r="E54" s="96">
        <v>529.06365443267896</v>
      </c>
      <c r="F54" s="96">
        <v>529.49568485183715</v>
      </c>
      <c r="G54" s="96">
        <v>534.7383322508864</v>
      </c>
      <c r="H54" s="96">
        <v>530.07011364391576</v>
      </c>
      <c r="I54" s="96">
        <v>533.92999999999995</v>
      </c>
      <c r="J54" s="96">
        <v>539.2606186852214</v>
      </c>
      <c r="K54" s="96">
        <v>595.26199999999994</v>
      </c>
      <c r="L54" s="96">
        <v>698.10465728259555</v>
      </c>
      <c r="M54" s="96">
        <v>744.68499999999995</v>
      </c>
      <c r="N54" s="97">
        <v>773.57100000000003</v>
      </c>
    </row>
    <row r="55" spans="1:14" ht="13.5" thickBot="1" x14ac:dyDescent="0.25">
      <c r="A55" s="101" t="s">
        <v>0</v>
      </c>
      <c r="B55" s="102" t="s">
        <v>62</v>
      </c>
      <c r="C55" s="103">
        <v>620.77</v>
      </c>
      <c r="D55" s="104">
        <v>618.65</v>
      </c>
      <c r="E55" s="104">
        <v>624.2980298269797</v>
      </c>
      <c r="F55" s="104">
        <v>630.16858817357013</v>
      </c>
      <c r="G55" s="104">
        <v>634.27772235077884</v>
      </c>
      <c r="H55" s="104">
        <v>636.80492782254589</v>
      </c>
      <c r="I55" s="104">
        <v>638.87</v>
      </c>
      <c r="J55" s="104">
        <v>693.41463031284297</v>
      </c>
      <c r="K55" s="104">
        <v>743.58399999999995</v>
      </c>
      <c r="L55" s="104">
        <v>752.05255802121519</v>
      </c>
      <c r="M55" s="104">
        <v>766.19200000000001</v>
      </c>
      <c r="N55" s="105">
        <v>775.13199999999995</v>
      </c>
    </row>
    <row r="56" spans="1:14" ht="13.5" thickBot="1" x14ac:dyDescent="0.25"/>
    <row r="57" spans="1:14" ht="24.75" thickBot="1" x14ac:dyDescent="0.25">
      <c r="A57" s="766" t="s">
        <v>58</v>
      </c>
      <c r="B57" s="767"/>
      <c r="C57" s="86" t="s">
        <v>236</v>
      </c>
      <c r="D57" s="138" t="s">
        <v>237</v>
      </c>
      <c r="E57" s="138" t="s">
        <v>238</v>
      </c>
      <c r="F57" s="138" t="s">
        <v>239</v>
      </c>
      <c r="G57" s="138" t="s">
        <v>240</v>
      </c>
      <c r="H57" s="138" t="s">
        <v>241</v>
      </c>
      <c r="I57" s="138" t="s">
        <v>242</v>
      </c>
      <c r="J57" s="138" t="s">
        <v>243</v>
      </c>
      <c r="K57" s="138" t="s">
        <v>244</v>
      </c>
      <c r="L57" s="138" t="s">
        <v>245</v>
      </c>
      <c r="M57" s="138" t="s">
        <v>246</v>
      </c>
      <c r="N57" s="87" t="s">
        <v>247</v>
      </c>
    </row>
    <row r="58" spans="1:14" x14ac:dyDescent="0.2">
      <c r="A58" s="88" t="s">
        <v>17</v>
      </c>
      <c r="B58" s="89" t="s">
        <v>61</v>
      </c>
      <c r="C58" s="91">
        <v>857.14400000000001</v>
      </c>
      <c r="D58" s="91">
        <v>851.22299999999996</v>
      </c>
      <c r="E58" s="91">
        <v>827.27</v>
      </c>
      <c r="F58" s="91">
        <v>808.02300000000002</v>
      </c>
      <c r="G58" s="91">
        <v>796.86099999999999</v>
      </c>
      <c r="H58" s="91">
        <v>768.52800000000002</v>
      </c>
      <c r="I58" s="91">
        <v>680.58299999999997</v>
      </c>
      <c r="J58" s="91">
        <v>680.12300000000005</v>
      </c>
      <c r="K58" s="91">
        <v>679.93899999999996</v>
      </c>
      <c r="L58" s="91">
        <v>684.98</v>
      </c>
      <c r="M58" s="91">
        <v>701.62599999999998</v>
      </c>
      <c r="N58" s="92">
        <v>709.7</v>
      </c>
    </row>
    <row r="59" spans="1:14" x14ac:dyDescent="0.2">
      <c r="A59" s="93"/>
      <c r="B59" s="94" t="s">
        <v>62</v>
      </c>
      <c r="C59" s="96">
        <v>824.45600000000002</v>
      </c>
      <c r="D59" s="96">
        <v>820.63499999999999</v>
      </c>
      <c r="E59" s="96">
        <v>821.23299999999995</v>
      </c>
      <c r="F59" s="96">
        <v>808.53700000000003</v>
      </c>
      <c r="G59" s="96">
        <v>792.005</v>
      </c>
      <c r="H59" s="96">
        <v>762.08500000000004</v>
      </c>
      <c r="I59" s="96">
        <v>683.15700000000004</v>
      </c>
      <c r="J59" s="96">
        <v>679.952</v>
      </c>
      <c r="K59" s="96">
        <v>681.96799999999996</v>
      </c>
      <c r="L59" s="96">
        <v>686.06200000000001</v>
      </c>
      <c r="M59" s="96">
        <v>710.89200000000005</v>
      </c>
      <c r="N59" s="97">
        <v>722.81200000000001</v>
      </c>
    </row>
    <row r="60" spans="1:14" x14ac:dyDescent="0.2">
      <c r="A60" s="98" t="s">
        <v>18</v>
      </c>
      <c r="B60" s="94" t="s">
        <v>61</v>
      </c>
      <c r="C60" s="96">
        <v>727.29899999999998</v>
      </c>
      <c r="D60" s="96">
        <v>724.10699999999997</v>
      </c>
      <c r="E60" s="96">
        <v>715.55100000000004</v>
      </c>
      <c r="F60" s="96">
        <v>708.80700000000002</v>
      </c>
      <c r="G60" s="96">
        <v>712.66</v>
      </c>
      <c r="H60" s="96">
        <v>689.25599999999997</v>
      </c>
      <c r="I60" s="96">
        <v>573.69799999999998</v>
      </c>
      <c r="J60" s="96">
        <v>556.51700000000005</v>
      </c>
      <c r="K60" s="96">
        <v>557.38099999999997</v>
      </c>
      <c r="L60" s="96">
        <v>562.11</v>
      </c>
      <c r="M60" s="96">
        <v>564.71699999999998</v>
      </c>
      <c r="N60" s="97">
        <v>573.95299999999997</v>
      </c>
    </row>
    <row r="61" spans="1:14" x14ac:dyDescent="0.2">
      <c r="A61" s="93"/>
      <c r="B61" s="94" t="s">
        <v>62</v>
      </c>
      <c r="C61" s="96">
        <v>724.75300000000004</v>
      </c>
      <c r="D61" s="96">
        <v>729.95500000000004</v>
      </c>
      <c r="E61" s="96">
        <v>715.38199999999995</v>
      </c>
      <c r="F61" s="96">
        <v>719.51199999999994</v>
      </c>
      <c r="G61" s="96">
        <v>717.35599999999999</v>
      </c>
      <c r="H61" s="96">
        <v>711.18200000000002</v>
      </c>
      <c r="I61" s="96">
        <v>589.13499999999999</v>
      </c>
      <c r="J61" s="96">
        <v>553.79</v>
      </c>
      <c r="K61" s="96">
        <v>554.80100000000004</v>
      </c>
      <c r="L61" s="96">
        <v>559.76700000000005</v>
      </c>
      <c r="M61" s="96">
        <v>565.67100000000005</v>
      </c>
      <c r="N61" s="97">
        <v>576.46600000000001</v>
      </c>
    </row>
    <row r="62" spans="1:14" x14ac:dyDescent="0.2">
      <c r="A62" s="98" t="s">
        <v>19</v>
      </c>
      <c r="B62" s="94" t="s">
        <v>61</v>
      </c>
      <c r="C62" s="96">
        <v>789.69500000000005</v>
      </c>
      <c r="D62" s="96">
        <v>809.21500000000003</v>
      </c>
      <c r="E62" s="96">
        <v>835.22</v>
      </c>
      <c r="F62" s="96">
        <v>807.90099999999995</v>
      </c>
      <c r="G62" s="96">
        <v>779.01800000000003</v>
      </c>
      <c r="H62" s="96">
        <v>698.75099999999998</v>
      </c>
      <c r="I62" s="96">
        <v>594.46600000000001</v>
      </c>
      <c r="J62" s="96">
        <v>603.53700000000003</v>
      </c>
      <c r="K62" s="96">
        <v>629.40300000000002</v>
      </c>
      <c r="L62" s="96">
        <v>631.48</v>
      </c>
      <c r="M62" s="96">
        <v>653.69899999999996</v>
      </c>
      <c r="N62" s="97">
        <v>688.14300000000003</v>
      </c>
    </row>
    <row r="63" spans="1:14" x14ac:dyDescent="0.2">
      <c r="A63" s="99"/>
      <c r="B63" s="94" t="s">
        <v>62</v>
      </c>
      <c r="C63" s="96">
        <v>823.80799999999999</v>
      </c>
      <c r="D63" s="96">
        <v>835.13599999999997</v>
      </c>
      <c r="E63" s="96">
        <v>810.81399999999996</v>
      </c>
      <c r="F63" s="96">
        <v>808.01199999999994</v>
      </c>
      <c r="G63" s="96">
        <v>787.97900000000004</v>
      </c>
      <c r="H63" s="96">
        <v>759.36400000000003</v>
      </c>
      <c r="I63" s="96">
        <v>621.952</v>
      </c>
      <c r="J63" s="96">
        <v>621.40800000000002</v>
      </c>
      <c r="K63" s="96">
        <v>639.12099999999998</v>
      </c>
      <c r="L63" s="96">
        <v>646.62199999999996</v>
      </c>
      <c r="M63" s="96">
        <v>655.68600000000004</v>
      </c>
      <c r="N63" s="97">
        <v>665.34400000000005</v>
      </c>
    </row>
    <row r="64" spans="1:14" x14ac:dyDescent="0.2">
      <c r="A64" s="93"/>
      <c r="B64" s="94" t="s">
        <v>95</v>
      </c>
      <c r="C64" s="96">
        <v>872.91399999999999</v>
      </c>
      <c r="D64" s="96">
        <v>874.21</v>
      </c>
      <c r="E64" s="96">
        <v>847.60900000000004</v>
      </c>
      <c r="F64" s="96">
        <v>834.68899999999996</v>
      </c>
      <c r="G64" s="96">
        <v>841.87800000000004</v>
      </c>
      <c r="H64" s="96">
        <v>834.46299999999997</v>
      </c>
      <c r="I64" s="96">
        <v>632.31600000000003</v>
      </c>
      <c r="J64" s="96">
        <v>663.89400000000001</v>
      </c>
      <c r="K64" s="96">
        <v>718.73400000000004</v>
      </c>
      <c r="L64" s="96">
        <v>723.726</v>
      </c>
      <c r="M64" s="96">
        <v>721.56299999999999</v>
      </c>
      <c r="N64" s="97">
        <v>726.30799999999999</v>
      </c>
    </row>
    <row r="65" spans="1:14" x14ac:dyDescent="0.2">
      <c r="A65" s="100" t="s">
        <v>26</v>
      </c>
      <c r="B65" s="94" t="s">
        <v>62</v>
      </c>
      <c r="C65" s="96">
        <v>736.13199999999995</v>
      </c>
      <c r="D65" s="96">
        <v>738.73199999999997</v>
      </c>
      <c r="E65" s="96">
        <v>730.09799999999996</v>
      </c>
      <c r="F65" s="96">
        <v>719.29499999999996</v>
      </c>
      <c r="G65" s="96">
        <v>711.44299999999998</v>
      </c>
      <c r="H65" s="96">
        <v>699.15099999999995</v>
      </c>
      <c r="I65" s="96">
        <v>693.54300000000001</v>
      </c>
      <c r="J65" s="96">
        <v>704.41</v>
      </c>
      <c r="K65" s="96">
        <v>670.34699999999998</v>
      </c>
      <c r="L65" s="96">
        <v>605.54899999999998</v>
      </c>
      <c r="M65" s="96">
        <v>621.9</v>
      </c>
      <c r="N65" s="97">
        <v>637.63199999999995</v>
      </c>
    </row>
    <row r="66" spans="1:14" x14ac:dyDescent="0.2">
      <c r="A66" s="98" t="s">
        <v>64</v>
      </c>
      <c r="B66" s="94" t="s">
        <v>61</v>
      </c>
      <c r="C66" s="96">
        <v>804.26400000000001</v>
      </c>
      <c r="D66" s="96">
        <v>797.28200000000004</v>
      </c>
      <c r="E66" s="96">
        <v>774.69899999999996</v>
      </c>
      <c r="F66" s="96">
        <v>729.16499999999996</v>
      </c>
      <c r="G66" s="96">
        <v>734.33699999999999</v>
      </c>
      <c r="H66" s="96">
        <v>741.93499999999995</v>
      </c>
      <c r="I66" s="96">
        <v>571.78</v>
      </c>
      <c r="J66" s="96">
        <v>598.96</v>
      </c>
      <c r="K66" s="96">
        <v>604.53399999999999</v>
      </c>
      <c r="L66" s="96">
        <v>619.34299999999996</v>
      </c>
      <c r="M66" s="96">
        <v>607.44000000000005</v>
      </c>
      <c r="N66" s="97">
        <v>627.07299999999998</v>
      </c>
    </row>
    <row r="67" spans="1:14" x14ac:dyDescent="0.2">
      <c r="A67" s="93"/>
      <c r="B67" s="94" t="s">
        <v>62</v>
      </c>
      <c r="C67" s="96">
        <v>785.29200000000003</v>
      </c>
      <c r="D67" s="96">
        <v>783.89</v>
      </c>
      <c r="E67" s="96">
        <v>771.16800000000001</v>
      </c>
      <c r="F67" s="96">
        <v>721.61</v>
      </c>
      <c r="G67" s="96">
        <v>744.745</v>
      </c>
      <c r="H67" s="96">
        <v>697.93499999999995</v>
      </c>
      <c r="I67" s="96">
        <v>567.44100000000003</v>
      </c>
      <c r="J67" s="96">
        <v>539.798</v>
      </c>
      <c r="K67" s="96">
        <v>550.34900000000005</v>
      </c>
      <c r="L67" s="96">
        <v>570.32100000000003</v>
      </c>
      <c r="M67" s="96">
        <v>584.48299999999995</v>
      </c>
      <c r="N67" s="97">
        <v>591.16700000000003</v>
      </c>
    </row>
    <row r="68" spans="1:14" ht="13.5" thickBot="1" x14ac:dyDescent="0.25">
      <c r="A68" s="101" t="s">
        <v>0</v>
      </c>
      <c r="B68" s="102" t="s">
        <v>62</v>
      </c>
      <c r="C68" s="104">
        <v>785.54</v>
      </c>
      <c r="D68" s="104">
        <v>777.98599999999999</v>
      </c>
      <c r="E68" s="104">
        <v>781.95500000000004</v>
      </c>
      <c r="F68" s="104">
        <v>767.30799999999999</v>
      </c>
      <c r="G68" s="104">
        <v>770.86900000000003</v>
      </c>
      <c r="H68" s="104">
        <v>742.99300000000005</v>
      </c>
      <c r="I68" s="104">
        <v>612.49400000000003</v>
      </c>
      <c r="J68" s="104">
        <v>602.63099999999997</v>
      </c>
      <c r="K68" s="104">
        <v>612.66899999999998</v>
      </c>
      <c r="L68" s="104">
        <v>609.803</v>
      </c>
      <c r="M68" s="104">
        <v>615.04100000000005</v>
      </c>
      <c r="N68" s="105">
        <v>630.05200000000002</v>
      </c>
    </row>
    <row r="69" spans="1:14" ht="13.5" thickBot="1" x14ac:dyDescent="0.25"/>
    <row r="70" spans="1:14" ht="24.75" thickBot="1" x14ac:dyDescent="0.25">
      <c r="A70" s="766" t="s">
        <v>58</v>
      </c>
      <c r="B70" s="767"/>
      <c r="C70" s="85" t="s">
        <v>290</v>
      </c>
      <c r="D70" s="138" t="s">
        <v>291</v>
      </c>
      <c r="E70" s="138" t="s">
        <v>292</v>
      </c>
      <c r="F70" s="86" t="s">
        <v>293</v>
      </c>
      <c r="G70" s="138" t="s">
        <v>294</v>
      </c>
      <c r="H70" s="138" t="s">
        <v>295</v>
      </c>
      <c r="I70" s="138" t="s">
        <v>296</v>
      </c>
      <c r="J70" s="138" t="s">
        <v>297</v>
      </c>
      <c r="K70" s="138" t="s">
        <v>298</v>
      </c>
      <c r="L70" s="138" t="s">
        <v>299</v>
      </c>
      <c r="M70" s="138" t="s">
        <v>300</v>
      </c>
      <c r="N70" s="87" t="s">
        <v>301</v>
      </c>
    </row>
    <row r="71" spans="1:14" x14ac:dyDescent="0.2">
      <c r="A71" s="88" t="s">
        <v>17</v>
      </c>
      <c r="B71" s="89" t="s">
        <v>61</v>
      </c>
      <c r="C71" s="388">
        <v>734.72199999999998</v>
      </c>
      <c r="D71" s="91">
        <v>752.05</v>
      </c>
      <c r="E71" s="91">
        <v>756.41</v>
      </c>
      <c r="F71" s="90">
        <v>814.12699999999995</v>
      </c>
      <c r="G71" s="91">
        <v>829.524</v>
      </c>
      <c r="H71" s="91">
        <v>824.09199999999998</v>
      </c>
      <c r="I71" s="91">
        <v>729.79600000000005</v>
      </c>
      <c r="J71" s="91">
        <v>702.16099999999994</v>
      </c>
      <c r="K71" s="91">
        <v>744.70500000000004</v>
      </c>
      <c r="L71" s="91">
        <v>808.20699999999999</v>
      </c>
      <c r="M71" s="91">
        <v>838.24</v>
      </c>
      <c r="N71" s="92">
        <v>849.01499999999999</v>
      </c>
    </row>
    <row r="72" spans="1:14" x14ac:dyDescent="0.2">
      <c r="A72" s="93"/>
      <c r="B72" s="94" t="s">
        <v>62</v>
      </c>
      <c r="C72" s="386">
        <v>751.90099999999995</v>
      </c>
      <c r="D72" s="96">
        <v>767.03099999999995</v>
      </c>
      <c r="E72" s="96">
        <v>779.08</v>
      </c>
      <c r="F72" s="90">
        <v>820.54600000000005</v>
      </c>
      <c r="G72" s="96">
        <v>821.74400000000003</v>
      </c>
      <c r="H72" s="96">
        <v>831.94399999999996</v>
      </c>
      <c r="I72" s="96">
        <v>741.30399999999997</v>
      </c>
      <c r="J72" s="96">
        <v>704.84100000000001</v>
      </c>
      <c r="K72" s="96">
        <v>746.75199999999995</v>
      </c>
      <c r="L72" s="96">
        <v>795.67499999999995</v>
      </c>
      <c r="M72" s="96">
        <v>841.53200000000004</v>
      </c>
      <c r="N72" s="97">
        <v>864.49699999999996</v>
      </c>
    </row>
    <row r="73" spans="1:14" x14ac:dyDescent="0.2">
      <c r="A73" s="98" t="s">
        <v>18</v>
      </c>
      <c r="B73" s="94" t="s">
        <v>61</v>
      </c>
      <c r="C73" s="386">
        <v>559.85599999999999</v>
      </c>
      <c r="D73" s="96">
        <v>564.25300000000004</v>
      </c>
      <c r="E73" s="96">
        <v>549.97</v>
      </c>
      <c r="F73" s="95">
        <v>568.88599999999997</v>
      </c>
      <c r="G73" s="96">
        <v>563.56500000000005</v>
      </c>
      <c r="H73" s="96">
        <v>549.39</v>
      </c>
      <c r="I73" s="96">
        <v>499.73899999999998</v>
      </c>
      <c r="J73" s="96">
        <v>493.22</v>
      </c>
      <c r="K73" s="96">
        <v>515.54100000000005</v>
      </c>
      <c r="L73" s="96">
        <v>542.99199999999996</v>
      </c>
      <c r="M73" s="96">
        <v>567.80700000000002</v>
      </c>
      <c r="N73" s="97">
        <v>584.18100000000004</v>
      </c>
    </row>
    <row r="74" spans="1:14" x14ac:dyDescent="0.2">
      <c r="A74" s="93"/>
      <c r="B74" s="94" t="s">
        <v>62</v>
      </c>
      <c r="C74" s="386">
        <v>584.66200000000003</v>
      </c>
      <c r="D74" s="96">
        <v>592.548</v>
      </c>
      <c r="E74" s="96">
        <v>579.02</v>
      </c>
      <c r="F74" s="95">
        <v>580.05200000000002</v>
      </c>
      <c r="G74" s="96">
        <v>598.08299999999997</v>
      </c>
      <c r="H74" s="96">
        <v>597.52700000000004</v>
      </c>
      <c r="I74" s="96">
        <v>538.67100000000005</v>
      </c>
      <c r="J74" s="96">
        <v>518.03200000000004</v>
      </c>
      <c r="K74" s="96">
        <v>544.125</v>
      </c>
      <c r="L74" s="96">
        <v>579.91700000000003</v>
      </c>
      <c r="M74" s="96">
        <v>605.88499999999999</v>
      </c>
      <c r="N74" s="97">
        <v>625.66600000000005</v>
      </c>
    </row>
    <row r="75" spans="1:14" x14ac:dyDescent="0.2">
      <c r="A75" s="98" t="s">
        <v>19</v>
      </c>
      <c r="B75" s="94" t="s">
        <v>61</v>
      </c>
      <c r="C75" s="386">
        <v>636.08699999999999</v>
      </c>
      <c r="D75" s="96">
        <v>686.45799999999997</v>
      </c>
      <c r="E75" s="96">
        <v>660.79</v>
      </c>
      <c r="F75" s="95">
        <v>702.03499999999997</v>
      </c>
      <c r="G75" s="96">
        <v>685.51800000000003</v>
      </c>
      <c r="H75" s="96">
        <v>644.24699999999996</v>
      </c>
      <c r="I75" s="96">
        <v>586.94299999999998</v>
      </c>
      <c r="J75" s="96">
        <v>586.06799999999998</v>
      </c>
      <c r="K75" s="96">
        <v>615.71699999999998</v>
      </c>
      <c r="L75" s="96">
        <v>635.65499999999997</v>
      </c>
      <c r="M75" s="96">
        <v>700.33699999999999</v>
      </c>
      <c r="N75" s="97">
        <v>702.45799999999997</v>
      </c>
    </row>
    <row r="76" spans="1:14" x14ac:dyDescent="0.2">
      <c r="A76" s="99"/>
      <c r="B76" s="94" t="s">
        <v>62</v>
      </c>
      <c r="C76" s="386">
        <v>667.76199999999994</v>
      </c>
      <c r="D76" s="96">
        <v>674.61199999999997</v>
      </c>
      <c r="E76" s="96">
        <v>666.65</v>
      </c>
      <c r="F76" s="95">
        <v>673.46900000000005</v>
      </c>
      <c r="G76" s="96">
        <v>706.32600000000002</v>
      </c>
      <c r="H76" s="96">
        <v>693.86300000000006</v>
      </c>
      <c r="I76" s="96">
        <v>614.92899999999997</v>
      </c>
      <c r="J76" s="96">
        <v>602.58299999999997</v>
      </c>
      <c r="K76" s="96">
        <v>618.06299999999999</v>
      </c>
      <c r="L76" s="96">
        <v>632.91700000000003</v>
      </c>
      <c r="M76" s="96">
        <v>663.21900000000005</v>
      </c>
      <c r="N76" s="97">
        <v>695.43799999999999</v>
      </c>
    </row>
    <row r="77" spans="1:14" x14ac:dyDescent="0.2">
      <c r="A77" s="93"/>
      <c r="B77" s="94" t="s">
        <v>95</v>
      </c>
      <c r="C77" s="386">
        <v>747.45</v>
      </c>
      <c r="D77" s="96">
        <v>747.62400000000002</v>
      </c>
      <c r="E77" s="96">
        <v>748.1</v>
      </c>
      <c r="F77" s="95">
        <v>761.41399999999999</v>
      </c>
      <c r="G77" s="96">
        <v>767.29499999999996</v>
      </c>
      <c r="H77" s="96">
        <v>777.38099999999997</v>
      </c>
      <c r="I77" s="96">
        <v>633.75800000000004</v>
      </c>
      <c r="J77" s="96">
        <v>657.33500000000004</v>
      </c>
      <c r="K77" s="96">
        <v>681.16899999999998</v>
      </c>
      <c r="L77" s="96">
        <v>699.23500000000001</v>
      </c>
      <c r="M77" s="96">
        <v>704.11300000000006</v>
      </c>
      <c r="N77" s="97">
        <v>735.31200000000001</v>
      </c>
    </row>
    <row r="78" spans="1:14" x14ac:dyDescent="0.2">
      <c r="A78" s="100" t="s">
        <v>26</v>
      </c>
      <c r="B78" s="94" t="s">
        <v>62</v>
      </c>
      <c r="C78" s="386">
        <v>653.34699999999998</v>
      </c>
      <c r="D78" s="96">
        <v>660.33900000000006</v>
      </c>
      <c r="E78" s="96">
        <v>671.08</v>
      </c>
      <c r="F78" s="95">
        <v>713.779</v>
      </c>
      <c r="G78" s="96">
        <v>750.54</v>
      </c>
      <c r="H78" s="96">
        <v>753.14700000000005</v>
      </c>
      <c r="I78" s="96">
        <v>775.65200000000004</v>
      </c>
      <c r="J78" s="96">
        <v>843.08100000000002</v>
      </c>
      <c r="K78" s="96">
        <v>836.72</v>
      </c>
      <c r="L78" s="96">
        <v>730.87599999999998</v>
      </c>
      <c r="M78" s="96">
        <v>756.56399999999996</v>
      </c>
      <c r="N78" s="97">
        <v>768.37</v>
      </c>
    </row>
    <row r="79" spans="1:14" x14ac:dyDescent="0.2">
      <c r="A79" s="98" t="s">
        <v>64</v>
      </c>
      <c r="B79" s="94" t="s">
        <v>61</v>
      </c>
      <c r="C79" s="386">
        <v>645.92100000000005</v>
      </c>
      <c r="D79" s="96">
        <v>670.56</v>
      </c>
      <c r="E79" s="96">
        <v>658.62</v>
      </c>
      <c r="F79" s="95">
        <v>677.67100000000005</v>
      </c>
      <c r="G79" s="96">
        <v>685.98400000000004</v>
      </c>
      <c r="H79" s="96">
        <v>646.88</v>
      </c>
      <c r="I79" s="96">
        <v>573.03899999999999</v>
      </c>
      <c r="J79" s="96">
        <v>582.25400000000002</v>
      </c>
      <c r="K79" s="96">
        <v>585.26900000000001</v>
      </c>
      <c r="L79" s="96">
        <v>581.54399999999998</v>
      </c>
      <c r="M79" s="96">
        <v>580.23699999999997</v>
      </c>
      <c r="N79" s="97">
        <v>590.48199999999997</v>
      </c>
    </row>
    <row r="80" spans="1:14" x14ac:dyDescent="0.2">
      <c r="A80" s="93"/>
      <c r="B80" s="94" t="s">
        <v>62</v>
      </c>
      <c r="C80" s="386">
        <v>592.11599999999999</v>
      </c>
      <c r="D80" s="96">
        <v>598.10900000000004</v>
      </c>
      <c r="E80" s="96">
        <v>609.34</v>
      </c>
      <c r="F80" s="95">
        <v>619.84900000000005</v>
      </c>
      <c r="G80" s="96">
        <v>634.63199999999995</v>
      </c>
      <c r="H80" s="96">
        <v>581.28200000000004</v>
      </c>
      <c r="I80" s="96">
        <v>582.61800000000005</v>
      </c>
      <c r="J80" s="96">
        <v>514.84900000000005</v>
      </c>
      <c r="K80" s="96">
        <v>526.81399999999996</v>
      </c>
      <c r="L80" s="96">
        <v>533.16099999999994</v>
      </c>
      <c r="M80" s="96">
        <v>559.31100000000004</v>
      </c>
      <c r="N80" s="97">
        <v>576.65300000000002</v>
      </c>
    </row>
    <row r="81" spans="1:14" ht="13.5" thickBot="1" x14ac:dyDescent="0.25">
      <c r="A81" s="101" t="s">
        <v>0</v>
      </c>
      <c r="B81" s="102" t="s">
        <v>62</v>
      </c>
      <c r="C81" s="387">
        <v>649.38400000000001</v>
      </c>
      <c r="D81" s="104">
        <v>657.35900000000004</v>
      </c>
      <c r="E81" s="104">
        <v>653.35</v>
      </c>
      <c r="F81" s="103">
        <v>675.36</v>
      </c>
      <c r="G81" s="104">
        <v>698.06899999999996</v>
      </c>
      <c r="H81" s="104">
        <v>699.45500000000004</v>
      </c>
      <c r="I81" s="104">
        <v>639.92700000000002</v>
      </c>
      <c r="J81" s="104">
        <v>590.69799999999998</v>
      </c>
      <c r="K81" s="104">
        <v>618.923</v>
      </c>
      <c r="L81" s="104">
        <v>668.83799999999997</v>
      </c>
      <c r="M81" s="104">
        <v>707.66499999999996</v>
      </c>
      <c r="N81" s="105">
        <v>721.82500000000005</v>
      </c>
    </row>
    <row r="82" spans="1:14" ht="13.5" thickBot="1" x14ac:dyDescent="0.25"/>
    <row r="83" spans="1:14" ht="26.25" thickBot="1" x14ac:dyDescent="0.25">
      <c r="A83" s="535" t="s">
        <v>58</v>
      </c>
      <c r="B83" s="536"/>
      <c r="C83" s="85" t="s">
        <v>323</v>
      </c>
      <c r="D83" s="86" t="s">
        <v>324</v>
      </c>
      <c r="E83" s="86" t="s">
        <v>325</v>
      </c>
      <c r="F83" s="86" t="s">
        <v>326</v>
      </c>
      <c r="G83" s="86" t="s">
        <v>327</v>
      </c>
      <c r="H83" s="86" t="s">
        <v>328</v>
      </c>
      <c r="I83" s="86" t="s">
        <v>329</v>
      </c>
      <c r="J83" s="86" t="s">
        <v>330</v>
      </c>
      <c r="K83" s="86" t="s">
        <v>331</v>
      </c>
      <c r="L83" s="86" t="s">
        <v>332</v>
      </c>
      <c r="M83" s="86" t="s">
        <v>333</v>
      </c>
      <c r="N83" s="87" t="s">
        <v>334</v>
      </c>
    </row>
    <row r="84" spans="1:14" x14ac:dyDescent="0.2">
      <c r="A84" s="88" t="s">
        <v>17</v>
      </c>
      <c r="B84" s="89" t="s">
        <v>61</v>
      </c>
      <c r="C84" s="90">
        <v>918.05600000000004</v>
      </c>
      <c r="D84" s="91">
        <v>936.37400000000002</v>
      </c>
      <c r="E84" s="91">
        <v>954.23</v>
      </c>
      <c r="F84" s="91">
        <v>941.45600000000002</v>
      </c>
      <c r="G84" s="91">
        <v>969.01499999999999</v>
      </c>
      <c r="H84" s="91">
        <v>960.45</v>
      </c>
      <c r="I84" s="91">
        <v>867.64800000000002</v>
      </c>
      <c r="J84" s="91">
        <v>916.95</v>
      </c>
      <c r="K84" s="91">
        <v>1002.505</v>
      </c>
      <c r="L84" s="91">
        <v>1078.556</v>
      </c>
      <c r="M84" s="91">
        <v>1198.604</v>
      </c>
      <c r="N84" s="92"/>
    </row>
    <row r="85" spans="1:14" x14ac:dyDescent="0.2">
      <c r="A85" s="93"/>
      <c r="B85" s="94" t="s">
        <v>62</v>
      </c>
      <c r="C85" s="95">
        <v>899.92</v>
      </c>
      <c r="D85" s="96">
        <v>940.15499999999997</v>
      </c>
      <c r="E85" s="96">
        <v>977.05</v>
      </c>
      <c r="F85" s="96">
        <v>976.67600000000004</v>
      </c>
      <c r="G85" s="96">
        <v>982.94</v>
      </c>
      <c r="H85" s="96">
        <v>995.80200000000002</v>
      </c>
      <c r="I85" s="96">
        <v>913.81500000000005</v>
      </c>
      <c r="J85" s="96">
        <v>913.38099999999997</v>
      </c>
      <c r="K85" s="96">
        <v>997.01900000000001</v>
      </c>
      <c r="L85" s="96">
        <v>1072.5050000000001</v>
      </c>
      <c r="M85" s="96">
        <v>1182.239</v>
      </c>
      <c r="N85" s="97"/>
    </row>
    <row r="86" spans="1:14" x14ac:dyDescent="0.2">
      <c r="A86" s="98" t="s">
        <v>18</v>
      </c>
      <c r="B86" s="94" t="s">
        <v>61</v>
      </c>
      <c r="C86" s="95">
        <v>622.07500000000005</v>
      </c>
      <c r="D86" s="96">
        <v>668.45399999999995</v>
      </c>
      <c r="E86" s="96">
        <v>709.16200000000003</v>
      </c>
      <c r="F86" s="96">
        <v>727.52599999999995</v>
      </c>
      <c r="G86" s="96">
        <v>742.86900000000003</v>
      </c>
      <c r="H86" s="96">
        <v>775.05700000000002</v>
      </c>
      <c r="I86" s="96">
        <v>643.59900000000005</v>
      </c>
      <c r="J86" s="96">
        <v>686.41399999999999</v>
      </c>
      <c r="K86" s="96">
        <v>805.22199999999998</v>
      </c>
      <c r="L86" s="96">
        <v>865.36699999999996</v>
      </c>
      <c r="M86" s="96">
        <v>985.87599999999998</v>
      </c>
      <c r="N86" s="97"/>
    </row>
    <row r="87" spans="1:14" x14ac:dyDescent="0.2">
      <c r="A87" s="93"/>
      <c r="B87" s="94" t="s">
        <v>62</v>
      </c>
      <c r="C87" s="95">
        <v>632.45399999999995</v>
      </c>
      <c r="D87" s="96">
        <v>693.60599999999999</v>
      </c>
      <c r="E87" s="96">
        <v>721.45100000000002</v>
      </c>
      <c r="F87" s="96">
        <v>728.31399999999996</v>
      </c>
      <c r="G87" s="96">
        <v>746.4</v>
      </c>
      <c r="H87" s="96">
        <v>798.43</v>
      </c>
      <c r="I87" s="96">
        <v>690.83</v>
      </c>
      <c r="J87" s="96">
        <v>711.41700000000003</v>
      </c>
      <c r="K87" s="96">
        <v>799.55100000000004</v>
      </c>
      <c r="L87" s="96">
        <v>885.37099999999998</v>
      </c>
      <c r="M87" s="96">
        <v>963.44399999999996</v>
      </c>
      <c r="N87" s="97"/>
    </row>
    <row r="88" spans="1:14" x14ac:dyDescent="0.2">
      <c r="A88" s="98" t="s">
        <v>19</v>
      </c>
      <c r="B88" s="94" t="s">
        <v>61</v>
      </c>
      <c r="C88" s="95">
        <v>702.53599999999994</v>
      </c>
      <c r="D88" s="96">
        <v>765.08600000000001</v>
      </c>
      <c r="E88" s="96">
        <v>785.82899999999995</v>
      </c>
      <c r="F88" s="96">
        <v>815.10900000000004</v>
      </c>
      <c r="G88" s="96">
        <v>822.03700000000003</v>
      </c>
      <c r="H88" s="96">
        <v>836.98199999999997</v>
      </c>
      <c r="I88" s="96">
        <v>684.57899999999995</v>
      </c>
      <c r="J88" s="96">
        <v>752.62400000000002</v>
      </c>
      <c r="K88" s="96">
        <v>834.20600000000002</v>
      </c>
      <c r="L88" s="96">
        <v>905.03</v>
      </c>
      <c r="M88" s="96">
        <v>985.87599999999998</v>
      </c>
      <c r="N88" s="97"/>
    </row>
    <row r="89" spans="1:14" x14ac:dyDescent="0.2">
      <c r="A89" s="99"/>
      <c r="B89" s="94" t="s">
        <v>62</v>
      </c>
      <c r="C89" s="95">
        <v>718.46500000000003</v>
      </c>
      <c r="D89" s="96">
        <v>775.95899999999995</v>
      </c>
      <c r="E89" s="96">
        <v>827.73400000000004</v>
      </c>
      <c r="F89" s="96">
        <v>846.72199999999998</v>
      </c>
      <c r="G89" s="96">
        <v>862.75900000000001</v>
      </c>
      <c r="H89" s="96">
        <v>886.48099999999999</v>
      </c>
      <c r="I89" s="96">
        <v>717.27499999999998</v>
      </c>
      <c r="J89" s="96">
        <v>753.90700000000004</v>
      </c>
      <c r="K89" s="96">
        <v>851.40599999999995</v>
      </c>
      <c r="L89" s="96">
        <v>896.95100000000002</v>
      </c>
      <c r="M89" s="96">
        <v>963.44399999999996</v>
      </c>
      <c r="N89" s="97"/>
    </row>
    <row r="90" spans="1:14" x14ac:dyDescent="0.2">
      <c r="A90" s="93"/>
      <c r="B90" s="94" t="s">
        <v>95</v>
      </c>
      <c r="C90" s="95">
        <v>790.44399999999996</v>
      </c>
      <c r="D90" s="96">
        <v>800.58500000000004</v>
      </c>
      <c r="E90" s="96">
        <v>831.45600000000002</v>
      </c>
      <c r="F90" s="96">
        <v>898.68499999999995</v>
      </c>
      <c r="G90" s="96">
        <v>923.20500000000004</v>
      </c>
      <c r="H90" s="96">
        <v>961.077</v>
      </c>
      <c r="I90" s="96">
        <v>731.22900000000004</v>
      </c>
      <c r="J90" s="96">
        <v>813.27599999999995</v>
      </c>
      <c r="K90" s="96">
        <v>819.30100000000004</v>
      </c>
      <c r="L90" s="96">
        <v>975.56299999999999</v>
      </c>
      <c r="M90" s="96">
        <v>1077.066</v>
      </c>
      <c r="N90" s="97"/>
    </row>
    <row r="91" spans="1:14" x14ac:dyDescent="0.2">
      <c r="A91" s="100" t="s">
        <v>26</v>
      </c>
      <c r="B91" s="94" t="s">
        <v>62</v>
      </c>
      <c r="C91" s="95">
        <v>816.601</v>
      </c>
      <c r="D91" s="96">
        <v>861.51099999999997</v>
      </c>
      <c r="E91" s="96">
        <v>888.13699999999994</v>
      </c>
      <c r="F91" s="96">
        <v>932.12699999999995</v>
      </c>
      <c r="G91" s="96">
        <v>1001.87</v>
      </c>
      <c r="H91" s="96">
        <v>1023.51</v>
      </c>
      <c r="I91" s="96">
        <v>1010.018</v>
      </c>
      <c r="J91" s="96">
        <v>1032.9349999999999</v>
      </c>
      <c r="K91" s="96">
        <v>1086.5409999999999</v>
      </c>
      <c r="L91" s="96">
        <v>954.97199999999998</v>
      </c>
      <c r="M91" s="96">
        <v>1006.831</v>
      </c>
      <c r="N91" s="97"/>
    </row>
    <row r="92" spans="1:14" x14ac:dyDescent="0.2">
      <c r="A92" s="98" t="s">
        <v>64</v>
      </c>
      <c r="B92" s="94" t="s">
        <v>61</v>
      </c>
      <c r="C92" s="95">
        <v>576.02499999999998</v>
      </c>
      <c r="D92" s="96">
        <v>641.19299999999998</v>
      </c>
      <c r="E92" s="96">
        <v>673.49400000000003</v>
      </c>
      <c r="F92" s="96">
        <v>655.548</v>
      </c>
      <c r="G92" s="96">
        <v>623.97299999999996</v>
      </c>
      <c r="H92" s="96">
        <v>603.34100000000001</v>
      </c>
      <c r="I92" s="96">
        <v>567.23099999999999</v>
      </c>
      <c r="J92" s="96">
        <v>602.94600000000003</v>
      </c>
      <c r="K92" s="96">
        <v>672.61199999999997</v>
      </c>
      <c r="L92" s="96">
        <v>760.72199999999998</v>
      </c>
      <c r="M92" s="96">
        <v>943.72900000000004</v>
      </c>
      <c r="N92" s="97"/>
    </row>
    <row r="93" spans="1:14" x14ac:dyDescent="0.2">
      <c r="A93" s="93"/>
      <c r="B93" s="94" t="s">
        <v>62</v>
      </c>
      <c r="C93" s="95">
        <v>591.24</v>
      </c>
      <c r="D93" s="96">
        <v>608.40599999999995</v>
      </c>
      <c r="E93" s="96">
        <v>636.702</v>
      </c>
      <c r="F93" s="96">
        <v>620.85299999999995</v>
      </c>
      <c r="G93" s="96">
        <v>619.35900000000004</v>
      </c>
      <c r="H93" s="96">
        <v>635.81899999999996</v>
      </c>
      <c r="I93" s="96">
        <v>626.798</v>
      </c>
      <c r="J93" s="96">
        <v>594.76400000000001</v>
      </c>
      <c r="K93" s="96">
        <v>670.65</v>
      </c>
      <c r="L93" s="96">
        <v>678.35599999999999</v>
      </c>
      <c r="M93" s="96">
        <v>776.08500000000004</v>
      </c>
      <c r="N93" s="97"/>
    </row>
    <row r="94" spans="1:14" ht="13.5" thickBot="1" x14ac:dyDescent="0.25">
      <c r="A94" s="101" t="s">
        <v>0</v>
      </c>
      <c r="B94" s="102" t="s">
        <v>62</v>
      </c>
      <c r="C94" s="103">
        <v>744.72799999999995</v>
      </c>
      <c r="D94" s="104">
        <v>795.18399999999997</v>
      </c>
      <c r="E94" s="104">
        <v>831.54899999999998</v>
      </c>
      <c r="F94" s="104">
        <v>836.77599999999995</v>
      </c>
      <c r="G94" s="104">
        <v>854.99</v>
      </c>
      <c r="H94" s="104">
        <v>898.07</v>
      </c>
      <c r="I94" s="104">
        <v>781.35</v>
      </c>
      <c r="J94" s="104">
        <v>796.226</v>
      </c>
      <c r="K94" s="104">
        <v>873.58399999999995</v>
      </c>
      <c r="L94" s="104">
        <v>933.62400000000002</v>
      </c>
      <c r="M94" s="104">
        <v>1047.396</v>
      </c>
      <c r="N94" s="105"/>
    </row>
  </sheetData>
  <mergeCells count="4">
    <mergeCell ref="A31:B31"/>
    <mergeCell ref="A44:B44"/>
    <mergeCell ref="A57:B57"/>
    <mergeCell ref="A70:B70"/>
  </mergeCells>
  <pageMargins left="0.56999999999999995" right="0.2" top="1" bottom="1" header="0.51" footer="0.5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M133"/>
  <sheetViews>
    <sheetView showGridLines="0" workbookViewId="0">
      <selection activeCell="O27" sqref="O26:O27"/>
    </sheetView>
  </sheetViews>
  <sheetFormatPr defaultRowHeight="15" x14ac:dyDescent="0.25"/>
  <cols>
    <col min="1" max="1" width="9.28515625" style="284" customWidth="1"/>
    <col min="2" max="2" width="11.28515625" style="284" customWidth="1"/>
    <col min="3" max="4" width="9.140625" style="284"/>
    <col min="5" max="5" width="10.28515625" style="284" customWidth="1"/>
    <col min="6" max="6" width="9.140625" style="284"/>
    <col min="7" max="7" width="10" style="284" bestFit="1" customWidth="1"/>
    <col min="8" max="8" width="9.140625" style="284"/>
    <col min="9" max="9" width="10.28515625" style="284" customWidth="1"/>
    <col min="10" max="10" width="10.140625" style="284" bestFit="1" customWidth="1"/>
    <col min="11" max="11" width="12.5703125" style="284" bestFit="1" customWidth="1"/>
    <col min="12" max="12" width="9.5703125" style="284" bestFit="1" customWidth="1"/>
    <col min="13" max="13" width="10.28515625" style="284" bestFit="1" customWidth="1"/>
    <col min="14" max="16384" width="9.140625" style="284"/>
  </cols>
  <sheetData>
    <row r="1" spans="1:13" ht="16.5" x14ac:dyDescent="0.25">
      <c r="A1" s="327" t="s">
        <v>288</v>
      </c>
    </row>
    <row r="2" spans="1:13" ht="16.5" x14ac:dyDescent="0.25">
      <c r="A2" s="327" t="s">
        <v>263</v>
      </c>
    </row>
    <row r="4" spans="1:13" ht="16.5" thickBot="1" x14ac:dyDescent="0.3">
      <c r="A4" s="285" t="s">
        <v>264</v>
      </c>
      <c r="C4" s="285"/>
      <c r="E4" s="286"/>
      <c r="F4" s="287"/>
    </row>
    <row r="5" spans="1:13" ht="15.75" thickBot="1" x14ac:dyDescent="0.3">
      <c r="A5" s="288" t="s">
        <v>265</v>
      </c>
      <c r="B5" s="289" t="s">
        <v>266</v>
      </c>
      <c r="C5" s="290" t="s">
        <v>267</v>
      </c>
      <c r="D5" s="290" t="s">
        <v>268</v>
      </c>
      <c r="E5" s="290" t="s">
        <v>269</v>
      </c>
      <c r="F5" s="290" t="s">
        <v>270</v>
      </c>
      <c r="G5" s="290" t="s">
        <v>271</v>
      </c>
      <c r="H5" s="290" t="s">
        <v>272</v>
      </c>
      <c r="I5" s="290" t="s">
        <v>273</v>
      </c>
      <c r="J5" s="290" t="s">
        <v>274</v>
      </c>
      <c r="K5" s="290" t="s">
        <v>275</v>
      </c>
      <c r="L5" s="290" t="s">
        <v>276</v>
      </c>
      <c r="M5" s="291" t="s">
        <v>277</v>
      </c>
    </row>
    <row r="6" spans="1:13" x14ac:dyDescent="0.25">
      <c r="A6" s="292" t="s">
        <v>278</v>
      </c>
      <c r="B6" s="293"/>
      <c r="C6" s="293"/>
      <c r="D6" s="293"/>
      <c r="E6" s="293"/>
      <c r="F6" s="293"/>
      <c r="G6" s="293"/>
      <c r="H6" s="293"/>
      <c r="I6" s="293"/>
      <c r="J6" s="293"/>
      <c r="K6" s="293"/>
      <c r="L6" s="293"/>
      <c r="M6" s="294"/>
    </row>
    <row r="7" spans="1:13" ht="15.75" x14ac:dyDescent="0.25">
      <c r="A7" s="295" t="s">
        <v>279</v>
      </c>
      <c r="B7" s="296">
        <v>1338.3218245411072</v>
      </c>
      <c r="C7" s="297">
        <v>1357.9430655627848</v>
      </c>
      <c r="D7" s="297">
        <v>1335.5572602237244</v>
      </c>
      <c r="E7" s="297">
        <v>1371.8429900076403</v>
      </c>
      <c r="F7" s="297">
        <v>1302.3959387620675</v>
      </c>
      <c r="G7" s="297">
        <v>1346.5021057949773</v>
      </c>
      <c r="H7" s="297">
        <v>1304.1670145030978</v>
      </c>
      <c r="I7" s="297">
        <v>1266.1821654485741</v>
      </c>
      <c r="J7" s="297">
        <v>1268.9804947847354</v>
      </c>
      <c r="K7" s="297">
        <v>1271.3529433632077</v>
      </c>
      <c r="L7" s="297">
        <v>1299.4882092736766</v>
      </c>
      <c r="M7" s="298">
        <v>1288.3236836945621</v>
      </c>
    </row>
    <row r="8" spans="1:13" ht="15.75" x14ac:dyDescent="0.25">
      <c r="A8" s="295" t="s">
        <v>280</v>
      </c>
      <c r="B8" s="296">
        <v>1322.3723997200011</v>
      </c>
      <c r="C8" s="297">
        <v>1295.8668233901165</v>
      </c>
      <c r="D8" s="297">
        <v>1287.2278109975546</v>
      </c>
      <c r="E8" s="297">
        <v>1346.9318123959397</v>
      </c>
      <c r="F8" s="297">
        <v>1270.828904969876</v>
      </c>
      <c r="G8" s="297">
        <v>1311.9758995133486</v>
      </c>
      <c r="H8" s="297">
        <v>1324.6766104043393</v>
      </c>
      <c r="I8" s="297">
        <v>1327.8610761053171</v>
      </c>
      <c r="J8" s="297">
        <v>1353.7263564966929</v>
      </c>
      <c r="K8" s="297">
        <v>1403.4807779392881</v>
      </c>
      <c r="L8" s="297">
        <v>1435.993525358808</v>
      </c>
      <c r="M8" s="298">
        <v>1403.8267960231253</v>
      </c>
    </row>
    <row r="9" spans="1:13" ht="15.75" x14ac:dyDescent="0.25">
      <c r="A9" s="295" t="s">
        <v>281</v>
      </c>
      <c r="B9" s="296">
        <v>1487.8538757566942</v>
      </c>
      <c r="C9" s="297">
        <v>1455.566138738583</v>
      </c>
      <c r="D9" s="297">
        <v>1482.4525899349117</v>
      </c>
      <c r="E9" s="297">
        <v>1463.1305263879678</v>
      </c>
      <c r="F9" s="297">
        <v>1452.3896570589436</v>
      </c>
      <c r="G9" s="297">
        <v>1439.5109116057554</v>
      </c>
      <c r="H9" s="297">
        <v>1442.8876595385277</v>
      </c>
      <c r="I9" s="297">
        <v>1449.6690000000001</v>
      </c>
      <c r="J9" s="307">
        <v>1433.394</v>
      </c>
      <c r="K9" s="297">
        <v>1422.182</v>
      </c>
      <c r="L9" s="297">
        <v>1397.434</v>
      </c>
      <c r="M9" s="298">
        <v>1354.94</v>
      </c>
    </row>
    <row r="10" spans="1:13" ht="15.75" x14ac:dyDescent="0.25">
      <c r="A10" s="295" t="s">
        <v>302</v>
      </c>
      <c r="B10" s="304">
        <v>1436.54</v>
      </c>
      <c r="C10" s="305">
        <v>1419.6610000000001</v>
      </c>
      <c r="D10" s="305">
        <v>1432.54</v>
      </c>
      <c r="E10" s="305">
        <v>1447.1020000000001</v>
      </c>
      <c r="F10" s="305">
        <v>1496.3309999999999</v>
      </c>
      <c r="G10" s="305">
        <v>1460.6679999999999</v>
      </c>
      <c r="H10" s="305">
        <v>1474.82</v>
      </c>
      <c r="I10" s="305">
        <v>1478.6669999999999</v>
      </c>
      <c r="J10" s="305">
        <v>1465.2</v>
      </c>
      <c r="K10" s="305">
        <v>1488.5309999999999</v>
      </c>
      <c r="L10" s="305">
        <v>1480.576</v>
      </c>
      <c r="M10" s="306">
        <v>1473.0630000000001</v>
      </c>
    </row>
    <row r="11" spans="1:13" ht="16.5" thickBot="1" x14ac:dyDescent="0.3">
      <c r="A11" s="299">
        <v>2021</v>
      </c>
      <c r="B11" s="304">
        <v>1533.94</v>
      </c>
      <c r="C11" s="305">
        <v>1553.87</v>
      </c>
      <c r="D11" s="305">
        <v>1539.0519999999999</v>
      </c>
      <c r="E11" s="305">
        <v>1555.1510000000001</v>
      </c>
      <c r="F11" s="305">
        <v>1574.3710000000001</v>
      </c>
      <c r="G11" s="305">
        <v>1593.0250000000001</v>
      </c>
      <c r="H11" s="305">
        <v>1596.239</v>
      </c>
      <c r="I11" s="305">
        <v>1593.615</v>
      </c>
      <c r="J11" s="305">
        <v>1691.9590000000001</v>
      </c>
      <c r="K11" s="305">
        <v>1825.5609999999999</v>
      </c>
      <c r="L11" s="305">
        <v>1937.6489999999999</v>
      </c>
      <c r="M11" s="306"/>
    </row>
    <row r="12" spans="1:13" ht="15.75" x14ac:dyDescent="0.25">
      <c r="A12" s="300" t="s">
        <v>282</v>
      </c>
      <c r="B12" s="301"/>
      <c r="C12" s="301"/>
      <c r="D12" s="301"/>
      <c r="E12" s="301"/>
      <c r="F12" s="301"/>
      <c r="G12" s="301"/>
      <c r="H12" s="301"/>
      <c r="I12" s="301"/>
      <c r="J12" s="301"/>
      <c r="K12" s="301"/>
      <c r="L12" s="301"/>
      <c r="M12" s="302"/>
    </row>
    <row r="13" spans="1:13" ht="15.75" x14ac:dyDescent="0.25">
      <c r="A13" s="295" t="s">
        <v>279</v>
      </c>
      <c r="B13" s="296">
        <v>1325.3465230603476</v>
      </c>
      <c r="C13" s="297">
        <v>1400.5691916345811</v>
      </c>
      <c r="D13" s="297">
        <v>1411.6824230792981</v>
      </c>
      <c r="E13" s="297">
        <v>1545.4317727816288</v>
      </c>
      <c r="F13" s="297">
        <v>1360.7007934389185</v>
      </c>
      <c r="G13" s="297">
        <v>1405.5043456316077</v>
      </c>
      <c r="H13" s="297">
        <v>1483.6469565835814</v>
      </c>
      <c r="I13" s="297">
        <v>1585.5553292290201</v>
      </c>
      <c r="J13" s="297">
        <v>1625.2118508171659</v>
      </c>
      <c r="K13" s="297">
        <v>1589.8585553868734</v>
      </c>
      <c r="L13" s="297">
        <v>1587.9760734092836</v>
      </c>
      <c r="M13" s="298">
        <v>1638.6801903872308</v>
      </c>
    </row>
    <row r="14" spans="1:13" ht="15.75" x14ac:dyDescent="0.25">
      <c r="A14" s="295" t="s">
        <v>280</v>
      </c>
      <c r="B14" s="296">
        <v>1572.0791184484342</v>
      </c>
      <c r="C14" s="297">
        <v>1619.7314021479258</v>
      </c>
      <c r="D14" s="297">
        <v>1602.2741275477638</v>
      </c>
      <c r="E14" s="297">
        <v>1503.0582677105679</v>
      </c>
      <c r="F14" s="297">
        <v>1527.8577318693895</v>
      </c>
      <c r="G14" s="297">
        <v>1602.9026366896771</v>
      </c>
      <c r="H14" s="297">
        <v>1514.5402116937703</v>
      </c>
      <c r="I14" s="297">
        <v>1596.7974804147991</v>
      </c>
      <c r="J14" s="297">
        <v>1652.2558450792558</v>
      </c>
      <c r="K14" s="297">
        <v>1623.7542430387559</v>
      </c>
      <c r="L14" s="297">
        <v>1717.4497491983241</v>
      </c>
      <c r="M14" s="298">
        <v>1778.7957708443221</v>
      </c>
    </row>
    <row r="15" spans="1:13" ht="15.75" x14ac:dyDescent="0.25">
      <c r="A15" s="295" t="s">
        <v>281</v>
      </c>
      <c r="B15" s="296">
        <v>1740.4944717611543</v>
      </c>
      <c r="C15" s="297">
        <v>1722.4263179254558</v>
      </c>
      <c r="D15" s="297">
        <v>1765.4656006585067</v>
      </c>
      <c r="E15" s="297">
        <v>1706.4858962570027</v>
      </c>
      <c r="F15" s="297">
        <v>1744.4914688503873</v>
      </c>
      <c r="G15" s="297">
        <v>1697.9432368660898</v>
      </c>
      <c r="H15" s="297">
        <v>1678.2821219677564</v>
      </c>
      <c r="I15" s="297">
        <v>1663.8309999999999</v>
      </c>
      <c r="J15" s="297">
        <v>1689.23</v>
      </c>
      <c r="K15" s="297">
        <v>1662.7280000000001</v>
      </c>
      <c r="L15" s="297">
        <v>1729.42</v>
      </c>
      <c r="M15" s="298">
        <v>1733.691</v>
      </c>
    </row>
    <row r="16" spans="1:13" ht="16.5" thickBot="1" x14ac:dyDescent="0.3">
      <c r="A16" s="303" t="s">
        <v>302</v>
      </c>
      <c r="B16" s="304">
        <v>1654.2070000000001</v>
      </c>
      <c r="C16" s="305">
        <v>1706.62</v>
      </c>
      <c r="D16" s="305">
        <v>1735.7</v>
      </c>
      <c r="E16" s="305">
        <v>1738.357</v>
      </c>
      <c r="F16" s="305">
        <v>1779.79</v>
      </c>
      <c r="G16" s="305">
        <v>1680.2950000000001</v>
      </c>
      <c r="H16" s="305">
        <v>1707.2760000000001</v>
      </c>
      <c r="I16" s="305">
        <v>1780.79</v>
      </c>
      <c r="J16" s="305">
        <v>1852.7159999999999</v>
      </c>
      <c r="K16" s="305">
        <v>1851.6590000000001</v>
      </c>
      <c r="L16" s="305">
        <v>1886.7550000000001</v>
      </c>
      <c r="M16" s="306">
        <v>1836.7739999999999</v>
      </c>
    </row>
    <row r="17" spans="1:13" ht="16.5" thickBot="1" x14ac:dyDescent="0.3">
      <c r="A17" s="299">
        <v>2021</v>
      </c>
      <c r="B17" s="304">
        <v>1740.2729999999999</v>
      </c>
      <c r="C17" s="305">
        <v>1914.893</v>
      </c>
      <c r="D17" s="305">
        <v>1930.1759999999999</v>
      </c>
      <c r="E17" s="305">
        <v>1930.7260000000001</v>
      </c>
      <c r="F17" s="305">
        <v>1916.7090000000001</v>
      </c>
      <c r="G17" s="305">
        <v>1815.7439999999999</v>
      </c>
      <c r="H17" s="305">
        <v>1846.424</v>
      </c>
      <c r="I17" s="305">
        <v>1890.3430000000001</v>
      </c>
      <c r="J17" s="305">
        <v>1947.9549999999999</v>
      </c>
      <c r="K17" s="305">
        <v>2032.249</v>
      </c>
      <c r="L17" s="305">
        <v>2139.386</v>
      </c>
      <c r="M17" s="306"/>
    </row>
    <row r="18" spans="1:13" ht="15.75" x14ac:dyDescent="0.25">
      <c r="A18" s="300" t="s">
        <v>283</v>
      </c>
      <c r="B18" s="301"/>
      <c r="C18" s="301"/>
      <c r="D18" s="301"/>
      <c r="E18" s="301"/>
      <c r="F18" s="301"/>
      <c r="G18" s="301"/>
      <c r="H18" s="301"/>
      <c r="I18" s="301"/>
      <c r="J18" s="301"/>
      <c r="K18" s="301"/>
      <c r="L18" s="301"/>
      <c r="M18" s="302"/>
    </row>
    <row r="19" spans="1:13" ht="15.75" x14ac:dyDescent="0.25">
      <c r="A19" s="295" t="s">
        <v>279</v>
      </c>
      <c r="B19" s="296">
        <v>1388.6559512895672</v>
      </c>
      <c r="C19" s="297">
        <v>1553.3362228772185</v>
      </c>
      <c r="D19" s="297">
        <v>1532.2706474100376</v>
      </c>
      <c r="E19" s="297">
        <v>1800.894656511721</v>
      </c>
      <c r="F19" s="297">
        <v>1483.8135541705458</v>
      </c>
      <c r="G19" s="297">
        <v>1507.9867653852384</v>
      </c>
      <c r="H19" s="297">
        <v>1529.3357366437851</v>
      </c>
      <c r="I19" s="297">
        <v>1532.3317113395137</v>
      </c>
      <c r="J19" s="297">
        <v>1558.9996575211726</v>
      </c>
      <c r="K19" s="297">
        <v>1482.2492656937025</v>
      </c>
      <c r="L19" s="297">
        <v>1516.2198366241059</v>
      </c>
      <c r="M19" s="298">
        <v>1553.6390401569613</v>
      </c>
    </row>
    <row r="20" spans="1:13" ht="15.75" x14ac:dyDescent="0.25">
      <c r="A20" s="295" t="s">
        <v>280</v>
      </c>
      <c r="B20" s="296">
        <v>1488.4037889160195</v>
      </c>
      <c r="C20" s="297">
        <v>1428.903418042906</v>
      </c>
      <c r="D20" s="297">
        <v>1539.3338799238115</v>
      </c>
      <c r="E20" s="297">
        <v>1422.3499823000604</v>
      </c>
      <c r="F20" s="297">
        <v>1350.9807452135494</v>
      </c>
      <c r="G20" s="297">
        <v>1424.5614050732831</v>
      </c>
      <c r="H20" s="297">
        <v>1405.3720161532256</v>
      </c>
      <c r="I20" s="297">
        <v>1393.4588634563199</v>
      </c>
      <c r="J20" s="297">
        <v>1433.829122153209</v>
      </c>
      <c r="K20" s="297">
        <v>1529.9761619288531</v>
      </c>
      <c r="L20" s="297">
        <v>1556.1068220392251</v>
      </c>
      <c r="M20" s="298">
        <v>1521.6919552208008</v>
      </c>
    </row>
    <row r="21" spans="1:13" ht="15.75" x14ac:dyDescent="0.25">
      <c r="A21" s="295" t="s">
        <v>281</v>
      </c>
      <c r="B21" s="296">
        <v>1531.1923526118692</v>
      </c>
      <c r="C21" s="297">
        <v>1490.6561728759739</v>
      </c>
      <c r="D21" s="297">
        <v>1569.9473211980958</v>
      </c>
      <c r="E21" s="297">
        <v>1534.6286406249994</v>
      </c>
      <c r="F21" s="297">
        <v>1530.0732501544501</v>
      </c>
      <c r="G21" s="297">
        <v>1534.5125893153045</v>
      </c>
      <c r="H21" s="297">
        <v>1498.5035918246574</v>
      </c>
      <c r="I21" s="297">
        <v>1527.4110000000001</v>
      </c>
      <c r="J21" s="297">
        <v>1529.24</v>
      </c>
      <c r="K21" s="297">
        <v>1484.336</v>
      </c>
      <c r="L21" s="297">
        <v>1440.4570000000001</v>
      </c>
      <c r="M21" s="298">
        <v>1431.6690000000001</v>
      </c>
    </row>
    <row r="22" spans="1:13" ht="15.75" x14ac:dyDescent="0.25">
      <c r="A22" s="295" t="s">
        <v>302</v>
      </c>
      <c r="B22" s="539">
        <v>1429.9459999999999</v>
      </c>
      <c r="C22" s="297">
        <v>1364.2059999999999</v>
      </c>
      <c r="D22" s="297">
        <v>1663.98</v>
      </c>
      <c r="E22" s="297">
        <v>1497.627</v>
      </c>
      <c r="F22" s="297">
        <v>1528.876</v>
      </c>
      <c r="G22" s="297">
        <v>1499.7909999999999</v>
      </c>
      <c r="H22" s="297">
        <v>1652.078</v>
      </c>
      <c r="I22" s="297">
        <v>1581.8779999999999</v>
      </c>
      <c r="J22" s="297">
        <v>1556.4639999999999</v>
      </c>
      <c r="K22" s="297">
        <v>1516.67</v>
      </c>
      <c r="L22" s="297">
        <v>1612.7080000000001</v>
      </c>
      <c r="M22" s="298">
        <v>1704.614</v>
      </c>
    </row>
    <row r="23" spans="1:13" ht="16.5" thickBot="1" x14ac:dyDescent="0.3">
      <c r="A23" s="303">
        <v>2021</v>
      </c>
      <c r="B23" s="537">
        <v>1478.5450000000001</v>
      </c>
      <c r="C23" s="538">
        <v>1620.1220000000001</v>
      </c>
      <c r="D23" s="538">
        <v>1643.9970000000001</v>
      </c>
      <c r="E23" s="538">
        <v>1753.5060000000001</v>
      </c>
      <c r="F23" s="538">
        <v>1723.0139999999999</v>
      </c>
      <c r="G23" s="538">
        <v>1752.0650000000001</v>
      </c>
      <c r="H23" s="538">
        <v>1885.902</v>
      </c>
      <c r="I23" s="538">
        <v>1808.075</v>
      </c>
      <c r="J23" s="538">
        <v>1794.9659999999999</v>
      </c>
      <c r="K23" s="538">
        <v>1889.232</v>
      </c>
      <c r="L23" s="538">
        <v>2070.4789999999998</v>
      </c>
      <c r="M23" s="540"/>
    </row>
    <row r="29" spans="1:13" x14ac:dyDescent="0.25">
      <c r="H29" s="385"/>
    </row>
    <row r="30" spans="1:13" x14ac:dyDescent="0.25">
      <c r="H30" s="385"/>
    </row>
    <row r="31" spans="1:13" x14ac:dyDescent="0.25">
      <c r="H31" s="385"/>
    </row>
    <row r="32" spans="1:13" x14ac:dyDescent="0.25">
      <c r="H32" s="385"/>
    </row>
    <row r="33" spans="1:9" x14ac:dyDescent="0.25">
      <c r="H33" s="385"/>
    </row>
    <row r="34" spans="1:9" x14ac:dyDescent="0.25">
      <c r="H34" s="385"/>
    </row>
    <row r="35" spans="1:9" x14ac:dyDescent="0.25">
      <c r="H35" s="385"/>
    </row>
    <row r="36" spans="1:9" x14ac:dyDescent="0.25">
      <c r="H36" s="385"/>
    </row>
    <row r="37" spans="1:9" x14ac:dyDescent="0.25">
      <c r="H37" s="385"/>
    </row>
    <row r="38" spans="1:9" x14ac:dyDescent="0.25">
      <c r="H38" s="385"/>
    </row>
    <row r="39" spans="1:9" x14ac:dyDescent="0.25">
      <c r="H39" s="385"/>
    </row>
    <row r="40" spans="1:9" x14ac:dyDescent="0.25">
      <c r="H40" s="385"/>
      <c r="I40" s="385"/>
    </row>
    <row r="41" spans="1:9" x14ac:dyDescent="0.25">
      <c r="A41" s="286"/>
      <c r="B41" s="287"/>
      <c r="E41" s="286"/>
      <c r="F41" s="287"/>
    </row>
    <row r="42" spans="1:9" x14ac:dyDescent="0.25">
      <c r="A42" s="286"/>
      <c r="B42" s="287"/>
      <c r="E42" s="286"/>
      <c r="F42" s="287"/>
    </row>
    <row r="43" spans="1:9" x14ac:dyDescent="0.25">
      <c r="A43" s="286"/>
      <c r="B43" s="287"/>
      <c r="E43" s="286"/>
      <c r="F43" s="287"/>
    </row>
    <row r="44" spans="1:9" x14ac:dyDescent="0.25">
      <c r="A44" s="286"/>
      <c r="B44" s="287"/>
      <c r="E44" s="286"/>
      <c r="F44" s="287"/>
    </row>
    <row r="45" spans="1:9" x14ac:dyDescent="0.25">
      <c r="A45" s="286"/>
      <c r="B45" s="287"/>
      <c r="E45" s="286"/>
      <c r="F45" s="287"/>
    </row>
    <row r="46" spans="1:9" x14ac:dyDescent="0.25">
      <c r="A46" s="286"/>
      <c r="B46" s="287"/>
      <c r="E46" s="286"/>
      <c r="F46" s="287"/>
    </row>
    <row r="47" spans="1:9" x14ac:dyDescent="0.25">
      <c r="A47" s="286"/>
      <c r="B47" s="287"/>
      <c r="E47" s="286"/>
      <c r="F47" s="287"/>
    </row>
    <row r="48" spans="1:9" x14ac:dyDescent="0.25">
      <c r="A48" s="286"/>
      <c r="B48" s="287"/>
      <c r="E48" s="286"/>
      <c r="F48" s="287"/>
    </row>
    <row r="49" spans="1:6" x14ac:dyDescent="0.25">
      <c r="A49" s="286"/>
      <c r="B49" s="287"/>
      <c r="E49" s="286"/>
      <c r="F49" s="287"/>
    </row>
    <row r="50" spans="1:6" x14ac:dyDescent="0.25">
      <c r="A50" s="286"/>
      <c r="B50" s="287"/>
      <c r="E50" s="286"/>
      <c r="F50" s="287"/>
    </row>
    <row r="51" spans="1:6" x14ac:dyDescent="0.25">
      <c r="A51" s="286"/>
      <c r="B51" s="287"/>
      <c r="E51" s="286"/>
      <c r="F51" s="287"/>
    </row>
    <row r="52" spans="1:6" x14ac:dyDescent="0.25">
      <c r="A52" s="286"/>
      <c r="B52" s="287"/>
      <c r="E52" s="286"/>
      <c r="F52" s="287"/>
    </row>
    <row r="53" spans="1:6" x14ac:dyDescent="0.25">
      <c r="A53" s="286"/>
      <c r="B53" s="287"/>
      <c r="E53" s="286"/>
      <c r="F53" s="287"/>
    </row>
    <row r="54" spans="1:6" x14ac:dyDescent="0.25">
      <c r="A54" s="286"/>
      <c r="B54" s="287"/>
      <c r="E54" s="286"/>
      <c r="F54" s="287"/>
    </row>
    <row r="55" spans="1:6" x14ac:dyDescent="0.25">
      <c r="A55" s="286"/>
      <c r="B55" s="287"/>
      <c r="E55" s="286"/>
      <c r="F55" s="287"/>
    </row>
    <row r="56" spans="1:6" x14ac:dyDescent="0.25">
      <c r="A56" s="286"/>
      <c r="B56" s="287"/>
      <c r="E56" s="286"/>
      <c r="F56" s="287"/>
    </row>
    <row r="57" spans="1:6" x14ac:dyDescent="0.25">
      <c r="A57" s="286"/>
      <c r="B57" s="287"/>
      <c r="E57" s="286"/>
      <c r="F57" s="287"/>
    </row>
    <row r="58" spans="1:6" x14ac:dyDescent="0.25">
      <c r="A58" s="286"/>
      <c r="B58" s="287"/>
      <c r="E58" s="286"/>
      <c r="F58" s="287"/>
    </row>
    <row r="59" spans="1:6" x14ac:dyDescent="0.25">
      <c r="A59" s="286"/>
      <c r="B59" s="287"/>
      <c r="E59" s="286"/>
      <c r="F59" s="287"/>
    </row>
    <row r="60" spans="1:6" x14ac:dyDescent="0.25">
      <c r="A60" s="286"/>
      <c r="B60" s="287"/>
      <c r="E60" s="286"/>
      <c r="F60" s="287"/>
    </row>
    <row r="61" spans="1:6" x14ac:dyDescent="0.25">
      <c r="A61" s="286"/>
      <c r="B61" s="287"/>
      <c r="E61" s="286"/>
      <c r="F61" s="287"/>
    </row>
    <row r="62" spans="1:6" x14ac:dyDescent="0.25">
      <c r="A62" s="286"/>
      <c r="B62" s="287"/>
      <c r="E62" s="286"/>
      <c r="F62" s="287"/>
    </row>
    <row r="63" spans="1:6" x14ac:dyDescent="0.25">
      <c r="A63" s="286"/>
      <c r="B63" s="287"/>
      <c r="E63" s="286"/>
      <c r="F63" s="287"/>
    </row>
    <row r="64" spans="1:6" x14ac:dyDescent="0.25">
      <c r="A64" s="286"/>
      <c r="B64" s="287"/>
      <c r="E64" s="286"/>
      <c r="F64" s="287"/>
    </row>
    <row r="65" spans="1:6" x14ac:dyDescent="0.25">
      <c r="A65" s="286"/>
      <c r="B65" s="287"/>
      <c r="E65" s="286"/>
      <c r="F65" s="287"/>
    </row>
    <row r="66" spans="1:6" x14ac:dyDescent="0.25">
      <c r="A66" s="286"/>
      <c r="B66" s="287"/>
      <c r="E66" s="286"/>
      <c r="F66" s="287"/>
    </row>
    <row r="67" spans="1:6" x14ac:dyDescent="0.25">
      <c r="A67" s="286"/>
      <c r="B67" s="287"/>
      <c r="E67" s="286"/>
      <c r="F67" s="287"/>
    </row>
    <row r="68" spans="1:6" x14ac:dyDescent="0.25">
      <c r="A68" s="286"/>
      <c r="B68" s="287"/>
      <c r="E68" s="286"/>
      <c r="F68" s="287"/>
    </row>
    <row r="69" spans="1:6" x14ac:dyDescent="0.25">
      <c r="A69" s="286"/>
      <c r="B69" s="287"/>
      <c r="E69" s="286"/>
      <c r="F69" s="287"/>
    </row>
    <row r="70" spans="1:6" x14ac:dyDescent="0.25">
      <c r="A70" s="286"/>
      <c r="B70" s="287"/>
      <c r="E70" s="286"/>
      <c r="F70" s="287"/>
    </row>
    <row r="71" spans="1:6" x14ac:dyDescent="0.25">
      <c r="A71" s="286"/>
      <c r="B71" s="287"/>
      <c r="E71" s="286"/>
      <c r="F71" s="287"/>
    </row>
    <row r="72" spans="1:6" x14ac:dyDescent="0.25">
      <c r="A72" s="286"/>
      <c r="B72" s="287"/>
      <c r="E72" s="286"/>
      <c r="F72" s="287"/>
    </row>
    <row r="73" spans="1:6" x14ac:dyDescent="0.25">
      <c r="A73" s="286"/>
      <c r="B73" s="287"/>
      <c r="E73" s="286"/>
      <c r="F73" s="287"/>
    </row>
    <row r="74" spans="1:6" x14ac:dyDescent="0.25">
      <c r="A74" s="286"/>
      <c r="B74" s="287"/>
      <c r="E74" s="286"/>
      <c r="F74" s="287"/>
    </row>
    <row r="75" spans="1:6" x14ac:dyDescent="0.25">
      <c r="A75" s="286"/>
      <c r="B75" s="287"/>
      <c r="E75" s="286"/>
      <c r="F75" s="287"/>
    </row>
    <row r="76" spans="1:6" x14ac:dyDescent="0.25">
      <c r="A76" s="286"/>
      <c r="B76" s="287"/>
      <c r="E76" s="286"/>
      <c r="F76" s="287"/>
    </row>
    <row r="77" spans="1:6" x14ac:dyDescent="0.25">
      <c r="A77" s="286"/>
      <c r="B77" s="287"/>
      <c r="E77" s="286"/>
      <c r="F77" s="287"/>
    </row>
    <row r="78" spans="1:6" x14ac:dyDescent="0.25">
      <c r="A78" s="286"/>
      <c r="B78" s="287"/>
      <c r="E78" s="286"/>
      <c r="F78" s="287"/>
    </row>
    <row r="79" spans="1:6" x14ac:dyDescent="0.25">
      <c r="A79" s="286"/>
      <c r="B79" s="287"/>
      <c r="E79" s="286"/>
      <c r="F79" s="287"/>
    </row>
    <row r="80" spans="1:6" x14ac:dyDescent="0.25">
      <c r="A80" s="286"/>
      <c r="B80" s="287"/>
      <c r="E80" s="286"/>
      <c r="F80" s="287"/>
    </row>
    <row r="81" spans="1:6" x14ac:dyDescent="0.25">
      <c r="A81" s="286"/>
      <c r="B81" s="287"/>
      <c r="E81" s="286"/>
      <c r="F81" s="287"/>
    </row>
    <row r="82" spans="1:6" x14ac:dyDescent="0.25">
      <c r="A82" s="286"/>
      <c r="B82" s="287"/>
      <c r="E82" s="286"/>
      <c r="F82" s="287"/>
    </row>
    <row r="83" spans="1:6" x14ac:dyDescent="0.25">
      <c r="A83" s="286"/>
      <c r="B83" s="287"/>
      <c r="E83" s="286"/>
      <c r="F83" s="287"/>
    </row>
    <row r="84" spans="1:6" x14ac:dyDescent="0.25">
      <c r="A84" s="286"/>
      <c r="B84" s="287"/>
      <c r="E84" s="286"/>
      <c r="F84" s="287"/>
    </row>
    <row r="85" spans="1:6" x14ac:dyDescent="0.25">
      <c r="A85" s="286"/>
      <c r="B85" s="287"/>
      <c r="E85" s="286"/>
      <c r="F85" s="287"/>
    </row>
    <row r="86" spans="1:6" x14ac:dyDescent="0.25">
      <c r="A86" s="286"/>
      <c r="B86" s="287"/>
      <c r="E86" s="286"/>
      <c r="F86" s="287"/>
    </row>
    <row r="87" spans="1:6" x14ac:dyDescent="0.25">
      <c r="A87" s="286"/>
      <c r="B87" s="287"/>
      <c r="E87" s="286"/>
      <c r="F87" s="287"/>
    </row>
    <row r="88" spans="1:6" x14ac:dyDescent="0.25">
      <c r="A88" s="286"/>
      <c r="B88" s="287"/>
      <c r="E88" s="286"/>
      <c r="F88" s="287"/>
    </row>
    <row r="89" spans="1:6" x14ac:dyDescent="0.25">
      <c r="A89" s="286"/>
      <c r="B89" s="287"/>
      <c r="E89" s="286"/>
      <c r="F89" s="287"/>
    </row>
    <row r="90" spans="1:6" x14ac:dyDescent="0.25">
      <c r="A90" s="286"/>
      <c r="B90" s="287"/>
      <c r="E90" s="286"/>
      <c r="F90" s="287"/>
    </row>
    <row r="91" spans="1:6" x14ac:dyDescent="0.25">
      <c r="A91" s="286"/>
      <c r="B91" s="287"/>
      <c r="E91" s="286"/>
      <c r="F91" s="287"/>
    </row>
    <row r="92" spans="1:6" x14ac:dyDescent="0.25">
      <c r="A92" s="286"/>
      <c r="B92" s="287"/>
      <c r="E92" s="286"/>
      <c r="F92" s="287"/>
    </row>
    <row r="93" spans="1:6" x14ac:dyDescent="0.25">
      <c r="A93" s="286"/>
      <c r="B93" s="287"/>
      <c r="E93" s="286"/>
      <c r="F93" s="287"/>
    </row>
    <row r="94" spans="1:6" x14ac:dyDescent="0.25">
      <c r="A94" s="286"/>
      <c r="B94" s="287"/>
      <c r="E94" s="286"/>
      <c r="F94" s="287"/>
    </row>
    <row r="95" spans="1:6" x14ac:dyDescent="0.25">
      <c r="A95" s="286"/>
      <c r="B95" s="287"/>
      <c r="E95" s="286"/>
      <c r="F95" s="287"/>
    </row>
    <row r="96" spans="1:6" x14ac:dyDescent="0.25">
      <c r="A96" s="286"/>
      <c r="B96" s="287"/>
      <c r="E96" s="286"/>
      <c r="F96" s="287"/>
    </row>
    <row r="97" spans="1:6" x14ac:dyDescent="0.25">
      <c r="A97" s="286"/>
      <c r="B97" s="287"/>
      <c r="E97" s="286"/>
      <c r="F97" s="287"/>
    </row>
    <row r="98" spans="1:6" x14ac:dyDescent="0.25">
      <c r="A98" s="286"/>
      <c r="B98" s="287"/>
      <c r="E98" s="286"/>
      <c r="F98" s="287"/>
    </row>
    <row r="99" spans="1:6" x14ac:dyDescent="0.25">
      <c r="A99" s="286"/>
      <c r="B99" s="287"/>
      <c r="E99" s="286"/>
      <c r="F99" s="287"/>
    </row>
    <row r="100" spans="1:6" x14ac:dyDescent="0.25">
      <c r="A100" s="286"/>
      <c r="B100" s="287"/>
      <c r="E100" s="286"/>
      <c r="F100" s="287"/>
    </row>
    <row r="101" spans="1:6" x14ac:dyDescent="0.25">
      <c r="A101" s="286"/>
      <c r="B101" s="287"/>
      <c r="E101" s="286"/>
      <c r="F101" s="287"/>
    </row>
    <row r="102" spans="1:6" x14ac:dyDescent="0.25">
      <c r="A102" s="286"/>
      <c r="B102" s="287"/>
      <c r="E102" s="286"/>
      <c r="F102" s="287"/>
    </row>
    <row r="103" spans="1:6" x14ac:dyDescent="0.25">
      <c r="A103" s="286"/>
      <c r="B103" s="287"/>
      <c r="E103" s="286"/>
      <c r="F103" s="287"/>
    </row>
    <row r="104" spans="1:6" x14ac:dyDescent="0.25">
      <c r="A104" s="286"/>
      <c r="B104" s="287"/>
      <c r="E104" s="286"/>
      <c r="F104" s="287"/>
    </row>
    <row r="105" spans="1:6" x14ac:dyDescent="0.25">
      <c r="A105" s="286"/>
      <c r="B105" s="287"/>
      <c r="E105" s="286"/>
      <c r="F105" s="287"/>
    </row>
    <row r="106" spans="1:6" x14ac:dyDescent="0.25">
      <c r="A106" s="286"/>
      <c r="B106" s="287"/>
      <c r="E106" s="286"/>
      <c r="F106" s="287"/>
    </row>
    <row r="107" spans="1:6" x14ac:dyDescent="0.25">
      <c r="A107" s="286"/>
      <c r="B107" s="287"/>
      <c r="E107" s="286"/>
      <c r="F107" s="287"/>
    </row>
    <row r="108" spans="1:6" x14ac:dyDescent="0.25">
      <c r="A108" s="286"/>
      <c r="B108" s="287"/>
      <c r="E108" s="286"/>
      <c r="F108" s="287"/>
    </row>
    <row r="109" spans="1:6" x14ac:dyDescent="0.25">
      <c r="A109" s="286"/>
      <c r="B109" s="287"/>
      <c r="E109" s="286"/>
      <c r="F109" s="287"/>
    </row>
    <row r="110" spans="1:6" x14ac:dyDescent="0.25">
      <c r="A110" s="286"/>
      <c r="B110" s="287"/>
      <c r="E110" s="286"/>
      <c r="F110" s="287"/>
    </row>
    <row r="111" spans="1:6" x14ac:dyDescent="0.25">
      <c r="A111" s="286"/>
      <c r="B111" s="287"/>
      <c r="E111" s="286"/>
      <c r="F111" s="287"/>
    </row>
    <row r="112" spans="1:6" x14ac:dyDescent="0.25">
      <c r="A112" s="286"/>
      <c r="B112" s="287"/>
      <c r="E112" s="286"/>
      <c r="F112" s="287"/>
    </row>
    <row r="113" spans="1:6" x14ac:dyDescent="0.25">
      <c r="A113" s="286"/>
      <c r="B113" s="287"/>
      <c r="E113" s="286"/>
      <c r="F113" s="287"/>
    </row>
    <row r="114" spans="1:6" x14ac:dyDescent="0.25">
      <c r="A114" s="286"/>
      <c r="B114" s="287"/>
      <c r="E114" s="286"/>
      <c r="F114" s="287"/>
    </row>
    <row r="115" spans="1:6" x14ac:dyDescent="0.25">
      <c r="A115" s="286"/>
      <c r="B115" s="287"/>
      <c r="E115" s="286"/>
      <c r="F115" s="287"/>
    </row>
    <row r="116" spans="1:6" x14ac:dyDescent="0.25">
      <c r="A116" s="286"/>
      <c r="B116" s="287"/>
      <c r="E116" s="286"/>
      <c r="F116" s="287"/>
    </row>
    <row r="117" spans="1:6" x14ac:dyDescent="0.25">
      <c r="A117" s="286"/>
      <c r="B117" s="287"/>
      <c r="E117" s="286"/>
      <c r="F117" s="287"/>
    </row>
    <row r="118" spans="1:6" x14ac:dyDescent="0.25">
      <c r="A118" s="286"/>
      <c r="B118" s="287"/>
      <c r="E118" s="286"/>
      <c r="F118" s="287"/>
    </row>
    <row r="119" spans="1:6" x14ac:dyDescent="0.25">
      <c r="A119" s="286"/>
      <c r="B119" s="287"/>
      <c r="E119" s="286"/>
      <c r="F119" s="287"/>
    </row>
    <row r="120" spans="1:6" x14ac:dyDescent="0.25">
      <c r="A120" s="286"/>
      <c r="B120" s="287"/>
      <c r="E120" s="286"/>
      <c r="F120" s="287"/>
    </row>
    <row r="121" spans="1:6" x14ac:dyDescent="0.25">
      <c r="A121" s="286"/>
      <c r="B121" s="287"/>
      <c r="E121" s="286"/>
      <c r="F121" s="287"/>
    </row>
    <row r="122" spans="1:6" x14ac:dyDescent="0.25">
      <c r="A122" s="286"/>
      <c r="B122" s="287"/>
      <c r="E122" s="286"/>
      <c r="F122" s="287"/>
    </row>
    <row r="123" spans="1:6" x14ac:dyDescent="0.25">
      <c r="A123" s="286"/>
      <c r="B123" s="287"/>
      <c r="E123" s="286"/>
      <c r="F123" s="287"/>
    </row>
    <row r="124" spans="1:6" x14ac:dyDescent="0.25">
      <c r="A124" s="286"/>
      <c r="B124" s="287"/>
      <c r="E124" s="286"/>
      <c r="F124" s="287"/>
    </row>
    <row r="125" spans="1:6" x14ac:dyDescent="0.25">
      <c r="A125" s="286"/>
      <c r="B125" s="287"/>
      <c r="E125" s="286"/>
      <c r="F125" s="287"/>
    </row>
    <row r="126" spans="1:6" x14ac:dyDescent="0.25">
      <c r="A126" s="286"/>
      <c r="B126" s="287"/>
      <c r="E126" s="286"/>
      <c r="F126" s="287"/>
    </row>
    <row r="127" spans="1:6" x14ac:dyDescent="0.25">
      <c r="A127" s="286"/>
      <c r="B127" s="287"/>
      <c r="E127" s="286"/>
      <c r="F127" s="287"/>
    </row>
    <row r="128" spans="1:6" x14ac:dyDescent="0.25">
      <c r="A128" s="286"/>
      <c r="B128" s="287"/>
      <c r="E128" s="286"/>
      <c r="F128" s="287"/>
    </row>
    <row r="129" spans="1:6" x14ac:dyDescent="0.25">
      <c r="A129" s="286"/>
      <c r="B129" s="287"/>
      <c r="E129" s="286"/>
      <c r="F129" s="287"/>
    </row>
    <row r="130" spans="1:6" x14ac:dyDescent="0.25">
      <c r="A130" s="286"/>
      <c r="B130" s="287"/>
      <c r="E130" s="286"/>
      <c r="F130" s="287"/>
    </row>
    <row r="131" spans="1:6" x14ac:dyDescent="0.25">
      <c r="A131" s="286"/>
      <c r="B131" s="287"/>
      <c r="E131" s="286"/>
      <c r="F131" s="287"/>
    </row>
    <row r="132" spans="1:6" x14ac:dyDescent="0.25">
      <c r="A132" s="286"/>
      <c r="B132" s="287"/>
      <c r="E132" s="286"/>
      <c r="F132" s="287"/>
    </row>
    <row r="133" spans="1:6" x14ac:dyDescent="0.25">
      <c r="A133" s="286"/>
      <c r="B133" s="287"/>
      <c r="E133" s="286"/>
      <c r="F133" s="287"/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/>
  <dimension ref="A1:M18"/>
  <sheetViews>
    <sheetView showGridLines="0" workbookViewId="0">
      <selection activeCell="K33" sqref="K33"/>
    </sheetView>
  </sheetViews>
  <sheetFormatPr defaultRowHeight="12.75" x14ac:dyDescent="0.2"/>
  <cols>
    <col min="1" max="1" width="4.42578125" style="68" customWidth="1"/>
    <col min="2" max="2" width="41.140625" style="68" bestFit="1" customWidth="1"/>
    <col min="3" max="12" width="11.7109375" style="68" customWidth="1"/>
    <col min="13" max="16384" width="9.140625" style="68"/>
  </cols>
  <sheetData>
    <row r="1" spans="1:12" s="439" customFormat="1" ht="21" customHeight="1" x14ac:dyDescent="0.3">
      <c r="A1" s="438" t="s">
        <v>337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</row>
    <row r="3" spans="1:12" customFormat="1" ht="15.75" x14ac:dyDescent="0.25">
      <c r="A3" s="269" t="s">
        <v>104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</row>
    <row r="4" spans="1:12" customFormat="1" ht="23.25" thickBot="1" x14ac:dyDescent="0.35">
      <c r="A4" s="270" t="s">
        <v>102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</row>
    <row r="5" spans="1:12" customFormat="1" ht="14.25" x14ac:dyDescent="0.2">
      <c r="A5" s="70"/>
      <c r="B5" s="576"/>
      <c r="C5" s="378" t="s">
        <v>105</v>
      </c>
      <c r="D5" s="271"/>
      <c r="E5" s="271"/>
      <c r="F5" s="272"/>
      <c r="G5" s="375" t="s">
        <v>106</v>
      </c>
      <c r="H5" s="271"/>
      <c r="I5" s="271"/>
      <c r="J5" s="402"/>
      <c r="K5" s="378" t="s">
        <v>107</v>
      </c>
      <c r="L5" s="272"/>
    </row>
    <row r="6" spans="1:12" customFormat="1" ht="14.25" x14ac:dyDescent="0.2">
      <c r="A6" s="71" t="s">
        <v>108</v>
      </c>
      <c r="B6" s="577" t="s">
        <v>109</v>
      </c>
      <c r="C6" s="379" t="s">
        <v>110</v>
      </c>
      <c r="D6" s="273"/>
      <c r="E6" s="273" t="s">
        <v>111</v>
      </c>
      <c r="F6" s="274"/>
      <c r="G6" s="376" t="s">
        <v>110</v>
      </c>
      <c r="H6" s="273"/>
      <c r="I6" s="273" t="s">
        <v>111</v>
      </c>
      <c r="J6" s="404"/>
      <c r="K6" s="379" t="s">
        <v>110</v>
      </c>
      <c r="L6" s="274"/>
    </row>
    <row r="7" spans="1:12" customFormat="1" ht="14.25" thickBot="1" x14ac:dyDescent="0.3">
      <c r="A7" s="72"/>
      <c r="B7" s="578"/>
      <c r="C7" s="380" t="s">
        <v>373</v>
      </c>
      <c r="D7" s="276" t="s">
        <v>374</v>
      </c>
      <c r="E7" s="275" t="s">
        <v>373</v>
      </c>
      <c r="F7" s="277" t="s">
        <v>374</v>
      </c>
      <c r="G7" s="377" t="s">
        <v>373</v>
      </c>
      <c r="H7" s="276" t="s">
        <v>374</v>
      </c>
      <c r="I7" s="275" t="s">
        <v>373</v>
      </c>
      <c r="J7" s="405" t="s">
        <v>374</v>
      </c>
      <c r="K7" s="380" t="s">
        <v>373</v>
      </c>
      <c r="L7" s="277" t="s">
        <v>374</v>
      </c>
    </row>
    <row r="8" spans="1:12" customFormat="1" ht="14.25" x14ac:dyDescent="0.2">
      <c r="A8" s="278" t="s">
        <v>121</v>
      </c>
      <c r="B8" s="579"/>
      <c r="C8" s="406">
        <v>1320101.0759999999</v>
      </c>
      <c r="D8" s="407">
        <v>1538936.0659999999</v>
      </c>
      <c r="E8" s="408">
        <v>7043619.9129999988</v>
      </c>
      <c r="F8" s="409">
        <v>7026749.2859999994</v>
      </c>
      <c r="G8" s="410">
        <v>357278.55599999998</v>
      </c>
      <c r="H8" s="411">
        <v>310532.55599999998</v>
      </c>
      <c r="I8" s="412">
        <v>1437986.32</v>
      </c>
      <c r="J8" s="413">
        <v>976670.79</v>
      </c>
      <c r="K8" s="414">
        <v>962822.5199999999</v>
      </c>
      <c r="L8" s="415">
        <v>1228403.5099999998</v>
      </c>
    </row>
    <row r="9" spans="1:12" customFormat="1" x14ac:dyDescent="0.2">
      <c r="A9" s="416" t="s">
        <v>112</v>
      </c>
      <c r="B9" s="580" t="s">
        <v>113</v>
      </c>
      <c r="C9" s="417">
        <v>731816.96299999999</v>
      </c>
      <c r="D9" s="418">
        <v>702336.47600000002</v>
      </c>
      <c r="E9" s="419">
        <v>3734777.4640000002</v>
      </c>
      <c r="F9" s="420">
        <v>3093829.1680000001</v>
      </c>
      <c r="G9" s="421">
        <v>136987.88800000001</v>
      </c>
      <c r="H9" s="422">
        <v>106399.84600000001</v>
      </c>
      <c r="I9" s="423">
        <v>767674.40500000003</v>
      </c>
      <c r="J9" s="424">
        <v>502811.038</v>
      </c>
      <c r="K9" s="425">
        <v>594829.07499999995</v>
      </c>
      <c r="L9" s="426">
        <v>595936.63</v>
      </c>
    </row>
    <row r="10" spans="1:12" customFormat="1" x14ac:dyDescent="0.2">
      <c r="A10" s="416" t="s">
        <v>114</v>
      </c>
      <c r="B10" s="580" t="s">
        <v>18</v>
      </c>
      <c r="C10" s="417">
        <v>164082.56899999999</v>
      </c>
      <c r="D10" s="418">
        <v>181994.02900000001</v>
      </c>
      <c r="E10" s="419">
        <v>1065877.5009999999</v>
      </c>
      <c r="F10" s="420">
        <v>996058.34600000002</v>
      </c>
      <c r="G10" s="421">
        <v>3070.502</v>
      </c>
      <c r="H10" s="422">
        <v>8071.3370000000004</v>
      </c>
      <c r="I10" s="423">
        <v>7148.0029999999997</v>
      </c>
      <c r="J10" s="424">
        <v>41538.156999999999</v>
      </c>
      <c r="K10" s="425">
        <v>161012.06699999998</v>
      </c>
      <c r="L10" s="426">
        <v>173922.69200000001</v>
      </c>
    </row>
    <row r="11" spans="1:12" customFormat="1" x14ac:dyDescent="0.2">
      <c r="A11" s="416" t="s">
        <v>115</v>
      </c>
      <c r="B11" s="580" t="s">
        <v>19</v>
      </c>
      <c r="C11" s="417">
        <v>43447.752999999997</v>
      </c>
      <c r="D11" s="418">
        <v>80003.793999999994</v>
      </c>
      <c r="E11" s="419">
        <v>265790.44199999998</v>
      </c>
      <c r="F11" s="420">
        <v>407365.70799999998</v>
      </c>
      <c r="G11" s="421">
        <v>32820.68</v>
      </c>
      <c r="H11" s="422">
        <v>29192.54</v>
      </c>
      <c r="I11" s="423">
        <v>184876.20699999999</v>
      </c>
      <c r="J11" s="424">
        <v>147984.981</v>
      </c>
      <c r="K11" s="425">
        <v>10627.072999999997</v>
      </c>
      <c r="L11" s="426">
        <v>50811.253999999994</v>
      </c>
    </row>
    <row r="12" spans="1:12" customFormat="1" x14ac:dyDescent="0.2">
      <c r="A12" s="416" t="s">
        <v>116</v>
      </c>
      <c r="B12" s="580" t="s">
        <v>64</v>
      </c>
      <c r="C12" s="417">
        <v>21766.151000000002</v>
      </c>
      <c r="D12" s="418">
        <v>38004.207999999999</v>
      </c>
      <c r="E12" s="419">
        <v>109908.00900000001</v>
      </c>
      <c r="F12" s="420">
        <v>198001.30600000001</v>
      </c>
      <c r="G12" s="421">
        <v>2127.9050000000002</v>
      </c>
      <c r="H12" s="422">
        <v>1762.221</v>
      </c>
      <c r="I12" s="423">
        <v>10730.83</v>
      </c>
      <c r="J12" s="424">
        <v>9791.0049999999992</v>
      </c>
      <c r="K12" s="425">
        <v>19638.246000000003</v>
      </c>
      <c r="L12" s="426">
        <v>36241.987000000001</v>
      </c>
    </row>
    <row r="13" spans="1:12" customFormat="1" x14ac:dyDescent="0.2">
      <c r="A13" s="416" t="s">
        <v>117</v>
      </c>
      <c r="B13" s="580" t="s">
        <v>118</v>
      </c>
      <c r="C13" s="417">
        <v>168411.946</v>
      </c>
      <c r="D13" s="418">
        <v>352899.364</v>
      </c>
      <c r="E13" s="419">
        <v>851495.897</v>
      </c>
      <c r="F13" s="420">
        <v>1523772.8330000001</v>
      </c>
      <c r="G13" s="421">
        <v>141080.62299999999</v>
      </c>
      <c r="H13" s="422">
        <v>122469.155</v>
      </c>
      <c r="I13" s="423">
        <v>369146.59600000002</v>
      </c>
      <c r="J13" s="424">
        <v>185973.66699999999</v>
      </c>
      <c r="K13" s="425">
        <v>27331.323000000004</v>
      </c>
      <c r="L13" s="426">
        <v>230430.209</v>
      </c>
    </row>
    <row r="14" spans="1:12" customFormat="1" x14ac:dyDescent="0.2">
      <c r="A14" s="416" t="s">
        <v>229</v>
      </c>
      <c r="B14" s="580" t="s">
        <v>235</v>
      </c>
      <c r="C14" s="417">
        <v>159470.71</v>
      </c>
      <c r="D14" s="418">
        <v>152457.45699999999</v>
      </c>
      <c r="E14" s="419">
        <v>917944.63600000006</v>
      </c>
      <c r="F14" s="420">
        <v>710333.13199999998</v>
      </c>
      <c r="G14" s="421">
        <v>9870.1149999999998</v>
      </c>
      <c r="H14" s="422">
        <v>17245.982</v>
      </c>
      <c r="I14" s="423">
        <v>24898.55</v>
      </c>
      <c r="J14" s="424">
        <v>36834.034</v>
      </c>
      <c r="K14" s="425">
        <v>149600.595</v>
      </c>
      <c r="L14" s="426">
        <v>135211.47500000001</v>
      </c>
    </row>
    <row r="15" spans="1:12" ht="13.5" thickBot="1" x14ac:dyDescent="0.25">
      <c r="A15" s="427" t="s">
        <v>119</v>
      </c>
      <c r="B15" s="581" t="s">
        <v>120</v>
      </c>
      <c r="C15" s="428">
        <v>31104.984</v>
      </c>
      <c r="D15" s="429">
        <v>31240.738000000001</v>
      </c>
      <c r="E15" s="430">
        <v>97825.964000000007</v>
      </c>
      <c r="F15" s="431">
        <v>97388.793000000005</v>
      </c>
      <c r="G15" s="432">
        <v>31320.843000000001</v>
      </c>
      <c r="H15" s="433">
        <v>25391.474999999999</v>
      </c>
      <c r="I15" s="434">
        <v>73511.729000000007</v>
      </c>
      <c r="J15" s="435">
        <v>51737.908000000003</v>
      </c>
      <c r="K15" s="436">
        <v>-215.85900000000038</v>
      </c>
      <c r="L15" s="437">
        <v>5849.2630000000026</v>
      </c>
    </row>
    <row r="16" spans="1:12" ht="12" customHeight="1" x14ac:dyDescent="0.2">
      <c r="A16" s="128" t="s">
        <v>176</v>
      </c>
      <c r="B16" s="69"/>
    </row>
    <row r="17" spans="1:13" s="564" customFormat="1" ht="15" x14ac:dyDescent="0.25">
      <c r="A17" s="565" t="s">
        <v>338</v>
      </c>
      <c r="B17" s="563"/>
      <c r="C17" s="563"/>
      <c r="D17" s="563"/>
      <c r="E17" s="563"/>
      <c r="F17" s="563"/>
      <c r="G17" s="563"/>
      <c r="H17" s="563"/>
      <c r="I17" s="563"/>
      <c r="J17" s="563"/>
      <c r="K17" s="563"/>
      <c r="L17" s="563"/>
    </row>
    <row r="18" spans="1:13" x14ac:dyDescent="0.2">
      <c r="A18"/>
      <c r="B18"/>
      <c r="C18"/>
      <c r="D18"/>
      <c r="E18"/>
      <c r="F18"/>
      <c r="G18"/>
      <c r="H18"/>
      <c r="I18"/>
      <c r="J18"/>
      <c r="K18"/>
      <c r="L18"/>
      <c r="M18"/>
    </row>
  </sheetData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:P78"/>
  <sheetViews>
    <sheetView showGridLines="0" topLeftCell="A46" zoomScale="90" zoomScaleNormal="90" workbookViewId="0">
      <selection activeCell="I61" sqref="I61:N77"/>
    </sheetView>
  </sheetViews>
  <sheetFormatPr defaultRowHeight="12.75" x14ac:dyDescent="0.2"/>
  <cols>
    <col min="1" max="1" width="18.28515625" style="108" customWidth="1"/>
    <col min="2" max="2" width="10.7109375" style="108" customWidth="1"/>
    <col min="3" max="3" width="9.85546875" style="108" bestFit="1" customWidth="1"/>
    <col min="4" max="4" width="14.5703125" style="108" bestFit="1" customWidth="1"/>
    <col min="5" max="5" width="11.42578125" style="108" customWidth="1"/>
    <col min="6" max="6" width="9.85546875" style="108" bestFit="1" customWidth="1"/>
    <col min="7" max="7" width="4.42578125" style="108" customWidth="1"/>
    <col min="8" max="8" width="6.42578125" style="108" customWidth="1"/>
    <col min="9" max="9" width="16.28515625" style="108" customWidth="1"/>
    <col min="10" max="10" width="11.28515625" style="108" customWidth="1"/>
    <col min="11" max="11" width="9.85546875" style="108" bestFit="1" customWidth="1"/>
    <col min="12" max="12" width="15" style="108" bestFit="1" customWidth="1"/>
    <col min="13" max="13" width="11.85546875" style="108" customWidth="1"/>
    <col min="14" max="14" width="9.85546875" style="108" bestFit="1" customWidth="1"/>
    <col min="15" max="16384" width="9.140625" style="108"/>
  </cols>
  <sheetData>
    <row r="1" spans="1:16" s="567" customFormat="1" ht="18.75" x14ac:dyDescent="0.3">
      <c r="A1" s="566" t="s">
        <v>339</v>
      </c>
      <c r="H1" s="568"/>
      <c r="I1" s="568"/>
    </row>
    <row r="2" spans="1:16" s="567" customFormat="1" ht="15.75" x14ac:dyDescent="0.25">
      <c r="A2" s="569" t="s">
        <v>104</v>
      </c>
      <c r="H2" s="568"/>
      <c r="I2" s="568"/>
    </row>
    <row r="3" spans="1:16" s="567" customFormat="1" ht="15.75" x14ac:dyDescent="0.25">
      <c r="A3" s="569"/>
      <c r="H3" s="568"/>
      <c r="I3" s="568"/>
    </row>
    <row r="4" spans="1:16" s="126" customFormat="1" ht="16.5" customHeight="1" x14ac:dyDescent="0.25">
      <c r="A4" s="340" t="s">
        <v>170</v>
      </c>
      <c r="B4" s="340"/>
      <c r="C4" s="340"/>
      <c r="D4" s="340"/>
      <c r="E4" s="340"/>
      <c r="I4" s="340" t="s">
        <v>171</v>
      </c>
      <c r="J4" s="340"/>
      <c r="K4" s="340"/>
      <c r="L4" s="340"/>
      <c r="M4" s="340"/>
    </row>
    <row r="5" spans="1:16" ht="16.5" customHeight="1" thickBot="1" x14ac:dyDescent="0.3">
      <c r="A5" s="126" t="s">
        <v>177</v>
      </c>
      <c r="B5" s="107"/>
      <c r="C5" s="107"/>
      <c r="D5" s="107"/>
      <c r="E5" s="107"/>
      <c r="I5" s="126" t="s">
        <v>177</v>
      </c>
      <c r="J5" s="107"/>
      <c r="K5" s="107"/>
      <c r="L5" s="107"/>
      <c r="M5" s="107"/>
    </row>
    <row r="6" spans="1:16" ht="21" thickBot="1" x14ac:dyDescent="0.35">
      <c r="A6" s="109" t="s">
        <v>147</v>
      </c>
      <c r="B6" s="110"/>
      <c r="C6" s="110"/>
      <c r="D6" s="110"/>
      <c r="E6" s="110"/>
      <c r="F6" s="111"/>
      <c r="I6" s="109" t="s">
        <v>148</v>
      </c>
      <c r="J6" s="110"/>
      <c r="K6" s="110"/>
      <c r="L6" s="110"/>
      <c r="M6" s="110"/>
      <c r="N6" s="111"/>
    </row>
    <row r="7" spans="1:16" ht="19.5" thickBot="1" x14ac:dyDescent="0.35">
      <c r="A7" s="120" t="s">
        <v>373</v>
      </c>
      <c r="B7" s="121"/>
      <c r="C7" s="122"/>
      <c r="D7" s="123" t="s">
        <v>375</v>
      </c>
      <c r="E7" s="121"/>
      <c r="F7" s="124"/>
      <c r="G7" s="125"/>
      <c r="H7" s="125"/>
      <c r="I7" s="120" t="s">
        <v>373</v>
      </c>
      <c r="J7" s="121"/>
      <c r="K7" s="122"/>
      <c r="L7" s="123" t="s">
        <v>375</v>
      </c>
      <c r="M7" s="121"/>
      <c r="N7" s="124"/>
    </row>
    <row r="8" spans="1:16" ht="43.5" thickBot="1" x14ac:dyDescent="0.25">
      <c r="A8" s="341" t="s">
        <v>149</v>
      </c>
      <c r="B8" s="342" t="s">
        <v>110</v>
      </c>
      <c r="C8" s="343" t="s">
        <v>231</v>
      </c>
      <c r="D8" s="341" t="s">
        <v>149</v>
      </c>
      <c r="E8" s="342" t="s">
        <v>110</v>
      </c>
      <c r="F8" s="114" t="s">
        <v>231</v>
      </c>
      <c r="I8" s="341" t="s">
        <v>149</v>
      </c>
      <c r="J8" s="342" t="s">
        <v>110</v>
      </c>
      <c r="K8" s="343" t="s">
        <v>231</v>
      </c>
      <c r="L8" s="341" t="s">
        <v>149</v>
      </c>
      <c r="M8" s="342" t="s">
        <v>110</v>
      </c>
      <c r="N8" s="114" t="s">
        <v>231</v>
      </c>
      <c r="P8" s="115"/>
    </row>
    <row r="9" spans="1:16" ht="15" thickBot="1" x14ac:dyDescent="0.25">
      <c r="A9" s="116" t="s">
        <v>102</v>
      </c>
      <c r="B9" s="344">
        <v>731816.96299999999</v>
      </c>
      <c r="C9" s="345">
        <v>3734777.4640000002</v>
      </c>
      <c r="D9" s="132" t="s">
        <v>102</v>
      </c>
      <c r="E9" s="344">
        <v>702336.47600000002</v>
      </c>
      <c r="F9" s="249">
        <v>3093829.1680000001</v>
      </c>
      <c r="G9" s="265"/>
      <c r="H9" s="131"/>
      <c r="I9" s="132" t="s">
        <v>102</v>
      </c>
      <c r="J9" s="344">
        <v>136987.88800000001</v>
      </c>
      <c r="K9" s="345">
        <v>767674.40500000003</v>
      </c>
      <c r="L9" s="346" t="s">
        <v>102</v>
      </c>
      <c r="M9" s="344">
        <v>106399.84600000001</v>
      </c>
      <c r="N9" s="249">
        <v>502811.038</v>
      </c>
    </row>
    <row r="10" spans="1:16" x14ac:dyDescent="0.2">
      <c r="A10" s="347" t="s">
        <v>254</v>
      </c>
      <c r="B10" s="348">
        <v>242124.283</v>
      </c>
      <c r="C10" s="349">
        <v>1225279.003</v>
      </c>
      <c r="D10" s="350" t="s">
        <v>335</v>
      </c>
      <c r="E10" s="351">
        <v>207853.6</v>
      </c>
      <c r="F10" s="252">
        <v>916365.076</v>
      </c>
      <c r="G10" s="131"/>
      <c r="H10" s="131"/>
      <c r="I10" s="347" t="s">
        <v>151</v>
      </c>
      <c r="J10" s="348">
        <v>59611.74</v>
      </c>
      <c r="K10" s="349">
        <v>368910.13699999999</v>
      </c>
      <c r="L10" s="350" t="s">
        <v>151</v>
      </c>
      <c r="M10" s="351">
        <v>52593.544000000002</v>
      </c>
      <c r="N10" s="252">
        <v>266244.87800000003</v>
      </c>
    </row>
    <row r="11" spans="1:16" x14ac:dyDescent="0.2">
      <c r="A11" s="352" t="s">
        <v>317</v>
      </c>
      <c r="B11" s="353">
        <v>152816.44899999999</v>
      </c>
      <c r="C11" s="354">
        <v>773156.90099999995</v>
      </c>
      <c r="D11" s="355" t="s">
        <v>254</v>
      </c>
      <c r="E11" s="356">
        <v>157590.11600000001</v>
      </c>
      <c r="F11" s="254">
        <v>705299.76800000004</v>
      </c>
      <c r="G11" s="131"/>
      <c r="H11" s="131"/>
      <c r="I11" s="352" t="s">
        <v>250</v>
      </c>
      <c r="J11" s="353">
        <v>37393.468999999997</v>
      </c>
      <c r="K11" s="354">
        <v>214740.345</v>
      </c>
      <c r="L11" s="355" t="s">
        <v>250</v>
      </c>
      <c r="M11" s="356">
        <v>36060.379999999997</v>
      </c>
      <c r="N11" s="254">
        <v>181213.81599999999</v>
      </c>
    </row>
    <row r="12" spans="1:16" x14ac:dyDescent="0.2">
      <c r="A12" s="352" t="s">
        <v>150</v>
      </c>
      <c r="B12" s="353">
        <v>107181.988</v>
      </c>
      <c r="C12" s="354">
        <v>572013.99600000004</v>
      </c>
      <c r="D12" s="355" t="s">
        <v>150</v>
      </c>
      <c r="E12" s="356">
        <v>125313.32399999999</v>
      </c>
      <c r="F12" s="254">
        <v>550617.65099999995</v>
      </c>
      <c r="G12" s="131"/>
      <c r="H12" s="131"/>
      <c r="I12" s="352" t="s">
        <v>150</v>
      </c>
      <c r="J12" s="353">
        <v>13651.715</v>
      </c>
      <c r="K12" s="354">
        <v>68095.861999999994</v>
      </c>
      <c r="L12" s="355" t="s">
        <v>156</v>
      </c>
      <c r="M12" s="356">
        <v>9212.348</v>
      </c>
      <c r="N12" s="254">
        <v>26060.298999999999</v>
      </c>
    </row>
    <row r="13" spans="1:16" x14ac:dyDescent="0.2">
      <c r="A13" s="352" t="s">
        <v>335</v>
      </c>
      <c r="B13" s="353">
        <v>35459.381000000001</v>
      </c>
      <c r="C13" s="354">
        <v>186299.503</v>
      </c>
      <c r="D13" s="355" t="s">
        <v>312</v>
      </c>
      <c r="E13" s="356">
        <v>88867.004000000001</v>
      </c>
      <c r="F13" s="254">
        <v>386373.11099999998</v>
      </c>
      <c r="G13" s="131"/>
      <c r="H13" s="131"/>
      <c r="I13" s="352" t="s">
        <v>251</v>
      </c>
      <c r="J13" s="353">
        <v>6944.1710000000003</v>
      </c>
      <c r="K13" s="354">
        <v>33535.432999999997</v>
      </c>
      <c r="L13" s="355" t="s">
        <v>150</v>
      </c>
      <c r="M13" s="356">
        <v>2169.1729999999998</v>
      </c>
      <c r="N13" s="254">
        <v>5829.665</v>
      </c>
    </row>
    <row r="14" spans="1:16" x14ac:dyDescent="0.2">
      <c r="A14" s="352" t="s">
        <v>255</v>
      </c>
      <c r="B14" s="353">
        <v>32663.77</v>
      </c>
      <c r="C14" s="354">
        <v>165997.07500000001</v>
      </c>
      <c r="D14" s="355" t="s">
        <v>317</v>
      </c>
      <c r="E14" s="356">
        <v>34548.648999999998</v>
      </c>
      <c r="F14" s="254">
        <v>160011.46299999999</v>
      </c>
      <c r="G14" s="131"/>
      <c r="H14" s="131"/>
      <c r="I14" s="352" t="s">
        <v>156</v>
      </c>
      <c r="J14" s="353">
        <v>3823.9250000000002</v>
      </c>
      <c r="K14" s="354">
        <v>12322.504000000001</v>
      </c>
      <c r="L14" s="355" t="s">
        <v>251</v>
      </c>
      <c r="M14" s="356">
        <v>1249.9939999999999</v>
      </c>
      <c r="N14" s="254">
        <v>4575.6660000000002</v>
      </c>
    </row>
    <row r="15" spans="1:16" x14ac:dyDescent="0.2">
      <c r="A15" s="352" t="s">
        <v>256</v>
      </c>
      <c r="B15" s="353">
        <v>31790.525000000001</v>
      </c>
      <c r="C15" s="354">
        <v>174111.416</v>
      </c>
      <c r="D15" s="355" t="s">
        <v>310</v>
      </c>
      <c r="E15" s="356">
        <v>22378.738000000001</v>
      </c>
      <c r="F15" s="254">
        <v>101349.75999999999</v>
      </c>
      <c r="G15" s="131"/>
      <c r="H15" s="131"/>
      <c r="I15" s="352" t="s">
        <v>262</v>
      </c>
      <c r="J15" s="353">
        <v>3286.482</v>
      </c>
      <c r="K15" s="354">
        <v>16963.762999999999</v>
      </c>
      <c r="L15" s="355" t="s">
        <v>252</v>
      </c>
      <c r="M15" s="356">
        <v>1119.92</v>
      </c>
      <c r="N15" s="254">
        <v>4532.643</v>
      </c>
    </row>
    <row r="16" spans="1:16" x14ac:dyDescent="0.2">
      <c r="A16" s="352" t="s">
        <v>310</v>
      </c>
      <c r="B16" s="353">
        <v>22973.081999999999</v>
      </c>
      <c r="C16" s="354">
        <v>113968.145</v>
      </c>
      <c r="D16" s="355" t="s">
        <v>152</v>
      </c>
      <c r="E16" s="356">
        <v>19280.07</v>
      </c>
      <c r="F16" s="254">
        <v>88043.213000000003</v>
      </c>
      <c r="G16" s="131"/>
      <c r="H16" s="131"/>
      <c r="I16" s="352" t="s">
        <v>227</v>
      </c>
      <c r="J16" s="353">
        <v>3014.261</v>
      </c>
      <c r="K16" s="354">
        <v>16196.879000000001</v>
      </c>
      <c r="L16" s="355" t="s">
        <v>258</v>
      </c>
      <c r="M16" s="356">
        <v>1014.09</v>
      </c>
      <c r="N16" s="254">
        <v>2570.4859999999999</v>
      </c>
    </row>
    <row r="17" spans="1:16" x14ac:dyDescent="0.2">
      <c r="A17" s="352" t="s">
        <v>336</v>
      </c>
      <c r="B17" s="353">
        <v>20507.812000000002</v>
      </c>
      <c r="C17" s="354">
        <v>99960.002999999997</v>
      </c>
      <c r="D17" s="355" t="s">
        <v>248</v>
      </c>
      <c r="E17" s="356">
        <v>13814.716</v>
      </c>
      <c r="F17" s="254">
        <v>60481.076000000001</v>
      </c>
      <c r="G17" s="131"/>
      <c r="H17" s="131"/>
      <c r="I17" s="352" t="s">
        <v>153</v>
      </c>
      <c r="J17" s="353">
        <v>2426.7020000000002</v>
      </c>
      <c r="K17" s="354">
        <v>9375.5259999999998</v>
      </c>
      <c r="L17" s="355" t="s">
        <v>153</v>
      </c>
      <c r="M17" s="356">
        <v>919.46799999999996</v>
      </c>
      <c r="N17" s="254">
        <v>4363.8860000000004</v>
      </c>
    </row>
    <row r="18" spans="1:16" x14ac:dyDescent="0.2">
      <c r="A18" s="352" t="s">
        <v>312</v>
      </c>
      <c r="B18" s="353">
        <v>19303.116000000002</v>
      </c>
      <c r="C18" s="354">
        <v>95162.559999999998</v>
      </c>
      <c r="D18" s="355" t="s">
        <v>321</v>
      </c>
      <c r="E18" s="356">
        <v>13378.723</v>
      </c>
      <c r="F18" s="254">
        <v>51905.506000000001</v>
      </c>
      <c r="G18" s="131"/>
      <c r="H18" s="131"/>
      <c r="I18" s="352" t="s">
        <v>252</v>
      </c>
      <c r="J18" s="353">
        <v>2282.1619999999998</v>
      </c>
      <c r="K18" s="354">
        <v>13081.249</v>
      </c>
      <c r="L18" s="355" t="s">
        <v>262</v>
      </c>
      <c r="M18" s="356">
        <v>845.55700000000002</v>
      </c>
      <c r="N18" s="254">
        <v>4001.91</v>
      </c>
    </row>
    <row r="19" spans="1:16" ht="13.5" thickBot="1" x14ac:dyDescent="0.25">
      <c r="A19" s="357" t="s">
        <v>342</v>
      </c>
      <c r="B19" s="358">
        <v>12970.071</v>
      </c>
      <c r="C19" s="359">
        <v>64523.775000000001</v>
      </c>
      <c r="D19" s="360" t="s">
        <v>318</v>
      </c>
      <c r="E19" s="361">
        <v>5325.125</v>
      </c>
      <c r="F19" s="256">
        <v>21453.224999999999</v>
      </c>
      <c r="G19" s="131"/>
      <c r="H19" s="131"/>
      <c r="I19" s="357" t="s">
        <v>257</v>
      </c>
      <c r="J19" s="358">
        <v>1132.742</v>
      </c>
      <c r="K19" s="359">
        <v>3657.4259999999999</v>
      </c>
      <c r="L19" s="360" t="s">
        <v>154</v>
      </c>
      <c r="M19" s="361">
        <v>604.005</v>
      </c>
      <c r="N19" s="256">
        <v>1520.57</v>
      </c>
    </row>
    <row r="20" spans="1:16" x14ac:dyDescent="0.2">
      <c r="A20" s="127" t="s">
        <v>155</v>
      </c>
      <c r="B20" s="117"/>
      <c r="C20" s="117"/>
      <c r="D20" s="118"/>
      <c r="E20" s="119"/>
      <c r="F20" s="119"/>
      <c r="I20" s="127" t="s">
        <v>155</v>
      </c>
      <c r="J20" s="117"/>
      <c r="K20" s="117"/>
      <c r="L20" s="118"/>
      <c r="M20" s="119"/>
      <c r="N20" s="119"/>
    </row>
    <row r="21" spans="1:16" ht="12" customHeight="1" x14ac:dyDescent="0.2">
      <c r="A21" s="118"/>
      <c r="B21" s="117"/>
      <c r="C21" s="117"/>
      <c r="D21" s="118"/>
      <c r="E21" s="119"/>
      <c r="F21" s="119"/>
      <c r="I21" s="118"/>
      <c r="J21" s="117"/>
      <c r="K21" s="117"/>
      <c r="L21" s="118"/>
      <c r="M21" s="119"/>
    </row>
    <row r="23" spans="1:16" s="126" customFormat="1" ht="15.75" x14ac:dyDescent="0.25">
      <c r="A23" s="340" t="s">
        <v>178</v>
      </c>
      <c r="B23" s="340"/>
      <c r="C23" s="340"/>
      <c r="D23" s="340"/>
      <c r="E23" s="340"/>
      <c r="I23" s="340" t="s">
        <v>179</v>
      </c>
      <c r="J23" s="340"/>
      <c r="K23" s="340"/>
      <c r="L23" s="340"/>
      <c r="M23" s="340"/>
    </row>
    <row r="24" spans="1:16" ht="16.5" thickBot="1" x14ac:dyDescent="0.3">
      <c r="A24" s="126" t="s">
        <v>177</v>
      </c>
      <c r="B24" s="107"/>
      <c r="C24" s="107"/>
      <c r="D24" s="107"/>
      <c r="E24" s="107"/>
      <c r="I24" s="126" t="s">
        <v>177</v>
      </c>
      <c r="J24" s="107"/>
      <c r="K24" s="107"/>
      <c r="L24" s="107"/>
      <c r="M24" s="107"/>
    </row>
    <row r="25" spans="1:16" ht="21" thickBot="1" x14ac:dyDescent="0.35">
      <c r="A25" s="109" t="s">
        <v>147</v>
      </c>
      <c r="B25" s="110"/>
      <c r="C25" s="110"/>
      <c r="D25" s="110"/>
      <c r="E25" s="110"/>
      <c r="F25" s="111"/>
      <c r="I25" s="109" t="s">
        <v>148</v>
      </c>
      <c r="J25" s="110"/>
      <c r="K25" s="110"/>
      <c r="L25" s="110"/>
      <c r="M25" s="110"/>
      <c r="N25" s="111"/>
      <c r="O25" s="76"/>
    </row>
    <row r="26" spans="1:16" ht="19.5" thickBot="1" x14ac:dyDescent="0.35">
      <c r="A26" s="120" t="s">
        <v>373</v>
      </c>
      <c r="B26" s="121"/>
      <c r="C26" s="122"/>
      <c r="D26" s="123" t="s">
        <v>375</v>
      </c>
      <c r="E26" s="121"/>
      <c r="F26" s="124"/>
      <c r="G26" s="125"/>
      <c r="H26" s="125"/>
      <c r="I26" s="120" t="s">
        <v>373</v>
      </c>
      <c r="J26" s="121"/>
      <c r="K26" s="122"/>
      <c r="L26" s="123" t="s">
        <v>375</v>
      </c>
      <c r="M26" s="121"/>
      <c r="N26" s="124"/>
    </row>
    <row r="27" spans="1:16" ht="43.5" thickBot="1" x14ac:dyDescent="0.25">
      <c r="A27" s="341" t="s">
        <v>149</v>
      </c>
      <c r="B27" s="342" t="s">
        <v>110</v>
      </c>
      <c r="C27" s="343" t="s">
        <v>231</v>
      </c>
      <c r="D27" s="341" t="s">
        <v>149</v>
      </c>
      <c r="E27" s="342" t="s">
        <v>110</v>
      </c>
      <c r="F27" s="114" t="s">
        <v>231</v>
      </c>
      <c r="I27" s="341" t="s">
        <v>149</v>
      </c>
      <c r="J27" s="342" t="s">
        <v>110</v>
      </c>
      <c r="K27" s="343" t="s">
        <v>231</v>
      </c>
      <c r="L27" s="341" t="s">
        <v>149</v>
      </c>
      <c r="M27" s="342" t="s">
        <v>110</v>
      </c>
      <c r="N27" s="114" t="s">
        <v>231</v>
      </c>
      <c r="P27" s="137"/>
    </row>
    <row r="28" spans="1:16" ht="15" thickBot="1" x14ac:dyDescent="0.25">
      <c r="A28" s="116" t="s">
        <v>102</v>
      </c>
      <c r="B28" s="344">
        <v>43447.752999999997</v>
      </c>
      <c r="C28" s="345">
        <v>265790.44199999998</v>
      </c>
      <c r="D28" s="346" t="s">
        <v>102</v>
      </c>
      <c r="E28" s="344">
        <v>80003.793999999994</v>
      </c>
      <c r="F28" s="249">
        <v>407365.70799999998</v>
      </c>
      <c r="I28" s="116" t="s">
        <v>102</v>
      </c>
      <c r="J28" s="344">
        <v>32820.68</v>
      </c>
      <c r="K28" s="345">
        <v>184876.20699999999</v>
      </c>
      <c r="L28" s="346" t="s">
        <v>102</v>
      </c>
      <c r="M28" s="344">
        <v>29192.54</v>
      </c>
      <c r="N28" s="249">
        <v>147984.981</v>
      </c>
    </row>
    <row r="29" spans="1:16" x14ac:dyDescent="0.2">
      <c r="A29" s="347" t="s">
        <v>150</v>
      </c>
      <c r="B29" s="348">
        <v>35185.989000000001</v>
      </c>
      <c r="C29" s="251">
        <v>220107.79800000001</v>
      </c>
      <c r="D29" s="258" t="s">
        <v>150</v>
      </c>
      <c r="E29" s="319">
        <v>59035.951000000001</v>
      </c>
      <c r="F29" s="252">
        <v>307532.46500000003</v>
      </c>
      <c r="I29" s="352" t="s">
        <v>251</v>
      </c>
      <c r="J29" s="353">
        <v>11329.18</v>
      </c>
      <c r="K29" s="354">
        <v>57698.080000000002</v>
      </c>
      <c r="L29" s="355" t="s">
        <v>251</v>
      </c>
      <c r="M29" s="356">
        <v>7696.2489999999998</v>
      </c>
      <c r="N29" s="254">
        <v>39221.56</v>
      </c>
    </row>
    <row r="30" spans="1:16" x14ac:dyDescent="0.2">
      <c r="A30" s="352" t="s">
        <v>312</v>
      </c>
      <c r="B30" s="353">
        <v>4747.5200000000004</v>
      </c>
      <c r="C30" s="253">
        <v>29290.183000000001</v>
      </c>
      <c r="D30" s="257" t="s">
        <v>318</v>
      </c>
      <c r="E30" s="323">
        <v>9686.4519999999993</v>
      </c>
      <c r="F30" s="254">
        <v>43545.464</v>
      </c>
      <c r="I30" s="352" t="s">
        <v>250</v>
      </c>
      <c r="J30" s="353">
        <v>5956.2209999999995</v>
      </c>
      <c r="K30" s="354">
        <v>38291.188999999998</v>
      </c>
      <c r="L30" s="355" t="s">
        <v>250</v>
      </c>
      <c r="M30" s="356">
        <v>7078.8720000000003</v>
      </c>
      <c r="N30" s="254">
        <v>40566.529000000002</v>
      </c>
    </row>
    <row r="31" spans="1:16" x14ac:dyDescent="0.2">
      <c r="A31" s="352" t="s">
        <v>318</v>
      </c>
      <c r="B31" s="353">
        <v>2146</v>
      </c>
      <c r="C31" s="253">
        <v>12659.869000000001</v>
      </c>
      <c r="D31" s="257" t="s">
        <v>335</v>
      </c>
      <c r="E31" s="323">
        <v>7503.2749999999996</v>
      </c>
      <c r="F31" s="254">
        <v>44045.786</v>
      </c>
      <c r="I31" s="352" t="s">
        <v>151</v>
      </c>
      <c r="J31" s="353">
        <v>4673.8919999999998</v>
      </c>
      <c r="K31" s="354">
        <v>35266.591999999997</v>
      </c>
      <c r="L31" s="355" t="s">
        <v>151</v>
      </c>
      <c r="M31" s="356">
        <v>5098.0389999999998</v>
      </c>
      <c r="N31" s="254">
        <v>31586.548999999999</v>
      </c>
    </row>
    <row r="32" spans="1:16" x14ac:dyDescent="0.2">
      <c r="A32" s="352" t="s">
        <v>153</v>
      </c>
      <c r="B32" s="353">
        <v>316.18</v>
      </c>
      <c r="C32" s="253">
        <v>264.291</v>
      </c>
      <c r="D32" s="257" t="s">
        <v>321</v>
      </c>
      <c r="E32" s="323">
        <v>1165.6949999999999</v>
      </c>
      <c r="F32" s="254">
        <v>5523.6210000000001</v>
      </c>
      <c r="I32" s="352" t="s">
        <v>262</v>
      </c>
      <c r="J32" s="353">
        <v>3462.43</v>
      </c>
      <c r="K32" s="354">
        <v>17894.328000000001</v>
      </c>
      <c r="L32" s="355" t="s">
        <v>150</v>
      </c>
      <c r="M32" s="356">
        <v>3918.17</v>
      </c>
      <c r="N32" s="254">
        <v>12163.579</v>
      </c>
    </row>
    <row r="33" spans="1:14" x14ac:dyDescent="0.2">
      <c r="A33" s="352" t="s">
        <v>151</v>
      </c>
      <c r="B33" s="353">
        <v>216.44399999999999</v>
      </c>
      <c r="C33" s="253">
        <v>1278.1479999999999</v>
      </c>
      <c r="D33" s="257" t="s">
        <v>153</v>
      </c>
      <c r="E33" s="323">
        <v>735.27499999999998</v>
      </c>
      <c r="F33" s="254">
        <v>1661.7339999999999</v>
      </c>
      <c r="I33" s="352" t="s">
        <v>150</v>
      </c>
      <c r="J33" s="353">
        <v>3193.0259999999998</v>
      </c>
      <c r="K33" s="354">
        <v>13490.437</v>
      </c>
      <c r="L33" s="355" t="s">
        <v>262</v>
      </c>
      <c r="M33" s="356">
        <v>2411.643</v>
      </c>
      <c r="N33" s="254">
        <v>12260.361000000001</v>
      </c>
    </row>
    <row r="34" spans="1:14" x14ac:dyDescent="0.2">
      <c r="A34" s="352" t="s">
        <v>250</v>
      </c>
      <c r="B34" s="353">
        <v>215.41900000000001</v>
      </c>
      <c r="C34" s="253">
        <v>1066.173</v>
      </c>
      <c r="D34" s="257" t="s">
        <v>250</v>
      </c>
      <c r="E34" s="323">
        <v>482.47699999999998</v>
      </c>
      <c r="F34" s="254">
        <v>2063.7249999999999</v>
      </c>
      <c r="I34" s="352" t="s">
        <v>153</v>
      </c>
      <c r="J34" s="353">
        <v>1978.009</v>
      </c>
      <c r="K34" s="354">
        <v>11559.795</v>
      </c>
      <c r="L34" s="355" t="s">
        <v>153</v>
      </c>
      <c r="M34" s="356">
        <v>1892.08</v>
      </c>
      <c r="N34" s="254">
        <v>8915.7019999999993</v>
      </c>
    </row>
    <row r="35" spans="1:14" x14ac:dyDescent="0.2">
      <c r="A35" s="352" t="s">
        <v>376</v>
      </c>
      <c r="B35" s="353">
        <v>168.19800000000001</v>
      </c>
      <c r="C35" s="253">
        <v>361.16300000000001</v>
      </c>
      <c r="D35" s="257" t="s">
        <v>261</v>
      </c>
      <c r="E35" s="323">
        <v>266.55099999999999</v>
      </c>
      <c r="F35" s="254">
        <v>196.33199999999999</v>
      </c>
      <c r="I35" s="352" t="s">
        <v>253</v>
      </c>
      <c r="J35" s="353">
        <v>1231.1590000000001</v>
      </c>
      <c r="K35" s="354">
        <v>6686.9449999999997</v>
      </c>
      <c r="L35" s="355" t="s">
        <v>253</v>
      </c>
      <c r="M35" s="356">
        <v>787.90099999999995</v>
      </c>
      <c r="N35" s="254">
        <v>2885.9690000000001</v>
      </c>
    </row>
    <row r="36" spans="1:14" x14ac:dyDescent="0.2">
      <c r="A36" s="352" t="s">
        <v>261</v>
      </c>
      <c r="B36" s="353">
        <v>136.96700000000001</v>
      </c>
      <c r="C36" s="253">
        <v>112.83499999999999</v>
      </c>
      <c r="D36" s="257" t="s">
        <v>376</v>
      </c>
      <c r="E36" s="323">
        <v>254.96899999999999</v>
      </c>
      <c r="F36" s="254">
        <v>658.21799999999996</v>
      </c>
      <c r="I36" s="352" t="s">
        <v>156</v>
      </c>
      <c r="J36" s="353">
        <v>633.49</v>
      </c>
      <c r="K36" s="354">
        <v>3095.6210000000001</v>
      </c>
      <c r="L36" s="355" t="s">
        <v>353</v>
      </c>
      <c r="M36" s="356">
        <v>161.203</v>
      </c>
      <c r="N36" s="254">
        <v>198.26400000000001</v>
      </c>
    </row>
    <row r="37" spans="1:14" x14ac:dyDescent="0.2">
      <c r="A37" s="362" t="s">
        <v>377</v>
      </c>
      <c r="B37" s="363">
        <v>102.85299999999999</v>
      </c>
      <c r="C37" s="364">
        <v>258.14499999999998</v>
      </c>
      <c r="D37" s="365" t="s">
        <v>378</v>
      </c>
      <c r="E37" s="366">
        <v>217.40299999999999</v>
      </c>
      <c r="F37" s="367">
        <v>170.35499999999999</v>
      </c>
      <c r="I37" s="362" t="s">
        <v>353</v>
      </c>
      <c r="J37" s="363">
        <v>209.86199999999999</v>
      </c>
      <c r="K37" s="754">
        <v>284.37400000000002</v>
      </c>
      <c r="L37" s="755" t="s">
        <v>156</v>
      </c>
      <c r="M37" s="756">
        <v>75.522999999999996</v>
      </c>
      <c r="N37" s="367">
        <v>100.7</v>
      </c>
    </row>
    <row r="38" spans="1:14" ht="13.5" thickBot="1" x14ac:dyDescent="0.25">
      <c r="A38" s="357" t="s">
        <v>378</v>
      </c>
      <c r="B38" s="358">
        <v>45.905000000000001</v>
      </c>
      <c r="C38" s="255">
        <v>39.493000000000002</v>
      </c>
      <c r="D38" s="259" t="s">
        <v>151</v>
      </c>
      <c r="E38" s="320">
        <v>170.059</v>
      </c>
      <c r="F38" s="256">
        <v>423.85</v>
      </c>
      <c r="I38" s="357" t="s">
        <v>252</v>
      </c>
      <c r="J38" s="358">
        <v>82.382000000000005</v>
      </c>
      <c r="K38" s="359">
        <v>547.57000000000005</v>
      </c>
      <c r="L38" s="360" t="s">
        <v>379</v>
      </c>
      <c r="M38" s="361">
        <v>41.631</v>
      </c>
      <c r="N38" s="256">
        <v>33.054000000000002</v>
      </c>
    </row>
    <row r="39" spans="1:14" x14ac:dyDescent="0.2">
      <c r="A39" s="127" t="s">
        <v>155</v>
      </c>
      <c r="B39"/>
      <c r="C39"/>
      <c r="D39"/>
      <c r="E39"/>
      <c r="F39"/>
      <c r="I39" s="127" t="s">
        <v>155</v>
      </c>
      <c r="J39" s="76"/>
      <c r="K39" s="76"/>
      <c r="L39" s="76"/>
      <c r="M39" s="76"/>
      <c r="N39" s="76"/>
    </row>
    <row r="40" spans="1:14" x14ac:dyDescent="0.2">
      <c r="A40" s="76"/>
      <c r="B40" s="76"/>
      <c r="C40" s="76"/>
      <c r="D40" s="76"/>
      <c r="E40" s="76"/>
      <c r="F40" s="76"/>
      <c r="I40" s="76"/>
      <c r="J40" s="76"/>
      <c r="K40" s="76"/>
      <c r="L40" s="76"/>
      <c r="M40" s="76"/>
      <c r="N40" s="76"/>
    </row>
    <row r="41" spans="1:14" ht="15.75" x14ac:dyDescent="0.25">
      <c r="G41" s="126"/>
      <c r="H41" s="126"/>
    </row>
    <row r="42" spans="1:14" ht="15.75" x14ac:dyDescent="0.25">
      <c r="A42" s="340" t="s">
        <v>172</v>
      </c>
      <c r="B42" s="340"/>
      <c r="C42" s="340"/>
      <c r="D42" s="340"/>
      <c r="E42" s="340"/>
      <c r="F42" s="126"/>
      <c r="I42" s="340" t="s">
        <v>173</v>
      </c>
      <c r="J42" s="340"/>
      <c r="K42" s="340"/>
      <c r="L42" s="340"/>
      <c r="M42" s="340"/>
      <c r="N42" s="126"/>
    </row>
    <row r="43" spans="1:14" ht="16.5" thickBot="1" x14ac:dyDescent="0.3">
      <c r="A43" s="126" t="s">
        <v>177</v>
      </c>
      <c r="B43" s="107"/>
      <c r="C43" s="107"/>
      <c r="D43" s="107"/>
      <c r="E43" s="107"/>
      <c r="I43" s="126" t="s">
        <v>177</v>
      </c>
      <c r="J43" s="107"/>
      <c r="K43" s="107"/>
      <c r="L43" s="107"/>
      <c r="M43" s="107"/>
    </row>
    <row r="44" spans="1:14" ht="21" thickBot="1" x14ac:dyDescent="0.35">
      <c r="A44" s="109" t="s">
        <v>147</v>
      </c>
      <c r="B44" s="110"/>
      <c r="C44" s="110"/>
      <c r="D44" s="110"/>
      <c r="E44" s="110"/>
      <c r="F44" s="111"/>
      <c r="G44" s="125"/>
      <c r="H44" s="125"/>
      <c r="I44" s="109" t="s">
        <v>148</v>
      </c>
      <c r="J44" s="110"/>
      <c r="K44" s="110"/>
      <c r="L44" s="110"/>
      <c r="M44" s="110"/>
      <c r="N44" s="111"/>
    </row>
    <row r="45" spans="1:14" ht="19.5" thickBot="1" x14ac:dyDescent="0.35">
      <c r="A45" s="120" t="s">
        <v>373</v>
      </c>
      <c r="B45" s="121"/>
      <c r="C45" s="122"/>
      <c r="D45" s="123" t="s">
        <v>375</v>
      </c>
      <c r="E45" s="121"/>
      <c r="F45" s="124"/>
      <c r="I45" s="120" t="s">
        <v>373</v>
      </c>
      <c r="J45" s="121"/>
      <c r="K45" s="122"/>
      <c r="L45" s="123" t="s">
        <v>375</v>
      </c>
      <c r="M45" s="121"/>
      <c r="N45" s="124"/>
    </row>
    <row r="46" spans="1:14" ht="43.5" thickBot="1" x14ac:dyDescent="0.25">
      <c r="A46" s="368" t="s">
        <v>149</v>
      </c>
      <c r="B46" s="342" t="s">
        <v>110</v>
      </c>
      <c r="C46" s="112" t="s">
        <v>231</v>
      </c>
      <c r="D46" s="113" t="s">
        <v>149</v>
      </c>
      <c r="E46" s="321" t="s">
        <v>110</v>
      </c>
      <c r="F46" s="114" t="s">
        <v>231</v>
      </c>
      <c r="G46" s="131"/>
      <c r="H46" s="131"/>
      <c r="I46" s="341" t="s">
        <v>149</v>
      </c>
      <c r="J46" s="342" t="s">
        <v>110</v>
      </c>
      <c r="K46" s="114" t="s">
        <v>231</v>
      </c>
      <c r="L46" s="341" t="s">
        <v>149</v>
      </c>
      <c r="M46" s="342" t="s">
        <v>110</v>
      </c>
      <c r="N46" s="114" t="s">
        <v>231</v>
      </c>
    </row>
    <row r="47" spans="1:14" ht="15" thickBot="1" x14ac:dyDescent="0.25">
      <c r="A47" s="116" t="s">
        <v>102</v>
      </c>
      <c r="B47" s="344">
        <v>168411.946</v>
      </c>
      <c r="C47" s="249">
        <v>851495.897</v>
      </c>
      <c r="D47" s="250" t="s">
        <v>102</v>
      </c>
      <c r="E47" s="322">
        <v>352899.364</v>
      </c>
      <c r="F47" s="249">
        <v>1523772.8330000001</v>
      </c>
      <c r="G47" s="131"/>
      <c r="H47" s="131"/>
      <c r="I47" s="132" t="s">
        <v>102</v>
      </c>
      <c r="J47" s="344">
        <v>141080.62299999999</v>
      </c>
      <c r="K47" s="249">
        <v>369146.59600000002</v>
      </c>
      <c r="L47" s="346" t="s">
        <v>102</v>
      </c>
      <c r="M47" s="344">
        <v>122469.155</v>
      </c>
      <c r="N47" s="249">
        <v>185973.66699999999</v>
      </c>
    </row>
    <row r="48" spans="1:14" x14ac:dyDescent="0.2">
      <c r="A48" s="347" t="s">
        <v>150</v>
      </c>
      <c r="B48" s="348">
        <v>133655.334</v>
      </c>
      <c r="C48" s="251">
        <v>731597</v>
      </c>
      <c r="D48" s="258" t="s">
        <v>150</v>
      </c>
      <c r="E48" s="319">
        <v>164417.103</v>
      </c>
      <c r="F48" s="252">
        <v>738667.65399999998</v>
      </c>
      <c r="G48" s="131"/>
      <c r="H48" s="131"/>
      <c r="I48" s="347" t="s">
        <v>156</v>
      </c>
      <c r="J48" s="348">
        <v>40852.087</v>
      </c>
      <c r="K48" s="251">
        <v>14572.754000000001</v>
      </c>
      <c r="L48" s="350" t="s">
        <v>156</v>
      </c>
      <c r="M48" s="351">
        <v>38902.349000000002</v>
      </c>
      <c r="N48" s="252">
        <v>14623.804</v>
      </c>
    </row>
    <row r="49" spans="1:14" x14ac:dyDescent="0.2">
      <c r="A49" s="352" t="s">
        <v>248</v>
      </c>
      <c r="B49" s="353">
        <v>5751.85</v>
      </c>
      <c r="C49" s="253">
        <v>33541.607000000004</v>
      </c>
      <c r="D49" s="257" t="s">
        <v>318</v>
      </c>
      <c r="E49" s="323">
        <v>94127.834000000003</v>
      </c>
      <c r="F49" s="254">
        <v>410359.67300000001</v>
      </c>
      <c r="G49" s="131"/>
      <c r="H49" s="131"/>
      <c r="I49" s="352" t="s">
        <v>151</v>
      </c>
      <c r="J49" s="353">
        <v>32566.878000000001</v>
      </c>
      <c r="K49" s="253">
        <v>164291.80900000001</v>
      </c>
      <c r="L49" s="355" t="s">
        <v>151</v>
      </c>
      <c r="M49" s="356">
        <v>22311.697</v>
      </c>
      <c r="N49" s="254">
        <v>67757.084000000003</v>
      </c>
    </row>
    <row r="50" spans="1:14" x14ac:dyDescent="0.2">
      <c r="A50" s="352" t="s">
        <v>251</v>
      </c>
      <c r="B50" s="353">
        <v>5097.1260000000002</v>
      </c>
      <c r="C50" s="253">
        <v>25944.368999999999</v>
      </c>
      <c r="D50" s="257" t="s">
        <v>253</v>
      </c>
      <c r="E50" s="323">
        <v>35063.951999999997</v>
      </c>
      <c r="F50" s="254">
        <v>159163.829</v>
      </c>
      <c r="G50" s="131"/>
      <c r="H50" s="131"/>
      <c r="I50" s="352" t="s">
        <v>252</v>
      </c>
      <c r="J50" s="353">
        <v>31814.575000000001</v>
      </c>
      <c r="K50" s="253">
        <v>90135.683999999994</v>
      </c>
      <c r="L50" s="355" t="s">
        <v>252</v>
      </c>
      <c r="M50" s="356">
        <v>19370.345000000001</v>
      </c>
      <c r="N50" s="254">
        <v>17379.178</v>
      </c>
    </row>
    <row r="51" spans="1:14" x14ac:dyDescent="0.2">
      <c r="A51" s="352" t="s">
        <v>318</v>
      </c>
      <c r="B51" s="353">
        <v>3707.7179999999998</v>
      </c>
      <c r="C51" s="253">
        <v>18591.172999999999</v>
      </c>
      <c r="D51" s="257" t="s">
        <v>251</v>
      </c>
      <c r="E51" s="323">
        <v>8376.3940000000002</v>
      </c>
      <c r="F51" s="254">
        <v>40561.506999999998</v>
      </c>
      <c r="G51" s="131"/>
      <c r="H51" s="131"/>
      <c r="I51" s="352" t="s">
        <v>259</v>
      </c>
      <c r="J51" s="353">
        <v>12112.772000000001</v>
      </c>
      <c r="K51" s="253">
        <v>49779.24</v>
      </c>
      <c r="L51" s="355" t="s">
        <v>259</v>
      </c>
      <c r="M51" s="356">
        <v>14630.307000000001</v>
      </c>
      <c r="N51" s="254">
        <v>50901.39</v>
      </c>
    </row>
    <row r="52" spans="1:14" x14ac:dyDescent="0.2">
      <c r="A52" s="352" t="s">
        <v>156</v>
      </c>
      <c r="B52" s="353">
        <v>3562.39</v>
      </c>
      <c r="C52" s="253">
        <v>928.91800000000001</v>
      </c>
      <c r="D52" s="257" t="s">
        <v>157</v>
      </c>
      <c r="E52" s="323">
        <v>8304.16</v>
      </c>
      <c r="F52" s="254">
        <v>40643.453999999998</v>
      </c>
      <c r="G52" s="131"/>
      <c r="H52" s="131"/>
      <c r="I52" s="352" t="s">
        <v>154</v>
      </c>
      <c r="J52" s="353">
        <v>6352.7240000000002</v>
      </c>
      <c r="K52" s="253">
        <v>3683.0920000000001</v>
      </c>
      <c r="L52" s="355" t="s">
        <v>154</v>
      </c>
      <c r="M52" s="356">
        <v>6734.03</v>
      </c>
      <c r="N52" s="254">
        <v>2117.4459999999999</v>
      </c>
    </row>
    <row r="53" spans="1:14" x14ac:dyDescent="0.2">
      <c r="A53" s="352" t="s">
        <v>154</v>
      </c>
      <c r="B53" s="353">
        <v>3066.855</v>
      </c>
      <c r="C53" s="253">
        <v>821.50599999999997</v>
      </c>
      <c r="D53" s="257" t="s">
        <v>156</v>
      </c>
      <c r="E53" s="323">
        <v>6761.232</v>
      </c>
      <c r="F53" s="254">
        <v>2106.1970000000001</v>
      </c>
      <c r="G53" s="131"/>
      <c r="H53" s="131"/>
      <c r="I53" s="352" t="s">
        <v>250</v>
      </c>
      <c r="J53" s="353">
        <v>5154.7129999999997</v>
      </c>
      <c r="K53" s="253">
        <v>28436.105</v>
      </c>
      <c r="L53" s="355" t="s">
        <v>260</v>
      </c>
      <c r="M53" s="356">
        <v>5509.9</v>
      </c>
      <c r="N53" s="254">
        <v>1703.7170000000001</v>
      </c>
    </row>
    <row r="54" spans="1:14" x14ac:dyDescent="0.2">
      <c r="A54" s="352" t="s">
        <v>262</v>
      </c>
      <c r="B54" s="353">
        <v>2225.9989999999998</v>
      </c>
      <c r="C54" s="253">
        <v>13215.398999999999</v>
      </c>
      <c r="D54" s="257" t="s">
        <v>250</v>
      </c>
      <c r="E54" s="323">
        <v>5862.0739999999996</v>
      </c>
      <c r="F54" s="254">
        <v>24133.22</v>
      </c>
      <c r="G54" s="131"/>
      <c r="H54" s="131"/>
      <c r="I54" s="352" t="s">
        <v>260</v>
      </c>
      <c r="J54" s="353">
        <v>4587.3050000000003</v>
      </c>
      <c r="K54" s="253">
        <v>4321.482</v>
      </c>
      <c r="L54" s="355" t="s">
        <v>150</v>
      </c>
      <c r="M54" s="356">
        <v>4794.6390000000001</v>
      </c>
      <c r="N54" s="254">
        <v>3447.3690000000001</v>
      </c>
    </row>
    <row r="55" spans="1:14" x14ac:dyDescent="0.2">
      <c r="A55" s="352" t="s">
        <v>253</v>
      </c>
      <c r="B55" s="353">
        <v>1942.0719999999999</v>
      </c>
      <c r="C55" s="253">
        <v>5261.9070000000002</v>
      </c>
      <c r="D55" s="257" t="s">
        <v>353</v>
      </c>
      <c r="E55" s="323">
        <v>5057.8819999999996</v>
      </c>
      <c r="F55" s="254">
        <v>19668.973000000002</v>
      </c>
      <c r="G55" s="131"/>
      <c r="H55" s="131"/>
      <c r="I55" s="352" t="s">
        <v>150</v>
      </c>
      <c r="J55" s="353">
        <v>3506.0680000000002</v>
      </c>
      <c r="K55" s="253">
        <v>4700.8429999999998</v>
      </c>
      <c r="L55" s="355" t="s">
        <v>250</v>
      </c>
      <c r="M55" s="356">
        <v>4456.5619999999999</v>
      </c>
      <c r="N55" s="254">
        <v>20098.494999999999</v>
      </c>
    </row>
    <row r="56" spans="1:14" x14ac:dyDescent="0.2">
      <c r="A56" s="362" t="s">
        <v>258</v>
      </c>
      <c r="B56" s="363">
        <v>1486.2139999999999</v>
      </c>
      <c r="C56" s="364">
        <v>398.50900000000001</v>
      </c>
      <c r="D56" s="365" t="s">
        <v>248</v>
      </c>
      <c r="E56" s="366">
        <v>4648.3580000000002</v>
      </c>
      <c r="F56" s="367">
        <v>21727.327000000001</v>
      </c>
      <c r="G56" s="131"/>
      <c r="H56" s="131"/>
      <c r="I56" s="352" t="s">
        <v>256</v>
      </c>
      <c r="J56" s="353">
        <v>1094.2660000000001</v>
      </c>
      <c r="K56" s="253">
        <v>312.166</v>
      </c>
      <c r="L56" s="355" t="s">
        <v>258</v>
      </c>
      <c r="M56" s="356">
        <v>1745.136</v>
      </c>
      <c r="N56" s="254">
        <v>5964.67</v>
      </c>
    </row>
    <row r="57" spans="1:14" ht="13.5" thickBot="1" x14ac:dyDescent="0.25">
      <c r="A57" s="357" t="s">
        <v>227</v>
      </c>
      <c r="B57" s="358">
        <v>1387.6310000000001</v>
      </c>
      <c r="C57" s="255">
        <v>8074.2250000000004</v>
      </c>
      <c r="D57" s="259" t="s">
        <v>262</v>
      </c>
      <c r="E57" s="320">
        <v>3874.6909999999998</v>
      </c>
      <c r="F57" s="256">
        <v>18450.244999999999</v>
      </c>
      <c r="G57" s="76"/>
      <c r="H57" s="76"/>
      <c r="I57" s="369" t="s">
        <v>318</v>
      </c>
      <c r="J57" s="370">
        <v>923.80799999999999</v>
      </c>
      <c r="K57" s="371">
        <v>5674.2240000000002</v>
      </c>
      <c r="L57" s="372" t="s">
        <v>256</v>
      </c>
      <c r="M57" s="373">
        <v>1139.4369999999999</v>
      </c>
      <c r="N57" s="374">
        <v>416.358</v>
      </c>
    </row>
    <row r="58" spans="1:14" s="564" customFormat="1" x14ac:dyDescent="0.2">
      <c r="A58" s="127" t="s">
        <v>155</v>
      </c>
      <c r="B58" s="76"/>
      <c r="C58" s="76"/>
      <c r="D58" s="76"/>
      <c r="E58" s="76"/>
      <c r="F58" s="76"/>
      <c r="G58" s="108"/>
      <c r="H58" s="108"/>
      <c r="I58" s="127" t="s">
        <v>155</v>
      </c>
      <c r="J58" s="76"/>
      <c r="K58" s="76"/>
      <c r="L58" s="76"/>
      <c r="M58" s="76"/>
      <c r="N58" s="76"/>
    </row>
    <row r="59" spans="1:14" s="564" customFormat="1" x14ac:dyDescent="0.2">
      <c r="A59" s="118"/>
      <c r="B59" s="117"/>
      <c r="C59" s="117"/>
      <c r="D59" s="118"/>
      <c r="E59" s="119"/>
      <c r="F59" s="119"/>
      <c r="G59" s="108"/>
      <c r="H59" s="108"/>
      <c r="I59" s="118"/>
      <c r="J59" s="117"/>
      <c r="K59" s="117"/>
      <c r="L59" s="118"/>
      <c r="M59" s="119"/>
      <c r="N59" s="119"/>
    </row>
    <row r="60" spans="1:14" s="564" customFormat="1" ht="15.75" x14ac:dyDescent="0.25">
      <c r="A60" s="108"/>
      <c r="B60" s="108"/>
      <c r="C60" s="108"/>
      <c r="D60" s="108"/>
      <c r="E60" s="108"/>
      <c r="F60" s="108"/>
      <c r="G60" s="126"/>
      <c r="H60" s="126"/>
      <c r="I60" s="108"/>
      <c r="J60" s="108"/>
      <c r="K60" s="108"/>
      <c r="L60" s="108"/>
      <c r="M60" s="108"/>
      <c r="N60" s="108"/>
    </row>
    <row r="61" spans="1:14" s="564" customFormat="1" ht="15.75" x14ac:dyDescent="0.25">
      <c r="A61" s="340" t="s">
        <v>174</v>
      </c>
      <c r="B61" s="340"/>
      <c r="C61" s="340"/>
      <c r="D61" s="340"/>
      <c r="E61" s="340"/>
      <c r="F61" s="126"/>
      <c r="G61" s="108"/>
      <c r="H61" s="108"/>
      <c r="I61" s="340" t="s">
        <v>175</v>
      </c>
      <c r="J61" s="340"/>
      <c r="K61" s="340"/>
      <c r="L61" s="340"/>
      <c r="M61" s="340"/>
      <c r="N61" s="126"/>
    </row>
    <row r="62" spans="1:14" s="564" customFormat="1" ht="16.5" thickBot="1" x14ac:dyDescent="0.3">
      <c r="A62" s="126" t="s">
        <v>177</v>
      </c>
      <c r="B62" s="107"/>
      <c r="C62" s="107"/>
      <c r="D62" s="107"/>
      <c r="E62" s="107"/>
      <c r="F62" s="108"/>
      <c r="G62" s="108"/>
      <c r="H62" s="108"/>
      <c r="I62" s="126" t="s">
        <v>177</v>
      </c>
      <c r="J62" s="107"/>
      <c r="K62" s="107"/>
      <c r="L62" s="107"/>
      <c r="M62" s="107"/>
      <c r="N62" s="108"/>
    </row>
    <row r="63" spans="1:14" ht="21" thickBot="1" x14ac:dyDescent="0.35">
      <c r="A63" s="109" t="s">
        <v>147</v>
      </c>
      <c r="B63" s="110"/>
      <c r="C63" s="110"/>
      <c r="D63" s="110"/>
      <c r="E63" s="110"/>
      <c r="F63" s="111"/>
      <c r="G63" s="125"/>
      <c r="H63" s="125"/>
      <c r="I63" s="109" t="s">
        <v>148</v>
      </c>
      <c r="J63" s="110"/>
      <c r="K63" s="110"/>
      <c r="L63" s="110"/>
      <c r="M63" s="110"/>
      <c r="N63" s="111"/>
    </row>
    <row r="64" spans="1:14" ht="19.5" thickBot="1" x14ac:dyDescent="0.35">
      <c r="A64" s="120" t="s">
        <v>373</v>
      </c>
      <c r="B64" s="121"/>
      <c r="C64" s="122"/>
      <c r="D64" s="123" t="s">
        <v>375</v>
      </c>
      <c r="E64" s="121"/>
      <c r="F64" s="124"/>
      <c r="I64" s="120" t="s">
        <v>373</v>
      </c>
      <c r="J64" s="121"/>
      <c r="K64" s="122"/>
      <c r="L64" s="123" t="s">
        <v>375</v>
      </c>
      <c r="M64" s="121"/>
      <c r="N64" s="124"/>
    </row>
    <row r="65" spans="1:14" ht="43.5" thickBot="1" x14ac:dyDescent="0.25">
      <c r="A65" s="341" t="s">
        <v>149</v>
      </c>
      <c r="B65" s="342" t="s">
        <v>110</v>
      </c>
      <c r="C65" s="343" t="s">
        <v>231</v>
      </c>
      <c r="D65" s="341" t="s">
        <v>149</v>
      </c>
      <c r="E65" s="342" t="s">
        <v>110</v>
      </c>
      <c r="F65" s="114" t="s">
        <v>231</v>
      </c>
      <c r="G65" s="237"/>
      <c r="H65" s="237"/>
      <c r="I65" s="341" t="s">
        <v>149</v>
      </c>
      <c r="J65" s="342" t="s">
        <v>110</v>
      </c>
      <c r="K65" s="343" t="s">
        <v>231</v>
      </c>
      <c r="L65" s="341" t="s">
        <v>149</v>
      </c>
      <c r="M65" s="342" t="s">
        <v>110</v>
      </c>
      <c r="N65" s="114" t="s">
        <v>231</v>
      </c>
    </row>
    <row r="66" spans="1:14" ht="15" thickBot="1" x14ac:dyDescent="0.25">
      <c r="A66" s="116" t="s">
        <v>102</v>
      </c>
      <c r="B66" s="344">
        <v>31104.984</v>
      </c>
      <c r="C66" s="345">
        <v>97825.964000000007</v>
      </c>
      <c r="D66" s="346" t="s">
        <v>102</v>
      </c>
      <c r="E66" s="344">
        <v>31240.738000000001</v>
      </c>
      <c r="F66" s="249">
        <v>97388.793000000005</v>
      </c>
      <c r="G66" s="237"/>
      <c r="H66" s="237"/>
      <c r="I66" s="389" t="s">
        <v>102</v>
      </c>
      <c r="J66" s="344">
        <v>31320.843000000001</v>
      </c>
      <c r="K66" s="345">
        <v>73511.729000000007</v>
      </c>
      <c r="L66" s="346" t="s">
        <v>102</v>
      </c>
      <c r="M66" s="344">
        <v>25391.474999999999</v>
      </c>
      <c r="N66" s="249">
        <v>51737.908000000003</v>
      </c>
    </row>
    <row r="67" spans="1:14" x14ac:dyDescent="0.2">
      <c r="A67" s="347" t="s">
        <v>150</v>
      </c>
      <c r="B67" s="348">
        <v>7776.9030000000002</v>
      </c>
      <c r="C67" s="349">
        <v>30312.731</v>
      </c>
      <c r="D67" s="350" t="s">
        <v>150</v>
      </c>
      <c r="E67" s="351">
        <v>8078.5469999999996</v>
      </c>
      <c r="F67" s="252">
        <v>28360.324000000001</v>
      </c>
      <c r="G67" s="237"/>
      <c r="H67" s="237"/>
      <c r="I67" s="390" t="s">
        <v>150</v>
      </c>
      <c r="J67" s="348">
        <v>18211.489000000001</v>
      </c>
      <c r="K67" s="349">
        <v>42153.913</v>
      </c>
      <c r="L67" s="350" t="s">
        <v>150</v>
      </c>
      <c r="M67" s="351">
        <v>12334.785</v>
      </c>
      <c r="N67" s="252">
        <v>26238.03</v>
      </c>
    </row>
    <row r="68" spans="1:14" x14ac:dyDescent="0.2">
      <c r="A68" s="352" t="s">
        <v>153</v>
      </c>
      <c r="B68" s="353">
        <v>6273.8130000000001</v>
      </c>
      <c r="C68" s="354">
        <v>22604.038</v>
      </c>
      <c r="D68" s="355" t="s">
        <v>153</v>
      </c>
      <c r="E68" s="356">
        <v>6795.7259999999997</v>
      </c>
      <c r="F68" s="254">
        <v>23366.848999999998</v>
      </c>
      <c r="G68" s="237"/>
      <c r="H68" s="237"/>
      <c r="I68" s="391" t="s">
        <v>249</v>
      </c>
      <c r="J68" s="353">
        <v>4042.4659999999999</v>
      </c>
      <c r="K68" s="354">
        <v>7350.8370000000004</v>
      </c>
      <c r="L68" s="355" t="s">
        <v>249</v>
      </c>
      <c r="M68" s="356">
        <v>5490.8540000000003</v>
      </c>
      <c r="N68" s="254">
        <v>9863.7880000000005</v>
      </c>
    </row>
    <row r="69" spans="1:14" x14ac:dyDescent="0.2">
      <c r="A69" s="352" t="s">
        <v>253</v>
      </c>
      <c r="B69" s="353">
        <v>5970.491</v>
      </c>
      <c r="C69" s="354">
        <v>16389.915000000001</v>
      </c>
      <c r="D69" s="355" t="s">
        <v>253</v>
      </c>
      <c r="E69" s="356">
        <v>5339.4480000000003</v>
      </c>
      <c r="F69" s="254">
        <v>16227.249</v>
      </c>
      <c r="G69" s="237"/>
      <c r="H69" s="237"/>
      <c r="I69" s="391" t="s">
        <v>250</v>
      </c>
      <c r="J69" s="353">
        <v>3266.154</v>
      </c>
      <c r="K69" s="354">
        <v>11550.82</v>
      </c>
      <c r="L69" s="355" t="s">
        <v>156</v>
      </c>
      <c r="M69" s="356">
        <v>1933.7439999999999</v>
      </c>
      <c r="N69" s="254">
        <v>3667.9780000000001</v>
      </c>
    </row>
    <row r="70" spans="1:14" x14ac:dyDescent="0.2">
      <c r="A70" s="352" t="s">
        <v>318</v>
      </c>
      <c r="B70" s="353">
        <v>3834.4029999999998</v>
      </c>
      <c r="C70" s="354">
        <v>10671.7</v>
      </c>
      <c r="D70" s="355" t="s">
        <v>318</v>
      </c>
      <c r="E70" s="356">
        <v>4060.83</v>
      </c>
      <c r="F70" s="254">
        <v>10796.643</v>
      </c>
      <c r="G70" s="237"/>
      <c r="H70" s="237"/>
      <c r="I70" s="391" t="s">
        <v>261</v>
      </c>
      <c r="J70" s="353">
        <v>1601.2139999999999</v>
      </c>
      <c r="K70" s="354">
        <v>3620.0219999999999</v>
      </c>
      <c r="L70" s="355" t="s">
        <v>261</v>
      </c>
      <c r="M70" s="356">
        <v>1513.31</v>
      </c>
      <c r="N70" s="254">
        <v>3022.59</v>
      </c>
    </row>
    <row r="71" spans="1:14" x14ac:dyDescent="0.2">
      <c r="A71" s="352" t="s">
        <v>156</v>
      </c>
      <c r="B71" s="353">
        <v>1622.944</v>
      </c>
      <c r="C71" s="354">
        <v>3210.1509999999998</v>
      </c>
      <c r="D71" s="355" t="s">
        <v>251</v>
      </c>
      <c r="E71" s="356">
        <v>1363.3019999999999</v>
      </c>
      <c r="F71" s="254">
        <v>3551.91</v>
      </c>
      <c r="G71" s="237"/>
      <c r="H71" s="237"/>
      <c r="I71" s="391" t="s">
        <v>253</v>
      </c>
      <c r="J71" s="353">
        <v>1295.8040000000001</v>
      </c>
      <c r="K71" s="354">
        <v>2876.7860000000001</v>
      </c>
      <c r="L71" s="355" t="s">
        <v>250</v>
      </c>
      <c r="M71" s="356">
        <v>1103.508</v>
      </c>
      <c r="N71" s="254">
        <v>3383.058</v>
      </c>
    </row>
    <row r="72" spans="1:14" x14ac:dyDescent="0.2">
      <c r="A72" s="352" t="s">
        <v>157</v>
      </c>
      <c r="B72" s="353">
        <v>1149.7750000000001</v>
      </c>
      <c r="C72" s="354">
        <v>3002.04</v>
      </c>
      <c r="D72" s="355" t="s">
        <v>250</v>
      </c>
      <c r="E72" s="356">
        <v>1356.934</v>
      </c>
      <c r="F72" s="254">
        <v>4543.9989999999998</v>
      </c>
      <c r="G72" s="237"/>
      <c r="H72" s="237"/>
      <c r="I72" s="391" t="s">
        <v>156</v>
      </c>
      <c r="J72" s="353">
        <v>1201.979</v>
      </c>
      <c r="K72" s="354">
        <v>2330.1840000000002</v>
      </c>
      <c r="L72" s="355" t="s">
        <v>152</v>
      </c>
      <c r="M72" s="356">
        <v>796.91800000000001</v>
      </c>
      <c r="N72" s="254">
        <v>1393.75</v>
      </c>
    </row>
    <row r="73" spans="1:14" x14ac:dyDescent="0.2">
      <c r="A73" s="352" t="s">
        <v>151</v>
      </c>
      <c r="B73" s="353">
        <v>1001.737</v>
      </c>
      <c r="C73" s="354">
        <v>2716.7460000000001</v>
      </c>
      <c r="D73" s="355" t="s">
        <v>157</v>
      </c>
      <c r="E73" s="356">
        <v>1300.9000000000001</v>
      </c>
      <c r="F73" s="254">
        <v>3400.5329999999999</v>
      </c>
      <c r="G73" s="237"/>
      <c r="H73" s="237"/>
      <c r="I73" s="391" t="s">
        <v>152</v>
      </c>
      <c r="J73" s="353">
        <v>566.13300000000004</v>
      </c>
      <c r="K73" s="354">
        <v>1109.355</v>
      </c>
      <c r="L73" s="355" t="s">
        <v>318</v>
      </c>
      <c r="M73" s="356">
        <v>611.35699999999997</v>
      </c>
      <c r="N73" s="254">
        <v>1051.6610000000001</v>
      </c>
    </row>
    <row r="74" spans="1:14" x14ac:dyDescent="0.2">
      <c r="A74" s="352" t="s">
        <v>251</v>
      </c>
      <c r="B74" s="353">
        <v>803.36900000000003</v>
      </c>
      <c r="C74" s="354">
        <v>2306.692</v>
      </c>
      <c r="D74" s="355" t="s">
        <v>152</v>
      </c>
      <c r="E74" s="356">
        <v>643.29899999999998</v>
      </c>
      <c r="F74" s="254">
        <v>2310.7939999999999</v>
      </c>
      <c r="G74" s="237"/>
      <c r="H74" s="237"/>
      <c r="I74" s="391" t="s">
        <v>318</v>
      </c>
      <c r="J74" s="353">
        <v>458.38600000000002</v>
      </c>
      <c r="K74" s="354">
        <v>916.09</v>
      </c>
      <c r="L74" s="355" t="s">
        <v>253</v>
      </c>
      <c r="M74" s="356">
        <v>604.09799999999996</v>
      </c>
      <c r="N74" s="254">
        <v>1166.4190000000001</v>
      </c>
    </row>
    <row r="75" spans="1:14" x14ac:dyDescent="0.2">
      <c r="A75" s="352" t="s">
        <v>380</v>
      </c>
      <c r="B75" s="353">
        <v>728.68499999999995</v>
      </c>
      <c r="C75" s="354">
        <v>1443.731</v>
      </c>
      <c r="D75" s="355" t="s">
        <v>151</v>
      </c>
      <c r="E75" s="356">
        <v>570.92999999999995</v>
      </c>
      <c r="F75" s="254">
        <v>1536.83</v>
      </c>
      <c r="G75" s="237"/>
      <c r="H75" s="237"/>
      <c r="I75" s="757" t="s">
        <v>154</v>
      </c>
      <c r="J75" s="363">
        <v>165.11699999999999</v>
      </c>
      <c r="K75" s="754">
        <v>166.97200000000001</v>
      </c>
      <c r="L75" s="755" t="s">
        <v>154</v>
      </c>
      <c r="M75" s="756">
        <v>507.96300000000002</v>
      </c>
      <c r="N75" s="367">
        <v>1154.33</v>
      </c>
    </row>
    <row r="76" spans="1:14" ht="13.5" thickBot="1" x14ac:dyDescent="0.25">
      <c r="A76" s="369" t="s">
        <v>152</v>
      </c>
      <c r="B76" s="370">
        <v>474.93700000000001</v>
      </c>
      <c r="C76" s="758">
        <v>1838.5540000000001</v>
      </c>
      <c r="D76" s="372" t="s">
        <v>380</v>
      </c>
      <c r="E76" s="373">
        <v>450.57100000000003</v>
      </c>
      <c r="F76" s="374">
        <v>870.26499999999999</v>
      </c>
      <c r="G76" s="76"/>
      <c r="H76" s="76"/>
      <c r="I76" s="392" t="s">
        <v>252</v>
      </c>
      <c r="J76" s="358">
        <v>155.49100000000001</v>
      </c>
      <c r="K76" s="359">
        <v>389.39100000000002</v>
      </c>
      <c r="L76" s="360" t="s">
        <v>151</v>
      </c>
      <c r="M76" s="361">
        <v>180.91800000000001</v>
      </c>
      <c r="N76" s="256">
        <v>240.459</v>
      </c>
    </row>
    <row r="77" spans="1:14" x14ac:dyDescent="0.2">
      <c r="A77" s="127" t="s">
        <v>155</v>
      </c>
      <c r="B77" s="76"/>
      <c r="C77" s="76"/>
      <c r="D77" s="76"/>
      <c r="E77" s="76"/>
      <c r="F77" s="76"/>
      <c r="G77" s="76"/>
      <c r="H77" s="76"/>
      <c r="I77" s="127" t="s">
        <v>155</v>
      </c>
      <c r="J77" s="76"/>
      <c r="K77" s="76"/>
      <c r="L77" s="76"/>
      <c r="M77" s="76"/>
      <c r="N77" s="76"/>
    </row>
    <row r="78" spans="1:14" x14ac:dyDescent="0.2">
      <c r="A78" s="76"/>
      <c r="B78" s="76"/>
      <c r="C78" s="76"/>
      <c r="D78" s="76"/>
      <c r="E78" s="76"/>
      <c r="F78" s="76"/>
      <c r="G78" s="76"/>
      <c r="H78" s="76"/>
      <c r="I78" s="76"/>
      <c r="J78" s="76"/>
      <c r="K78" s="76"/>
      <c r="L78" s="76"/>
      <c r="M78" s="76"/>
      <c r="N78" s="76"/>
    </row>
  </sheetData>
  <pageMargins left="0.2" right="0.13" top="0.37" bottom="0.34" header="0.24" footer="0.13"/>
  <pageSetup paperSize="9" scale="74" orientation="landscape" r:id="rId1"/>
  <headerFooter alignWithMargins="0">
    <oddFooter>&amp;L&amp;"Times New Roman CE,Pogrubiona kursywa"&amp;12Źródło: Dane MF, CIHZ&amp;R&amp;"Times New Roman CE,Pogrubiona kursywa"&amp;12Przygotowała: Anna Porowska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T41"/>
  <sheetViews>
    <sheetView showGridLines="0" zoomScale="90" zoomScaleNormal="90" workbookViewId="0">
      <selection activeCell="L35" sqref="L35"/>
    </sheetView>
  </sheetViews>
  <sheetFormatPr defaultRowHeight="12.75" x14ac:dyDescent="0.2"/>
  <cols>
    <col min="1" max="1" width="4.42578125" style="68" customWidth="1"/>
    <col min="2" max="2" width="45" style="68" customWidth="1"/>
    <col min="3" max="12" width="11.28515625" style="68" customWidth="1"/>
    <col min="13" max="14" width="11.5703125" style="68" bestFit="1" customWidth="1"/>
    <col min="15" max="20" width="10.42578125" style="68" bestFit="1" customWidth="1"/>
    <col min="21" max="16384" width="9.140625" style="68"/>
  </cols>
  <sheetData>
    <row r="1" spans="1:14" customFormat="1" ht="20.25" x14ac:dyDescent="0.3">
      <c r="A1" s="268" t="s">
        <v>320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</row>
    <row r="2" spans="1:14" customFormat="1" ht="2.25" customHeight="1" x14ac:dyDescent="0.2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</row>
    <row r="3" spans="1:14" customFormat="1" ht="23.25" thickBot="1" x14ac:dyDescent="0.35">
      <c r="A3" s="270" t="s">
        <v>102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</row>
    <row r="4" spans="1:14" customFormat="1" ht="15" thickBot="1" x14ac:dyDescent="0.25">
      <c r="A4" s="440"/>
      <c r="B4" s="441"/>
      <c r="C4" s="527" t="s">
        <v>105</v>
      </c>
      <c r="D4" s="528"/>
      <c r="E4" s="528"/>
      <c r="F4" s="528"/>
      <c r="G4" s="528"/>
      <c r="H4" s="528"/>
      <c r="I4" s="531"/>
      <c r="J4" s="531"/>
      <c r="K4" s="531"/>
      <c r="L4" s="531"/>
      <c r="M4" s="531"/>
      <c r="N4" s="530"/>
    </row>
    <row r="5" spans="1:14" customFormat="1" ht="14.25" x14ac:dyDescent="0.2">
      <c r="A5" s="71" t="s">
        <v>108</v>
      </c>
      <c r="B5" s="403" t="s">
        <v>109</v>
      </c>
      <c r="C5" s="477" t="s">
        <v>110</v>
      </c>
      <c r="D5" s="478"/>
      <c r="E5" s="478"/>
      <c r="F5" s="478"/>
      <c r="G5" s="595"/>
      <c r="H5" s="479"/>
      <c r="I5" s="492" t="s">
        <v>111</v>
      </c>
      <c r="J5" s="493"/>
      <c r="K5" s="493"/>
      <c r="L5" s="493"/>
      <c r="M5" s="493"/>
      <c r="N5" s="494"/>
    </row>
    <row r="6" spans="1:14" customFormat="1" ht="15.75" thickBot="1" x14ac:dyDescent="0.3">
      <c r="A6" s="442"/>
      <c r="B6" s="443"/>
      <c r="C6" s="480">
        <v>2015</v>
      </c>
      <c r="D6" s="481">
        <v>2016</v>
      </c>
      <c r="E6" s="481">
        <v>2017</v>
      </c>
      <c r="F6" s="481">
        <v>2018</v>
      </c>
      <c r="G6" s="482">
        <v>2019</v>
      </c>
      <c r="H6" s="482">
        <v>2020</v>
      </c>
      <c r="I6" s="495">
        <v>2015</v>
      </c>
      <c r="J6" s="496">
        <v>2016</v>
      </c>
      <c r="K6" s="496">
        <v>2017</v>
      </c>
      <c r="L6" s="496">
        <v>2018</v>
      </c>
      <c r="M6" s="496">
        <v>2019</v>
      </c>
      <c r="N6" s="497">
        <v>2020</v>
      </c>
    </row>
    <row r="7" spans="1:14" customFormat="1" ht="14.25" x14ac:dyDescent="0.2">
      <c r="A7" s="278" t="s">
        <v>121</v>
      </c>
      <c r="B7" s="444"/>
      <c r="C7" s="483">
        <v>1159580.973</v>
      </c>
      <c r="D7" s="484">
        <v>1107953.176</v>
      </c>
      <c r="E7" s="484">
        <v>885038.3550000001</v>
      </c>
      <c r="F7" s="484">
        <v>824319.71600000001</v>
      </c>
      <c r="G7" s="599">
        <v>824688.2620000001</v>
      </c>
      <c r="H7" s="485">
        <v>1717643.0249999999</v>
      </c>
      <c r="I7" s="498">
        <v>6217530.2000000002</v>
      </c>
      <c r="J7" s="499">
        <v>6582023.7100000009</v>
      </c>
      <c r="K7" s="500">
        <v>5026524.3859999999</v>
      </c>
      <c r="L7" s="500">
        <v>4297597.7980000004</v>
      </c>
      <c r="M7" s="500">
        <v>4383106.1620000014</v>
      </c>
      <c r="N7" s="501">
        <v>4688542.6890000002</v>
      </c>
    </row>
    <row r="8" spans="1:14" customFormat="1" ht="15" x14ac:dyDescent="0.25">
      <c r="A8" s="445" t="s">
        <v>112</v>
      </c>
      <c r="B8" s="446" t="s">
        <v>113</v>
      </c>
      <c r="C8" s="486">
        <v>773182.26300000004</v>
      </c>
      <c r="D8" s="487">
        <v>740514.304</v>
      </c>
      <c r="E8" s="487">
        <v>493174.75900000002</v>
      </c>
      <c r="F8" s="487">
        <v>344137.14500000002</v>
      </c>
      <c r="G8" s="600">
        <v>387598.41399999999</v>
      </c>
      <c r="H8" s="488">
        <v>923508.897</v>
      </c>
      <c r="I8" s="502">
        <v>3959288.3459999999</v>
      </c>
      <c r="J8" s="503">
        <v>4389510.5690000001</v>
      </c>
      <c r="K8" s="502">
        <v>2785540.24</v>
      </c>
      <c r="L8" s="502">
        <v>1806363.4680000001</v>
      </c>
      <c r="M8" s="504">
        <v>2091696.767</v>
      </c>
      <c r="N8" s="505">
        <v>1296720.699</v>
      </c>
    </row>
    <row r="9" spans="1:14" customFormat="1" ht="15" x14ac:dyDescent="0.25">
      <c r="A9" s="445" t="s">
        <v>114</v>
      </c>
      <c r="B9" s="446" t="s">
        <v>18</v>
      </c>
      <c r="C9" s="486">
        <v>75362.036999999997</v>
      </c>
      <c r="D9" s="487">
        <v>60144.154999999999</v>
      </c>
      <c r="E9" s="487">
        <v>55385.720999999998</v>
      </c>
      <c r="F9" s="487">
        <v>87065.028999999995</v>
      </c>
      <c r="G9" s="600">
        <v>83799.627999999997</v>
      </c>
      <c r="H9" s="488">
        <v>198899.10399999999</v>
      </c>
      <c r="I9" s="502">
        <v>531835.42599999998</v>
      </c>
      <c r="J9" s="504">
        <v>438873.14799999999</v>
      </c>
      <c r="K9" s="504">
        <v>367255.88699999999</v>
      </c>
      <c r="L9" s="504">
        <v>500254.33</v>
      </c>
      <c r="M9" s="504">
        <v>485279.93800000002</v>
      </c>
      <c r="N9" s="505">
        <v>301963.77399999998</v>
      </c>
    </row>
    <row r="10" spans="1:14" customFormat="1" ht="15" x14ac:dyDescent="0.25">
      <c r="A10" s="445" t="s">
        <v>115</v>
      </c>
      <c r="B10" s="446" t="s">
        <v>19</v>
      </c>
      <c r="C10" s="486">
        <v>29860.206999999999</v>
      </c>
      <c r="D10" s="487">
        <v>15428.986999999999</v>
      </c>
      <c r="E10" s="487">
        <v>12671.213</v>
      </c>
      <c r="F10" s="487">
        <v>31413.983</v>
      </c>
      <c r="G10" s="600">
        <v>15224.787</v>
      </c>
      <c r="H10" s="488">
        <v>49569.46</v>
      </c>
      <c r="I10" s="502">
        <v>186122.35200000001</v>
      </c>
      <c r="J10" s="504">
        <v>99758.187999999995</v>
      </c>
      <c r="K10" s="504">
        <v>70686.172000000006</v>
      </c>
      <c r="L10" s="504">
        <v>153843.93299999999</v>
      </c>
      <c r="M10" s="504">
        <v>85032.663</v>
      </c>
      <c r="N10" s="505">
        <v>147813.35200000001</v>
      </c>
    </row>
    <row r="11" spans="1:14" customFormat="1" ht="15" x14ac:dyDescent="0.25">
      <c r="A11" s="445" t="s">
        <v>116</v>
      </c>
      <c r="B11" s="446" t="s">
        <v>64</v>
      </c>
      <c r="C11" s="486">
        <v>18926.792000000001</v>
      </c>
      <c r="D11" s="487">
        <v>15426.143</v>
      </c>
      <c r="E11" s="487">
        <v>15793.716</v>
      </c>
      <c r="F11" s="487">
        <v>26869.987000000001</v>
      </c>
      <c r="G11" s="600">
        <v>18017.611000000001</v>
      </c>
      <c r="H11" s="488">
        <v>28663.094000000001</v>
      </c>
      <c r="I11" s="502">
        <v>112289.36500000001</v>
      </c>
      <c r="J11" s="504">
        <v>87012.274000000005</v>
      </c>
      <c r="K11" s="504">
        <v>85899.358999999997</v>
      </c>
      <c r="L11" s="504">
        <v>138776.117</v>
      </c>
      <c r="M11" s="504">
        <v>82288.296000000002</v>
      </c>
      <c r="N11" s="505">
        <v>1507521.9609999999</v>
      </c>
    </row>
    <row r="12" spans="1:14" customFormat="1" ht="15" x14ac:dyDescent="0.25">
      <c r="A12" s="445" t="s">
        <v>117</v>
      </c>
      <c r="B12" s="446" t="s">
        <v>118</v>
      </c>
      <c r="C12" s="486">
        <v>127880.429</v>
      </c>
      <c r="D12" s="487">
        <v>163917.78099999999</v>
      </c>
      <c r="E12" s="487">
        <v>202745.52</v>
      </c>
      <c r="F12" s="487">
        <v>220103.44899999999</v>
      </c>
      <c r="G12" s="600">
        <v>220273.34299999999</v>
      </c>
      <c r="H12" s="488">
        <v>285187.57500000001</v>
      </c>
      <c r="I12" s="502">
        <v>703169.03599999996</v>
      </c>
      <c r="J12" s="504">
        <v>957526.44400000002</v>
      </c>
      <c r="K12" s="504">
        <v>1181112.5930000001</v>
      </c>
      <c r="L12" s="504">
        <v>1160285.6640000001</v>
      </c>
      <c r="M12" s="504">
        <v>1169543.9990000001</v>
      </c>
      <c r="N12" s="505">
        <v>1098417.18</v>
      </c>
    </row>
    <row r="13" spans="1:14" customFormat="1" ht="15" x14ac:dyDescent="0.25">
      <c r="A13" s="445" t="s">
        <v>229</v>
      </c>
      <c r="B13" s="446" t="s">
        <v>235</v>
      </c>
      <c r="C13" s="486">
        <v>106037.68399999999</v>
      </c>
      <c r="D13" s="487">
        <v>77083.368000000002</v>
      </c>
      <c r="E13" s="487">
        <v>68998.837</v>
      </c>
      <c r="F13" s="487">
        <v>81437.960999999996</v>
      </c>
      <c r="G13" s="600">
        <v>68591.337</v>
      </c>
      <c r="H13" s="488">
        <v>193897.611</v>
      </c>
      <c r="I13" s="502">
        <v>625175.35699999996</v>
      </c>
      <c r="J13" s="504">
        <v>477899.81300000002</v>
      </c>
      <c r="K13" s="504">
        <v>407239.15399999998</v>
      </c>
      <c r="L13" s="504">
        <v>427862.489</v>
      </c>
      <c r="M13" s="504">
        <v>372090.565</v>
      </c>
      <c r="N13" s="505">
        <v>120430.16099999999</v>
      </c>
    </row>
    <row r="14" spans="1:14" ht="15.75" thickBot="1" x14ac:dyDescent="0.3">
      <c r="A14" s="447" t="s">
        <v>119</v>
      </c>
      <c r="B14" s="448" t="s">
        <v>120</v>
      </c>
      <c r="C14" s="489">
        <v>28331.561000000002</v>
      </c>
      <c r="D14" s="490">
        <v>35438.438000000002</v>
      </c>
      <c r="E14" s="490">
        <v>36268.589</v>
      </c>
      <c r="F14" s="490">
        <v>33292.161999999997</v>
      </c>
      <c r="G14" s="601">
        <v>31183.142</v>
      </c>
      <c r="H14" s="491">
        <v>37917.284</v>
      </c>
      <c r="I14" s="506">
        <v>99650.317999999999</v>
      </c>
      <c r="J14" s="507">
        <v>131443.274</v>
      </c>
      <c r="K14" s="507">
        <v>128790.981</v>
      </c>
      <c r="L14" s="507">
        <v>110211.79700000001</v>
      </c>
      <c r="M14" s="507">
        <v>97173.933999999994</v>
      </c>
      <c r="N14" s="508">
        <v>9161409.8159999996</v>
      </c>
    </row>
    <row r="15" spans="1:14" ht="15" x14ac:dyDescent="0.25">
      <c r="A15" s="449"/>
      <c r="B15" s="450"/>
      <c r="C15" s="451"/>
      <c r="D15" s="451"/>
      <c r="E15" s="451"/>
      <c r="F15" s="451"/>
      <c r="G15" s="451"/>
      <c r="H15" s="451"/>
      <c r="I15" s="451"/>
      <c r="J15" s="451"/>
      <c r="K15" s="451"/>
      <c r="L15" s="451"/>
      <c r="M15" s="451"/>
      <c r="N15" s="451"/>
    </row>
    <row r="16" spans="1:14" ht="15.75" thickBot="1" x14ac:dyDescent="0.3">
      <c r="A16" s="450"/>
      <c r="B16" s="450"/>
      <c r="C16" s="452"/>
      <c r="D16" s="452"/>
      <c r="E16" s="452"/>
      <c r="F16" s="452"/>
      <c r="G16" s="452"/>
      <c r="H16" s="452"/>
      <c r="I16" s="452"/>
      <c r="J16" s="452"/>
      <c r="K16" s="452"/>
      <c r="L16" s="452"/>
      <c r="M16" s="452"/>
      <c r="N16" s="452"/>
    </row>
    <row r="17" spans="1:14" customFormat="1" ht="15" thickBot="1" x14ac:dyDescent="0.25">
      <c r="A17" s="440"/>
      <c r="B17" s="441"/>
      <c r="C17" s="527" t="s">
        <v>106</v>
      </c>
      <c r="D17" s="528"/>
      <c r="E17" s="528"/>
      <c r="F17" s="528"/>
      <c r="G17" s="528"/>
      <c r="H17" s="528"/>
      <c r="I17" s="529"/>
      <c r="J17" s="529"/>
      <c r="K17" s="529"/>
      <c r="L17" s="529"/>
      <c r="M17" s="529"/>
      <c r="N17" s="530"/>
    </row>
    <row r="18" spans="1:14" customFormat="1" ht="14.25" x14ac:dyDescent="0.2">
      <c r="A18" s="71" t="s">
        <v>108</v>
      </c>
      <c r="B18" s="403" t="s">
        <v>109</v>
      </c>
      <c r="C18" s="477" t="s">
        <v>110</v>
      </c>
      <c r="D18" s="478"/>
      <c r="E18" s="478"/>
      <c r="F18" s="478"/>
      <c r="G18" s="595"/>
      <c r="H18" s="479"/>
      <c r="I18" s="492" t="s">
        <v>111</v>
      </c>
      <c r="J18" s="493"/>
      <c r="K18" s="493"/>
      <c r="L18" s="493"/>
      <c r="M18" s="493"/>
      <c r="N18" s="494"/>
    </row>
    <row r="19" spans="1:14" customFormat="1" ht="15.75" thickBot="1" x14ac:dyDescent="0.3">
      <c r="A19" s="442"/>
      <c r="B19" s="443"/>
      <c r="C19" s="480">
        <v>2015</v>
      </c>
      <c r="D19" s="481">
        <v>2016</v>
      </c>
      <c r="E19" s="481">
        <v>2017</v>
      </c>
      <c r="F19" s="481">
        <v>2018</v>
      </c>
      <c r="G19" s="482">
        <v>2019</v>
      </c>
      <c r="H19" s="482">
        <v>2020</v>
      </c>
      <c r="I19" s="495">
        <v>2015</v>
      </c>
      <c r="J19" s="496">
        <v>2016</v>
      </c>
      <c r="K19" s="496">
        <v>2017</v>
      </c>
      <c r="L19" s="496">
        <v>2018</v>
      </c>
      <c r="M19" s="496">
        <v>2019</v>
      </c>
      <c r="N19" s="497">
        <v>2020</v>
      </c>
    </row>
    <row r="20" spans="1:14" customFormat="1" ht="14.25" x14ac:dyDescent="0.2">
      <c r="A20" s="278" t="s">
        <v>121</v>
      </c>
      <c r="B20" s="444"/>
      <c r="C20" s="518">
        <v>277046.679</v>
      </c>
      <c r="D20" s="519">
        <v>313038.78500000003</v>
      </c>
      <c r="E20" s="519">
        <v>358203.91100000002</v>
      </c>
      <c r="F20" s="519">
        <v>340182.80100000004</v>
      </c>
      <c r="G20" s="596">
        <v>357215.77299999999</v>
      </c>
      <c r="H20" s="520">
        <v>424677.94000000006</v>
      </c>
      <c r="I20" s="509">
        <v>1111150.6950000001</v>
      </c>
      <c r="J20" s="510">
        <v>1430708.9809999999</v>
      </c>
      <c r="K20" s="510">
        <v>1727520.773</v>
      </c>
      <c r="L20" s="510">
        <v>1344611.486</v>
      </c>
      <c r="M20" s="510">
        <v>1345481.7479999999</v>
      </c>
      <c r="N20" s="511">
        <v>895912.71299999999</v>
      </c>
    </row>
    <row r="21" spans="1:14" customFormat="1" ht="15" x14ac:dyDescent="0.25">
      <c r="A21" s="445" t="s">
        <v>112</v>
      </c>
      <c r="B21" s="446" t="s">
        <v>113</v>
      </c>
      <c r="C21" s="521">
        <v>87730.126000000004</v>
      </c>
      <c r="D21" s="522">
        <v>126858.143</v>
      </c>
      <c r="E21" s="522">
        <v>146900.79300000001</v>
      </c>
      <c r="F21" s="522">
        <v>117608.88499999999</v>
      </c>
      <c r="G21" s="597">
        <v>107292.311</v>
      </c>
      <c r="H21" s="523">
        <v>158607.948</v>
      </c>
      <c r="I21" s="512">
        <v>492600.723</v>
      </c>
      <c r="J21" s="513">
        <v>828324.36899999995</v>
      </c>
      <c r="K21" s="513">
        <v>924930.16200000001</v>
      </c>
      <c r="L21" s="513">
        <v>649243.223</v>
      </c>
      <c r="M21" s="513">
        <v>579438.62600000005</v>
      </c>
      <c r="N21" s="514">
        <v>7382.6350000000002</v>
      </c>
    </row>
    <row r="22" spans="1:14" customFormat="1" ht="15" x14ac:dyDescent="0.25">
      <c r="A22" s="445" t="s">
        <v>114</v>
      </c>
      <c r="B22" s="446" t="s">
        <v>18</v>
      </c>
      <c r="C22" s="521">
        <v>1734.0540000000001</v>
      </c>
      <c r="D22" s="522">
        <v>3499.4580000000001</v>
      </c>
      <c r="E22" s="522">
        <v>4553.415</v>
      </c>
      <c r="F22" s="522">
        <v>9962.973</v>
      </c>
      <c r="G22" s="597">
        <v>4301.4009999999998</v>
      </c>
      <c r="H22" s="523">
        <v>3109.768</v>
      </c>
      <c r="I22" s="512">
        <v>4242.902</v>
      </c>
      <c r="J22" s="513">
        <v>10603.096</v>
      </c>
      <c r="K22" s="513">
        <v>18093.996999999999</v>
      </c>
      <c r="L22" s="513">
        <v>54150.682000000001</v>
      </c>
      <c r="M22" s="513">
        <v>11983.028</v>
      </c>
      <c r="N22" s="514">
        <v>211391.231</v>
      </c>
    </row>
    <row r="23" spans="1:14" customFormat="1" ht="15" x14ac:dyDescent="0.25">
      <c r="A23" s="445" t="s">
        <v>115</v>
      </c>
      <c r="B23" s="446" t="s">
        <v>19</v>
      </c>
      <c r="C23" s="521">
        <v>21785.897000000001</v>
      </c>
      <c r="D23" s="522">
        <v>26946.784</v>
      </c>
      <c r="E23" s="522">
        <v>39573.758000000002</v>
      </c>
      <c r="F23" s="522">
        <v>41683.294000000002</v>
      </c>
      <c r="G23" s="597">
        <v>45221.328000000001</v>
      </c>
      <c r="H23" s="523">
        <v>37597.328000000001</v>
      </c>
      <c r="I23" s="512">
        <v>121793.12699999999</v>
      </c>
      <c r="J23" s="513">
        <v>169716.65900000001</v>
      </c>
      <c r="K23" s="513">
        <v>247416.75</v>
      </c>
      <c r="L23" s="513">
        <v>225622.22700000001</v>
      </c>
      <c r="M23" s="513">
        <v>224845.867</v>
      </c>
      <c r="N23" s="514">
        <v>11246.12</v>
      </c>
    </row>
    <row r="24" spans="1:14" customFormat="1" ht="15" x14ac:dyDescent="0.25">
      <c r="A24" s="445" t="s">
        <v>116</v>
      </c>
      <c r="B24" s="446" t="s">
        <v>64</v>
      </c>
      <c r="C24" s="521">
        <v>3370.8440000000001</v>
      </c>
      <c r="D24" s="522">
        <v>1030.646</v>
      </c>
      <c r="E24" s="522">
        <v>1032.058</v>
      </c>
      <c r="F24" s="522">
        <v>2194.7339999999999</v>
      </c>
      <c r="G24" s="597">
        <v>1449.7460000000001</v>
      </c>
      <c r="H24" s="523">
        <v>2241.6680000000001</v>
      </c>
      <c r="I24" s="512">
        <v>24707.01</v>
      </c>
      <c r="J24" s="513">
        <v>7560.5219999999999</v>
      </c>
      <c r="K24" s="513">
        <v>6214.1880000000001</v>
      </c>
      <c r="L24" s="513">
        <v>12640.299000000001</v>
      </c>
      <c r="M24" s="513">
        <v>7222.634</v>
      </c>
      <c r="N24" s="514">
        <v>424749.90299999999</v>
      </c>
    </row>
    <row r="25" spans="1:14" customFormat="1" ht="15" x14ac:dyDescent="0.25">
      <c r="A25" s="445" t="s">
        <v>117</v>
      </c>
      <c r="B25" s="446" t="s">
        <v>118</v>
      </c>
      <c r="C25" s="521">
        <v>130404.3</v>
      </c>
      <c r="D25" s="522">
        <v>122588.482</v>
      </c>
      <c r="E25" s="522">
        <v>129200.815</v>
      </c>
      <c r="F25" s="522">
        <v>125546.156</v>
      </c>
      <c r="G25" s="597">
        <v>149085.37299999999</v>
      </c>
      <c r="H25" s="523">
        <v>171735.389</v>
      </c>
      <c r="I25" s="512">
        <v>379420.28499999997</v>
      </c>
      <c r="J25" s="513">
        <v>322513.61499999999</v>
      </c>
      <c r="K25" s="513">
        <v>422058.87800000003</v>
      </c>
      <c r="L25" s="513">
        <v>288653.17200000002</v>
      </c>
      <c r="M25" s="513">
        <v>397189.61900000001</v>
      </c>
      <c r="N25" s="514">
        <v>36796.733999999997</v>
      </c>
    </row>
    <row r="26" spans="1:14" customFormat="1" ht="15" x14ac:dyDescent="0.25">
      <c r="A26" s="445" t="s">
        <v>229</v>
      </c>
      <c r="B26" s="446" t="s">
        <v>235</v>
      </c>
      <c r="C26" s="521">
        <v>12598.15</v>
      </c>
      <c r="D26" s="522">
        <v>12436.918</v>
      </c>
      <c r="E26" s="522">
        <v>13921.735000000001</v>
      </c>
      <c r="F26" s="522">
        <v>14472.091</v>
      </c>
      <c r="G26" s="597">
        <v>15621.69</v>
      </c>
      <c r="H26" s="523">
        <v>14734.107</v>
      </c>
      <c r="I26" s="512">
        <v>31883.394</v>
      </c>
      <c r="J26" s="513">
        <v>35580.601000000002</v>
      </c>
      <c r="K26" s="513">
        <v>42761.67</v>
      </c>
      <c r="L26" s="513">
        <v>39082.25</v>
      </c>
      <c r="M26" s="513">
        <v>45797.531000000003</v>
      </c>
      <c r="N26" s="514">
        <v>86605.77</v>
      </c>
    </row>
    <row r="27" spans="1:14" ht="15.75" thickBot="1" x14ac:dyDescent="0.3">
      <c r="A27" s="447" t="s">
        <v>119</v>
      </c>
      <c r="B27" s="448" t="s">
        <v>120</v>
      </c>
      <c r="C27" s="524">
        <v>19423.308000000001</v>
      </c>
      <c r="D27" s="525">
        <v>19678.353999999999</v>
      </c>
      <c r="E27" s="525">
        <v>23021.337</v>
      </c>
      <c r="F27" s="525">
        <v>28714.668000000001</v>
      </c>
      <c r="G27" s="598">
        <v>34243.923999999999</v>
      </c>
      <c r="H27" s="526">
        <v>36651.732000000004</v>
      </c>
      <c r="I27" s="515">
        <v>56503.254000000001</v>
      </c>
      <c r="J27" s="516">
        <v>56410.118999999999</v>
      </c>
      <c r="K27" s="516">
        <v>66045.127999999997</v>
      </c>
      <c r="L27" s="516">
        <v>75219.633000000002</v>
      </c>
      <c r="M27" s="516">
        <v>79004.442999999999</v>
      </c>
      <c r="N27" s="517">
        <v>1674085.1059999999</v>
      </c>
    </row>
    <row r="28" spans="1:14" ht="14.25" x14ac:dyDescent="0.2">
      <c r="A28" s="450"/>
      <c r="B28" s="450"/>
      <c r="C28" s="453"/>
      <c r="D28" s="453"/>
      <c r="E28" s="453"/>
      <c r="F28" s="453"/>
      <c r="G28" s="453"/>
      <c r="H28" s="453"/>
      <c r="I28" s="453"/>
      <c r="J28" s="453"/>
      <c r="K28" s="453"/>
      <c r="L28" s="453"/>
      <c r="M28" s="453"/>
      <c r="N28" s="453"/>
    </row>
    <row r="29" spans="1:14" ht="15.75" thickBot="1" x14ac:dyDescent="0.3">
      <c r="A29" s="450"/>
      <c r="B29" s="450"/>
      <c r="C29" s="454"/>
      <c r="D29" s="454"/>
      <c r="E29" s="454"/>
      <c r="F29" s="454"/>
      <c r="G29" s="454"/>
      <c r="H29" s="454"/>
      <c r="I29" s="454"/>
      <c r="J29" s="454"/>
      <c r="K29" s="454"/>
      <c r="L29" s="454"/>
      <c r="M29" s="454"/>
      <c r="N29" s="454"/>
    </row>
    <row r="30" spans="1:14" ht="15" x14ac:dyDescent="0.25">
      <c r="A30" s="440"/>
      <c r="B30" s="441"/>
      <c r="C30" s="532" t="s">
        <v>107</v>
      </c>
      <c r="D30" s="533"/>
      <c r="E30" s="533"/>
      <c r="F30" s="533"/>
      <c r="G30" s="602"/>
      <c r="H30" s="534"/>
      <c r="I30" s="452"/>
      <c r="J30" s="455"/>
      <c r="K30" s="452"/>
      <c r="L30" s="452"/>
      <c r="M30" s="452"/>
      <c r="N30" s="452"/>
    </row>
    <row r="31" spans="1:14" ht="15" x14ac:dyDescent="0.25">
      <c r="A31" s="71" t="s">
        <v>108</v>
      </c>
      <c r="B31" s="403" t="s">
        <v>109</v>
      </c>
      <c r="C31" s="456" t="s">
        <v>110</v>
      </c>
      <c r="D31" s="457"/>
      <c r="E31" s="457"/>
      <c r="F31" s="457"/>
      <c r="G31" s="594"/>
      <c r="H31" s="458"/>
      <c r="I31" s="452"/>
      <c r="J31" s="455"/>
      <c r="K31" s="452"/>
      <c r="L31" s="452"/>
      <c r="M31" s="452"/>
      <c r="N31" s="452"/>
    </row>
    <row r="32" spans="1:14" ht="15.75" thickBot="1" x14ac:dyDescent="0.3">
      <c r="A32" s="442"/>
      <c r="B32" s="443"/>
      <c r="C32" s="459">
        <v>2015</v>
      </c>
      <c r="D32" s="460">
        <v>2016</v>
      </c>
      <c r="E32" s="460">
        <v>2017</v>
      </c>
      <c r="F32" s="460">
        <v>2018</v>
      </c>
      <c r="G32" s="461">
        <v>2019</v>
      </c>
      <c r="H32" s="461">
        <v>2020</v>
      </c>
      <c r="I32" s="452"/>
      <c r="J32" s="455"/>
      <c r="K32" s="452"/>
      <c r="L32" s="452"/>
      <c r="M32" s="452"/>
      <c r="N32" s="452"/>
    </row>
    <row r="33" spans="1:20" ht="15" x14ac:dyDescent="0.25">
      <c r="A33" s="278" t="s">
        <v>121</v>
      </c>
      <c r="B33" s="444"/>
      <c r="C33" s="462">
        <f>C7-C20</f>
        <v>882534.29399999999</v>
      </c>
      <c r="D33" s="463">
        <f>D7-D20</f>
        <v>794914.39099999995</v>
      </c>
      <c r="E33" s="463">
        <f t="shared" ref="E33" si="0">E7-E20</f>
        <v>526834.44400000013</v>
      </c>
      <c r="F33" s="463">
        <f>F7-F20</f>
        <v>484136.91499999998</v>
      </c>
      <c r="G33" s="464">
        <f>G7-G20</f>
        <v>467472.48900000012</v>
      </c>
      <c r="H33" s="464">
        <f>H7-H20</f>
        <v>1292965.085</v>
      </c>
      <c r="I33" s="452"/>
      <c r="J33" s="465"/>
      <c r="K33" s="465"/>
      <c r="L33" s="465"/>
      <c r="M33" s="455"/>
      <c r="N33" s="455"/>
      <c r="O33" s="465"/>
      <c r="P33" s="465"/>
      <c r="Q33" s="465"/>
      <c r="R33" s="465"/>
      <c r="S33" s="465"/>
      <c r="T33" s="465"/>
    </row>
    <row r="34" spans="1:20" ht="15" x14ac:dyDescent="0.25">
      <c r="A34" s="445" t="s">
        <v>112</v>
      </c>
      <c r="B34" s="446" t="s">
        <v>113</v>
      </c>
      <c r="C34" s="466">
        <f t="shared" ref="C34:H40" si="1">C8-C21</f>
        <v>685452.13699999999</v>
      </c>
      <c r="D34" s="467">
        <f t="shared" si="1"/>
        <v>613656.16099999996</v>
      </c>
      <c r="E34" s="467">
        <f t="shared" si="1"/>
        <v>346273.96600000001</v>
      </c>
      <c r="F34" s="467">
        <f t="shared" si="1"/>
        <v>226528.26</v>
      </c>
      <c r="G34" s="468">
        <f t="shared" si="1"/>
        <v>280306.103</v>
      </c>
      <c r="H34" s="468">
        <f t="shared" si="1"/>
        <v>764900.94900000002</v>
      </c>
      <c r="I34" s="452"/>
      <c r="J34" s="455"/>
      <c r="K34" s="455"/>
      <c r="L34" s="455"/>
      <c r="M34" s="455"/>
      <c r="N34" s="455"/>
      <c r="O34" s="465"/>
      <c r="P34" s="465"/>
      <c r="Q34" s="465"/>
      <c r="R34" s="465"/>
      <c r="S34" s="465"/>
      <c r="T34" s="465"/>
    </row>
    <row r="35" spans="1:20" ht="15" x14ac:dyDescent="0.25">
      <c r="A35" s="445" t="s">
        <v>114</v>
      </c>
      <c r="B35" s="446" t="s">
        <v>18</v>
      </c>
      <c r="C35" s="466">
        <f t="shared" si="1"/>
        <v>73627.982999999993</v>
      </c>
      <c r="D35" s="467">
        <f t="shared" si="1"/>
        <v>56644.697</v>
      </c>
      <c r="E35" s="467">
        <f t="shared" si="1"/>
        <v>50832.305999999997</v>
      </c>
      <c r="F35" s="467">
        <f t="shared" si="1"/>
        <v>77102.055999999997</v>
      </c>
      <c r="G35" s="468">
        <f t="shared" si="1"/>
        <v>79498.226999999999</v>
      </c>
      <c r="H35" s="468">
        <f t="shared" si="1"/>
        <v>195789.33599999998</v>
      </c>
      <c r="I35" s="452"/>
      <c r="J35" s="455"/>
      <c r="K35" s="455"/>
      <c r="L35" s="455"/>
      <c r="M35" s="455"/>
      <c r="N35" s="455"/>
      <c r="O35" s="465"/>
      <c r="P35" s="465"/>
      <c r="Q35" s="465"/>
      <c r="R35" s="465"/>
      <c r="S35" s="465"/>
      <c r="T35" s="465"/>
    </row>
    <row r="36" spans="1:20" ht="15" x14ac:dyDescent="0.25">
      <c r="A36" s="445" t="s">
        <v>115</v>
      </c>
      <c r="B36" s="446" t="s">
        <v>19</v>
      </c>
      <c r="C36" s="466">
        <f t="shared" si="1"/>
        <v>8074.3099999999977</v>
      </c>
      <c r="D36" s="467">
        <f t="shared" si="1"/>
        <v>-11517.797</v>
      </c>
      <c r="E36" s="467">
        <f t="shared" si="1"/>
        <v>-26902.545000000002</v>
      </c>
      <c r="F36" s="467">
        <f t="shared" si="1"/>
        <v>-10269.311000000002</v>
      </c>
      <c r="G36" s="468">
        <f t="shared" si="1"/>
        <v>-29996.541000000001</v>
      </c>
      <c r="H36" s="468">
        <f t="shared" si="1"/>
        <v>11972.131999999998</v>
      </c>
      <c r="I36" s="452"/>
      <c r="J36" s="455"/>
      <c r="K36" s="455"/>
      <c r="L36" s="455"/>
      <c r="M36" s="455"/>
      <c r="N36" s="455"/>
      <c r="O36" s="465"/>
      <c r="P36" s="465"/>
      <c r="Q36" s="465"/>
      <c r="R36" s="465"/>
      <c r="S36" s="465"/>
      <c r="T36" s="465"/>
    </row>
    <row r="37" spans="1:20" ht="15" x14ac:dyDescent="0.25">
      <c r="A37" s="445" t="s">
        <v>116</v>
      </c>
      <c r="B37" s="446" t="s">
        <v>64</v>
      </c>
      <c r="C37" s="466">
        <f t="shared" si="1"/>
        <v>15555.948</v>
      </c>
      <c r="D37" s="467">
        <f t="shared" si="1"/>
        <v>14395.496999999999</v>
      </c>
      <c r="E37" s="467">
        <f t="shared" si="1"/>
        <v>14761.657999999999</v>
      </c>
      <c r="F37" s="467">
        <f t="shared" si="1"/>
        <v>24675.253000000001</v>
      </c>
      <c r="G37" s="468">
        <f t="shared" si="1"/>
        <v>16567.865000000002</v>
      </c>
      <c r="H37" s="468">
        <f t="shared" si="1"/>
        <v>26421.425999999999</v>
      </c>
      <c r="I37" s="452"/>
      <c r="J37" s="455"/>
      <c r="K37" s="455"/>
      <c r="L37" s="455"/>
      <c r="M37" s="455"/>
      <c r="N37" s="455"/>
      <c r="O37" s="465"/>
      <c r="P37" s="465"/>
      <c r="Q37" s="465"/>
      <c r="R37" s="465"/>
      <c r="S37" s="465"/>
      <c r="T37" s="465"/>
    </row>
    <row r="38" spans="1:20" ht="15" x14ac:dyDescent="0.25">
      <c r="A38" s="445" t="s">
        <v>117</v>
      </c>
      <c r="B38" s="446" t="s">
        <v>118</v>
      </c>
      <c r="C38" s="466">
        <f t="shared" si="1"/>
        <v>-2523.8709999999992</v>
      </c>
      <c r="D38" s="467">
        <f t="shared" si="1"/>
        <v>41329.298999999985</v>
      </c>
      <c r="E38" s="467">
        <f t="shared" si="1"/>
        <v>73544.704999999987</v>
      </c>
      <c r="F38" s="467">
        <f t="shared" si="1"/>
        <v>94557.292999999991</v>
      </c>
      <c r="G38" s="468">
        <f t="shared" si="1"/>
        <v>71187.97</v>
      </c>
      <c r="H38" s="468">
        <f t="shared" si="1"/>
        <v>113452.18600000002</v>
      </c>
      <c r="I38" s="452"/>
      <c r="J38" s="455"/>
      <c r="K38" s="455"/>
      <c r="L38" s="455"/>
      <c r="M38" s="455"/>
      <c r="N38" s="455"/>
      <c r="O38" s="465"/>
      <c r="P38" s="465"/>
      <c r="Q38" s="465"/>
      <c r="R38" s="465"/>
      <c r="S38" s="465"/>
      <c r="T38" s="465"/>
    </row>
    <row r="39" spans="1:20" ht="15" x14ac:dyDescent="0.25">
      <c r="A39" s="445" t="s">
        <v>229</v>
      </c>
      <c r="B39" s="446" t="s">
        <v>235</v>
      </c>
      <c r="C39" s="466">
        <f t="shared" si="1"/>
        <v>93439.534</v>
      </c>
      <c r="D39" s="467">
        <f t="shared" si="1"/>
        <v>64646.450000000004</v>
      </c>
      <c r="E39" s="467">
        <f t="shared" si="1"/>
        <v>55077.101999999999</v>
      </c>
      <c r="F39" s="467">
        <f t="shared" si="1"/>
        <v>66965.87</v>
      </c>
      <c r="G39" s="468">
        <f t="shared" si="1"/>
        <v>52969.646999999997</v>
      </c>
      <c r="H39" s="468">
        <f t="shared" si="1"/>
        <v>179163.50400000002</v>
      </c>
      <c r="I39" s="452"/>
      <c r="J39" s="455"/>
      <c r="K39" s="455"/>
      <c r="L39" s="455"/>
      <c r="M39" s="455"/>
      <c r="N39" s="455"/>
      <c r="O39" s="465"/>
      <c r="P39" s="465"/>
      <c r="Q39" s="465"/>
      <c r="R39" s="465"/>
      <c r="S39" s="465"/>
      <c r="T39" s="465"/>
    </row>
    <row r="40" spans="1:20" ht="15.75" thickBot="1" x14ac:dyDescent="0.3">
      <c r="A40" s="447" t="s">
        <v>119</v>
      </c>
      <c r="B40" s="448" t="s">
        <v>120</v>
      </c>
      <c r="C40" s="469">
        <f t="shared" si="1"/>
        <v>8908.2530000000006</v>
      </c>
      <c r="D40" s="470">
        <f t="shared" si="1"/>
        <v>15760.084000000003</v>
      </c>
      <c r="E40" s="470">
        <f t="shared" si="1"/>
        <v>13247.252</v>
      </c>
      <c r="F40" s="470">
        <f t="shared" si="1"/>
        <v>4577.4939999999951</v>
      </c>
      <c r="G40" s="471">
        <f t="shared" si="1"/>
        <v>-3060.7819999999992</v>
      </c>
      <c r="H40" s="471">
        <f t="shared" si="1"/>
        <v>1265.551999999996</v>
      </c>
      <c r="I40" s="452"/>
      <c r="J40" s="472"/>
      <c r="K40" s="472"/>
      <c r="L40" s="472"/>
      <c r="M40" s="452"/>
      <c r="N40" s="452"/>
    </row>
    <row r="41" spans="1:20" ht="15" x14ac:dyDescent="0.25">
      <c r="C41" s="473"/>
      <c r="D41" s="473"/>
      <c r="E41" s="473"/>
      <c r="F41" s="473"/>
      <c r="G41" s="473"/>
      <c r="H41" s="474"/>
      <c r="I41" s="475"/>
      <c r="J41" s="475"/>
      <c r="K41" s="476"/>
      <c r="L41" s="476"/>
    </row>
  </sheetData>
  <conditionalFormatting sqref="C33:F40 H33:H40">
    <cfRule type="cellIs" dxfId="3" priority="3" operator="lessThan">
      <formula>0</formula>
    </cfRule>
    <cfRule type="cellIs" dxfId="2" priority="4" operator="greaterThan">
      <formula>0</formula>
    </cfRule>
  </conditionalFormatting>
  <conditionalFormatting sqref="G33:G40">
    <cfRule type="cellIs" dxfId="1" priority="1" operator="lessThan">
      <formula>0</formula>
    </cfRule>
    <cfRule type="cellIs" dxfId="0" priority="2" operator="greaterThan">
      <formula>0</formula>
    </cfRule>
  </conditionalFormatting>
  <pageMargins left="0.14000000000000001" right="0.17" top="0.15" bottom="0.16" header="0.14000000000000001" footer="0.15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44"/>
  <sheetViews>
    <sheetView showGridLines="0" zoomScale="90" workbookViewId="0">
      <selection activeCell="A4" sqref="A4:G18"/>
    </sheetView>
  </sheetViews>
  <sheetFormatPr defaultRowHeight="12.75" x14ac:dyDescent="0.2"/>
  <cols>
    <col min="1" max="1" width="14.42578125" style="14" customWidth="1"/>
    <col min="2" max="2" width="22.42578125" style="14" bestFit="1" customWidth="1"/>
    <col min="3" max="3" width="12.28515625" style="14" customWidth="1"/>
    <col min="4" max="4" width="11.5703125" style="14" bestFit="1" customWidth="1"/>
    <col min="5" max="5" width="11.7109375" style="14" bestFit="1" customWidth="1"/>
    <col min="6" max="7" width="11.7109375" style="14" customWidth="1"/>
    <col min="8" max="16384" width="9.140625" style="14"/>
  </cols>
  <sheetData>
    <row r="1" spans="1:7" s="16" customFormat="1" ht="26.25" customHeight="1" x14ac:dyDescent="0.3">
      <c r="A1" s="139" t="s">
        <v>287</v>
      </c>
      <c r="B1" s="12"/>
      <c r="C1" s="13"/>
      <c r="D1" s="12"/>
      <c r="E1" s="12"/>
    </row>
    <row r="2" spans="1:7" s="16" customFormat="1" ht="18.75" x14ac:dyDescent="0.3">
      <c r="A2" s="139" t="s">
        <v>355</v>
      </c>
      <c r="B2" s="12"/>
      <c r="C2" s="13"/>
      <c r="D2" s="12"/>
      <c r="E2" s="12"/>
    </row>
    <row r="3" spans="1:7" s="16" customFormat="1" ht="15.75" x14ac:dyDescent="0.25">
      <c r="A3" s="11"/>
      <c r="B3" s="12"/>
      <c r="C3" s="13"/>
      <c r="D3" s="12"/>
      <c r="E3" s="12"/>
    </row>
    <row r="4" spans="1:7" ht="20.25" thickBot="1" x14ac:dyDescent="0.4">
      <c r="A4" s="140"/>
      <c r="B4" s="140"/>
      <c r="C4" s="141" t="s">
        <v>193</v>
      </c>
      <c r="D4" s="140" t="s">
        <v>103</v>
      </c>
      <c r="E4" s="140"/>
      <c r="F4" s="140"/>
      <c r="G4" s="140"/>
    </row>
    <row r="5" spans="1:7" ht="18.75" customHeight="1" thickBot="1" x14ac:dyDescent="0.35">
      <c r="A5" s="142"/>
      <c r="B5" s="143"/>
      <c r="C5" s="144" t="s">
        <v>52</v>
      </c>
      <c r="D5" s="145"/>
      <c r="E5" s="145"/>
      <c r="F5" s="145"/>
      <c r="G5" s="146"/>
    </row>
    <row r="6" spans="1:7" ht="48" thickBot="1" x14ac:dyDescent="0.3">
      <c r="A6" s="147" t="s">
        <v>57</v>
      </c>
      <c r="B6" s="148" t="s">
        <v>194</v>
      </c>
      <c r="C6" s="310" t="s">
        <v>365</v>
      </c>
      <c r="D6" s="311" t="s">
        <v>367</v>
      </c>
      <c r="E6" s="312" t="s">
        <v>368</v>
      </c>
      <c r="F6" s="740" t="s">
        <v>357</v>
      </c>
      <c r="G6" s="149"/>
    </row>
    <row r="7" spans="1:7" ht="16.5" thickBot="1" x14ac:dyDescent="0.25">
      <c r="A7" s="150"/>
      <c r="B7" s="151"/>
      <c r="C7" s="152"/>
      <c r="D7" s="153"/>
      <c r="E7" s="154"/>
      <c r="F7" s="155" t="s">
        <v>322</v>
      </c>
      <c r="G7" s="156" t="s">
        <v>289</v>
      </c>
    </row>
    <row r="8" spans="1:7" ht="19.5" x14ac:dyDescent="0.35">
      <c r="A8" s="157" t="s">
        <v>17</v>
      </c>
      <c r="B8" s="158" t="s">
        <v>195</v>
      </c>
      <c r="C8" s="159">
        <v>1341.894</v>
      </c>
      <c r="D8" s="160">
        <v>844.15499999999997</v>
      </c>
      <c r="E8" s="161">
        <v>710.63699999999994</v>
      </c>
      <c r="F8" s="162">
        <v>58.962986655294358</v>
      </c>
      <c r="G8" s="163">
        <v>88.829740078267832</v>
      </c>
    </row>
    <row r="9" spans="1:7" ht="19.5" x14ac:dyDescent="0.35">
      <c r="A9" s="164"/>
      <c r="B9" s="165" t="s">
        <v>196</v>
      </c>
      <c r="C9" s="166">
        <v>1277.2650000000001</v>
      </c>
      <c r="D9" s="167">
        <v>862.19500000000005</v>
      </c>
      <c r="E9" s="168">
        <v>722.24300000000005</v>
      </c>
      <c r="F9" s="169">
        <v>48.141081773844668</v>
      </c>
      <c r="G9" s="170">
        <v>76.846989171234611</v>
      </c>
    </row>
    <row r="10" spans="1:7" ht="19.5" x14ac:dyDescent="0.35">
      <c r="A10" s="157" t="s">
        <v>18</v>
      </c>
      <c r="B10" s="158" t="s">
        <v>61</v>
      </c>
      <c r="C10" s="159">
        <v>1081.2049999999999</v>
      </c>
      <c r="D10" s="160">
        <v>585.23500000000001</v>
      </c>
      <c r="E10" s="161">
        <v>566.97</v>
      </c>
      <c r="F10" s="162">
        <v>84.747152853127361</v>
      </c>
      <c r="G10" s="163">
        <v>90.698802405771005</v>
      </c>
    </row>
    <row r="11" spans="1:7" ht="19.5" x14ac:dyDescent="0.35">
      <c r="A11" s="164"/>
      <c r="B11" s="165" t="s">
        <v>62</v>
      </c>
      <c r="C11" s="166">
        <v>1034.6759999999999</v>
      </c>
      <c r="D11" s="167">
        <v>625.75400000000002</v>
      </c>
      <c r="E11" s="168">
        <v>572.74400000000003</v>
      </c>
      <c r="F11" s="169">
        <v>65.348683348408471</v>
      </c>
      <c r="G11" s="313">
        <v>80.652438087522498</v>
      </c>
    </row>
    <row r="12" spans="1:7" ht="20.25" thickBot="1" x14ac:dyDescent="0.4">
      <c r="A12" s="171" t="s">
        <v>26</v>
      </c>
      <c r="B12" s="172" t="s">
        <v>196</v>
      </c>
      <c r="C12" s="173">
        <v>1045.3679999999999</v>
      </c>
      <c r="D12" s="174">
        <v>753.08500000000004</v>
      </c>
      <c r="E12" s="175">
        <v>631.55999999999995</v>
      </c>
      <c r="F12" s="176">
        <v>38.811422349402775</v>
      </c>
      <c r="G12" s="314">
        <v>65.521565646969421</v>
      </c>
    </row>
    <row r="13" spans="1:7" ht="20.25" thickTop="1" x14ac:dyDescent="0.35">
      <c r="A13" s="157" t="s">
        <v>197</v>
      </c>
      <c r="B13" s="158" t="s">
        <v>198</v>
      </c>
      <c r="C13" s="159">
        <v>1964.6489999999999</v>
      </c>
      <c r="D13" s="177">
        <v>1505.837</v>
      </c>
      <c r="E13" s="178">
        <v>1333.2550000000001</v>
      </c>
      <c r="F13" s="162">
        <v>30.468902012634828</v>
      </c>
      <c r="G13" s="163">
        <v>47.357332243269276</v>
      </c>
    </row>
    <row r="14" spans="1:7" ht="19.5" x14ac:dyDescent="0.35">
      <c r="A14" s="179" t="s">
        <v>199</v>
      </c>
      <c r="B14" s="165" t="s">
        <v>200</v>
      </c>
      <c r="C14" s="166">
        <v>2240.6149999999998</v>
      </c>
      <c r="D14" s="180">
        <v>1844.646</v>
      </c>
      <c r="E14" s="181">
        <v>1818.5619999999999</v>
      </c>
      <c r="F14" s="169">
        <v>21.46585306882729</v>
      </c>
      <c r="G14" s="170">
        <v>23.20806219419519</v>
      </c>
    </row>
    <row r="15" spans="1:7" ht="19.5" x14ac:dyDescent="0.35">
      <c r="A15" s="182" t="s">
        <v>197</v>
      </c>
      <c r="B15" s="183" t="s">
        <v>201</v>
      </c>
      <c r="C15" s="184">
        <v>1937.0429999999999</v>
      </c>
      <c r="D15" s="185">
        <v>1156.9649999999999</v>
      </c>
      <c r="E15" s="178">
        <v>1072.6010000000001</v>
      </c>
      <c r="F15" s="162">
        <v>67.424511545293072</v>
      </c>
      <c r="G15" s="163">
        <v>80.593063030894029</v>
      </c>
    </row>
    <row r="16" spans="1:7" ht="19.5" x14ac:dyDescent="0.35">
      <c r="A16" s="179" t="s">
        <v>202</v>
      </c>
      <c r="B16" s="165" t="s">
        <v>203</v>
      </c>
      <c r="C16" s="166">
        <v>1868.277</v>
      </c>
      <c r="D16" s="180">
        <v>1054.9369999999999</v>
      </c>
      <c r="E16" s="181">
        <v>980.66499999999996</v>
      </c>
      <c r="F16" s="169">
        <v>77.098442845402161</v>
      </c>
      <c r="G16" s="170">
        <v>90.511234723376504</v>
      </c>
    </row>
    <row r="17" spans="1:10" ht="19.5" x14ac:dyDescent="0.35">
      <c r="A17" s="182" t="s">
        <v>204</v>
      </c>
      <c r="B17" s="183" t="s">
        <v>205</v>
      </c>
      <c r="C17" s="184">
        <v>1776.4359999999999</v>
      </c>
      <c r="D17" s="186">
        <v>973.85299999999995</v>
      </c>
      <c r="E17" s="178">
        <v>1042.883</v>
      </c>
      <c r="F17" s="162">
        <v>82.413156811140894</v>
      </c>
      <c r="G17" s="163">
        <v>70.33895460948159</v>
      </c>
    </row>
    <row r="18" spans="1:10" ht="20.25" thickBot="1" x14ac:dyDescent="0.4">
      <c r="A18" s="187" t="s">
        <v>202</v>
      </c>
      <c r="B18" s="188" t="s">
        <v>206</v>
      </c>
      <c r="C18" s="189">
        <v>1717.0409999999999</v>
      </c>
      <c r="D18" s="190">
        <v>965.38400000000001</v>
      </c>
      <c r="E18" s="191">
        <v>995.029</v>
      </c>
      <c r="F18" s="192">
        <v>77.860934094619338</v>
      </c>
      <c r="G18" s="193">
        <v>72.561905230902809</v>
      </c>
      <c r="J18" s="15"/>
    </row>
    <row r="19" spans="1:10" x14ac:dyDescent="0.2">
      <c r="A19" s="16"/>
      <c r="B19" s="16"/>
    </row>
    <row r="20" spans="1:10" ht="15" x14ac:dyDescent="0.25">
      <c r="A20" s="134"/>
    </row>
    <row r="21" spans="1:10" x14ac:dyDescent="0.2">
      <c r="A21" s="267"/>
    </row>
    <row r="44" ht="12" customHeight="1" x14ac:dyDescent="0.2"/>
  </sheetData>
  <conditionalFormatting sqref="F8:G18">
    <cfRule type="cellIs" dxfId="5" priority="1" stopIfTrue="1" operator="greaterThan">
      <formula>0</formula>
    </cfRule>
    <cfRule type="cellIs" dxfId="4" priority="2" stopIfTrue="1" operator="lessThan">
      <formula>0</formula>
    </cfRule>
  </conditionalFormatting>
  <pageMargins left="0.2" right="0.21" top="0.78" bottom="1" header="0.23" footer="0.5"/>
  <pageSetup paperSize="9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BH30"/>
  <sheetViews>
    <sheetView showGridLines="0" zoomScale="90" zoomScaleNormal="90" workbookViewId="0">
      <selection activeCell="Q24" sqref="Q24"/>
    </sheetView>
  </sheetViews>
  <sheetFormatPr defaultRowHeight="12.75" x14ac:dyDescent="0.2"/>
  <cols>
    <col min="1" max="1" width="12.42578125" style="16" customWidth="1"/>
    <col min="2" max="2" width="20.28515625" style="16" customWidth="1"/>
    <col min="3" max="16" width="10.7109375" style="14" customWidth="1"/>
    <col min="17" max="16384" width="9.140625" style="14"/>
  </cols>
  <sheetData>
    <row r="1" spans="1:16" ht="20.25" x14ac:dyDescent="0.3">
      <c r="A1" s="36" t="s">
        <v>286</v>
      </c>
    </row>
    <row r="2" spans="1:16" ht="20.25" x14ac:dyDescent="0.3">
      <c r="A2" s="106" t="s">
        <v>366</v>
      </c>
    </row>
    <row r="3" spans="1:16" ht="15.75" thickBot="1" x14ac:dyDescent="0.3">
      <c r="A3" s="570"/>
      <c r="B3" s="12"/>
    </row>
    <row r="4" spans="1:16" ht="15.75" thickBot="1" x14ac:dyDescent="0.3">
      <c r="A4" s="238"/>
      <c r="B4" s="239"/>
      <c r="C4" s="760" t="s">
        <v>52</v>
      </c>
      <c r="D4" s="761"/>
      <c r="E4" s="761"/>
      <c r="F4" s="761"/>
      <c r="G4" s="762"/>
      <c r="H4" s="393" t="s">
        <v>53</v>
      </c>
      <c r="I4" s="198"/>
      <c r="J4" s="198"/>
      <c r="K4" s="199"/>
      <c r="L4" s="199"/>
      <c r="M4" s="199"/>
      <c r="N4" s="199"/>
      <c r="O4" s="199"/>
      <c r="P4" s="200"/>
    </row>
    <row r="5" spans="1:16" ht="15" x14ac:dyDescent="0.25">
      <c r="A5" s="240"/>
      <c r="B5" s="241"/>
      <c r="C5" s="763"/>
      <c r="D5" s="764"/>
      <c r="E5" s="764"/>
      <c r="F5" s="764"/>
      <c r="G5" s="765"/>
      <c r="H5" s="203" t="s">
        <v>54</v>
      </c>
      <c r="I5" s="202"/>
      <c r="J5" s="202"/>
      <c r="K5" s="203" t="s">
        <v>55</v>
      </c>
      <c r="L5" s="202"/>
      <c r="M5" s="202"/>
      <c r="N5" s="203" t="s">
        <v>56</v>
      </c>
      <c r="O5" s="204"/>
      <c r="P5" s="205"/>
    </row>
    <row r="6" spans="1:16" ht="45.75" thickBot="1" x14ac:dyDescent="0.25">
      <c r="A6" s="731" t="s">
        <v>57</v>
      </c>
      <c r="B6" s="732" t="s">
        <v>58</v>
      </c>
      <c r="C6" s="56" t="s">
        <v>42</v>
      </c>
      <c r="D6" s="57"/>
      <c r="E6" s="608" t="s">
        <v>59</v>
      </c>
      <c r="F6" s="547" t="s">
        <v>60</v>
      </c>
      <c r="G6" s="57"/>
      <c r="H6" s="56" t="s">
        <v>42</v>
      </c>
      <c r="I6" s="57"/>
      <c r="J6" s="308" t="s">
        <v>59</v>
      </c>
      <c r="K6" s="56" t="s">
        <v>42</v>
      </c>
      <c r="L6" s="57"/>
      <c r="M6" s="308" t="s">
        <v>59</v>
      </c>
      <c r="N6" s="56" t="s">
        <v>42</v>
      </c>
      <c r="O6" s="57"/>
      <c r="P6" s="309" t="s">
        <v>59</v>
      </c>
    </row>
    <row r="7" spans="1:16" s="15" customFormat="1" ht="29.25" customHeight="1" thickBot="1" x14ac:dyDescent="0.25">
      <c r="A7" s="243"/>
      <c r="B7" s="244"/>
      <c r="C7" s="603" t="s">
        <v>365</v>
      </c>
      <c r="D7" s="700" t="s">
        <v>358</v>
      </c>
      <c r="E7" s="609"/>
      <c r="F7" s="548" t="s">
        <v>365</v>
      </c>
      <c r="G7" s="700" t="s">
        <v>358</v>
      </c>
      <c r="H7" s="400" t="s">
        <v>365</v>
      </c>
      <c r="I7" s="700" t="s">
        <v>358</v>
      </c>
      <c r="J7" s="609"/>
      <c r="K7" s="400" t="s">
        <v>365</v>
      </c>
      <c r="L7" s="700" t="s">
        <v>358</v>
      </c>
      <c r="M7" s="609"/>
      <c r="N7" s="400" t="s">
        <v>365</v>
      </c>
      <c r="O7" s="700" t="s">
        <v>358</v>
      </c>
      <c r="P7" s="610"/>
    </row>
    <row r="8" spans="1:16" ht="15" x14ac:dyDescent="0.25">
      <c r="A8" s="240" t="s">
        <v>17</v>
      </c>
      <c r="B8" s="549" t="s">
        <v>61</v>
      </c>
      <c r="C8" s="634">
        <v>1341.894</v>
      </c>
      <c r="D8" s="635">
        <v>1318.2049999999999</v>
      </c>
      <c r="E8" s="636">
        <v>1.7970649481681589</v>
      </c>
      <c r="F8" s="637">
        <v>41.426316490137403</v>
      </c>
      <c r="G8" s="638">
        <v>34.485484487076093</v>
      </c>
      <c r="H8" s="634">
        <v>1351.4290000000001</v>
      </c>
      <c r="I8" s="635">
        <v>1308.1590000000001</v>
      </c>
      <c r="J8" s="636">
        <v>3.3077018925069495</v>
      </c>
      <c r="K8" s="634">
        <v>1329.269</v>
      </c>
      <c r="L8" s="635">
        <v>1322.941</v>
      </c>
      <c r="M8" s="636">
        <v>0.47832820964804734</v>
      </c>
      <c r="N8" s="634">
        <v>1349.3879999999999</v>
      </c>
      <c r="O8" s="635">
        <v>1320.857</v>
      </c>
      <c r="P8" s="638">
        <v>2.1600370062769816</v>
      </c>
    </row>
    <row r="9" spans="1:16" ht="15" x14ac:dyDescent="0.25">
      <c r="A9" s="240"/>
      <c r="B9" s="245" t="s">
        <v>62</v>
      </c>
      <c r="C9" s="634">
        <v>1277.2650000000001</v>
      </c>
      <c r="D9" s="639">
        <v>1282.5999999999999</v>
      </c>
      <c r="E9" s="636">
        <v>-0.41595197255573124</v>
      </c>
      <c r="F9" s="637">
        <v>20.679342156635752</v>
      </c>
      <c r="G9" s="640">
        <v>21.721307441860745</v>
      </c>
      <c r="H9" s="641">
        <v>1179.896</v>
      </c>
      <c r="I9" s="639">
        <v>1188.0229999999999</v>
      </c>
      <c r="J9" s="642">
        <v>-0.68407766516304425</v>
      </c>
      <c r="K9" s="641">
        <v>1339.11</v>
      </c>
      <c r="L9" s="639">
        <v>1303.998</v>
      </c>
      <c r="M9" s="642">
        <v>2.6926421666290787</v>
      </c>
      <c r="N9" s="641">
        <v>1325.5820000000001</v>
      </c>
      <c r="O9" s="639">
        <v>1328.056</v>
      </c>
      <c r="P9" s="640">
        <v>-0.18628732523326821</v>
      </c>
    </row>
    <row r="10" spans="1:16" ht="15" x14ac:dyDescent="0.25">
      <c r="A10" s="246" t="s">
        <v>18</v>
      </c>
      <c r="B10" s="245" t="s">
        <v>61</v>
      </c>
      <c r="C10" s="641">
        <v>1081.2049999999999</v>
      </c>
      <c r="D10" s="639">
        <v>1087.93</v>
      </c>
      <c r="E10" s="636">
        <v>-0.6181463880948348</v>
      </c>
      <c r="F10" s="637">
        <v>3.5742301499851679</v>
      </c>
      <c r="G10" s="640">
        <v>3.181800217628123</v>
      </c>
      <c r="H10" s="641">
        <v>1108.8109999999999</v>
      </c>
      <c r="I10" s="639">
        <v>1126.367</v>
      </c>
      <c r="J10" s="642">
        <v>-1.5586394132640642</v>
      </c>
      <c r="K10" s="641">
        <v>983.88499999999999</v>
      </c>
      <c r="L10" s="639">
        <v>993.03800000000001</v>
      </c>
      <c r="M10" s="643">
        <v>-0.92171699371021243</v>
      </c>
      <c r="N10" s="641">
        <v>1072.9580000000001</v>
      </c>
      <c r="O10" s="639">
        <v>1076.037</v>
      </c>
      <c r="P10" s="640">
        <v>-0.28614257688164541</v>
      </c>
    </row>
    <row r="11" spans="1:16" ht="15" x14ac:dyDescent="0.25">
      <c r="A11" s="247"/>
      <c r="B11" s="245" t="s">
        <v>62</v>
      </c>
      <c r="C11" s="641">
        <v>1034.6759999999999</v>
      </c>
      <c r="D11" s="639">
        <v>1015.324</v>
      </c>
      <c r="E11" s="636">
        <v>1.9059925698594711</v>
      </c>
      <c r="F11" s="637">
        <v>1.5259043002237023</v>
      </c>
      <c r="G11" s="640">
        <v>1.1895463763810126</v>
      </c>
      <c r="H11" s="641">
        <v>1079.779</v>
      </c>
      <c r="I11" s="639">
        <v>1008.104</v>
      </c>
      <c r="J11" s="642">
        <v>7.1098815201606129</v>
      </c>
      <c r="K11" s="641" t="s">
        <v>63</v>
      </c>
      <c r="L11" s="639">
        <v>1076.0429999999999</v>
      </c>
      <c r="M11" s="643" t="s">
        <v>75</v>
      </c>
      <c r="N11" s="641">
        <v>1003.097</v>
      </c>
      <c r="O11" s="639">
        <v>1012.096</v>
      </c>
      <c r="P11" s="640">
        <v>-0.88914490325028694</v>
      </c>
    </row>
    <row r="12" spans="1:16" ht="15" x14ac:dyDescent="0.25">
      <c r="A12" s="246" t="s">
        <v>19</v>
      </c>
      <c r="B12" s="245" t="s">
        <v>61</v>
      </c>
      <c r="C12" s="641">
        <v>1129.962</v>
      </c>
      <c r="D12" s="639">
        <v>1105.2329999999999</v>
      </c>
      <c r="E12" s="644">
        <v>2.2374467646188672</v>
      </c>
      <c r="F12" s="637">
        <v>4.7551428010090394E-2</v>
      </c>
      <c r="G12" s="640">
        <v>0.19999735500018756</v>
      </c>
      <c r="H12" s="641" t="s">
        <v>75</v>
      </c>
      <c r="I12" s="639" t="s">
        <v>63</v>
      </c>
      <c r="J12" s="642" t="s">
        <v>75</v>
      </c>
      <c r="K12" s="641" t="s">
        <v>75</v>
      </c>
      <c r="L12" s="639" t="s">
        <v>75</v>
      </c>
      <c r="M12" s="642" t="s">
        <v>75</v>
      </c>
      <c r="N12" s="641">
        <v>1129.962</v>
      </c>
      <c r="O12" s="639">
        <v>1074.3689999999999</v>
      </c>
      <c r="P12" s="645">
        <v>5.1744791593949637</v>
      </c>
    </row>
    <row r="13" spans="1:16" ht="15" x14ac:dyDescent="0.25">
      <c r="A13" s="240"/>
      <c r="B13" s="245" t="s">
        <v>62</v>
      </c>
      <c r="C13" s="641">
        <v>1094.171</v>
      </c>
      <c r="D13" s="639">
        <v>1093.4349999999999</v>
      </c>
      <c r="E13" s="636">
        <v>6.7310814085894788E-2</v>
      </c>
      <c r="F13" s="637">
        <v>3.0283370724352743</v>
      </c>
      <c r="G13" s="640">
        <v>2.9684317734600709</v>
      </c>
      <c r="H13" s="641">
        <v>1135.9960000000001</v>
      </c>
      <c r="I13" s="639">
        <v>1106.375</v>
      </c>
      <c r="J13" s="642">
        <v>2.6773019997740457</v>
      </c>
      <c r="K13" s="641" t="s">
        <v>63</v>
      </c>
      <c r="L13" s="639" t="s">
        <v>63</v>
      </c>
      <c r="M13" s="642" t="s">
        <v>75</v>
      </c>
      <c r="N13" s="641">
        <v>1075.691</v>
      </c>
      <c r="O13" s="639">
        <v>1091.8800000000001</v>
      </c>
      <c r="P13" s="640">
        <v>-1.4826720885079017</v>
      </c>
    </row>
    <row r="14" spans="1:16" ht="15" x14ac:dyDescent="0.25">
      <c r="A14" s="247"/>
      <c r="B14" s="245" t="s">
        <v>95</v>
      </c>
      <c r="C14" s="641">
        <v>1157.0830000000001</v>
      </c>
      <c r="D14" s="639">
        <v>1145.8340000000001</v>
      </c>
      <c r="E14" s="636">
        <v>0.98173033790235087</v>
      </c>
      <c r="F14" s="637">
        <v>1.4682789478600162</v>
      </c>
      <c r="G14" s="640">
        <v>0.95838569510287475</v>
      </c>
      <c r="H14" s="641" t="s">
        <v>63</v>
      </c>
      <c r="I14" s="639" t="s">
        <v>63</v>
      </c>
      <c r="J14" s="643" t="s">
        <v>75</v>
      </c>
      <c r="K14" s="641" t="s">
        <v>75</v>
      </c>
      <c r="L14" s="639" t="s">
        <v>75</v>
      </c>
      <c r="M14" s="642" t="s">
        <v>75</v>
      </c>
      <c r="N14" s="641">
        <v>1165.3309999999999</v>
      </c>
      <c r="O14" s="639">
        <v>1156.327</v>
      </c>
      <c r="P14" s="640">
        <v>0.77867246894692466</v>
      </c>
    </row>
    <row r="15" spans="1:16" ht="15" x14ac:dyDescent="0.25">
      <c r="A15" s="246" t="s">
        <v>26</v>
      </c>
      <c r="B15" s="245" t="s">
        <v>351</v>
      </c>
      <c r="C15" s="641">
        <v>727.58199999999999</v>
      </c>
      <c r="D15" s="735">
        <v>705.90300000000002</v>
      </c>
      <c r="E15" s="644">
        <v>3.0711018369379324</v>
      </c>
      <c r="F15" s="637">
        <v>0.12301192087012944</v>
      </c>
      <c r="G15" s="640">
        <v>1.5184990056646051</v>
      </c>
      <c r="H15" s="641">
        <v>727.221</v>
      </c>
      <c r="I15" s="735">
        <v>709.05</v>
      </c>
      <c r="J15" s="642">
        <v>2.5627247725830409</v>
      </c>
      <c r="K15" s="641" t="s">
        <v>63</v>
      </c>
      <c r="L15" s="639" t="s">
        <v>63</v>
      </c>
      <c r="M15" s="642" t="s">
        <v>75</v>
      </c>
      <c r="N15" s="641" t="s">
        <v>63</v>
      </c>
      <c r="O15" s="639">
        <v>693.41899999999998</v>
      </c>
      <c r="P15" s="640" t="s">
        <v>75</v>
      </c>
    </row>
    <row r="16" spans="1:16" ht="15" x14ac:dyDescent="0.25">
      <c r="A16" s="247"/>
      <c r="B16" s="245" t="s">
        <v>62</v>
      </c>
      <c r="C16" s="641">
        <v>1045.3679999999999</v>
      </c>
      <c r="D16" s="639">
        <v>1015.474</v>
      </c>
      <c r="E16" s="636">
        <v>2.9438469128702351</v>
      </c>
      <c r="F16" s="637">
        <v>20.54136696890826</v>
      </c>
      <c r="G16" s="640">
        <v>25.157838826013752</v>
      </c>
      <c r="H16" s="641">
        <v>1021.587</v>
      </c>
      <c r="I16" s="639">
        <v>993.81700000000001</v>
      </c>
      <c r="J16" s="642">
        <v>2.7942770147823977</v>
      </c>
      <c r="K16" s="641">
        <v>1060.1079999999999</v>
      </c>
      <c r="L16" s="639">
        <v>1006.5119999999999</v>
      </c>
      <c r="M16" s="642">
        <v>5.3249240942979323</v>
      </c>
      <c r="N16" s="641">
        <v>1055.1780000000001</v>
      </c>
      <c r="O16" s="639">
        <v>1025.528</v>
      </c>
      <c r="P16" s="640">
        <v>2.8911936095357795</v>
      </c>
    </row>
    <row r="17" spans="1:60" ht="15" x14ac:dyDescent="0.25">
      <c r="A17" s="246" t="s">
        <v>64</v>
      </c>
      <c r="B17" s="245" t="s">
        <v>61</v>
      </c>
      <c r="C17" s="641">
        <v>1066.7940000000001</v>
      </c>
      <c r="D17" s="639">
        <v>1002.369</v>
      </c>
      <c r="E17" s="636">
        <v>6.4272737883952979</v>
      </c>
      <c r="F17" s="637">
        <v>0.53051379161398593</v>
      </c>
      <c r="G17" s="640">
        <v>0.32059089295808768</v>
      </c>
      <c r="H17" s="641" t="s">
        <v>63</v>
      </c>
      <c r="I17" s="639" t="s">
        <v>63</v>
      </c>
      <c r="J17" s="642" t="s">
        <v>75</v>
      </c>
      <c r="K17" s="641" t="s">
        <v>75</v>
      </c>
      <c r="L17" s="639" t="s">
        <v>75</v>
      </c>
      <c r="M17" s="642" t="s">
        <v>75</v>
      </c>
      <c r="N17" s="641">
        <v>1075.326</v>
      </c>
      <c r="O17" s="639">
        <v>1003.022</v>
      </c>
      <c r="P17" s="640">
        <v>7.208615563766295</v>
      </c>
    </row>
    <row r="18" spans="1:60" s="25" customFormat="1" ht="15" x14ac:dyDescent="0.25">
      <c r="A18" s="247"/>
      <c r="B18" s="245" t="s">
        <v>62</v>
      </c>
      <c r="C18" s="646">
        <v>899.06799999999998</v>
      </c>
      <c r="D18" s="647">
        <v>806.11400000000003</v>
      </c>
      <c r="E18" s="648">
        <v>11.531123389495772</v>
      </c>
      <c r="F18" s="649">
        <v>0.44552511985822796</v>
      </c>
      <c r="G18" s="650">
        <v>0.22527863227674813</v>
      </c>
      <c r="H18" s="646">
        <v>843.37599999999998</v>
      </c>
      <c r="I18" s="647">
        <v>806.09100000000001</v>
      </c>
      <c r="J18" s="651">
        <v>4.6254082975743387</v>
      </c>
      <c r="K18" s="646" t="s">
        <v>63</v>
      </c>
      <c r="L18" s="647" t="s">
        <v>75</v>
      </c>
      <c r="M18" s="652" t="s">
        <v>75</v>
      </c>
      <c r="N18" s="646">
        <v>931.49800000000005</v>
      </c>
      <c r="O18" s="647" t="s">
        <v>63</v>
      </c>
      <c r="P18" s="650" t="s">
        <v>75</v>
      </c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</row>
    <row r="19" spans="1:60" ht="15.75" thickBot="1" x14ac:dyDescent="0.3">
      <c r="A19" s="234" t="s">
        <v>0</v>
      </c>
      <c r="B19" s="248" t="s">
        <v>62</v>
      </c>
      <c r="C19" s="653">
        <v>1173.615</v>
      </c>
      <c r="D19" s="654">
        <v>1195.442</v>
      </c>
      <c r="E19" s="651">
        <v>-1.8258518606507048</v>
      </c>
      <c r="F19" s="655">
        <v>6.609621653462014</v>
      </c>
      <c r="G19" s="650">
        <v>8.0728392965776763</v>
      </c>
      <c r="H19" s="653">
        <v>1135.6010000000001</v>
      </c>
      <c r="I19" s="654">
        <v>1137.5730000000001</v>
      </c>
      <c r="J19" s="656">
        <v>-0.17335151238645607</v>
      </c>
      <c r="K19" s="653">
        <v>1266.0319999999999</v>
      </c>
      <c r="L19" s="654">
        <v>1268.0139999999999</v>
      </c>
      <c r="M19" s="656">
        <v>-0.15630742247325116</v>
      </c>
      <c r="N19" s="653">
        <v>1177.0039999999999</v>
      </c>
      <c r="O19" s="654">
        <v>1190.529</v>
      </c>
      <c r="P19" s="657">
        <v>-1.136049604839537</v>
      </c>
    </row>
    <row r="20" spans="1:60" ht="15" thickBot="1" x14ac:dyDescent="0.25">
      <c r="A20" s="550"/>
      <c r="B20" s="550"/>
      <c r="C20" s="551"/>
      <c r="D20" s="551"/>
      <c r="E20" s="552" t="s">
        <v>73</v>
      </c>
      <c r="F20" s="553">
        <v>100</v>
      </c>
      <c r="G20" s="554">
        <v>100</v>
      </c>
      <c r="H20" s="551"/>
      <c r="I20" s="551"/>
      <c r="J20" s="551"/>
      <c r="K20" s="551"/>
      <c r="L20" s="551"/>
      <c r="M20" s="551"/>
      <c r="N20" s="551"/>
      <c r="O20" s="551"/>
      <c r="P20" s="551"/>
    </row>
    <row r="21" spans="1:60" ht="13.5" thickBot="1" x14ac:dyDescent="0.25"/>
    <row r="22" spans="1:60" ht="15" x14ac:dyDescent="0.25">
      <c r="A22" s="238"/>
      <c r="B22" s="239"/>
      <c r="C22" s="760" t="s">
        <v>52</v>
      </c>
      <c r="D22" s="761"/>
      <c r="E22" s="762"/>
    </row>
    <row r="23" spans="1:60" ht="15" x14ac:dyDescent="0.25">
      <c r="A23" s="240"/>
      <c r="B23" s="241"/>
      <c r="C23" s="763"/>
      <c r="D23" s="764"/>
      <c r="E23" s="765"/>
    </row>
    <row r="24" spans="1:60" ht="43.5" thickBot="1" x14ac:dyDescent="0.25">
      <c r="A24" s="242" t="s">
        <v>57</v>
      </c>
      <c r="B24" s="546" t="s">
        <v>349</v>
      </c>
      <c r="C24" s="56" t="s">
        <v>42</v>
      </c>
      <c r="D24" s="57"/>
      <c r="E24" s="207" t="s">
        <v>350</v>
      </c>
    </row>
    <row r="25" spans="1:60" ht="13.5" thickBot="1" x14ac:dyDescent="0.25">
      <c r="A25" s="243"/>
      <c r="B25" s="244"/>
      <c r="C25" s="400" t="s">
        <v>359</v>
      </c>
      <c r="D25" s="723" t="s">
        <v>354</v>
      </c>
      <c r="E25" s="401"/>
    </row>
    <row r="26" spans="1:60" ht="15" x14ac:dyDescent="0.25">
      <c r="A26" s="240" t="s">
        <v>17</v>
      </c>
      <c r="B26" s="549" t="s">
        <v>61</v>
      </c>
      <c r="C26" s="54" t="s">
        <v>75</v>
      </c>
      <c r="D26" s="51">
        <v>1565.6679999999999</v>
      </c>
      <c r="E26" s="701" t="s">
        <v>75</v>
      </c>
    </row>
    <row r="27" spans="1:60" ht="15.75" thickBot="1" x14ac:dyDescent="0.3">
      <c r="A27" s="234" t="s">
        <v>18</v>
      </c>
      <c r="B27" s="753" t="s">
        <v>61</v>
      </c>
      <c r="C27" s="724" t="s">
        <v>63</v>
      </c>
      <c r="D27" s="725">
        <v>934.36699999999996</v>
      </c>
      <c r="E27" s="714" t="s">
        <v>75</v>
      </c>
    </row>
    <row r="29" spans="1:60" ht="15.75" x14ac:dyDescent="0.25">
      <c r="A29" s="26" t="s">
        <v>76</v>
      </c>
    </row>
    <row r="30" spans="1:60" ht="15.75" x14ac:dyDescent="0.25">
      <c r="A30" s="26" t="s">
        <v>308</v>
      </c>
    </row>
  </sheetData>
  <mergeCells count="2">
    <mergeCell ref="C4:G5"/>
    <mergeCell ref="C22:E23"/>
  </mergeCells>
  <pageMargins left="0.19685039370078741" right="0.19685039370078741" top="0.78740157480314965" bottom="0.98425196850393704" header="0.23622047244094491" footer="0.51181102362204722"/>
  <pageSetup paperSize="9" scale="94" orientation="landscape" r:id="rId1"/>
  <headerFooter alignWithMargins="0">
    <oddHeader>&amp;L&amp;"Times New Roman CE,Pogrubiona kursywa"&amp;12MINISTERSTWO ROLNICTWA i ROZWOJU WSI
Departament Promocji i Jakości Żywności</oddHeader>
    <oddFooter>&amp;R&amp;"Times New Roman CE,Pogrubiona kursywa"&amp;11Przygotowała: Anna Porowska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P542"/>
  <sheetViews>
    <sheetView showGridLines="0" zoomScale="80" zoomScaleNormal="80" workbookViewId="0">
      <selection activeCell="X28" sqref="X28"/>
    </sheetView>
  </sheetViews>
  <sheetFormatPr defaultRowHeight="12.75" x14ac:dyDescent="0.2"/>
  <cols>
    <col min="1" max="1" width="17.85546875" style="220" customWidth="1"/>
    <col min="2" max="2" width="8.7109375" style="220" bestFit="1" customWidth="1"/>
    <col min="3" max="16" width="10.7109375" style="195" customWidth="1"/>
    <col min="17" max="16384" width="9.140625" style="195"/>
  </cols>
  <sheetData>
    <row r="1" spans="1:16" ht="20.25" x14ac:dyDescent="0.3">
      <c r="A1" s="36" t="s">
        <v>285</v>
      </c>
      <c r="B1" s="194"/>
    </row>
    <row r="2" spans="1:16" s="222" customFormat="1" ht="20.25" x14ac:dyDescent="0.3">
      <c r="A2" s="106" t="str">
        <f>ZiarnoZAK!A2</f>
        <v>w okresie: 6 - 12 grudnia 2021r.</v>
      </c>
      <c r="B2" s="223"/>
    </row>
    <row r="3" spans="1:16" ht="16.5" thickBot="1" x14ac:dyDescent="0.3">
      <c r="A3" s="570"/>
      <c r="B3" s="196"/>
    </row>
    <row r="4" spans="1:16" ht="15.75" customHeight="1" thickBot="1" x14ac:dyDescent="0.3">
      <c r="A4" s="197"/>
      <c r="B4" s="329"/>
      <c r="C4" s="760" t="s">
        <v>52</v>
      </c>
      <c r="D4" s="761"/>
      <c r="E4" s="761"/>
      <c r="F4" s="761"/>
      <c r="G4" s="762"/>
      <c r="H4" s="393" t="s">
        <v>53</v>
      </c>
      <c r="I4" s="198"/>
      <c r="J4" s="198"/>
      <c r="K4" s="199"/>
      <c r="L4" s="199"/>
      <c r="M4" s="199"/>
      <c r="N4" s="199"/>
      <c r="O4" s="199"/>
      <c r="P4" s="200"/>
    </row>
    <row r="5" spans="1:16" ht="15" x14ac:dyDescent="0.25">
      <c r="A5" s="201"/>
      <c r="B5" s="330"/>
      <c r="C5" s="763"/>
      <c r="D5" s="764"/>
      <c r="E5" s="764"/>
      <c r="F5" s="764"/>
      <c r="G5" s="765"/>
      <c r="H5" s="203" t="s">
        <v>54</v>
      </c>
      <c r="I5" s="202"/>
      <c r="J5" s="202"/>
      <c r="K5" s="203" t="s">
        <v>55</v>
      </c>
      <c r="L5" s="202"/>
      <c r="M5" s="202"/>
      <c r="N5" s="203" t="s">
        <v>56</v>
      </c>
      <c r="O5" s="204"/>
      <c r="P5" s="205"/>
    </row>
    <row r="6" spans="1:16" ht="45.75" thickBot="1" x14ac:dyDescent="0.25">
      <c r="A6" s="733" t="s">
        <v>207</v>
      </c>
      <c r="B6" s="394" t="s">
        <v>208</v>
      </c>
      <c r="C6" s="541" t="s">
        <v>42</v>
      </c>
      <c r="D6" s="542" t="s">
        <v>42</v>
      </c>
      <c r="E6" s="308" t="s">
        <v>59</v>
      </c>
      <c r="F6" s="206" t="s">
        <v>60</v>
      </c>
      <c r="G6" s="207" t="s">
        <v>60</v>
      </c>
      <c r="H6" s="56" t="s">
        <v>42</v>
      </c>
      <c r="I6" s="57"/>
      <c r="J6" s="308" t="s">
        <v>59</v>
      </c>
      <c r="K6" s="56" t="s">
        <v>42</v>
      </c>
      <c r="L6" s="57"/>
      <c r="M6" s="308" t="s">
        <v>59</v>
      </c>
      <c r="N6" s="56" t="s">
        <v>42</v>
      </c>
      <c r="O6" s="57"/>
      <c r="P6" s="309" t="s">
        <v>59</v>
      </c>
    </row>
    <row r="7" spans="1:16" ht="30" customHeight="1" thickBot="1" x14ac:dyDescent="0.25">
      <c r="A7" s="208"/>
      <c r="B7" s="395"/>
      <c r="C7" s="331" t="s">
        <v>365</v>
      </c>
      <c r="D7" s="700" t="s">
        <v>358</v>
      </c>
      <c r="E7" s="604"/>
      <c r="F7" s="543" t="s">
        <v>365</v>
      </c>
      <c r="G7" s="705" t="s">
        <v>358</v>
      </c>
      <c r="H7" s="331" t="s">
        <v>365</v>
      </c>
      <c r="I7" s="700" t="s">
        <v>358</v>
      </c>
      <c r="J7" s="604"/>
      <c r="K7" s="331" t="s">
        <v>365</v>
      </c>
      <c r="L7" s="700" t="s">
        <v>358</v>
      </c>
      <c r="M7" s="604"/>
      <c r="N7" s="331" t="s">
        <v>365</v>
      </c>
      <c r="O7" s="700" t="s">
        <v>358</v>
      </c>
      <c r="P7" s="606"/>
    </row>
    <row r="8" spans="1:16" ht="31.5" x14ac:dyDescent="0.25">
      <c r="A8" s="209" t="s">
        <v>315</v>
      </c>
      <c r="B8" s="396"/>
      <c r="C8" s="324"/>
      <c r="D8" s="210"/>
      <c r="E8" s="605"/>
      <c r="F8" s="210"/>
      <c r="G8" s="325"/>
      <c r="H8" s="324"/>
      <c r="I8" s="210"/>
      <c r="J8" s="605"/>
      <c r="K8" s="210"/>
      <c r="L8" s="210"/>
      <c r="M8" s="605"/>
      <c r="N8" s="210"/>
      <c r="O8" s="210"/>
      <c r="P8" s="607"/>
    </row>
    <row r="9" spans="1:16" ht="15.75" x14ac:dyDescent="0.2">
      <c r="A9" s="211" t="s">
        <v>209</v>
      </c>
      <c r="B9" s="397">
        <v>450</v>
      </c>
      <c r="C9" s="658">
        <v>1868.3230000000001</v>
      </c>
      <c r="D9" s="659">
        <v>1837.4090000000001</v>
      </c>
      <c r="E9" s="660">
        <v>1.6824778805372123</v>
      </c>
      <c r="F9" s="661">
        <v>61.65763663335693</v>
      </c>
      <c r="G9" s="662">
        <v>67.745188533286921</v>
      </c>
      <c r="H9" s="658">
        <v>2141.61</v>
      </c>
      <c r="I9" s="659">
        <v>2170.8110000000001</v>
      </c>
      <c r="J9" s="660">
        <v>-1.3451654704163567</v>
      </c>
      <c r="K9" s="658">
        <v>1802.37</v>
      </c>
      <c r="L9" s="659">
        <v>1803.1310000000001</v>
      </c>
      <c r="M9" s="660">
        <v>-4.220436562846485E-2</v>
      </c>
      <c r="N9" s="658">
        <v>1784.373</v>
      </c>
      <c r="O9" s="659">
        <v>1784.64</v>
      </c>
      <c r="P9" s="662">
        <v>-1.4961000537926568E-2</v>
      </c>
    </row>
    <row r="10" spans="1:16" ht="15.75" x14ac:dyDescent="0.2">
      <c r="A10" s="212" t="s">
        <v>210</v>
      </c>
      <c r="B10" s="398">
        <v>500</v>
      </c>
      <c r="C10" s="663">
        <v>2058.9369999999999</v>
      </c>
      <c r="D10" s="664">
        <v>2039.922</v>
      </c>
      <c r="E10" s="665">
        <v>0.93214348391751611</v>
      </c>
      <c r="F10" s="666">
        <v>14.293184963304743</v>
      </c>
      <c r="G10" s="667">
        <v>14.617201383573839</v>
      </c>
      <c r="H10" s="663">
        <v>1973.35</v>
      </c>
      <c r="I10" s="664">
        <v>1903.3979999999999</v>
      </c>
      <c r="J10" s="665">
        <v>3.675111563635141</v>
      </c>
      <c r="K10" s="663">
        <v>2298.5529999999999</v>
      </c>
      <c r="L10" s="664">
        <v>2131.7440000000001</v>
      </c>
      <c r="M10" s="665">
        <v>7.8250015011183196</v>
      </c>
      <c r="N10" s="663">
        <v>1921.1479999999999</v>
      </c>
      <c r="O10" s="664">
        <v>1948.65</v>
      </c>
      <c r="P10" s="667">
        <v>-1.4113360531650208</v>
      </c>
    </row>
    <row r="11" spans="1:16" ht="15.75" x14ac:dyDescent="0.2">
      <c r="A11" s="212" t="s">
        <v>211</v>
      </c>
      <c r="B11" s="398">
        <v>500</v>
      </c>
      <c r="C11" s="663">
        <v>2208.0920000000001</v>
      </c>
      <c r="D11" s="664">
        <v>2180.7150000000001</v>
      </c>
      <c r="E11" s="665">
        <v>1.2554139353377196</v>
      </c>
      <c r="F11" s="666">
        <v>6.9399037349830479</v>
      </c>
      <c r="G11" s="667">
        <v>5.7064208731756825</v>
      </c>
      <c r="H11" s="663" t="s">
        <v>63</v>
      </c>
      <c r="I11" s="664">
        <v>1841.0450000000001</v>
      </c>
      <c r="J11" s="665" t="s">
        <v>75</v>
      </c>
      <c r="K11" s="663">
        <v>2401.9259999999999</v>
      </c>
      <c r="L11" s="664">
        <v>2230.0189999999998</v>
      </c>
      <c r="M11" s="665">
        <v>7.7087684006279842</v>
      </c>
      <c r="N11" s="663" t="s">
        <v>63</v>
      </c>
      <c r="O11" s="664" t="s">
        <v>63</v>
      </c>
      <c r="P11" s="667" t="s">
        <v>75</v>
      </c>
    </row>
    <row r="12" spans="1:16" ht="15.75" x14ac:dyDescent="0.2">
      <c r="A12" s="212" t="s">
        <v>212</v>
      </c>
      <c r="B12" s="398" t="s">
        <v>213</v>
      </c>
      <c r="C12" s="663">
        <v>2314.1529999999998</v>
      </c>
      <c r="D12" s="664">
        <v>2430.569</v>
      </c>
      <c r="E12" s="665">
        <v>-4.7896603634786823</v>
      </c>
      <c r="F12" s="666">
        <v>1.6641823699123794</v>
      </c>
      <c r="G12" s="667">
        <v>1.213747704719327</v>
      </c>
      <c r="H12" s="663" t="s">
        <v>63</v>
      </c>
      <c r="I12" s="664" t="s">
        <v>63</v>
      </c>
      <c r="J12" s="665" t="s">
        <v>75</v>
      </c>
      <c r="K12" s="663" t="s">
        <v>63</v>
      </c>
      <c r="L12" s="664" t="s">
        <v>63</v>
      </c>
      <c r="M12" s="665" t="s">
        <v>75</v>
      </c>
      <c r="N12" s="663" t="s">
        <v>63</v>
      </c>
      <c r="O12" s="664" t="s">
        <v>63</v>
      </c>
      <c r="P12" s="667" t="s">
        <v>75</v>
      </c>
    </row>
    <row r="13" spans="1:16" ht="15.75" x14ac:dyDescent="0.2">
      <c r="A13" s="212" t="s">
        <v>214</v>
      </c>
      <c r="B13" s="398">
        <v>550</v>
      </c>
      <c r="C13" s="663">
        <v>2288.5039999999999</v>
      </c>
      <c r="D13" s="664">
        <v>2239.8470000000002</v>
      </c>
      <c r="E13" s="665">
        <v>2.1723358782988167</v>
      </c>
      <c r="F13" s="666">
        <v>15.445092298442898</v>
      </c>
      <c r="G13" s="667">
        <v>10.717441505244244</v>
      </c>
      <c r="H13" s="663">
        <v>2412.9360000000001</v>
      </c>
      <c r="I13" s="664">
        <v>2362.4160000000002</v>
      </c>
      <c r="J13" s="665">
        <v>2.138488733567669</v>
      </c>
      <c r="K13" s="663" t="s">
        <v>63</v>
      </c>
      <c r="L13" s="664" t="s">
        <v>63</v>
      </c>
      <c r="M13" s="665" t="s">
        <v>75</v>
      </c>
      <c r="N13" s="663">
        <v>1710.4069999999999</v>
      </c>
      <c r="O13" s="664">
        <v>1828.606</v>
      </c>
      <c r="P13" s="667">
        <v>-6.4638856046627904</v>
      </c>
    </row>
    <row r="14" spans="1:16" ht="16.5" thickBot="1" x14ac:dyDescent="0.25">
      <c r="A14" s="213"/>
      <c r="B14" s="399" t="s">
        <v>73</v>
      </c>
      <c r="C14" s="668" t="s">
        <v>215</v>
      </c>
      <c r="D14" s="669" t="s">
        <v>215</v>
      </c>
      <c r="E14" s="670" t="s">
        <v>215</v>
      </c>
      <c r="F14" s="671">
        <v>100</v>
      </c>
      <c r="G14" s="672">
        <v>100.00000000000001</v>
      </c>
      <c r="H14" s="668" t="s">
        <v>215</v>
      </c>
      <c r="I14" s="669" t="s">
        <v>215</v>
      </c>
      <c r="J14" s="670" t="s">
        <v>215</v>
      </c>
      <c r="K14" s="673" t="s">
        <v>215</v>
      </c>
      <c r="L14" s="669" t="s">
        <v>215</v>
      </c>
      <c r="M14" s="670" t="s">
        <v>215</v>
      </c>
      <c r="N14" s="673" t="s">
        <v>215</v>
      </c>
      <c r="O14" s="669" t="s">
        <v>215</v>
      </c>
      <c r="P14" s="674" t="s">
        <v>215</v>
      </c>
    </row>
    <row r="15" spans="1:16" ht="15.75" x14ac:dyDescent="0.25">
      <c r="A15" s="214" t="s">
        <v>216</v>
      </c>
      <c r="B15" s="333">
        <v>450</v>
      </c>
      <c r="C15" s="675">
        <v>1964.6489999999999</v>
      </c>
      <c r="D15" s="676">
        <v>1968.4580000000001</v>
      </c>
      <c r="E15" s="636">
        <v>-0.1935017155560442</v>
      </c>
      <c r="F15" s="677">
        <v>10.946106552013763</v>
      </c>
      <c r="G15" s="638">
        <v>11.645204636017493</v>
      </c>
      <c r="H15" s="634">
        <v>2141.61</v>
      </c>
      <c r="I15" s="635">
        <v>2232.2420000000002</v>
      </c>
      <c r="J15" s="636">
        <v>-4.060133265120899</v>
      </c>
      <c r="K15" s="634">
        <v>2014.508</v>
      </c>
      <c r="L15" s="635">
        <v>2004.9110000000001</v>
      </c>
      <c r="M15" s="636">
        <v>0.47867461448413323</v>
      </c>
      <c r="N15" s="634">
        <v>1726.4280000000001</v>
      </c>
      <c r="O15" s="635">
        <v>1766.096</v>
      </c>
      <c r="P15" s="638">
        <v>-2.2460840180828159</v>
      </c>
    </row>
    <row r="16" spans="1:16" ht="15.75" x14ac:dyDescent="0.25">
      <c r="A16" s="215" t="s">
        <v>199</v>
      </c>
      <c r="B16" s="334">
        <v>500</v>
      </c>
      <c r="C16" s="678">
        <v>2240.6149999999998</v>
      </c>
      <c r="D16" s="679">
        <v>2286.3200000000002</v>
      </c>
      <c r="E16" s="642">
        <v>-1.9990639980405358</v>
      </c>
      <c r="F16" s="680">
        <v>3.0129103485032704</v>
      </c>
      <c r="G16" s="640">
        <v>3.3190085211483575</v>
      </c>
      <c r="H16" s="641">
        <v>2333.6909999999998</v>
      </c>
      <c r="I16" s="639">
        <v>2567.5630000000001</v>
      </c>
      <c r="J16" s="642">
        <v>-9.1087151512932802</v>
      </c>
      <c r="K16" s="641">
        <v>2322.643</v>
      </c>
      <c r="L16" s="639">
        <v>2204.2669999999998</v>
      </c>
      <c r="M16" s="642">
        <v>5.3703113098367945</v>
      </c>
      <c r="N16" s="641">
        <v>1928.4670000000001</v>
      </c>
      <c r="O16" s="639">
        <v>1928.8009999999999</v>
      </c>
      <c r="P16" s="640">
        <v>-1.7316457218750542E-2</v>
      </c>
    </row>
    <row r="17" spans="1:16" ht="15.75" x14ac:dyDescent="0.25">
      <c r="A17" s="216" t="s">
        <v>217</v>
      </c>
      <c r="B17" s="334">
        <v>550</v>
      </c>
      <c r="C17" s="675">
        <v>2251.748</v>
      </c>
      <c r="D17" s="676">
        <v>2182.3090000000002</v>
      </c>
      <c r="E17" s="642">
        <v>3.1819050372793152</v>
      </c>
      <c r="F17" s="680">
        <v>1.4594927703475991</v>
      </c>
      <c r="G17" s="640">
        <v>1.0492297406134612</v>
      </c>
      <c r="H17" s="641">
        <v>2412.9360000000001</v>
      </c>
      <c r="I17" s="639">
        <v>2362.4160000000002</v>
      </c>
      <c r="J17" s="642">
        <v>2.138488733567669</v>
      </c>
      <c r="K17" s="641" t="s">
        <v>63</v>
      </c>
      <c r="L17" s="639" t="s">
        <v>63</v>
      </c>
      <c r="M17" s="642" t="s">
        <v>75</v>
      </c>
      <c r="N17" s="641">
        <v>1732.5450000000001</v>
      </c>
      <c r="O17" s="639">
        <v>1794.337</v>
      </c>
      <c r="P17" s="640">
        <v>-3.4437232247899874</v>
      </c>
    </row>
    <row r="18" spans="1:16" ht="15.75" x14ac:dyDescent="0.25">
      <c r="A18" s="216"/>
      <c r="B18" s="335">
        <v>650</v>
      </c>
      <c r="C18" s="675">
        <v>1586.8219999999999</v>
      </c>
      <c r="D18" s="676">
        <v>1608.72</v>
      </c>
      <c r="E18" s="636">
        <v>-1.3612064249838467</v>
      </c>
      <c r="F18" s="680">
        <v>1.5105000678114509</v>
      </c>
      <c r="G18" s="650">
        <v>1.480928318702361</v>
      </c>
      <c r="H18" s="646" t="s">
        <v>75</v>
      </c>
      <c r="I18" s="647" t="s">
        <v>75</v>
      </c>
      <c r="J18" s="651" t="s">
        <v>75</v>
      </c>
      <c r="K18" s="646" t="s">
        <v>63</v>
      </c>
      <c r="L18" s="647" t="s">
        <v>63</v>
      </c>
      <c r="M18" s="651" t="s">
        <v>75</v>
      </c>
      <c r="N18" s="646">
        <v>1573.153</v>
      </c>
      <c r="O18" s="647">
        <v>1567.934</v>
      </c>
      <c r="P18" s="650">
        <v>0.33285839837646553</v>
      </c>
    </row>
    <row r="19" spans="1:16" ht="15" thickBot="1" x14ac:dyDescent="0.25">
      <c r="A19" s="217"/>
      <c r="B19" s="336" t="s">
        <v>73</v>
      </c>
      <c r="C19" s="681" t="s">
        <v>215</v>
      </c>
      <c r="D19" s="682" t="s">
        <v>215</v>
      </c>
      <c r="E19" s="683" t="s">
        <v>215</v>
      </c>
      <c r="F19" s="544">
        <v>16.929009738676083</v>
      </c>
      <c r="G19" s="684">
        <v>17.494371216481671</v>
      </c>
      <c r="H19" s="685" t="s">
        <v>215</v>
      </c>
      <c r="I19" s="686" t="s">
        <v>215</v>
      </c>
      <c r="J19" s="687" t="s">
        <v>215</v>
      </c>
      <c r="K19" s="685" t="s">
        <v>215</v>
      </c>
      <c r="L19" s="686" t="s">
        <v>215</v>
      </c>
      <c r="M19" s="687" t="s">
        <v>215</v>
      </c>
      <c r="N19" s="685" t="s">
        <v>215</v>
      </c>
      <c r="O19" s="686" t="s">
        <v>215</v>
      </c>
      <c r="P19" s="684" t="s">
        <v>215</v>
      </c>
    </row>
    <row r="20" spans="1:16" ht="16.5" thickTop="1" x14ac:dyDescent="0.25">
      <c r="A20" s="214" t="s">
        <v>216</v>
      </c>
      <c r="B20" s="333">
        <v>450</v>
      </c>
      <c r="C20" s="675">
        <v>1971.2660000000001</v>
      </c>
      <c r="D20" s="676">
        <v>1920.51</v>
      </c>
      <c r="E20" s="636">
        <v>2.642839662381351</v>
      </c>
      <c r="F20" s="637">
        <v>1.2198328269285219</v>
      </c>
      <c r="G20" s="638">
        <v>1.0174933289697938</v>
      </c>
      <c r="H20" s="634">
        <v>1965.8679999999999</v>
      </c>
      <c r="I20" s="635">
        <v>2009.5509999999999</v>
      </c>
      <c r="J20" s="636">
        <v>-2.1737691653508668</v>
      </c>
      <c r="K20" s="634" t="s">
        <v>63</v>
      </c>
      <c r="L20" s="635" t="s">
        <v>63</v>
      </c>
      <c r="M20" s="636" t="s">
        <v>75</v>
      </c>
      <c r="N20" s="634">
        <v>1982.54</v>
      </c>
      <c r="O20" s="635">
        <v>1819.0409999999999</v>
      </c>
      <c r="P20" s="638">
        <v>8.988197627211262</v>
      </c>
    </row>
    <row r="21" spans="1:16" ht="15.75" x14ac:dyDescent="0.25">
      <c r="A21" s="215" t="s">
        <v>202</v>
      </c>
      <c r="B21" s="334">
        <v>500</v>
      </c>
      <c r="C21" s="675">
        <v>1937.0429999999999</v>
      </c>
      <c r="D21" s="679">
        <v>1872.355</v>
      </c>
      <c r="E21" s="636">
        <v>3.4549003794686306</v>
      </c>
      <c r="F21" s="637">
        <v>10.962167158795383</v>
      </c>
      <c r="G21" s="640">
        <v>10.784230703388838</v>
      </c>
      <c r="H21" s="641">
        <v>1978.854</v>
      </c>
      <c r="I21" s="639">
        <v>1874.1990000000001</v>
      </c>
      <c r="J21" s="642">
        <v>5.5839854785964542</v>
      </c>
      <c r="K21" s="641">
        <v>1915.87</v>
      </c>
      <c r="L21" s="639">
        <v>1864.835</v>
      </c>
      <c r="M21" s="642">
        <v>2.7367032472041681</v>
      </c>
      <c r="N21" s="641">
        <v>1910.9929999999999</v>
      </c>
      <c r="O21" s="639">
        <v>1884.1189999999999</v>
      </c>
      <c r="P21" s="640">
        <v>1.4263430282269869</v>
      </c>
    </row>
    <row r="22" spans="1:16" ht="15.75" x14ac:dyDescent="0.25">
      <c r="A22" s="216" t="s">
        <v>218</v>
      </c>
      <c r="B22" s="334">
        <v>550</v>
      </c>
      <c r="C22" s="678">
        <v>1747.866</v>
      </c>
      <c r="D22" s="679">
        <v>1748.8440000000001</v>
      </c>
      <c r="E22" s="636">
        <v>-5.5922655193948997E-2</v>
      </c>
      <c r="F22" s="637">
        <v>3.4487178877089963</v>
      </c>
      <c r="G22" s="640">
        <v>3.2582976515837068</v>
      </c>
      <c r="H22" s="641">
        <v>1889.104</v>
      </c>
      <c r="I22" s="639">
        <v>2021.5409999999999</v>
      </c>
      <c r="J22" s="642">
        <v>-6.5512893381830946</v>
      </c>
      <c r="K22" s="641">
        <v>1824.0129999999999</v>
      </c>
      <c r="L22" s="639">
        <v>1741.885</v>
      </c>
      <c r="M22" s="642">
        <v>4.7148922001165365</v>
      </c>
      <c r="N22" s="641">
        <v>1646.374</v>
      </c>
      <c r="O22" s="639">
        <v>1585.2850000000001</v>
      </c>
      <c r="P22" s="640">
        <v>3.8535026824829566</v>
      </c>
    </row>
    <row r="23" spans="1:16" ht="15.75" x14ac:dyDescent="0.25">
      <c r="A23" s="216"/>
      <c r="B23" s="334">
        <v>650</v>
      </c>
      <c r="C23" s="678">
        <v>1829.3779999999999</v>
      </c>
      <c r="D23" s="679">
        <v>1788.2860000000001</v>
      </c>
      <c r="E23" s="636">
        <v>2.2978427388012803</v>
      </c>
      <c r="F23" s="637">
        <v>1.6088861552810845</v>
      </c>
      <c r="G23" s="640">
        <v>1.8702595689319808</v>
      </c>
      <c r="H23" s="641">
        <v>1915.2449999999999</v>
      </c>
      <c r="I23" s="639">
        <v>1856.356</v>
      </c>
      <c r="J23" s="642">
        <v>3.1722902288138641</v>
      </c>
      <c r="K23" s="641">
        <v>1818.606</v>
      </c>
      <c r="L23" s="639">
        <v>1762.0809999999999</v>
      </c>
      <c r="M23" s="642">
        <v>3.2078548034965531</v>
      </c>
      <c r="N23" s="641">
        <v>1801.569</v>
      </c>
      <c r="O23" s="639">
        <v>1789.3409999999999</v>
      </c>
      <c r="P23" s="640">
        <v>0.68338008238787729</v>
      </c>
    </row>
    <row r="24" spans="1:16" ht="15.75" x14ac:dyDescent="0.25">
      <c r="A24" s="216"/>
      <c r="B24" s="337">
        <v>750</v>
      </c>
      <c r="C24" s="678">
        <v>1868.277</v>
      </c>
      <c r="D24" s="679">
        <v>1792.4190000000001</v>
      </c>
      <c r="E24" s="636">
        <v>4.2321577711461407</v>
      </c>
      <c r="F24" s="637">
        <v>9.572181125574911</v>
      </c>
      <c r="G24" s="640">
        <v>9.5570633969998386</v>
      </c>
      <c r="H24" s="641">
        <v>1874.1890000000001</v>
      </c>
      <c r="I24" s="639">
        <v>1695.8720000000001</v>
      </c>
      <c r="J24" s="642">
        <v>10.51476762397162</v>
      </c>
      <c r="K24" s="641">
        <v>1891.8130000000001</v>
      </c>
      <c r="L24" s="639">
        <v>1851.3869999999999</v>
      </c>
      <c r="M24" s="642">
        <v>2.1835521152519792</v>
      </c>
      <c r="N24" s="641">
        <v>1829.7249999999999</v>
      </c>
      <c r="O24" s="639">
        <v>1795.45</v>
      </c>
      <c r="P24" s="640">
        <v>1.9089921746637257</v>
      </c>
    </row>
    <row r="25" spans="1:16" ht="15.75" x14ac:dyDescent="0.25">
      <c r="A25" s="216"/>
      <c r="B25" s="338">
        <v>850</v>
      </c>
      <c r="C25" s="678">
        <v>1937.5519999999999</v>
      </c>
      <c r="D25" s="679">
        <v>1874.3389999999999</v>
      </c>
      <c r="E25" s="642">
        <v>3.372548935918207</v>
      </c>
      <c r="F25" s="637">
        <v>0.54525760023603154</v>
      </c>
      <c r="G25" s="640">
        <v>0.46869833550598333</v>
      </c>
      <c r="H25" s="641">
        <v>1950.1890000000001</v>
      </c>
      <c r="I25" s="639">
        <v>1872.6369999999999</v>
      </c>
      <c r="J25" s="642">
        <v>4.1413258415806231</v>
      </c>
      <c r="K25" s="646" t="s">
        <v>63</v>
      </c>
      <c r="L25" s="647" t="s">
        <v>75</v>
      </c>
      <c r="M25" s="651" t="s">
        <v>75</v>
      </c>
      <c r="N25" s="646" t="s">
        <v>63</v>
      </c>
      <c r="O25" s="647" t="s">
        <v>63</v>
      </c>
      <c r="P25" s="650" t="s">
        <v>75</v>
      </c>
    </row>
    <row r="26" spans="1:16" ht="16.5" thickBot="1" x14ac:dyDescent="0.3">
      <c r="A26" s="218"/>
      <c r="B26" s="339" t="s">
        <v>73</v>
      </c>
      <c r="C26" s="688" t="s">
        <v>215</v>
      </c>
      <c r="D26" s="689" t="s">
        <v>215</v>
      </c>
      <c r="E26" s="683" t="s">
        <v>215</v>
      </c>
      <c r="F26" s="544">
        <v>27.35704275452493</v>
      </c>
      <c r="G26" s="690">
        <v>26.95604298538014</v>
      </c>
      <c r="H26" s="691" t="s">
        <v>215</v>
      </c>
      <c r="I26" s="692" t="s">
        <v>215</v>
      </c>
      <c r="J26" s="683" t="s">
        <v>215</v>
      </c>
      <c r="K26" s="685" t="s">
        <v>215</v>
      </c>
      <c r="L26" s="686" t="s">
        <v>215</v>
      </c>
      <c r="M26" s="687" t="s">
        <v>215</v>
      </c>
      <c r="N26" s="685" t="s">
        <v>215</v>
      </c>
      <c r="O26" s="686" t="s">
        <v>215</v>
      </c>
      <c r="P26" s="684" t="s">
        <v>215</v>
      </c>
    </row>
    <row r="27" spans="1:16" ht="16.5" thickTop="1" x14ac:dyDescent="0.25">
      <c r="A27" s="214" t="s">
        <v>216</v>
      </c>
      <c r="B27" s="333">
        <v>450</v>
      </c>
      <c r="C27" s="675">
        <v>1598.2239999999999</v>
      </c>
      <c r="D27" s="676">
        <v>1490.0139999999999</v>
      </c>
      <c r="E27" s="636">
        <v>7.2623478705569235</v>
      </c>
      <c r="F27" s="637">
        <v>1.1105017333558578</v>
      </c>
      <c r="G27" s="638">
        <v>1.4343920040918603</v>
      </c>
      <c r="H27" s="634" t="s">
        <v>63</v>
      </c>
      <c r="I27" s="635" t="s">
        <v>63</v>
      </c>
      <c r="J27" s="636" t="s">
        <v>75</v>
      </c>
      <c r="K27" s="634">
        <v>1457.748</v>
      </c>
      <c r="L27" s="635">
        <v>1428.4939999999999</v>
      </c>
      <c r="M27" s="636">
        <v>2.0478909956919757</v>
      </c>
      <c r="N27" s="634" t="s">
        <v>63</v>
      </c>
      <c r="O27" s="635" t="s">
        <v>63</v>
      </c>
      <c r="P27" s="638" t="s">
        <v>75</v>
      </c>
    </row>
    <row r="28" spans="1:16" ht="15.75" x14ac:dyDescent="0.25">
      <c r="A28" s="215" t="s">
        <v>202</v>
      </c>
      <c r="B28" s="334">
        <v>500</v>
      </c>
      <c r="C28" s="675">
        <v>1750.6769999999999</v>
      </c>
      <c r="D28" s="679">
        <v>1691.8779999999999</v>
      </c>
      <c r="E28" s="636">
        <v>3.4753687913667521</v>
      </c>
      <c r="F28" s="637">
        <v>11.212177271029283</v>
      </c>
      <c r="G28" s="640">
        <v>11.804251480576559</v>
      </c>
      <c r="H28" s="641">
        <v>1819.0740000000001</v>
      </c>
      <c r="I28" s="639">
        <v>1751.25</v>
      </c>
      <c r="J28" s="642">
        <v>3.8728907922912246</v>
      </c>
      <c r="K28" s="641">
        <v>1711.95</v>
      </c>
      <c r="L28" s="639">
        <v>1694.182</v>
      </c>
      <c r="M28" s="642">
        <v>1.0487657170245008</v>
      </c>
      <c r="N28" s="641">
        <v>1499.328</v>
      </c>
      <c r="O28" s="639">
        <v>1402.11</v>
      </c>
      <c r="P28" s="640">
        <v>6.9336927915784123</v>
      </c>
    </row>
    <row r="29" spans="1:16" ht="15.75" x14ac:dyDescent="0.25">
      <c r="A29" s="216" t="s">
        <v>219</v>
      </c>
      <c r="B29" s="334">
        <v>550</v>
      </c>
      <c r="C29" s="678">
        <v>1422.1220000000001</v>
      </c>
      <c r="D29" s="679">
        <v>1443.1379999999999</v>
      </c>
      <c r="E29" s="636">
        <v>-1.4562709872513819</v>
      </c>
      <c r="F29" s="637">
        <v>14.859808747915096</v>
      </c>
      <c r="G29" s="640">
        <v>15.497843461322091</v>
      </c>
      <c r="H29" s="641">
        <v>1622.1969999999999</v>
      </c>
      <c r="I29" s="639">
        <v>1676.0840000000001</v>
      </c>
      <c r="J29" s="642">
        <v>-3.2150536607950539</v>
      </c>
      <c r="K29" s="641">
        <v>1410.768</v>
      </c>
      <c r="L29" s="639">
        <v>1388.895</v>
      </c>
      <c r="M29" s="642">
        <v>1.5748490706640927</v>
      </c>
      <c r="N29" s="641">
        <v>1288.817</v>
      </c>
      <c r="O29" s="639">
        <v>1358.1220000000001</v>
      </c>
      <c r="P29" s="640">
        <v>-5.1030025284915537</v>
      </c>
    </row>
    <row r="30" spans="1:16" ht="15.75" x14ac:dyDescent="0.25">
      <c r="A30" s="216"/>
      <c r="B30" s="334">
        <v>650</v>
      </c>
      <c r="C30" s="678">
        <v>1422.633</v>
      </c>
      <c r="D30" s="679">
        <v>1416.019</v>
      </c>
      <c r="E30" s="636">
        <v>0.46708412810845285</v>
      </c>
      <c r="F30" s="637">
        <v>7.4358824887040402</v>
      </c>
      <c r="G30" s="640">
        <v>7.4146471617147336</v>
      </c>
      <c r="H30" s="641">
        <v>1204.973</v>
      </c>
      <c r="I30" s="639">
        <v>1252.866</v>
      </c>
      <c r="J30" s="642">
        <v>-3.8226753699118681</v>
      </c>
      <c r="K30" s="641">
        <v>1568.4059999999999</v>
      </c>
      <c r="L30" s="639">
        <v>1532.7850000000001</v>
      </c>
      <c r="M30" s="642">
        <v>2.3239397567173392</v>
      </c>
      <c r="N30" s="641">
        <v>1339.971</v>
      </c>
      <c r="O30" s="639" t="s">
        <v>63</v>
      </c>
      <c r="P30" s="640" t="s">
        <v>75</v>
      </c>
    </row>
    <row r="31" spans="1:16" ht="15.75" x14ac:dyDescent="0.25">
      <c r="A31" s="216"/>
      <c r="B31" s="337">
        <v>750</v>
      </c>
      <c r="C31" s="678">
        <v>1536.134</v>
      </c>
      <c r="D31" s="679">
        <v>1509.2919999999999</v>
      </c>
      <c r="E31" s="636">
        <v>1.7784497632002356</v>
      </c>
      <c r="F31" s="637">
        <v>10.988696901849467</v>
      </c>
      <c r="G31" s="640">
        <v>10.318737276447855</v>
      </c>
      <c r="H31" s="641">
        <v>1458.636</v>
      </c>
      <c r="I31" s="639">
        <v>1531.299</v>
      </c>
      <c r="J31" s="642">
        <v>-4.7451869295284599</v>
      </c>
      <c r="K31" s="641">
        <v>1558.7760000000001</v>
      </c>
      <c r="L31" s="639">
        <v>1443.4280000000001</v>
      </c>
      <c r="M31" s="642">
        <v>7.9912541533072616</v>
      </c>
      <c r="N31" s="641">
        <v>1637.5239999999999</v>
      </c>
      <c r="O31" s="639">
        <v>1541.519</v>
      </c>
      <c r="P31" s="640">
        <v>6.2279478877652421</v>
      </c>
    </row>
    <row r="32" spans="1:16" ht="15.75" x14ac:dyDescent="0.25">
      <c r="A32" s="216"/>
      <c r="B32" s="338">
        <v>850</v>
      </c>
      <c r="C32" s="678" t="s">
        <v>63</v>
      </c>
      <c r="D32" s="679">
        <v>1571.2529999999999</v>
      </c>
      <c r="E32" s="643" t="s">
        <v>75</v>
      </c>
      <c r="F32" s="637">
        <v>0.36344558309520014</v>
      </c>
      <c r="G32" s="640">
        <v>0.32924572867765206</v>
      </c>
      <c r="H32" s="641" t="s">
        <v>63</v>
      </c>
      <c r="I32" s="639" t="s">
        <v>63</v>
      </c>
      <c r="J32" s="642" t="s">
        <v>75</v>
      </c>
      <c r="K32" s="693" t="s">
        <v>63</v>
      </c>
      <c r="L32" s="639" t="s">
        <v>63</v>
      </c>
      <c r="M32" s="642" t="s">
        <v>75</v>
      </c>
      <c r="N32" s="641" t="s">
        <v>75</v>
      </c>
      <c r="O32" s="647" t="s">
        <v>75</v>
      </c>
      <c r="P32" s="650" t="s">
        <v>75</v>
      </c>
    </row>
    <row r="33" spans="1:16" ht="16.5" thickBot="1" x14ac:dyDescent="0.3">
      <c r="A33" s="218"/>
      <c r="B33" s="339" t="s">
        <v>73</v>
      </c>
      <c r="C33" s="688" t="s">
        <v>215</v>
      </c>
      <c r="D33" s="689" t="s">
        <v>215</v>
      </c>
      <c r="E33" s="683" t="s">
        <v>215</v>
      </c>
      <c r="F33" s="544">
        <v>45.97051272594895</v>
      </c>
      <c r="G33" s="690">
        <v>46.799117112830757</v>
      </c>
      <c r="H33" s="691" t="s">
        <v>215</v>
      </c>
      <c r="I33" s="692" t="s">
        <v>215</v>
      </c>
      <c r="J33" s="683" t="s">
        <v>215</v>
      </c>
      <c r="K33" s="691" t="s">
        <v>215</v>
      </c>
      <c r="L33" s="692" t="s">
        <v>215</v>
      </c>
      <c r="M33" s="683" t="s">
        <v>215</v>
      </c>
      <c r="N33" s="691" t="s">
        <v>215</v>
      </c>
      <c r="O33" s="686" t="s">
        <v>215</v>
      </c>
      <c r="P33" s="684" t="s">
        <v>215</v>
      </c>
    </row>
    <row r="34" spans="1:16" ht="16.5" thickTop="1" x14ac:dyDescent="0.25">
      <c r="A34" s="214" t="s">
        <v>220</v>
      </c>
      <c r="B34" s="333">
        <v>580</v>
      </c>
      <c r="C34" s="675">
        <v>1776.4359999999999</v>
      </c>
      <c r="D34" s="676">
        <v>1701.126</v>
      </c>
      <c r="E34" s="636">
        <v>4.4270677186757448</v>
      </c>
      <c r="F34" s="637">
        <v>0.42242370022104153</v>
      </c>
      <c r="G34" s="638">
        <v>0.3044923698422794</v>
      </c>
      <c r="H34" s="634">
        <v>1729.5989999999999</v>
      </c>
      <c r="I34" s="635">
        <v>1698.867</v>
      </c>
      <c r="J34" s="636">
        <v>1.8089703314032219</v>
      </c>
      <c r="K34" s="634">
        <v>1616.9639999999999</v>
      </c>
      <c r="L34" s="635">
        <v>1677.1769999999999</v>
      </c>
      <c r="M34" s="636">
        <v>-3.5901398600147729</v>
      </c>
      <c r="N34" s="634">
        <v>1911.8</v>
      </c>
      <c r="O34" s="635">
        <v>1760.568</v>
      </c>
      <c r="P34" s="638">
        <v>8.5899550599579211</v>
      </c>
    </row>
    <row r="35" spans="1:16" ht="15.75" x14ac:dyDescent="0.25">
      <c r="A35" s="215" t="s">
        <v>202</v>
      </c>
      <c r="B35" s="334">
        <v>720</v>
      </c>
      <c r="C35" s="675">
        <v>1717.0409999999999</v>
      </c>
      <c r="D35" s="679">
        <v>1641.2370000000001</v>
      </c>
      <c r="E35" s="636">
        <v>4.6187113744084405</v>
      </c>
      <c r="F35" s="637">
        <v>3.488601727883355</v>
      </c>
      <c r="G35" s="640">
        <v>3.4212529212220439</v>
      </c>
      <c r="H35" s="641">
        <v>1781.9939999999999</v>
      </c>
      <c r="I35" s="639">
        <v>1713.5360000000001</v>
      </c>
      <c r="J35" s="642">
        <v>3.9951305370882118</v>
      </c>
      <c r="K35" s="641">
        <v>1592.0329999999999</v>
      </c>
      <c r="L35" s="639">
        <v>1532.954</v>
      </c>
      <c r="M35" s="642">
        <v>3.8539316900572329</v>
      </c>
      <c r="N35" s="641">
        <v>1751.537</v>
      </c>
      <c r="O35" s="639">
        <v>1638.3150000000001</v>
      </c>
      <c r="P35" s="640">
        <v>6.9108809966337352</v>
      </c>
    </row>
    <row r="36" spans="1:16" ht="15.75" x14ac:dyDescent="0.25">
      <c r="A36" s="216" t="s">
        <v>218</v>
      </c>
      <c r="B36" s="335">
        <v>2000</v>
      </c>
      <c r="C36" s="678">
        <v>1589.2929999999999</v>
      </c>
      <c r="D36" s="679">
        <v>1533.9829999999999</v>
      </c>
      <c r="E36" s="642">
        <v>3.6056462164183012</v>
      </c>
      <c r="F36" s="637">
        <v>0.58389228210515298</v>
      </c>
      <c r="G36" s="640">
        <v>0.57881169807259913</v>
      </c>
      <c r="H36" s="646">
        <v>1733.0119999999999</v>
      </c>
      <c r="I36" s="647">
        <v>1668.75</v>
      </c>
      <c r="J36" s="651">
        <v>3.8509063670411949</v>
      </c>
      <c r="K36" s="646" t="s">
        <v>63</v>
      </c>
      <c r="L36" s="647" t="s">
        <v>63</v>
      </c>
      <c r="M36" s="651" t="s">
        <v>75</v>
      </c>
      <c r="N36" s="646">
        <v>1524.8040000000001</v>
      </c>
      <c r="O36" s="647">
        <v>1471.904</v>
      </c>
      <c r="P36" s="650">
        <v>3.5939843902863289</v>
      </c>
    </row>
    <row r="37" spans="1:16" ht="16.5" thickBot="1" x14ac:dyDescent="0.3">
      <c r="A37" s="218"/>
      <c r="B37" s="336" t="s">
        <v>73</v>
      </c>
      <c r="C37" s="688" t="s">
        <v>215</v>
      </c>
      <c r="D37" s="689" t="s">
        <v>215</v>
      </c>
      <c r="E37" s="683" t="s">
        <v>215</v>
      </c>
      <c r="F37" s="544">
        <v>4.494917710209549</v>
      </c>
      <c r="G37" s="690">
        <v>4.3045569891369224</v>
      </c>
      <c r="H37" s="685" t="s">
        <v>215</v>
      </c>
      <c r="I37" s="686" t="s">
        <v>215</v>
      </c>
      <c r="J37" s="687" t="s">
        <v>215</v>
      </c>
      <c r="K37" s="685" t="s">
        <v>215</v>
      </c>
      <c r="L37" s="686" t="s">
        <v>215</v>
      </c>
      <c r="M37" s="687" t="s">
        <v>215</v>
      </c>
      <c r="N37" s="685" t="s">
        <v>215</v>
      </c>
      <c r="O37" s="686" t="s">
        <v>215</v>
      </c>
      <c r="P37" s="684" t="s">
        <v>215</v>
      </c>
    </row>
    <row r="38" spans="1:16" ht="16.5" thickTop="1" x14ac:dyDescent="0.25">
      <c r="A38" s="214" t="s">
        <v>220</v>
      </c>
      <c r="B38" s="333">
        <v>580</v>
      </c>
      <c r="C38" s="675" t="s">
        <v>63</v>
      </c>
      <c r="D38" s="676">
        <v>1584.6669999999999</v>
      </c>
      <c r="E38" s="636" t="s">
        <v>75</v>
      </c>
      <c r="F38" s="637">
        <v>0.10873625628445595</v>
      </c>
      <c r="G38" s="638">
        <v>0.14080752752247797</v>
      </c>
      <c r="H38" s="634" t="s">
        <v>63</v>
      </c>
      <c r="I38" s="635">
        <v>1592.4939999999999</v>
      </c>
      <c r="J38" s="636">
        <v>-2.9195714395156225</v>
      </c>
      <c r="K38" s="634" t="s">
        <v>63</v>
      </c>
      <c r="L38" s="635" t="s">
        <v>63</v>
      </c>
      <c r="M38" s="636" t="s">
        <v>75</v>
      </c>
      <c r="N38" s="634" t="s">
        <v>75</v>
      </c>
      <c r="O38" s="635" t="s">
        <v>75</v>
      </c>
      <c r="P38" s="638" t="s">
        <v>75</v>
      </c>
    </row>
    <row r="39" spans="1:16" ht="15.75" x14ac:dyDescent="0.25">
      <c r="A39" s="215" t="s">
        <v>202</v>
      </c>
      <c r="B39" s="334">
        <v>720</v>
      </c>
      <c r="C39" s="675">
        <v>1469.4929999999999</v>
      </c>
      <c r="D39" s="679">
        <v>1431.7929999999999</v>
      </c>
      <c r="E39" s="636">
        <v>2.6330621814745601</v>
      </c>
      <c r="F39" s="637">
        <v>5.0432387224798525</v>
      </c>
      <c r="G39" s="640">
        <v>4.2768592834085011</v>
      </c>
      <c r="H39" s="641">
        <v>1515.5740000000001</v>
      </c>
      <c r="I39" s="639">
        <v>1492.404</v>
      </c>
      <c r="J39" s="642">
        <v>1.5525286718609754</v>
      </c>
      <c r="K39" s="641" t="s">
        <v>63</v>
      </c>
      <c r="L39" s="639" t="s">
        <v>63</v>
      </c>
      <c r="M39" s="642" t="s">
        <v>75</v>
      </c>
      <c r="N39" s="641">
        <v>1509.7619999999999</v>
      </c>
      <c r="O39" s="639">
        <v>1473.76</v>
      </c>
      <c r="P39" s="640">
        <v>2.4428672239713354</v>
      </c>
    </row>
    <row r="40" spans="1:16" ht="15.75" x14ac:dyDescent="0.25">
      <c r="A40" s="216" t="s">
        <v>219</v>
      </c>
      <c r="B40" s="335">
        <v>2000</v>
      </c>
      <c r="C40" s="678" t="s">
        <v>63</v>
      </c>
      <c r="D40" s="679" t="s">
        <v>63</v>
      </c>
      <c r="E40" s="643" t="s">
        <v>75</v>
      </c>
      <c r="F40" s="637">
        <v>9.6542091876188188E-2</v>
      </c>
      <c r="G40" s="640">
        <v>2.8244885239520009E-2</v>
      </c>
      <c r="H40" s="646" t="s">
        <v>63</v>
      </c>
      <c r="I40" s="647" t="s">
        <v>63</v>
      </c>
      <c r="J40" s="651" t="s">
        <v>75</v>
      </c>
      <c r="K40" s="646" t="s">
        <v>75</v>
      </c>
      <c r="L40" s="647" t="s">
        <v>75</v>
      </c>
      <c r="M40" s="651" t="s">
        <v>75</v>
      </c>
      <c r="N40" s="646" t="s">
        <v>63</v>
      </c>
      <c r="O40" s="647" t="s">
        <v>75</v>
      </c>
      <c r="P40" s="650" t="s">
        <v>75</v>
      </c>
    </row>
    <row r="41" spans="1:16" ht="16.5" thickBot="1" x14ac:dyDescent="0.3">
      <c r="A41" s="559"/>
      <c r="B41" s="560" t="s">
        <v>73</v>
      </c>
      <c r="C41" s="694" t="s">
        <v>215</v>
      </c>
      <c r="D41" s="695" t="s">
        <v>215</v>
      </c>
      <c r="E41" s="696" t="s">
        <v>215</v>
      </c>
      <c r="F41" s="545">
        <v>5.2485170706404976</v>
      </c>
      <c r="G41" s="697">
        <v>4.4459116961704988</v>
      </c>
      <c r="H41" s="698" t="s">
        <v>215</v>
      </c>
      <c r="I41" s="699" t="s">
        <v>215</v>
      </c>
      <c r="J41" s="696" t="s">
        <v>215</v>
      </c>
      <c r="K41" s="698" t="s">
        <v>215</v>
      </c>
      <c r="L41" s="699" t="s">
        <v>215</v>
      </c>
      <c r="M41" s="696" t="s">
        <v>215</v>
      </c>
      <c r="N41" s="698" t="s">
        <v>215</v>
      </c>
      <c r="O41" s="699" t="s">
        <v>215</v>
      </c>
      <c r="P41" s="697" t="s">
        <v>215</v>
      </c>
    </row>
    <row r="42" spans="1:16" s="220" customFormat="1" ht="16.5" thickBot="1" x14ac:dyDescent="0.3">
      <c r="A42" s="555"/>
      <c r="B42" s="562"/>
      <c r="C42" s="561"/>
      <c r="D42" s="556"/>
      <c r="E42" s="633" t="s">
        <v>73</v>
      </c>
      <c r="F42" s="557">
        <v>100</v>
      </c>
      <c r="G42" s="558">
        <v>100</v>
      </c>
      <c r="H42"/>
      <c r="I42"/>
      <c r="J42"/>
      <c r="K42"/>
    </row>
    <row r="43" spans="1:16" ht="15.75" x14ac:dyDescent="0.25">
      <c r="A43" s="26" t="s">
        <v>76</v>
      </c>
      <c r="B43" s="195"/>
    </row>
    <row r="44" spans="1:16" ht="15.75" x14ac:dyDescent="0.25">
      <c r="A44" s="26" t="s">
        <v>311</v>
      </c>
      <c r="B44" s="195"/>
    </row>
    <row r="45" spans="1:16" ht="15.75" x14ac:dyDescent="0.25">
      <c r="A45" s="134"/>
      <c r="B45" s="219"/>
    </row>
    <row r="46" spans="1:16" x14ac:dyDescent="0.2">
      <c r="A46" s="195"/>
      <c r="B46" s="195"/>
    </row>
    <row r="47" spans="1:16" ht="15.75" x14ac:dyDescent="0.25">
      <c r="A47" s="266"/>
      <c r="B47" s="195"/>
    </row>
    <row r="48" spans="1:16" x14ac:dyDescent="0.2">
      <c r="A48" s="195"/>
      <c r="B48" s="195"/>
    </row>
    <row r="49" spans="1:2" x14ac:dyDescent="0.2">
      <c r="A49" s="195"/>
      <c r="B49" s="195"/>
    </row>
    <row r="50" spans="1:2" x14ac:dyDescent="0.2">
      <c r="A50" s="195"/>
      <c r="B50" s="195"/>
    </row>
    <row r="51" spans="1:2" x14ac:dyDescent="0.2">
      <c r="A51" s="195"/>
      <c r="B51" s="195"/>
    </row>
    <row r="52" spans="1:2" x14ac:dyDescent="0.2">
      <c r="A52" s="195"/>
      <c r="B52" s="195"/>
    </row>
    <row r="53" spans="1:2" x14ac:dyDescent="0.2">
      <c r="A53" s="195"/>
      <c r="B53" s="195"/>
    </row>
    <row r="54" spans="1:2" x14ac:dyDescent="0.2">
      <c r="A54" s="195"/>
      <c r="B54" s="195"/>
    </row>
    <row r="55" spans="1:2" x14ac:dyDescent="0.2">
      <c r="A55" s="195"/>
      <c r="B55" s="195"/>
    </row>
    <row r="56" spans="1:2" x14ac:dyDescent="0.2">
      <c r="A56" s="195"/>
      <c r="B56" s="195"/>
    </row>
    <row r="57" spans="1:2" x14ac:dyDescent="0.2">
      <c r="A57" s="195"/>
      <c r="B57" s="195"/>
    </row>
    <row r="58" spans="1:2" x14ac:dyDescent="0.2">
      <c r="A58" s="195"/>
      <c r="B58" s="195"/>
    </row>
    <row r="59" spans="1:2" x14ac:dyDescent="0.2">
      <c r="A59" s="195"/>
      <c r="B59" s="195"/>
    </row>
    <row r="60" spans="1:2" x14ac:dyDescent="0.2">
      <c r="A60" s="195"/>
      <c r="B60" s="195"/>
    </row>
    <row r="61" spans="1:2" x14ac:dyDescent="0.2">
      <c r="A61" s="195"/>
      <c r="B61" s="195"/>
    </row>
    <row r="62" spans="1:2" x14ac:dyDescent="0.2">
      <c r="A62" s="195"/>
      <c r="B62" s="195"/>
    </row>
    <row r="63" spans="1:2" x14ac:dyDescent="0.2">
      <c r="A63" s="195"/>
      <c r="B63" s="195"/>
    </row>
    <row r="64" spans="1:2" x14ac:dyDescent="0.2">
      <c r="A64" s="195"/>
      <c r="B64" s="195"/>
    </row>
    <row r="65" spans="1:2" x14ac:dyDescent="0.2">
      <c r="A65" s="195"/>
      <c r="B65" s="195"/>
    </row>
    <row r="66" spans="1:2" x14ac:dyDescent="0.2">
      <c r="A66" s="195"/>
      <c r="B66" s="195"/>
    </row>
    <row r="67" spans="1:2" x14ac:dyDescent="0.2">
      <c r="A67" s="195"/>
      <c r="B67" s="195"/>
    </row>
    <row r="68" spans="1:2" x14ac:dyDescent="0.2">
      <c r="A68" s="195"/>
      <c r="B68" s="195"/>
    </row>
    <row r="69" spans="1:2" x14ac:dyDescent="0.2">
      <c r="A69" s="195"/>
      <c r="B69" s="195"/>
    </row>
    <row r="70" spans="1:2" x14ac:dyDescent="0.2">
      <c r="A70" s="195"/>
      <c r="B70" s="195"/>
    </row>
    <row r="71" spans="1:2" x14ac:dyDescent="0.2">
      <c r="A71" s="195"/>
      <c r="B71" s="195"/>
    </row>
    <row r="72" spans="1:2" x14ac:dyDescent="0.2">
      <c r="A72" s="195"/>
      <c r="B72" s="195"/>
    </row>
    <row r="73" spans="1:2" x14ac:dyDescent="0.2">
      <c r="A73" s="195"/>
      <c r="B73" s="195"/>
    </row>
    <row r="74" spans="1:2" x14ac:dyDescent="0.2">
      <c r="A74" s="195"/>
      <c r="B74" s="195"/>
    </row>
    <row r="75" spans="1:2" x14ac:dyDescent="0.2">
      <c r="A75" s="195"/>
      <c r="B75" s="195"/>
    </row>
    <row r="76" spans="1:2" x14ac:dyDescent="0.2">
      <c r="A76" s="195"/>
      <c r="B76" s="195"/>
    </row>
    <row r="77" spans="1:2" x14ac:dyDescent="0.2">
      <c r="A77" s="195"/>
      <c r="B77" s="195"/>
    </row>
    <row r="78" spans="1:2" x14ac:dyDescent="0.2">
      <c r="A78" s="195"/>
      <c r="B78" s="195"/>
    </row>
    <row r="79" spans="1:2" x14ac:dyDescent="0.2">
      <c r="A79" s="195"/>
      <c r="B79" s="195"/>
    </row>
    <row r="80" spans="1:2" x14ac:dyDescent="0.2">
      <c r="A80" s="195"/>
      <c r="B80" s="195"/>
    </row>
    <row r="81" spans="1:2" x14ac:dyDescent="0.2">
      <c r="A81" s="195"/>
      <c r="B81" s="195"/>
    </row>
    <row r="82" spans="1:2" x14ac:dyDescent="0.2">
      <c r="A82" s="195"/>
      <c r="B82" s="195"/>
    </row>
    <row r="83" spans="1:2" x14ac:dyDescent="0.2">
      <c r="A83" s="195"/>
      <c r="B83" s="195"/>
    </row>
    <row r="84" spans="1:2" x14ac:dyDescent="0.2">
      <c r="A84" s="195"/>
      <c r="B84" s="195"/>
    </row>
    <row r="85" spans="1:2" x14ac:dyDescent="0.2">
      <c r="A85" s="195"/>
      <c r="B85" s="195"/>
    </row>
    <row r="86" spans="1:2" x14ac:dyDescent="0.2">
      <c r="A86" s="195"/>
      <c r="B86" s="195"/>
    </row>
    <row r="87" spans="1:2" x14ac:dyDescent="0.2">
      <c r="A87" s="195"/>
      <c r="B87" s="195"/>
    </row>
    <row r="88" spans="1:2" x14ac:dyDescent="0.2">
      <c r="A88" s="195"/>
      <c r="B88" s="195"/>
    </row>
    <row r="89" spans="1:2" x14ac:dyDescent="0.2">
      <c r="A89" s="195"/>
      <c r="B89" s="195"/>
    </row>
    <row r="90" spans="1:2" x14ac:dyDescent="0.2">
      <c r="A90" s="195"/>
      <c r="B90" s="195"/>
    </row>
    <row r="91" spans="1:2" x14ac:dyDescent="0.2">
      <c r="A91" s="195"/>
      <c r="B91" s="195"/>
    </row>
    <row r="92" spans="1:2" x14ac:dyDescent="0.2">
      <c r="A92" s="195"/>
      <c r="B92" s="195"/>
    </row>
    <row r="93" spans="1:2" x14ac:dyDescent="0.2">
      <c r="A93" s="195"/>
      <c r="B93" s="195"/>
    </row>
    <row r="94" spans="1:2" x14ac:dyDescent="0.2">
      <c r="A94" s="195"/>
      <c r="B94" s="195"/>
    </row>
    <row r="95" spans="1:2" x14ac:dyDescent="0.2">
      <c r="A95" s="195"/>
      <c r="B95" s="195"/>
    </row>
    <row r="96" spans="1:2" x14ac:dyDescent="0.2">
      <c r="A96" s="195"/>
      <c r="B96" s="195"/>
    </row>
    <row r="97" spans="1:2" x14ac:dyDescent="0.2">
      <c r="A97" s="195"/>
      <c r="B97" s="195"/>
    </row>
    <row r="98" spans="1:2" x14ac:dyDescent="0.2">
      <c r="A98" s="195"/>
      <c r="B98" s="195"/>
    </row>
    <row r="99" spans="1:2" x14ac:dyDescent="0.2">
      <c r="A99" s="195"/>
      <c r="B99" s="195"/>
    </row>
    <row r="100" spans="1:2" x14ac:dyDescent="0.2">
      <c r="A100" s="195"/>
      <c r="B100" s="195"/>
    </row>
    <row r="101" spans="1:2" x14ac:dyDescent="0.2">
      <c r="A101" s="195"/>
      <c r="B101" s="195"/>
    </row>
    <row r="102" spans="1:2" x14ac:dyDescent="0.2">
      <c r="A102" s="195"/>
      <c r="B102" s="195"/>
    </row>
    <row r="103" spans="1:2" x14ac:dyDescent="0.2">
      <c r="A103" s="195"/>
      <c r="B103" s="195"/>
    </row>
    <row r="104" spans="1:2" x14ac:dyDescent="0.2">
      <c r="A104" s="195"/>
      <c r="B104" s="195"/>
    </row>
    <row r="105" spans="1:2" x14ac:dyDescent="0.2">
      <c r="A105" s="195"/>
      <c r="B105" s="195"/>
    </row>
    <row r="106" spans="1:2" x14ac:dyDescent="0.2">
      <c r="A106" s="195"/>
      <c r="B106" s="195"/>
    </row>
    <row r="107" spans="1:2" x14ac:dyDescent="0.2">
      <c r="A107" s="195"/>
      <c r="B107" s="195"/>
    </row>
    <row r="108" spans="1:2" x14ac:dyDescent="0.2">
      <c r="A108" s="195"/>
      <c r="B108" s="195"/>
    </row>
    <row r="109" spans="1:2" x14ac:dyDescent="0.2">
      <c r="A109" s="195"/>
      <c r="B109" s="195"/>
    </row>
    <row r="110" spans="1:2" x14ac:dyDescent="0.2">
      <c r="A110" s="195"/>
      <c r="B110" s="195"/>
    </row>
    <row r="111" spans="1:2" x14ac:dyDescent="0.2">
      <c r="A111" s="195"/>
      <c r="B111" s="195"/>
    </row>
    <row r="112" spans="1:2" x14ac:dyDescent="0.2">
      <c r="A112" s="195"/>
      <c r="B112" s="195"/>
    </row>
    <row r="113" spans="1:2" x14ac:dyDescent="0.2">
      <c r="A113" s="195"/>
      <c r="B113" s="195"/>
    </row>
    <row r="114" spans="1:2" x14ac:dyDescent="0.2">
      <c r="A114" s="195"/>
      <c r="B114" s="195"/>
    </row>
    <row r="115" spans="1:2" x14ac:dyDescent="0.2">
      <c r="A115" s="195"/>
      <c r="B115" s="195"/>
    </row>
    <row r="116" spans="1:2" x14ac:dyDescent="0.2">
      <c r="A116" s="195"/>
      <c r="B116" s="195"/>
    </row>
    <row r="117" spans="1:2" x14ac:dyDescent="0.2">
      <c r="A117" s="195"/>
      <c r="B117" s="195"/>
    </row>
    <row r="118" spans="1:2" x14ac:dyDescent="0.2">
      <c r="A118" s="195"/>
      <c r="B118" s="195"/>
    </row>
    <row r="119" spans="1:2" x14ac:dyDescent="0.2">
      <c r="A119" s="195"/>
      <c r="B119" s="195"/>
    </row>
    <row r="120" spans="1:2" x14ac:dyDescent="0.2">
      <c r="A120" s="195"/>
      <c r="B120" s="195"/>
    </row>
    <row r="121" spans="1:2" x14ac:dyDescent="0.2">
      <c r="A121" s="195"/>
      <c r="B121" s="195"/>
    </row>
    <row r="122" spans="1:2" x14ac:dyDescent="0.2">
      <c r="A122" s="195"/>
      <c r="B122" s="195"/>
    </row>
    <row r="123" spans="1:2" x14ac:dyDescent="0.2">
      <c r="A123" s="195"/>
      <c r="B123" s="195"/>
    </row>
    <row r="124" spans="1:2" x14ac:dyDescent="0.2">
      <c r="A124" s="195"/>
      <c r="B124" s="195"/>
    </row>
    <row r="125" spans="1:2" x14ac:dyDescent="0.2">
      <c r="A125" s="195"/>
      <c r="B125" s="195"/>
    </row>
    <row r="126" spans="1:2" x14ac:dyDescent="0.2">
      <c r="A126" s="195"/>
      <c r="B126" s="195"/>
    </row>
    <row r="127" spans="1:2" x14ac:dyDescent="0.2">
      <c r="A127" s="195"/>
      <c r="B127" s="195"/>
    </row>
    <row r="128" spans="1:2" x14ac:dyDescent="0.2">
      <c r="A128" s="195"/>
      <c r="B128" s="195"/>
    </row>
    <row r="129" spans="1:2" x14ac:dyDescent="0.2">
      <c r="A129" s="195"/>
      <c r="B129" s="195"/>
    </row>
    <row r="130" spans="1:2" x14ac:dyDescent="0.2">
      <c r="A130" s="195"/>
      <c r="B130" s="195"/>
    </row>
    <row r="131" spans="1:2" x14ac:dyDescent="0.2">
      <c r="A131" s="195"/>
      <c r="B131" s="195"/>
    </row>
    <row r="132" spans="1:2" x14ac:dyDescent="0.2">
      <c r="A132" s="195"/>
      <c r="B132" s="195"/>
    </row>
    <row r="133" spans="1:2" x14ac:dyDescent="0.2">
      <c r="A133" s="195"/>
      <c r="B133" s="195"/>
    </row>
    <row r="134" spans="1:2" x14ac:dyDescent="0.2">
      <c r="A134" s="195"/>
      <c r="B134" s="195"/>
    </row>
    <row r="135" spans="1:2" x14ac:dyDescent="0.2">
      <c r="A135" s="195"/>
      <c r="B135" s="195"/>
    </row>
    <row r="136" spans="1:2" x14ac:dyDescent="0.2">
      <c r="A136" s="195"/>
      <c r="B136" s="195"/>
    </row>
    <row r="137" spans="1:2" x14ac:dyDescent="0.2">
      <c r="A137" s="195"/>
      <c r="B137" s="195"/>
    </row>
    <row r="138" spans="1:2" x14ac:dyDescent="0.2">
      <c r="A138" s="195"/>
      <c r="B138" s="195"/>
    </row>
    <row r="139" spans="1:2" x14ac:dyDescent="0.2">
      <c r="A139" s="195"/>
      <c r="B139" s="195"/>
    </row>
    <row r="140" spans="1:2" x14ac:dyDescent="0.2">
      <c r="A140" s="195"/>
      <c r="B140" s="195"/>
    </row>
    <row r="141" spans="1:2" x14ac:dyDescent="0.2">
      <c r="A141" s="195"/>
      <c r="B141" s="195"/>
    </row>
    <row r="142" spans="1:2" x14ac:dyDescent="0.2">
      <c r="A142" s="195"/>
      <c r="B142" s="195"/>
    </row>
    <row r="143" spans="1:2" x14ac:dyDescent="0.2">
      <c r="A143" s="195"/>
      <c r="B143" s="195"/>
    </row>
    <row r="144" spans="1:2" x14ac:dyDescent="0.2">
      <c r="A144" s="195"/>
      <c r="B144" s="195"/>
    </row>
    <row r="145" spans="1:2" x14ac:dyDescent="0.2">
      <c r="A145" s="195"/>
      <c r="B145" s="195"/>
    </row>
    <row r="146" spans="1:2" x14ac:dyDescent="0.2">
      <c r="A146" s="195"/>
      <c r="B146" s="195"/>
    </row>
    <row r="147" spans="1:2" x14ac:dyDescent="0.2">
      <c r="A147" s="195"/>
      <c r="B147" s="195"/>
    </row>
    <row r="148" spans="1:2" x14ac:dyDescent="0.2">
      <c r="A148" s="195"/>
      <c r="B148" s="195"/>
    </row>
    <row r="149" spans="1:2" x14ac:dyDescent="0.2">
      <c r="A149" s="195"/>
      <c r="B149" s="195"/>
    </row>
    <row r="150" spans="1:2" x14ac:dyDescent="0.2">
      <c r="A150" s="195"/>
      <c r="B150" s="195"/>
    </row>
    <row r="151" spans="1:2" x14ac:dyDescent="0.2">
      <c r="A151" s="195"/>
      <c r="B151" s="195"/>
    </row>
    <row r="152" spans="1:2" x14ac:dyDescent="0.2">
      <c r="A152" s="195"/>
      <c r="B152" s="195"/>
    </row>
    <row r="153" spans="1:2" x14ac:dyDescent="0.2">
      <c r="A153" s="195"/>
      <c r="B153" s="195"/>
    </row>
    <row r="154" spans="1:2" x14ac:dyDescent="0.2">
      <c r="A154" s="195"/>
      <c r="B154" s="195"/>
    </row>
    <row r="155" spans="1:2" x14ac:dyDescent="0.2">
      <c r="A155" s="195"/>
      <c r="B155" s="195"/>
    </row>
    <row r="156" spans="1:2" x14ac:dyDescent="0.2">
      <c r="A156" s="195"/>
      <c r="B156" s="195"/>
    </row>
    <row r="157" spans="1:2" x14ac:dyDescent="0.2">
      <c r="A157" s="195"/>
      <c r="B157" s="195"/>
    </row>
    <row r="158" spans="1:2" x14ac:dyDescent="0.2">
      <c r="A158" s="195"/>
      <c r="B158" s="195"/>
    </row>
    <row r="159" spans="1:2" x14ac:dyDescent="0.2">
      <c r="A159" s="195"/>
      <c r="B159" s="195"/>
    </row>
    <row r="160" spans="1:2" x14ac:dyDescent="0.2">
      <c r="A160" s="195"/>
      <c r="B160" s="195"/>
    </row>
    <row r="161" spans="1:2" x14ac:dyDescent="0.2">
      <c r="A161" s="195"/>
      <c r="B161" s="195"/>
    </row>
    <row r="162" spans="1:2" x14ac:dyDescent="0.2">
      <c r="A162" s="195"/>
      <c r="B162" s="195"/>
    </row>
    <row r="163" spans="1:2" x14ac:dyDescent="0.2">
      <c r="A163" s="195"/>
      <c r="B163" s="195"/>
    </row>
    <row r="164" spans="1:2" x14ac:dyDescent="0.2">
      <c r="A164" s="195"/>
      <c r="B164" s="195"/>
    </row>
    <row r="165" spans="1:2" x14ac:dyDescent="0.2">
      <c r="A165" s="195"/>
      <c r="B165" s="195"/>
    </row>
    <row r="166" spans="1:2" x14ac:dyDescent="0.2">
      <c r="A166" s="195"/>
      <c r="B166" s="195"/>
    </row>
    <row r="167" spans="1:2" x14ac:dyDescent="0.2">
      <c r="A167" s="195"/>
      <c r="B167" s="195"/>
    </row>
    <row r="168" spans="1:2" x14ac:dyDescent="0.2">
      <c r="A168" s="195"/>
      <c r="B168" s="195"/>
    </row>
    <row r="169" spans="1:2" x14ac:dyDescent="0.2">
      <c r="A169" s="195"/>
      <c r="B169" s="195"/>
    </row>
    <row r="170" spans="1:2" x14ac:dyDescent="0.2">
      <c r="A170" s="195"/>
      <c r="B170" s="195"/>
    </row>
    <row r="171" spans="1:2" x14ac:dyDescent="0.2">
      <c r="A171" s="195"/>
      <c r="B171" s="195"/>
    </row>
    <row r="172" spans="1:2" x14ac:dyDescent="0.2">
      <c r="A172" s="195"/>
      <c r="B172" s="195"/>
    </row>
    <row r="173" spans="1:2" x14ac:dyDescent="0.2">
      <c r="A173" s="195"/>
      <c r="B173" s="195"/>
    </row>
    <row r="174" spans="1:2" x14ac:dyDescent="0.2">
      <c r="A174" s="195"/>
      <c r="B174" s="195"/>
    </row>
    <row r="175" spans="1:2" x14ac:dyDescent="0.2">
      <c r="A175" s="195"/>
      <c r="B175" s="195"/>
    </row>
    <row r="176" spans="1:2" x14ac:dyDescent="0.2">
      <c r="A176" s="195"/>
      <c r="B176" s="195"/>
    </row>
    <row r="177" spans="1:2" x14ac:dyDescent="0.2">
      <c r="A177" s="195"/>
      <c r="B177" s="195"/>
    </row>
    <row r="178" spans="1:2" x14ac:dyDescent="0.2">
      <c r="A178" s="195"/>
      <c r="B178" s="195"/>
    </row>
    <row r="179" spans="1:2" x14ac:dyDescent="0.2">
      <c r="A179" s="195"/>
      <c r="B179" s="195"/>
    </row>
    <row r="180" spans="1:2" x14ac:dyDescent="0.2">
      <c r="A180" s="195"/>
      <c r="B180" s="195"/>
    </row>
    <row r="181" spans="1:2" x14ac:dyDescent="0.2">
      <c r="A181" s="195"/>
      <c r="B181" s="195"/>
    </row>
    <row r="182" spans="1:2" x14ac:dyDescent="0.2">
      <c r="A182" s="195"/>
      <c r="B182" s="195"/>
    </row>
    <row r="183" spans="1:2" x14ac:dyDescent="0.2">
      <c r="A183" s="195"/>
      <c r="B183" s="195"/>
    </row>
    <row r="184" spans="1:2" x14ac:dyDescent="0.2">
      <c r="A184" s="195"/>
      <c r="B184" s="195"/>
    </row>
    <row r="185" spans="1:2" x14ac:dyDescent="0.2">
      <c r="A185" s="195"/>
      <c r="B185" s="195"/>
    </row>
    <row r="186" spans="1:2" x14ac:dyDescent="0.2">
      <c r="A186" s="195"/>
      <c r="B186" s="195"/>
    </row>
    <row r="187" spans="1:2" x14ac:dyDescent="0.2">
      <c r="A187" s="195"/>
      <c r="B187" s="195"/>
    </row>
    <row r="188" spans="1:2" x14ac:dyDescent="0.2">
      <c r="A188" s="195"/>
      <c r="B188" s="195"/>
    </row>
    <row r="189" spans="1:2" x14ac:dyDescent="0.2">
      <c r="A189" s="195"/>
      <c r="B189" s="195"/>
    </row>
    <row r="190" spans="1:2" x14ac:dyDescent="0.2">
      <c r="A190" s="195"/>
      <c r="B190" s="195"/>
    </row>
    <row r="191" spans="1:2" x14ac:dyDescent="0.2">
      <c r="A191" s="195"/>
      <c r="B191" s="195"/>
    </row>
    <row r="192" spans="1:2" x14ac:dyDescent="0.2">
      <c r="A192" s="195"/>
      <c r="B192" s="195"/>
    </row>
    <row r="193" spans="1:2" x14ac:dyDescent="0.2">
      <c r="A193" s="195"/>
      <c r="B193" s="195"/>
    </row>
    <row r="194" spans="1:2" x14ac:dyDescent="0.2">
      <c r="A194" s="195"/>
      <c r="B194" s="195"/>
    </row>
    <row r="195" spans="1:2" x14ac:dyDescent="0.2">
      <c r="A195" s="195"/>
      <c r="B195" s="195"/>
    </row>
    <row r="196" spans="1:2" x14ac:dyDescent="0.2">
      <c r="A196" s="195"/>
      <c r="B196" s="195"/>
    </row>
    <row r="197" spans="1:2" x14ac:dyDescent="0.2">
      <c r="A197" s="195"/>
      <c r="B197" s="195"/>
    </row>
    <row r="198" spans="1:2" x14ac:dyDescent="0.2">
      <c r="A198" s="195"/>
      <c r="B198" s="195"/>
    </row>
    <row r="199" spans="1:2" x14ac:dyDescent="0.2">
      <c r="A199" s="195"/>
      <c r="B199" s="195"/>
    </row>
    <row r="200" spans="1:2" x14ac:dyDescent="0.2">
      <c r="A200" s="195"/>
      <c r="B200" s="195"/>
    </row>
    <row r="201" spans="1:2" x14ac:dyDescent="0.2">
      <c r="A201" s="195"/>
      <c r="B201" s="195"/>
    </row>
    <row r="202" spans="1:2" x14ac:dyDescent="0.2">
      <c r="A202" s="195"/>
      <c r="B202" s="195"/>
    </row>
    <row r="203" spans="1:2" x14ac:dyDescent="0.2">
      <c r="A203" s="195"/>
      <c r="B203" s="195"/>
    </row>
    <row r="204" spans="1:2" x14ac:dyDescent="0.2">
      <c r="A204" s="195"/>
      <c r="B204" s="195"/>
    </row>
    <row r="205" spans="1:2" x14ac:dyDescent="0.2">
      <c r="A205" s="195"/>
      <c r="B205" s="195"/>
    </row>
    <row r="206" spans="1:2" x14ac:dyDescent="0.2">
      <c r="A206" s="195"/>
      <c r="B206" s="195"/>
    </row>
    <row r="207" spans="1:2" x14ac:dyDescent="0.2">
      <c r="A207" s="195"/>
      <c r="B207" s="195"/>
    </row>
    <row r="208" spans="1:2" x14ac:dyDescent="0.2">
      <c r="A208" s="195"/>
      <c r="B208" s="195"/>
    </row>
    <row r="209" spans="1:2" x14ac:dyDescent="0.2">
      <c r="A209" s="195"/>
      <c r="B209" s="195"/>
    </row>
    <row r="210" spans="1:2" x14ac:dyDescent="0.2">
      <c r="A210" s="195"/>
      <c r="B210" s="195"/>
    </row>
    <row r="211" spans="1:2" x14ac:dyDescent="0.2">
      <c r="A211" s="195"/>
      <c r="B211" s="195"/>
    </row>
    <row r="212" spans="1:2" x14ac:dyDescent="0.2">
      <c r="A212" s="195"/>
      <c r="B212" s="195"/>
    </row>
    <row r="213" spans="1:2" x14ac:dyDescent="0.2">
      <c r="A213" s="195"/>
      <c r="B213" s="195"/>
    </row>
    <row r="214" spans="1:2" x14ac:dyDescent="0.2">
      <c r="A214" s="195"/>
      <c r="B214" s="195"/>
    </row>
    <row r="215" spans="1:2" x14ac:dyDescent="0.2">
      <c r="A215" s="195"/>
      <c r="B215" s="195"/>
    </row>
    <row r="216" spans="1:2" x14ac:dyDescent="0.2">
      <c r="A216" s="195"/>
      <c r="B216" s="195"/>
    </row>
    <row r="217" spans="1:2" x14ac:dyDescent="0.2">
      <c r="A217" s="195"/>
      <c r="B217" s="195"/>
    </row>
    <row r="218" spans="1:2" x14ac:dyDescent="0.2">
      <c r="A218" s="195"/>
      <c r="B218" s="195"/>
    </row>
    <row r="219" spans="1:2" x14ac:dyDescent="0.2">
      <c r="A219" s="195"/>
      <c r="B219" s="195"/>
    </row>
    <row r="220" spans="1:2" x14ac:dyDescent="0.2">
      <c r="A220" s="195"/>
      <c r="B220" s="195"/>
    </row>
    <row r="221" spans="1:2" x14ac:dyDescent="0.2">
      <c r="A221" s="195"/>
      <c r="B221" s="195"/>
    </row>
    <row r="222" spans="1:2" x14ac:dyDescent="0.2">
      <c r="A222" s="195"/>
      <c r="B222" s="195"/>
    </row>
    <row r="223" spans="1:2" x14ac:dyDescent="0.2">
      <c r="A223" s="195"/>
      <c r="B223" s="195"/>
    </row>
    <row r="224" spans="1:2" x14ac:dyDescent="0.2">
      <c r="A224" s="195"/>
      <c r="B224" s="195"/>
    </row>
    <row r="225" spans="1:2" x14ac:dyDescent="0.2">
      <c r="A225" s="195"/>
      <c r="B225" s="195"/>
    </row>
    <row r="226" spans="1:2" x14ac:dyDescent="0.2">
      <c r="A226" s="195"/>
      <c r="B226" s="195"/>
    </row>
    <row r="227" spans="1:2" x14ac:dyDescent="0.2">
      <c r="A227" s="195"/>
      <c r="B227" s="195"/>
    </row>
    <row r="228" spans="1:2" x14ac:dyDescent="0.2">
      <c r="A228" s="195"/>
      <c r="B228" s="195"/>
    </row>
    <row r="229" spans="1:2" x14ac:dyDescent="0.2">
      <c r="A229" s="195"/>
      <c r="B229" s="195"/>
    </row>
    <row r="230" spans="1:2" x14ac:dyDescent="0.2">
      <c r="A230" s="195"/>
      <c r="B230" s="195"/>
    </row>
    <row r="231" spans="1:2" x14ac:dyDescent="0.2">
      <c r="A231" s="195"/>
      <c r="B231" s="195"/>
    </row>
    <row r="232" spans="1:2" x14ac:dyDescent="0.2">
      <c r="A232" s="195"/>
      <c r="B232" s="195"/>
    </row>
    <row r="233" spans="1:2" x14ac:dyDescent="0.2">
      <c r="A233" s="195"/>
      <c r="B233" s="195"/>
    </row>
    <row r="234" spans="1:2" x14ac:dyDescent="0.2">
      <c r="A234" s="195"/>
      <c r="B234" s="195"/>
    </row>
    <row r="235" spans="1:2" x14ac:dyDescent="0.2">
      <c r="A235" s="195"/>
      <c r="B235" s="195"/>
    </row>
    <row r="236" spans="1:2" x14ac:dyDescent="0.2">
      <c r="A236" s="195"/>
      <c r="B236" s="195"/>
    </row>
    <row r="237" spans="1:2" x14ac:dyDescent="0.2">
      <c r="A237" s="195"/>
      <c r="B237" s="195"/>
    </row>
    <row r="238" spans="1:2" x14ac:dyDescent="0.2">
      <c r="A238" s="195"/>
      <c r="B238" s="195"/>
    </row>
    <row r="239" spans="1:2" x14ac:dyDescent="0.2">
      <c r="A239" s="195"/>
      <c r="B239" s="195"/>
    </row>
    <row r="240" spans="1:2" x14ac:dyDescent="0.2">
      <c r="A240" s="195"/>
      <c r="B240" s="195"/>
    </row>
    <row r="241" spans="1:2" x14ac:dyDescent="0.2">
      <c r="A241" s="195"/>
      <c r="B241" s="195"/>
    </row>
    <row r="242" spans="1:2" x14ac:dyDescent="0.2">
      <c r="A242" s="195"/>
      <c r="B242" s="195"/>
    </row>
    <row r="243" spans="1:2" x14ac:dyDescent="0.2">
      <c r="A243" s="195"/>
      <c r="B243" s="195"/>
    </row>
    <row r="244" spans="1:2" x14ac:dyDescent="0.2">
      <c r="A244" s="195"/>
      <c r="B244" s="195"/>
    </row>
    <row r="245" spans="1:2" x14ac:dyDescent="0.2">
      <c r="A245" s="195"/>
      <c r="B245" s="195"/>
    </row>
    <row r="246" spans="1:2" x14ac:dyDescent="0.2">
      <c r="A246" s="195"/>
      <c r="B246" s="195"/>
    </row>
    <row r="247" spans="1:2" x14ac:dyDescent="0.2">
      <c r="A247" s="195"/>
      <c r="B247" s="195"/>
    </row>
    <row r="248" spans="1:2" x14ac:dyDescent="0.2">
      <c r="A248" s="195"/>
      <c r="B248" s="195"/>
    </row>
    <row r="249" spans="1:2" x14ac:dyDescent="0.2">
      <c r="A249" s="195"/>
      <c r="B249" s="195"/>
    </row>
    <row r="250" spans="1:2" x14ac:dyDescent="0.2">
      <c r="A250" s="195"/>
      <c r="B250" s="195"/>
    </row>
    <row r="251" spans="1:2" x14ac:dyDescent="0.2">
      <c r="A251" s="195"/>
      <c r="B251" s="195"/>
    </row>
    <row r="252" spans="1:2" x14ac:dyDescent="0.2">
      <c r="A252" s="195"/>
      <c r="B252" s="195"/>
    </row>
    <row r="253" spans="1:2" x14ac:dyDescent="0.2">
      <c r="A253" s="195"/>
      <c r="B253" s="195"/>
    </row>
    <row r="254" spans="1:2" x14ac:dyDescent="0.2">
      <c r="A254" s="195"/>
      <c r="B254" s="195"/>
    </row>
    <row r="255" spans="1:2" x14ac:dyDescent="0.2">
      <c r="A255" s="195"/>
      <c r="B255" s="195"/>
    </row>
    <row r="256" spans="1:2" x14ac:dyDescent="0.2">
      <c r="A256" s="195"/>
      <c r="B256" s="195"/>
    </row>
    <row r="257" spans="1:2" x14ac:dyDescent="0.2">
      <c r="A257" s="195"/>
      <c r="B257" s="195"/>
    </row>
    <row r="258" spans="1:2" x14ac:dyDescent="0.2">
      <c r="A258" s="195"/>
      <c r="B258" s="195"/>
    </row>
    <row r="259" spans="1:2" x14ac:dyDescent="0.2">
      <c r="A259" s="195"/>
      <c r="B259" s="195"/>
    </row>
    <row r="260" spans="1:2" x14ac:dyDescent="0.2">
      <c r="A260" s="195"/>
      <c r="B260" s="195"/>
    </row>
    <row r="261" spans="1:2" x14ac:dyDescent="0.2">
      <c r="A261" s="195"/>
      <c r="B261" s="195"/>
    </row>
    <row r="262" spans="1:2" x14ac:dyDescent="0.2">
      <c r="A262" s="195"/>
      <c r="B262" s="195"/>
    </row>
    <row r="263" spans="1:2" x14ac:dyDescent="0.2">
      <c r="A263" s="195"/>
      <c r="B263" s="195"/>
    </row>
    <row r="264" spans="1:2" x14ac:dyDescent="0.2">
      <c r="A264" s="195"/>
      <c r="B264" s="195"/>
    </row>
    <row r="265" spans="1:2" x14ac:dyDescent="0.2">
      <c r="A265" s="195"/>
      <c r="B265" s="195"/>
    </row>
    <row r="266" spans="1:2" x14ac:dyDescent="0.2">
      <c r="A266" s="195"/>
      <c r="B266" s="195"/>
    </row>
    <row r="267" spans="1:2" x14ac:dyDescent="0.2">
      <c r="A267" s="195"/>
      <c r="B267" s="195"/>
    </row>
    <row r="268" spans="1:2" x14ac:dyDescent="0.2">
      <c r="A268" s="195"/>
      <c r="B268" s="195"/>
    </row>
    <row r="269" spans="1:2" x14ac:dyDescent="0.2">
      <c r="A269" s="195"/>
      <c r="B269" s="195"/>
    </row>
    <row r="270" spans="1:2" x14ac:dyDescent="0.2">
      <c r="A270" s="195"/>
      <c r="B270" s="195"/>
    </row>
    <row r="271" spans="1:2" x14ac:dyDescent="0.2">
      <c r="A271" s="195"/>
      <c r="B271" s="195"/>
    </row>
    <row r="272" spans="1:2" x14ac:dyDescent="0.2">
      <c r="A272" s="195"/>
      <c r="B272" s="195"/>
    </row>
    <row r="273" spans="1:2" x14ac:dyDescent="0.2">
      <c r="A273" s="195"/>
      <c r="B273" s="195"/>
    </row>
    <row r="274" spans="1:2" x14ac:dyDescent="0.2">
      <c r="A274" s="195"/>
      <c r="B274" s="195"/>
    </row>
    <row r="275" spans="1:2" x14ac:dyDescent="0.2">
      <c r="A275" s="195"/>
      <c r="B275" s="195"/>
    </row>
    <row r="276" spans="1:2" x14ac:dyDescent="0.2">
      <c r="A276" s="195"/>
      <c r="B276" s="195"/>
    </row>
    <row r="277" spans="1:2" x14ac:dyDescent="0.2">
      <c r="A277" s="195"/>
      <c r="B277" s="195"/>
    </row>
    <row r="278" spans="1:2" x14ac:dyDescent="0.2">
      <c r="A278" s="195"/>
      <c r="B278" s="195"/>
    </row>
    <row r="279" spans="1:2" x14ac:dyDescent="0.2">
      <c r="A279" s="195"/>
      <c r="B279" s="195"/>
    </row>
    <row r="280" spans="1:2" x14ac:dyDescent="0.2">
      <c r="A280" s="195"/>
      <c r="B280" s="195"/>
    </row>
    <row r="281" spans="1:2" x14ac:dyDescent="0.2">
      <c r="A281" s="195"/>
      <c r="B281" s="195"/>
    </row>
    <row r="282" spans="1:2" x14ac:dyDescent="0.2">
      <c r="A282" s="195"/>
      <c r="B282" s="195"/>
    </row>
    <row r="283" spans="1:2" x14ac:dyDescent="0.2">
      <c r="A283" s="195"/>
      <c r="B283" s="195"/>
    </row>
    <row r="284" spans="1:2" x14ac:dyDescent="0.2">
      <c r="A284" s="195"/>
      <c r="B284" s="195"/>
    </row>
    <row r="285" spans="1:2" x14ac:dyDescent="0.2">
      <c r="A285" s="195"/>
      <c r="B285" s="195"/>
    </row>
    <row r="286" spans="1:2" x14ac:dyDescent="0.2">
      <c r="A286" s="195"/>
      <c r="B286" s="195"/>
    </row>
    <row r="287" spans="1:2" x14ac:dyDescent="0.2">
      <c r="A287" s="195"/>
      <c r="B287" s="195"/>
    </row>
    <row r="288" spans="1:2" x14ac:dyDescent="0.2">
      <c r="A288" s="195"/>
      <c r="B288" s="195"/>
    </row>
    <row r="289" spans="1:2" x14ac:dyDescent="0.2">
      <c r="A289" s="195"/>
      <c r="B289" s="195"/>
    </row>
    <row r="290" spans="1:2" x14ac:dyDescent="0.2">
      <c r="A290" s="195"/>
      <c r="B290" s="195"/>
    </row>
    <row r="291" spans="1:2" x14ac:dyDescent="0.2">
      <c r="A291" s="195"/>
      <c r="B291" s="195"/>
    </row>
    <row r="292" spans="1:2" x14ac:dyDescent="0.2">
      <c r="A292" s="195"/>
      <c r="B292" s="195"/>
    </row>
    <row r="293" spans="1:2" x14ac:dyDescent="0.2">
      <c r="A293" s="195"/>
      <c r="B293" s="195"/>
    </row>
    <row r="294" spans="1:2" x14ac:dyDescent="0.2">
      <c r="A294" s="195"/>
      <c r="B294" s="195"/>
    </row>
    <row r="295" spans="1:2" x14ac:dyDescent="0.2">
      <c r="A295" s="195"/>
      <c r="B295" s="195"/>
    </row>
    <row r="296" spans="1:2" x14ac:dyDescent="0.2">
      <c r="A296" s="195"/>
      <c r="B296" s="195"/>
    </row>
    <row r="297" spans="1:2" x14ac:dyDescent="0.2">
      <c r="A297" s="195"/>
      <c r="B297" s="195"/>
    </row>
    <row r="298" spans="1:2" x14ac:dyDescent="0.2">
      <c r="A298" s="195"/>
      <c r="B298" s="195"/>
    </row>
    <row r="299" spans="1:2" x14ac:dyDescent="0.2">
      <c r="A299" s="195"/>
      <c r="B299" s="195"/>
    </row>
    <row r="300" spans="1:2" x14ac:dyDescent="0.2">
      <c r="A300" s="195"/>
      <c r="B300" s="195"/>
    </row>
    <row r="301" spans="1:2" x14ac:dyDescent="0.2">
      <c r="A301" s="195"/>
      <c r="B301" s="195"/>
    </row>
    <row r="302" spans="1:2" x14ac:dyDescent="0.2">
      <c r="A302" s="195"/>
      <c r="B302" s="195"/>
    </row>
    <row r="303" spans="1:2" x14ac:dyDescent="0.2">
      <c r="A303" s="195"/>
      <c r="B303" s="195"/>
    </row>
    <row r="304" spans="1:2" x14ac:dyDescent="0.2">
      <c r="A304" s="195"/>
      <c r="B304" s="195"/>
    </row>
    <row r="305" spans="1:2" x14ac:dyDescent="0.2">
      <c r="A305" s="195"/>
      <c r="B305" s="195"/>
    </row>
    <row r="306" spans="1:2" x14ac:dyDescent="0.2">
      <c r="A306" s="195"/>
      <c r="B306" s="195"/>
    </row>
    <row r="307" spans="1:2" x14ac:dyDescent="0.2">
      <c r="A307" s="195"/>
      <c r="B307" s="195"/>
    </row>
    <row r="308" spans="1:2" x14ac:dyDescent="0.2">
      <c r="A308" s="195"/>
      <c r="B308" s="195"/>
    </row>
    <row r="309" spans="1:2" x14ac:dyDescent="0.2">
      <c r="A309" s="195"/>
      <c r="B309" s="195"/>
    </row>
    <row r="310" spans="1:2" x14ac:dyDescent="0.2">
      <c r="A310" s="195"/>
      <c r="B310" s="195"/>
    </row>
    <row r="311" spans="1:2" x14ac:dyDescent="0.2">
      <c r="A311" s="195"/>
      <c r="B311" s="195"/>
    </row>
    <row r="312" spans="1:2" x14ac:dyDescent="0.2">
      <c r="A312" s="195"/>
      <c r="B312" s="195"/>
    </row>
    <row r="313" spans="1:2" x14ac:dyDescent="0.2">
      <c r="A313" s="195"/>
      <c r="B313" s="195"/>
    </row>
    <row r="314" spans="1:2" x14ac:dyDescent="0.2">
      <c r="A314" s="195"/>
      <c r="B314" s="195"/>
    </row>
    <row r="315" spans="1:2" x14ac:dyDescent="0.2">
      <c r="A315" s="195"/>
      <c r="B315" s="195"/>
    </row>
    <row r="316" spans="1:2" x14ac:dyDescent="0.2">
      <c r="A316" s="195"/>
      <c r="B316" s="195"/>
    </row>
    <row r="317" spans="1:2" x14ac:dyDescent="0.2">
      <c r="A317" s="195"/>
      <c r="B317" s="195"/>
    </row>
    <row r="318" spans="1:2" x14ac:dyDescent="0.2">
      <c r="A318" s="195"/>
      <c r="B318" s="195"/>
    </row>
    <row r="319" spans="1:2" x14ac:dyDescent="0.2">
      <c r="A319" s="195"/>
      <c r="B319" s="195"/>
    </row>
    <row r="320" spans="1:2" x14ac:dyDescent="0.2">
      <c r="A320" s="195"/>
      <c r="B320" s="195"/>
    </row>
    <row r="321" spans="1:2" x14ac:dyDescent="0.2">
      <c r="A321" s="195"/>
      <c r="B321" s="195"/>
    </row>
    <row r="322" spans="1:2" x14ac:dyDescent="0.2">
      <c r="A322" s="195"/>
      <c r="B322" s="195"/>
    </row>
    <row r="323" spans="1:2" x14ac:dyDescent="0.2">
      <c r="A323" s="195"/>
      <c r="B323" s="195"/>
    </row>
    <row r="324" spans="1:2" x14ac:dyDescent="0.2">
      <c r="A324" s="195"/>
      <c r="B324" s="195"/>
    </row>
    <row r="325" spans="1:2" x14ac:dyDescent="0.2">
      <c r="A325" s="195"/>
      <c r="B325" s="195"/>
    </row>
    <row r="326" spans="1:2" x14ac:dyDescent="0.2">
      <c r="A326" s="195"/>
      <c r="B326" s="195"/>
    </row>
    <row r="327" spans="1:2" x14ac:dyDescent="0.2">
      <c r="A327" s="195"/>
      <c r="B327" s="195"/>
    </row>
    <row r="328" spans="1:2" x14ac:dyDescent="0.2">
      <c r="A328" s="195"/>
      <c r="B328" s="195"/>
    </row>
    <row r="329" spans="1:2" x14ac:dyDescent="0.2">
      <c r="A329" s="195"/>
      <c r="B329" s="195"/>
    </row>
    <row r="330" spans="1:2" x14ac:dyDescent="0.2">
      <c r="A330" s="195"/>
      <c r="B330" s="195"/>
    </row>
    <row r="331" spans="1:2" x14ac:dyDescent="0.2">
      <c r="A331" s="195"/>
      <c r="B331" s="195"/>
    </row>
    <row r="332" spans="1:2" x14ac:dyDescent="0.2">
      <c r="A332" s="195"/>
      <c r="B332" s="195"/>
    </row>
    <row r="333" spans="1:2" x14ac:dyDescent="0.2">
      <c r="A333" s="195"/>
      <c r="B333" s="195"/>
    </row>
    <row r="334" spans="1:2" x14ac:dyDescent="0.2">
      <c r="A334" s="195"/>
      <c r="B334" s="195"/>
    </row>
    <row r="335" spans="1:2" x14ac:dyDescent="0.2">
      <c r="A335" s="195"/>
      <c r="B335" s="195"/>
    </row>
    <row r="336" spans="1:2" x14ac:dyDescent="0.2">
      <c r="A336" s="195"/>
      <c r="B336" s="195"/>
    </row>
    <row r="337" spans="1:2" x14ac:dyDescent="0.2">
      <c r="A337" s="195"/>
      <c r="B337" s="195"/>
    </row>
    <row r="338" spans="1:2" x14ac:dyDescent="0.2">
      <c r="A338" s="195"/>
      <c r="B338" s="195"/>
    </row>
    <row r="339" spans="1:2" x14ac:dyDescent="0.2">
      <c r="A339" s="195"/>
      <c r="B339" s="195"/>
    </row>
    <row r="340" spans="1:2" x14ac:dyDescent="0.2">
      <c r="A340" s="195"/>
      <c r="B340" s="195"/>
    </row>
    <row r="341" spans="1:2" x14ac:dyDescent="0.2">
      <c r="A341" s="195"/>
      <c r="B341" s="195"/>
    </row>
    <row r="342" spans="1:2" x14ac:dyDescent="0.2">
      <c r="A342" s="195"/>
      <c r="B342" s="195"/>
    </row>
    <row r="343" spans="1:2" x14ac:dyDescent="0.2">
      <c r="A343" s="195"/>
      <c r="B343" s="195"/>
    </row>
    <row r="344" spans="1:2" x14ac:dyDescent="0.2">
      <c r="A344" s="195"/>
      <c r="B344" s="195"/>
    </row>
    <row r="345" spans="1:2" x14ac:dyDescent="0.2">
      <c r="A345" s="195"/>
      <c r="B345" s="195"/>
    </row>
    <row r="346" spans="1:2" x14ac:dyDescent="0.2">
      <c r="A346" s="195"/>
      <c r="B346" s="195"/>
    </row>
    <row r="347" spans="1:2" x14ac:dyDescent="0.2">
      <c r="A347" s="195"/>
      <c r="B347" s="195"/>
    </row>
    <row r="348" spans="1:2" x14ac:dyDescent="0.2">
      <c r="A348" s="195"/>
      <c r="B348" s="195"/>
    </row>
    <row r="349" spans="1:2" x14ac:dyDescent="0.2">
      <c r="A349" s="195"/>
      <c r="B349" s="195"/>
    </row>
    <row r="350" spans="1:2" x14ac:dyDescent="0.2">
      <c r="A350" s="195"/>
      <c r="B350" s="195"/>
    </row>
    <row r="351" spans="1:2" x14ac:dyDescent="0.2">
      <c r="A351" s="195"/>
      <c r="B351" s="195"/>
    </row>
    <row r="352" spans="1:2" x14ac:dyDescent="0.2">
      <c r="A352" s="195"/>
      <c r="B352" s="195"/>
    </row>
    <row r="353" spans="1:2" x14ac:dyDescent="0.2">
      <c r="A353" s="195"/>
      <c r="B353" s="195"/>
    </row>
    <row r="354" spans="1:2" x14ac:dyDescent="0.2">
      <c r="A354" s="195"/>
      <c r="B354" s="195"/>
    </row>
    <row r="355" spans="1:2" x14ac:dyDescent="0.2">
      <c r="A355" s="195"/>
      <c r="B355" s="195"/>
    </row>
    <row r="356" spans="1:2" x14ac:dyDescent="0.2">
      <c r="A356" s="195"/>
      <c r="B356" s="195"/>
    </row>
    <row r="357" spans="1:2" x14ac:dyDescent="0.2">
      <c r="A357" s="195"/>
      <c r="B357" s="195"/>
    </row>
    <row r="358" spans="1:2" x14ac:dyDescent="0.2">
      <c r="A358" s="195"/>
      <c r="B358" s="195"/>
    </row>
    <row r="359" spans="1:2" x14ac:dyDescent="0.2">
      <c r="A359" s="195"/>
      <c r="B359" s="195"/>
    </row>
    <row r="360" spans="1:2" x14ac:dyDescent="0.2">
      <c r="A360" s="195"/>
      <c r="B360" s="195"/>
    </row>
    <row r="361" spans="1:2" x14ac:dyDescent="0.2">
      <c r="A361" s="195"/>
      <c r="B361" s="195"/>
    </row>
    <row r="362" spans="1:2" x14ac:dyDescent="0.2">
      <c r="A362" s="195"/>
      <c r="B362" s="195"/>
    </row>
    <row r="363" spans="1:2" x14ac:dyDescent="0.2">
      <c r="A363" s="195"/>
      <c r="B363" s="195"/>
    </row>
    <row r="364" spans="1:2" x14ac:dyDescent="0.2">
      <c r="A364" s="195"/>
      <c r="B364" s="195"/>
    </row>
    <row r="365" spans="1:2" x14ac:dyDescent="0.2">
      <c r="A365" s="195"/>
      <c r="B365" s="195"/>
    </row>
    <row r="366" spans="1:2" x14ac:dyDescent="0.2">
      <c r="A366" s="195"/>
      <c r="B366" s="195"/>
    </row>
    <row r="367" spans="1:2" x14ac:dyDescent="0.2">
      <c r="A367" s="195"/>
      <c r="B367" s="195"/>
    </row>
    <row r="368" spans="1:2" x14ac:dyDescent="0.2">
      <c r="A368" s="195"/>
      <c r="B368" s="195"/>
    </row>
    <row r="369" spans="1:2" x14ac:dyDescent="0.2">
      <c r="A369" s="195"/>
      <c r="B369" s="195"/>
    </row>
    <row r="370" spans="1:2" x14ac:dyDescent="0.2">
      <c r="A370" s="195"/>
      <c r="B370" s="195"/>
    </row>
    <row r="371" spans="1:2" x14ac:dyDescent="0.2">
      <c r="A371" s="195"/>
      <c r="B371" s="195"/>
    </row>
    <row r="372" spans="1:2" x14ac:dyDescent="0.2">
      <c r="A372" s="195"/>
      <c r="B372" s="195"/>
    </row>
    <row r="373" spans="1:2" x14ac:dyDescent="0.2">
      <c r="A373" s="195"/>
      <c r="B373" s="195"/>
    </row>
    <row r="374" spans="1:2" x14ac:dyDescent="0.2">
      <c r="A374" s="195"/>
      <c r="B374" s="195"/>
    </row>
    <row r="375" spans="1:2" x14ac:dyDescent="0.2">
      <c r="A375" s="195"/>
      <c r="B375" s="195"/>
    </row>
    <row r="376" spans="1:2" x14ac:dyDescent="0.2">
      <c r="A376" s="195"/>
      <c r="B376" s="195"/>
    </row>
    <row r="377" spans="1:2" x14ac:dyDescent="0.2">
      <c r="A377" s="195"/>
      <c r="B377" s="195"/>
    </row>
    <row r="378" spans="1:2" x14ac:dyDescent="0.2">
      <c r="A378" s="195"/>
      <c r="B378" s="195"/>
    </row>
    <row r="379" spans="1:2" x14ac:dyDescent="0.2">
      <c r="A379" s="195"/>
      <c r="B379" s="195"/>
    </row>
    <row r="380" spans="1:2" x14ac:dyDescent="0.2">
      <c r="A380" s="195"/>
      <c r="B380" s="195"/>
    </row>
    <row r="381" spans="1:2" x14ac:dyDescent="0.2">
      <c r="A381" s="195"/>
      <c r="B381" s="195"/>
    </row>
    <row r="382" spans="1:2" x14ac:dyDescent="0.2">
      <c r="A382" s="195"/>
      <c r="B382" s="195"/>
    </row>
    <row r="383" spans="1:2" x14ac:dyDescent="0.2">
      <c r="A383" s="195"/>
      <c r="B383" s="195"/>
    </row>
    <row r="384" spans="1:2" x14ac:dyDescent="0.2">
      <c r="A384" s="195"/>
      <c r="B384" s="195"/>
    </row>
    <row r="385" spans="1:2" x14ac:dyDescent="0.2">
      <c r="A385" s="195"/>
      <c r="B385" s="195"/>
    </row>
    <row r="386" spans="1:2" x14ac:dyDescent="0.2">
      <c r="A386" s="195"/>
      <c r="B386" s="195"/>
    </row>
    <row r="387" spans="1:2" x14ac:dyDescent="0.2">
      <c r="A387" s="195"/>
      <c r="B387" s="195"/>
    </row>
    <row r="388" spans="1:2" x14ac:dyDescent="0.2">
      <c r="A388" s="195"/>
      <c r="B388" s="195"/>
    </row>
    <row r="389" spans="1:2" x14ac:dyDescent="0.2">
      <c r="A389" s="195"/>
      <c r="B389" s="195"/>
    </row>
    <row r="390" spans="1:2" x14ac:dyDescent="0.2">
      <c r="A390" s="195"/>
      <c r="B390" s="195"/>
    </row>
    <row r="391" spans="1:2" x14ac:dyDescent="0.2">
      <c r="A391" s="195"/>
      <c r="B391" s="195"/>
    </row>
    <row r="392" spans="1:2" x14ac:dyDescent="0.2">
      <c r="A392" s="195"/>
      <c r="B392" s="195"/>
    </row>
    <row r="393" spans="1:2" x14ac:dyDescent="0.2">
      <c r="A393" s="195"/>
      <c r="B393" s="195"/>
    </row>
    <row r="394" spans="1:2" x14ac:dyDescent="0.2">
      <c r="A394" s="195"/>
      <c r="B394" s="195"/>
    </row>
    <row r="395" spans="1:2" x14ac:dyDescent="0.2">
      <c r="A395" s="195"/>
      <c r="B395" s="195"/>
    </row>
    <row r="396" spans="1:2" x14ac:dyDescent="0.2">
      <c r="A396" s="195"/>
      <c r="B396" s="195"/>
    </row>
    <row r="397" spans="1:2" x14ac:dyDescent="0.2">
      <c r="A397" s="195"/>
      <c r="B397" s="195"/>
    </row>
    <row r="398" spans="1:2" x14ac:dyDescent="0.2">
      <c r="A398" s="195"/>
      <c r="B398" s="195"/>
    </row>
    <row r="399" spans="1:2" x14ac:dyDescent="0.2">
      <c r="A399" s="195"/>
      <c r="B399" s="195"/>
    </row>
    <row r="400" spans="1:2" x14ac:dyDescent="0.2">
      <c r="A400" s="195"/>
      <c r="B400" s="195"/>
    </row>
    <row r="401" spans="1:2" x14ac:dyDescent="0.2">
      <c r="A401" s="195"/>
      <c r="B401" s="195"/>
    </row>
    <row r="402" spans="1:2" x14ac:dyDescent="0.2">
      <c r="A402" s="195"/>
      <c r="B402" s="195"/>
    </row>
    <row r="403" spans="1:2" x14ac:dyDescent="0.2">
      <c r="A403" s="195"/>
      <c r="B403" s="195"/>
    </row>
    <row r="404" spans="1:2" x14ac:dyDescent="0.2">
      <c r="A404" s="195"/>
      <c r="B404" s="195"/>
    </row>
    <row r="405" spans="1:2" x14ac:dyDescent="0.2">
      <c r="A405" s="195"/>
      <c r="B405" s="195"/>
    </row>
    <row r="406" spans="1:2" x14ac:dyDescent="0.2">
      <c r="A406" s="195"/>
      <c r="B406" s="195"/>
    </row>
    <row r="407" spans="1:2" x14ac:dyDescent="0.2">
      <c r="A407" s="195"/>
      <c r="B407" s="195"/>
    </row>
    <row r="408" spans="1:2" x14ac:dyDescent="0.2">
      <c r="A408" s="195"/>
      <c r="B408" s="195"/>
    </row>
    <row r="409" spans="1:2" x14ac:dyDescent="0.2">
      <c r="A409" s="195"/>
      <c r="B409" s="195"/>
    </row>
    <row r="410" spans="1:2" x14ac:dyDescent="0.2">
      <c r="A410" s="195"/>
      <c r="B410" s="195"/>
    </row>
    <row r="411" spans="1:2" x14ac:dyDescent="0.2">
      <c r="A411" s="195"/>
      <c r="B411" s="195"/>
    </row>
    <row r="412" spans="1:2" x14ac:dyDescent="0.2">
      <c r="A412" s="195"/>
      <c r="B412" s="195"/>
    </row>
    <row r="413" spans="1:2" x14ac:dyDescent="0.2">
      <c r="A413" s="195"/>
      <c r="B413" s="195"/>
    </row>
    <row r="414" spans="1:2" x14ac:dyDescent="0.2">
      <c r="A414" s="195"/>
      <c r="B414" s="195"/>
    </row>
    <row r="415" spans="1:2" x14ac:dyDescent="0.2">
      <c r="A415" s="195"/>
      <c r="B415" s="195"/>
    </row>
    <row r="416" spans="1:2" x14ac:dyDescent="0.2">
      <c r="A416" s="195"/>
      <c r="B416" s="195"/>
    </row>
    <row r="417" spans="1:2" x14ac:dyDescent="0.2">
      <c r="A417" s="195"/>
      <c r="B417" s="195"/>
    </row>
    <row r="418" spans="1:2" x14ac:dyDescent="0.2">
      <c r="A418" s="195"/>
      <c r="B418" s="195"/>
    </row>
    <row r="419" spans="1:2" x14ac:dyDescent="0.2">
      <c r="A419" s="195"/>
      <c r="B419" s="195"/>
    </row>
    <row r="420" spans="1:2" x14ac:dyDescent="0.2">
      <c r="A420" s="195"/>
      <c r="B420" s="195"/>
    </row>
    <row r="421" spans="1:2" x14ac:dyDescent="0.2">
      <c r="A421" s="195"/>
      <c r="B421" s="195"/>
    </row>
    <row r="422" spans="1:2" x14ac:dyDescent="0.2">
      <c r="A422" s="195"/>
      <c r="B422" s="195"/>
    </row>
    <row r="423" spans="1:2" x14ac:dyDescent="0.2">
      <c r="A423" s="195"/>
      <c r="B423" s="195"/>
    </row>
    <row r="424" spans="1:2" x14ac:dyDescent="0.2">
      <c r="A424" s="195"/>
      <c r="B424" s="195"/>
    </row>
    <row r="425" spans="1:2" x14ac:dyDescent="0.2">
      <c r="A425" s="195"/>
      <c r="B425" s="195"/>
    </row>
    <row r="426" spans="1:2" x14ac:dyDescent="0.2">
      <c r="A426" s="195"/>
      <c r="B426" s="195"/>
    </row>
    <row r="427" spans="1:2" x14ac:dyDescent="0.2">
      <c r="A427" s="195"/>
      <c r="B427" s="195"/>
    </row>
    <row r="428" spans="1:2" x14ac:dyDescent="0.2">
      <c r="A428" s="195"/>
      <c r="B428" s="195"/>
    </row>
    <row r="429" spans="1:2" x14ac:dyDescent="0.2">
      <c r="A429" s="195"/>
      <c r="B429" s="195"/>
    </row>
    <row r="430" spans="1:2" x14ac:dyDescent="0.2">
      <c r="A430" s="195"/>
      <c r="B430" s="195"/>
    </row>
    <row r="431" spans="1:2" x14ac:dyDescent="0.2">
      <c r="A431" s="195"/>
      <c r="B431" s="195"/>
    </row>
    <row r="432" spans="1:2" x14ac:dyDescent="0.2">
      <c r="A432" s="195"/>
      <c r="B432" s="195"/>
    </row>
    <row r="433" spans="1:2" x14ac:dyDescent="0.2">
      <c r="A433" s="195"/>
      <c r="B433" s="195"/>
    </row>
    <row r="434" spans="1:2" x14ac:dyDescent="0.2">
      <c r="A434" s="195"/>
      <c r="B434" s="195"/>
    </row>
    <row r="435" spans="1:2" x14ac:dyDescent="0.2">
      <c r="A435" s="195"/>
      <c r="B435" s="195"/>
    </row>
    <row r="436" spans="1:2" x14ac:dyDescent="0.2">
      <c r="A436" s="195"/>
      <c r="B436" s="195"/>
    </row>
    <row r="437" spans="1:2" x14ac:dyDescent="0.2">
      <c r="A437" s="195"/>
      <c r="B437" s="195"/>
    </row>
    <row r="438" spans="1:2" x14ac:dyDescent="0.2">
      <c r="A438" s="195"/>
      <c r="B438" s="195"/>
    </row>
    <row r="439" spans="1:2" x14ac:dyDescent="0.2">
      <c r="A439" s="195"/>
      <c r="B439" s="195"/>
    </row>
    <row r="440" spans="1:2" x14ac:dyDescent="0.2">
      <c r="A440" s="195"/>
      <c r="B440" s="195"/>
    </row>
    <row r="441" spans="1:2" x14ac:dyDescent="0.2">
      <c r="A441" s="195"/>
      <c r="B441" s="195"/>
    </row>
    <row r="442" spans="1:2" x14ac:dyDescent="0.2">
      <c r="A442" s="195"/>
      <c r="B442" s="195"/>
    </row>
    <row r="443" spans="1:2" x14ac:dyDescent="0.2">
      <c r="A443" s="195"/>
      <c r="B443" s="195"/>
    </row>
    <row r="444" spans="1:2" x14ac:dyDescent="0.2">
      <c r="A444" s="195"/>
      <c r="B444" s="195"/>
    </row>
    <row r="445" spans="1:2" x14ac:dyDescent="0.2">
      <c r="A445" s="195"/>
      <c r="B445" s="195"/>
    </row>
    <row r="446" spans="1:2" x14ac:dyDescent="0.2">
      <c r="A446" s="195"/>
      <c r="B446" s="195"/>
    </row>
    <row r="447" spans="1:2" x14ac:dyDescent="0.2">
      <c r="A447" s="195"/>
      <c r="B447" s="195"/>
    </row>
    <row r="448" spans="1:2" x14ac:dyDescent="0.2">
      <c r="A448" s="195"/>
      <c r="B448" s="195"/>
    </row>
    <row r="449" spans="1:2" x14ac:dyDescent="0.2">
      <c r="A449" s="195"/>
      <c r="B449" s="195"/>
    </row>
    <row r="450" spans="1:2" x14ac:dyDescent="0.2">
      <c r="A450" s="195"/>
      <c r="B450" s="195"/>
    </row>
    <row r="451" spans="1:2" x14ac:dyDescent="0.2">
      <c r="A451" s="195"/>
      <c r="B451" s="195"/>
    </row>
    <row r="452" spans="1:2" x14ac:dyDescent="0.2">
      <c r="A452" s="195"/>
      <c r="B452" s="195"/>
    </row>
    <row r="453" spans="1:2" x14ac:dyDescent="0.2">
      <c r="A453" s="195"/>
      <c r="B453" s="195"/>
    </row>
    <row r="454" spans="1:2" x14ac:dyDescent="0.2">
      <c r="A454" s="195"/>
      <c r="B454" s="195"/>
    </row>
    <row r="455" spans="1:2" x14ac:dyDescent="0.2">
      <c r="A455" s="195"/>
      <c r="B455" s="195"/>
    </row>
    <row r="456" spans="1:2" x14ac:dyDescent="0.2">
      <c r="A456" s="195"/>
      <c r="B456" s="195"/>
    </row>
    <row r="457" spans="1:2" x14ac:dyDescent="0.2">
      <c r="A457" s="195"/>
      <c r="B457" s="195"/>
    </row>
    <row r="458" spans="1:2" x14ac:dyDescent="0.2">
      <c r="A458" s="195"/>
      <c r="B458" s="195"/>
    </row>
    <row r="459" spans="1:2" x14ac:dyDescent="0.2">
      <c r="A459" s="195"/>
      <c r="B459" s="195"/>
    </row>
    <row r="460" spans="1:2" x14ac:dyDescent="0.2">
      <c r="A460" s="195"/>
      <c r="B460" s="195"/>
    </row>
    <row r="461" spans="1:2" x14ac:dyDescent="0.2">
      <c r="A461" s="195"/>
      <c r="B461" s="195"/>
    </row>
    <row r="462" spans="1:2" x14ac:dyDescent="0.2">
      <c r="A462" s="195"/>
      <c r="B462" s="195"/>
    </row>
    <row r="463" spans="1:2" x14ac:dyDescent="0.2">
      <c r="A463" s="195"/>
      <c r="B463" s="195"/>
    </row>
    <row r="464" spans="1:2" x14ac:dyDescent="0.2">
      <c r="A464" s="195"/>
      <c r="B464" s="195"/>
    </row>
    <row r="465" spans="1:2" x14ac:dyDescent="0.2">
      <c r="A465" s="195"/>
      <c r="B465" s="195"/>
    </row>
    <row r="466" spans="1:2" x14ac:dyDescent="0.2">
      <c r="A466" s="195"/>
      <c r="B466" s="195"/>
    </row>
    <row r="467" spans="1:2" x14ac:dyDescent="0.2">
      <c r="A467" s="195"/>
      <c r="B467" s="195"/>
    </row>
    <row r="468" spans="1:2" x14ac:dyDescent="0.2">
      <c r="A468" s="195"/>
      <c r="B468" s="195"/>
    </row>
    <row r="469" spans="1:2" x14ac:dyDescent="0.2">
      <c r="A469" s="195"/>
      <c r="B469" s="195"/>
    </row>
    <row r="470" spans="1:2" x14ac:dyDescent="0.2">
      <c r="A470" s="195"/>
      <c r="B470" s="195"/>
    </row>
    <row r="471" spans="1:2" x14ac:dyDescent="0.2">
      <c r="A471" s="195"/>
      <c r="B471" s="195"/>
    </row>
    <row r="472" spans="1:2" x14ac:dyDescent="0.2">
      <c r="A472" s="195"/>
      <c r="B472" s="195"/>
    </row>
    <row r="473" spans="1:2" x14ac:dyDescent="0.2">
      <c r="A473" s="195"/>
      <c r="B473" s="195"/>
    </row>
    <row r="474" spans="1:2" x14ac:dyDescent="0.2">
      <c r="A474" s="195"/>
      <c r="B474" s="195"/>
    </row>
    <row r="475" spans="1:2" x14ac:dyDescent="0.2">
      <c r="A475" s="195"/>
      <c r="B475" s="195"/>
    </row>
    <row r="476" spans="1:2" x14ac:dyDescent="0.2">
      <c r="A476" s="195"/>
      <c r="B476" s="195"/>
    </row>
    <row r="477" spans="1:2" x14ac:dyDescent="0.2">
      <c r="A477" s="195"/>
      <c r="B477" s="195"/>
    </row>
    <row r="478" spans="1:2" x14ac:dyDescent="0.2">
      <c r="A478" s="195"/>
      <c r="B478" s="195"/>
    </row>
    <row r="479" spans="1:2" x14ac:dyDescent="0.2">
      <c r="A479" s="195"/>
      <c r="B479" s="195"/>
    </row>
    <row r="480" spans="1:2" x14ac:dyDescent="0.2">
      <c r="A480" s="195"/>
      <c r="B480" s="195"/>
    </row>
    <row r="481" spans="1:2" x14ac:dyDescent="0.2">
      <c r="A481" s="195"/>
      <c r="B481" s="195"/>
    </row>
    <row r="482" spans="1:2" x14ac:dyDescent="0.2">
      <c r="A482" s="195"/>
      <c r="B482" s="195"/>
    </row>
    <row r="483" spans="1:2" x14ac:dyDescent="0.2">
      <c r="A483" s="195"/>
      <c r="B483" s="195"/>
    </row>
    <row r="484" spans="1:2" x14ac:dyDescent="0.2">
      <c r="A484" s="195"/>
      <c r="B484" s="195"/>
    </row>
    <row r="485" spans="1:2" x14ac:dyDescent="0.2">
      <c r="A485" s="195"/>
      <c r="B485" s="195"/>
    </row>
    <row r="486" spans="1:2" x14ac:dyDescent="0.2">
      <c r="A486" s="195"/>
      <c r="B486" s="195"/>
    </row>
    <row r="487" spans="1:2" x14ac:dyDescent="0.2">
      <c r="A487" s="195"/>
      <c r="B487" s="195"/>
    </row>
    <row r="488" spans="1:2" x14ac:dyDescent="0.2">
      <c r="A488" s="195"/>
      <c r="B488" s="195"/>
    </row>
    <row r="489" spans="1:2" x14ac:dyDescent="0.2">
      <c r="A489" s="195"/>
      <c r="B489" s="195"/>
    </row>
    <row r="490" spans="1:2" x14ac:dyDescent="0.2">
      <c r="A490" s="195"/>
      <c r="B490" s="195"/>
    </row>
    <row r="491" spans="1:2" x14ac:dyDescent="0.2">
      <c r="A491" s="195"/>
      <c r="B491" s="195"/>
    </row>
    <row r="492" spans="1:2" x14ac:dyDescent="0.2">
      <c r="A492" s="195"/>
      <c r="B492" s="195"/>
    </row>
    <row r="493" spans="1:2" x14ac:dyDescent="0.2">
      <c r="A493" s="195"/>
      <c r="B493" s="195"/>
    </row>
    <row r="494" spans="1:2" x14ac:dyDescent="0.2">
      <c r="A494" s="195"/>
      <c r="B494" s="195"/>
    </row>
    <row r="495" spans="1:2" x14ac:dyDescent="0.2">
      <c r="A495" s="195"/>
      <c r="B495" s="195"/>
    </row>
    <row r="496" spans="1:2" x14ac:dyDescent="0.2">
      <c r="A496" s="195"/>
      <c r="B496" s="195"/>
    </row>
    <row r="497" spans="1:2" x14ac:dyDescent="0.2">
      <c r="A497" s="195"/>
      <c r="B497" s="195"/>
    </row>
    <row r="498" spans="1:2" x14ac:dyDescent="0.2">
      <c r="A498" s="195"/>
      <c r="B498" s="195"/>
    </row>
    <row r="499" spans="1:2" x14ac:dyDescent="0.2">
      <c r="A499" s="195"/>
      <c r="B499" s="195"/>
    </row>
    <row r="500" spans="1:2" x14ac:dyDescent="0.2">
      <c r="A500" s="195"/>
      <c r="B500" s="195"/>
    </row>
    <row r="501" spans="1:2" x14ac:dyDescent="0.2">
      <c r="A501" s="195"/>
      <c r="B501" s="195"/>
    </row>
    <row r="502" spans="1:2" x14ac:dyDescent="0.2">
      <c r="A502" s="195"/>
      <c r="B502" s="195"/>
    </row>
    <row r="503" spans="1:2" x14ac:dyDescent="0.2">
      <c r="A503" s="195"/>
      <c r="B503" s="195"/>
    </row>
    <row r="504" spans="1:2" x14ac:dyDescent="0.2">
      <c r="A504" s="195"/>
      <c r="B504" s="195"/>
    </row>
    <row r="505" spans="1:2" x14ac:dyDescent="0.2">
      <c r="A505" s="195"/>
      <c r="B505" s="195"/>
    </row>
    <row r="506" spans="1:2" x14ac:dyDescent="0.2">
      <c r="A506" s="195"/>
      <c r="B506" s="195"/>
    </row>
    <row r="507" spans="1:2" x14ac:dyDescent="0.2">
      <c r="A507" s="195"/>
      <c r="B507" s="195"/>
    </row>
    <row r="508" spans="1:2" x14ac:dyDescent="0.2">
      <c r="A508" s="195"/>
      <c r="B508" s="195"/>
    </row>
    <row r="509" spans="1:2" x14ac:dyDescent="0.2">
      <c r="A509" s="195"/>
      <c r="B509" s="195"/>
    </row>
    <row r="510" spans="1:2" x14ac:dyDescent="0.2">
      <c r="A510" s="195"/>
      <c r="B510" s="195"/>
    </row>
    <row r="511" spans="1:2" x14ac:dyDescent="0.2">
      <c r="A511" s="195"/>
      <c r="B511" s="195"/>
    </row>
    <row r="512" spans="1:2" x14ac:dyDescent="0.2">
      <c r="A512" s="195"/>
      <c r="B512" s="195"/>
    </row>
    <row r="513" spans="1:2" x14ac:dyDescent="0.2">
      <c r="A513" s="195"/>
      <c r="B513" s="195"/>
    </row>
    <row r="514" spans="1:2" x14ac:dyDescent="0.2">
      <c r="A514" s="195"/>
      <c r="B514" s="195"/>
    </row>
    <row r="515" spans="1:2" x14ac:dyDescent="0.2">
      <c r="A515" s="195"/>
      <c r="B515" s="195"/>
    </row>
    <row r="516" spans="1:2" x14ac:dyDescent="0.2">
      <c r="A516" s="195"/>
      <c r="B516" s="195"/>
    </row>
    <row r="517" spans="1:2" x14ac:dyDescent="0.2">
      <c r="A517" s="195"/>
      <c r="B517" s="195"/>
    </row>
    <row r="518" spans="1:2" x14ac:dyDescent="0.2">
      <c r="A518" s="195"/>
      <c r="B518" s="195"/>
    </row>
    <row r="519" spans="1:2" x14ac:dyDescent="0.2">
      <c r="A519" s="195"/>
      <c r="B519" s="195"/>
    </row>
    <row r="520" spans="1:2" x14ac:dyDescent="0.2">
      <c r="A520" s="195"/>
      <c r="B520" s="195"/>
    </row>
    <row r="521" spans="1:2" x14ac:dyDescent="0.2">
      <c r="A521" s="195"/>
      <c r="B521" s="195"/>
    </row>
    <row r="522" spans="1:2" x14ac:dyDescent="0.2">
      <c r="A522" s="195"/>
      <c r="B522" s="195"/>
    </row>
    <row r="523" spans="1:2" x14ac:dyDescent="0.2">
      <c r="A523" s="195"/>
      <c r="B523" s="195"/>
    </row>
    <row r="524" spans="1:2" x14ac:dyDescent="0.2">
      <c r="A524" s="195"/>
      <c r="B524" s="195"/>
    </row>
    <row r="525" spans="1:2" x14ac:dyDescent="0.2">
      <c r="A525" s="195"/>
      <c r="B525" s="195"/>
    </row>
    <row r="526" spans="1:2" x14ac:dyDescent="0.2">
      <c r="A526" s="195"/>
      <c r="B526" s="195"/>
    </row>
    <row r="527" spans="1:2" x14ac:dyDescent="0.2">
      <c r="A527" s="195"/>
      <c r="B527" s="195"/>
    </row>
    <row r="528" spans="1:2" x14ac:dyDescent="0.2">
      <c r="A528" s="195"/>
      <c r="B528" s="195"/>
    </row>
    <row r="529" spans="1:2" x14ac:dyDescent="0.2">
      <c r="A529" s="195"/>
      <c r="B529" s="195"/>
    </row>
    <row r="530" spans="1:2" x14ac:dyDescent="0.2">
      <c r="A530" s="195"/>
      <c r="B530" s="195"/>
    </row>
    <row r="531" spans="1:2" x14ac:dyDescent="0.2">
      <c r="A531" s="195"/>
      <c r="B531" s="195"/>
    </row>
    <row r="532" spans="1:2" x14ac:dyDescent="0.2">
      <c r="A532" s="195"/>
      <c r="B532" s="195"/>
    </row>
    <row r="533" spans="1:2" x14ac:dyDescent="0.2">
      <c r="A533" s="195"/>
      <c r="B533" s="195"/>
    </row>
    <row r="534" spans="1:2" x14ac:dyDescent="0.2">
      <c r="A534" s="195"/>
      <c r="B534" s="195"/>
    </row>
    <row r="535" spans="1:2" x14ac:dyDescent="0.2">
      <c r="A535" s="195"/>
      <c r="B535" s="195"/>
    </row>
    <row r="536" spans="1:2" x14ac:dyDescent="0.2">
      <c r="A536" s="195"/>
      <c r="B536" s="195"/>
    </row>
    <row r="537" spans="1:2" x14ac:dyDescent="0.2">
      <c r="A537" s="195"/>
      <c r="B537" s="195"/>
    </row>
    <row r="538" spans="1:2" x14ac:dyDescent="0.2">
      <c r="A538" s="195"/>
      <c r="B538" s="195"/>
    </row>
    <row r="539" spans="1:2" x14ac:dyDescent="0.2">
      <c r="A539" s="195"/>
      <c r="B539" s="195"/>
    </row>
    <row r="540" spans="1:2" x14ac:dyDescent="0.2">
      <c r="A540" s="195"/>
      <c r="B540" s="195"/>
    </row>
    <row r="541" spans="1:2" x14ac:dyDescent="0.2">
      <c r="A541" s="195"/>
      <c r="B541" s="195"/>
    </row>
    <row r="542" spans="1:2" x14ac:dyDescent="0.2">
      <c r="A542" s="195"/>
      <c r="B542" s="195"/>
    </row>
  </sheetData>
  <mergeCells count="1">
    <mergeCell ref="C4:G5"/>
  </mergeCells>
  <pageMargins left="0.2" right="0.21" top="0.6" bottom="0.34" header="0.23" footer="0.21"/>
  <pageSetup paperSize="9" scale="68" orientation="landscape" r:id="rId1"/>
  <headerFooter alignWithMargins="0">
    <oddHeader>&amp;L&amp;"Times New Roman CE,Pogrubiona kursywa"&amp;12MINISTERSTWO ROLNICTWA i ROZWOJU WSI
Departament Rynków Rolnych&amp;C&amp;"Times New Roman CE,Standardowy"&amp;12SPRZEDAŻ MĄK</oddHeader>
    <oddFooter>&amp;R&amp;"Times New Roman CE,Pogrubiona kursywa"&amp;11Przygotowała: Anna Porowska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E511"/>
  <sheetViews>
    <sheetView showGridLines="0" zoomScaleNormal="100" workbookViewId="0">
      <selection activeCell="C26" sqref="C26"/>
    </sheetView>
  </sheetViews>
  <sheetFormatPr defaultRowHeight="12.75" x14ac:dyDescent="0.2"/>
  <cols>
    <col min="1" max="1" width="17.85546875" style="220" customWidth="1"/>
    <col min="2" max="2" width="8.7109375" style="220" bestFit="1" customWidth="1"/>
    <col min="3" max="4" width="11.28515625" style="195" bestFit="1" customWidth="1"/>
    <col min="5" max="5" width="10.85546875" style="195" bestFit="1" customWidth="1"/>
    <col min="6" max="7" width="11.28515625" style="195" bestFit="1" customWidth="1"/>
    <col min="8" max="16" width="10.7109375" style="195" customWidth="1"/>
    <col min="17" max="16384" width="9.140625" style="195"/>
  </cols>
  <sheetData>
    <row r="1" spans="1:5" ht="20.25" x14ac:dyDescent="0.3">
      <c r="A1" s="36" t="s">
        <v>341</v>
      </c>
      <c r="B1" s="194"/>
    </row>
    <row r="2" spans="1:5" s="222" customFormat="1" ht="20.25" x14ac:dyDescent="0.3">
      <c r="A2" s="106" t="str">
        <f>ZiarnoZAK!A2</f>
        <v>w okresie: 6 - 12 grudnia 2021r.</v>
      </c>
      <c r="B2" s="223"/>
    </row>
    <row r="3" spans="1:5" ht="13.5" thickBot="1" x14ac:dyDescent="0.25">
      <c r="A3" s="195"/>
      <c r="B3" s="195"/>
    </row>
    <row r="4" spans="1:5" ht="15" x14ac:dyDescent="0.25">
      <c r="A4" s="197"/>
      <c r="B4" s="329"/>
      <c r="C4" s="760" t="s">
        <v>52</v>
      </c>
      <c r="D4" s="761"/>
      <c r="E4" s="762"/>
    </row>
    <row r="5" spans="1:5" ht="15" x14ac:dyDescent="0.25">
      <c r="A5" s="201"/>
      <c r="B5" s="330"/>
      <c r="C5" s="763"/>
      <c r="D5" s="764"/>
      <c r="E5" s="765"/>
    </row>
    <row r="6" spans="1:5" ht="45.75" thickBot="1" x14ac:dyDescent="0.25">
      <c r="A6" s="733" t="s">
        <v>207</v>
      </c>
      <c r="B6" s="394" t="s">
        <v>208</v>
      </c>
      <c r="C6" s="703" t="s">
        <v>42</v>
      </c>
      <c r="D6" s="542" t="s">
        <v>42</v>
      </c>
      <c r="E6" s="207" t="s">
        <v>59</v>
      </c>
    </row>
    <row r="7" spans="1:5" ht="13.5" thickBot="1" x14ac:dyDescent="0.25">
      <c r="A7" s="208"/>
      <c r="B7" s="395"/>
      <c r="C7" s="704">
        <v>44542</v>
      </c>
      <c r="D7" s="705">
        <v>44535</v>
      </c>
      <c r="E7" s="332"/>
    </row>
    <row r="8" spans="1:5" ht="14.25" customHeight="1" x14ac:dyDescent="0.2">
      <c r="A8" s="717" t="s">
        <v>346</v>
      </c>
      <c r="B8" s="718"/>
      <c r="C8" s="715"/>
      <c r="D8" s="715"/>
      <c r="E8" s="716"/>
    </row>
    <row r="9" spans="1:5" ht="15.75" x14ac:dyDescent="0.2">
      <c r="A9" s="211" t="s">
        <v>209</v>
      </c>
      <c r="B9" s="397">
        <v>450</v>
      </c>
      <c r="C9" s="759">
        <v>1867.393</v>
      </c>
      <c r="D9" s="719">
        <v>1811.7170000000001</v>
      </c>
      <c r="E9" s="734">
        <v>3.0731068925223934</v>
      </c>
    </row>
    <row r="10" spans="1:5" ht="15.75" x14ac:dyDescent="0.2">
      <c r="A10" s="212" t="s">
        <v>214</v>
      </c>
      <c r="B10" s="398">
        <v>550</v>
      </c>
      <c r="C10" s="627">
        <v>1792.6179999999999</v>
      </c>
      <c r="D10" s="720">
        <v>1738.702</v>
      </c>
      <c r="E10" s="326">
        <v>3.100933915069974</v>
      </c>
    </row>
    <row r="11" spans="1:5" ht="16.5" thickBot="1" x14ac:dyDescent="0.25">
      <c r="A11" s="593" t="s">
        <v>210</v>
      </c>
      <c r="B11" s="628">
        <v>500</v>
      </c>
      <c r="C11" s="629">
        <v>1952.2370000000001</v>
      </c>
      <c r="D11" s="739">
        <v>2042.694</v>
      </c>
      <c r="E11" s="630">
        <v>-4.4283186811142485</v>
      </c>
    </row>
    <row r="12" spans="1:5" x14ac:dyDescent="0.2">
      <c r="A12" s="737"/>
      <c r="B12" s="195"/>
    </row>
    <row r="13" spans="1:5" s="222" customFormat="1" ht="15.75" x14ac:dyDescent="0.25">
      <c r="A13" s="26" t="s">
        <v>76</v>
      </c>
      <c r="B13" s="195"/>
      <c r="C13" s="195"/>
      <c r="D13" s="195"/>
      <c r="E13" s="195"/>
    </row>
    <row r="14" spans="1:5" ht="15.75" x14ac:dyDescent="0.25">
      <c r="A14" s="26" t="s">
        <v>311</v>
      </c>
      <c r="B14" s="195"/>
    </row>
    <row r="15" spans="1:5" ht="15.75" x14ac:dyDescent="0.25">
      <c r="A15" s="134"/>
      <c r="B15" s="219"/>
    </row>
    <row r="16" spans="1:5" ht="19.5" customHeight="1" x14ac:dyDescent="0.2">
      <c r="A16" s="195"/>
      <c r="B16" s="195"/>
    </row>
    <row r="17" spans="1:2" ht="14.25" customHeight="1" x14ac:dyDescent="0.2">
      <c r="A17" s="195"/>
      <c r="B17" s="195"/>
    </row>
    <row r="18" spans="1:2" x14ac:dyDescent="0.2">
      <c r="A18" s="195"/>
      <c r="B18" s="195"/>
    </row>
    <row r="19" spans="1:2" x14ac:dyDescent="0.2">
      <c r="A19" s="195"/>
      <c r="B19" s="195"/>
    </row>
    <row r="20" spans="1:2" x14ac:dyDescent="0.2">
      <c r="A20" s="195"/>
      <c r="B20" s="195"/>
    </row>
    <row r="21" spans="1:2" x14ac:dyDescent="0.2">
      <c r="A21" s="195"/>
      <c r="B21" s="195"/>
    </row>
    <row r="22" spans="1:2" x14ac:dyDescent="0.2">
      <c r="A22" s="195"/>
      <c r="B22" s="195"/>
    </row>
    <row r="23" spans="1:2" x14ac:dyDescent="0.2">
      <c r="A23" s="195"/>
      <c r="B23" s="195"/>
    </row>
    <row r="24" spans="1:2" x14ac:dyDescent="0.2">
      <c r="A24" s="195"/>
      <c r="B24" s="195"/>
    </row>
    <row r="25" spans="1:2" x14ac:dyDescent="0.2">
      <c r="A25" s="195"/>
      <c r="B25" s="195"/>
    </row>
    <row r="26" spans="1:2" x14ac:dyDescent="0.2">
      <c r="A26" s="195"/>
      <c r="B26" s="195"/>
    </row>
    <row r="27" spans="1:2" x14ac:dyDescent="0.2">
      <c r="A27" s="195"/>
      <c r="B27" s="195"/>
    </row>
    <row r="28" spans="1:2" x14ac:dyDescent="0.2">
      <c r="A28" s="195"/>
      <c r="B28" s="195"/>
    </row>
    <row r="29" spans="1:2" x14ac:dyDescent="0.2">
      <c r="A29" s="195"/>
      <c r="B29" s="195"/>
    </row>
    <row r="30" spans="1:2" x14ac:dyDescent="0.2">
      <c r="A30" s="195"/>
      <c r="B30" s="195"/>
    </row>
    <row r="31" spans="1:2" x14ac:dyDescent="0.2">
      <c r="A31" s="195"/>
      <c r="B31" s="195"/>
    </row>
    <row r="32" spans="1:2" x14ac:dyDescent="0.2">
      <c r="A32" s="195"/>
      <c r="B32" s="195"/>
    </row>
    <row r="33" spans="1:2" x14ac:dyDescent="0.2">
      <c r="A33" s="195"/>
      <c r="B33" s="195"/>
    </row>
    <row r="34" spans="1:2" x14ac:dyDescent="0.2">
      <c r="A34" s="195"/>
      <c r="B34" s="195"/>
    </row>
    <row r="35" spans="1:2" x14ac:dyDescent="0.2">
      <c r="A35" s="195"/>
      <c r="B35" s="195"/>
    </row>
    <row r="36" spans="1:2" x14ac:dyDescent="0.2">
      <c r="A36" s="195"/>
      <c r="B36" s="195"/>
    </row>
    <row r="37" spans="1:2" x14ac:dyDescent="0.2">
      <c r="A37" s="195"/>
      <c r="B37" s="195"/>
    </row>
    <row r="38" spans="1:2" x14ac:dyDescent="0.2">
      <c r="A38" s="195"/>
      <c r="B38" s="195"/>
    </row>
    <row r="39" spans="1:2" x14ac:dyDescent="0.2">
      <c r="A39" s="195"/>
      <c r="B39" s="195"/>
    </row>
    <row r="40" spans="1:2" x14ac:dyDescent="0.2">
      <c r="A40" s="195"/>
      <c r="B40" s="195"/>
    </row>
    <row r="41" spans="1:2" x14ac:dyDescent="0.2">
      <c r="A41" s="195"/>
      <c r="B41" s="195"/>
    </row>
    <row r="42" spans="1:2" x14ac:dyDescent="0.2">
      <c r="A42" s="195"/>
      <c r="B42" s="195"/>
    </row>
    <row r="43" spans="1:2" x14ac:dyDescent="0.2">
      <c r="A43" s="195"/>
      <c r="B43" s="195"/>
    </row>
    <row r="44" spans="1:2" x14ac:dyDescent="0.2">
      <c r="A44" s="195"/>
      <c r="B44" s="195"/>
    </row>
    <row r="45" spans="1:2" x14ac:dyDescent="0.2">
      <c r="A45" s="195"/>
      <c r="B45" s="195"/>
    </row>
    <row r="46" spans="1:2" x14ac:dyDescent="0.2">
      <c r="A46" s="195"/>
      <c r="B46" s="195"/>
    </row>
    <row r="47" spans="1:2" x14ac:dyDescent="0.2">
      <c r="A47" s="195"/>
      <c r="B47" s="195"/>
    </row>
    <row r="48" spans="1:2" x14ac:dyDescent="0.2">
      <c r="A48" s="195"/>
      <c r="B48" s="195"/>
    </row>
    <row r="49" spans="1:2" x14ac:dyDescent="0.2">
      <c r="A49" s="195"/>
      <c r="B49" s="195"/>
    </row>
    <row r="50" spans="1:2" x14ac:dyDescent="0.2">
      <c r="A50" s="195"/>
      <c r="B50" s="195"/>
    </row>
    <row r="51" spans="1:2" x14ac:dyDescent="0.2">
      <c r="A51" s="195"/>
      <c r="B51" s="195"/>
    </row>
    <row r="52" spans="1:2" x14ac:dyDescent="0.2">
      <c r="A52" s="195"/>
      <c r="B52" s="195"/>
    </row>
    <row r="53" spans="1:2" x14ac:dyDescent="0.2">
      <c r="A53" s="195"/>
      <c r="B53" s="195"/>
    </row>
    <row r="54" spans="1:2" x14ac:dyDescent="0.2">
      <c r="A54" s="195"/>
      <c r="B54" s="195"/>
    </row>
    <row r="55" spans="1:2" x14ac:dyDescent="0.2">
      <c r="A55" s="195"/>
      <c r="B55" s="195"/>
    </row>
    <row r="56" spans="1:2" x14ac:dyDescent="0.2">
      <c r="A56" s="195"/>
      <c r="B56" s="195"/>
    </row>
    <row r="57" spans="1:2" x14ac:dyDescent="0.2">
      <c r="A57" s="195"/>
      <c r="B57" s="195"/>
    </row>
    <row r="58" spans="1:2" x14ac:dyDescent="0.2">
      <c r="A58" s="195"/>
      <c r="B58" s="195"/>
    </row>
    <row r="59" spans="1:2" x14ac:dyDescent="0.2">
      <c r="A59" s="195"/>
      <c r="B59" s="195"/>
    </row>
    <row r="60" spans="1:2" x14ac:dyDescent="0.2">
      <c r="A60" s="195"/>
      <c r="B60" s="195"/>
    </row>
    <row r="61" spans="1:2" x14ac:dyDescent="0.2">
      <c r="A61" s="195"/>
      <c r="B61" s="195"/>
    </row>
    <row r="62" spans="1:2" x14ac:dyDescent="0.2">
      <c r="A62" s="195"/>
      <c r="B62" s="195"/>
    </row>
    <row r="63" spans="1:2" x14ac:dyDescent="0.2">
      <c r="A63" s="195"/>
      <c r="B63" s="195"/>
    </row>
    <row r="64" spans="1:2" x14ac:dyDescent="0.2">
      <c r="A64" s="195"/>
      <c r="B64" s="195"/>
    </row>
    <row r="65" spans="1:2" x14ac:dyDescent="0.2">
      <c r="A65" s="195"/>
      <c r="B65" s="195"/>
    </row>
    <row r="66" spans="1:2" x14ac:dyDescent="0.2">
      <c r="A66" s="195"/>
      <c r="B66" s="195"/>
    </row>
    <row r="67" spans="1:2" x14ac:dyDescent="0.2">
      <c r="A67" s="195"/>
      <c r="B67" s="195"/>
    </row>
    <row r="68" spans="1:2" x14ac:dyDescent="0.2">
      <c r="A68" s="195"/>
      <c r="B68" s="195"/>
    </row>
    <row r="69" spans="1:2" x14ac:dyDescent="0.2">
      <c r="A69" s="195"/>
      <c r="B69" s="195"/>
    </row>
    <row r="70" spans="1:2" x14ac:dyDescent="0.2">
      <c r="A70" s="195"/>
      <c r="B70" s="195"/>
    </row>
    <row r="71" spans="1:2" x14ac:dyDescent="0.2">
      <c r="A71" s="195"/>
      <c r="B71" s="195"/>
    </row>
    <row r="72" spans="1:2" x14ac:dyDescent="0.2">
      <c r="A72" s="195"/>
      <c r="B72" s="195"/>
    </row>
    <row r="73" spans="1:2" x14ac:dyDescent="0.2">
      <c r="A73" s="195"/>
      <c r="B73" s="195"/>
    </row>
    <row r="74" spans="1:2" x14ac:dyDescent="0.2">
      <c r="A74" s="195"/>
      <c r="B74" s="195"/>
    </row>
    <row r="75" spans="1:2" x14ac:dyDescent="0.2">
      <c r="A75" s="195"/>
      <c r="B75" s="195"/>
    </row>
    <row r="76" spans="1:2" x14ac:dyDescent="0.2">
      <c r="A76" s="195"/>
      <c r="B76" s="195"/>
    </row>
    <row r="77" spans="1:2" x14ac:dyDescent="0.2">
      <c r="A77" s="195"/>
      <c r="B77" s="195"/>
    </row>
    <row r="78" spans="1:2" x14ac:dyDescent="0.2">
      <c r="A78" s="195"/>
      <c r="B78" s="195"/>
    </row>
    <row r="79" spans="1:2" x14ac:dyDescent="0.2">
      <c r="A79" s="195"/>
      <c r="B79" s="195"/>
    </row>
    <row r="80" spans="1:2" x14ac:dyDescent="0.2">
      <c r="A80" s="195"/>
      <c r="B80" s="195"/>
    </row>
    <row r="81" spans="1:2" x14ac:dyDescent="0.2">
      <c r="A81" s="195"/>
      <c r="B81" s="195"/>
    </row>
    <row r="82" spans="1:2" x14ac:dyDescent="0.2">
      <c r="A82" s="195"/>
      <c r="B82" s="195"/>
    </row>
    <row r="83" spans="1:2" x14ac:dyDescent="0.2">
      <c r="A83" s="195"/>
      <c r="B83" s="195"/>
    </row>
    <row r="84" spans="1:2" x14ac:dyDescent="0.2">
      <c r="A84" s="195"/>
      <c r="B84" s="195"/>
    </row>
    <row r="85" spans="1:2" x14ac:dyDescent="0.2">
      <c r="A85" s="195"/>
      <c r="B85" s="195"/>
    </row>
    <row r="86" spans="1:2" x14ac:dyDescent="0.2">
      <c r="A86" s="195"/>
      <c r="B86" s="195"/>
    </row>
    <row r="87" spans="1:2" x14ac:dyDescent="0.2">
      <c r="A87" s="195"/>
      <c r="B87" s="195"/>
    </row>
    <row r="88" spans="1:2" x14ac:dyDescent="0.2">
      <c r="A88" s="195"/>
      <c r="B88" s="195"/>
    </row>
    <row r="89" spans="1:2" x14ac:dyDescent="0.2">
      <c r="A89" s="195"/>
      <c r="B89" s="195"/>
    </row>
    <row r="90" spans="1:2" x14ac:dyDescent="0.2">
      <c r="A90" s="195"/>
      <c r="B90" s="195"/>
    </row>
    <row r="91" spans="1:2" x14ac:dyDescent="0.2">
      <c r="A91" s="195"/>
      <c r="B91" s="195"/>
    </row>
    <row r="92" spans="1:2" x14ac:dyDescent="0.2">
      <c r="A92" s="195"/>
      <c r="B92" s="195"/>
    </row>
    <row r="93" spans="1:2" x14ac:dyDescent="0.2">
      <c r="A93" s="195"/>
      <c r="B93" s="195"/>
    </row>
    <row r="94" spans="1:2" x14ac:dyDescent="0.2">
      <c r="A94" s="195"/>
      <c r="B94" s="195"/>
    </row>
    <row r="95" spans="1:2" x14ac:dyDescent="0.2">
      <c r="A95" s="195"/>
      <c r="B95" s="195"/>
    </row>
    <row r="96" spans="1:2" x14ac:dyDescent="0.2">
      <c r="A96" s="195"/>
      <c r="B96" s="195"/>
    </row>
    <row r="97" spans="1:2" x14ac:dyDescent="0.2">
      <c r="A97" s="195"/>
      <c r="B97" s="195"/>
    </row>
    <row r="98" spans="1:2" x14ac:dyDescent="0.2">
      <c r="A98" s="195"/>
      <c r="B98" s="195"/>
    </row>
    <row r="99" spans="1:2" x14ac:dyDescent="0.2">
      <c r="A99" s="195"/>
      <c r="B99" s="195"/>
    </row>
    <row r="100" spans="1:2" x14ac:dyDescent="0.2">
      <c r="A100" s="195"/>
      <c r="B100" s="195"/>
    </row>
    <row r="101" spans="1:2" x14ac:dyDescent="0.2">
      <c r="A101" s="195"/>
      <c r="B101" s="195"/>
    </row>
    <row r="102" spans="1:2" x14ac:dyDescent="0.2">
      <c r="A102" s="195"/>
      <c r="B102" s="195"/>
    </row>
    <row r="103" spans="1:2" x14ac:dyDescent="0.2">
      <c r="A103" s="195"/>
      <c r="B103" s="195"/>
    </row>
    <row r="104" spans="1:2" x14ac:dyDescent="0.2">
      <c r="A104" s="195"/>
      <c r="B104" s="195"/>
    </row>
    <row r="105" spans="1:2" x14ac:dyDescent="0.2">
      <c r="A105" s="195"/>
      <c r="B105" s="195"/>
    </row>
    <row r="106" spans="1:2" x14ac:dyDescent="0.2">
      <c r="A106" s="195"/>
      <c r="B106" s="195"/>
    </row>
    <row r="107" spans="1:2" x14ac:dyDescent="0.2">
      <c r="A107" s="195"/>
      <c r="B107" s="195"/>
    </row>
    <row r="108" spans="1:2" x14ac:dyDescent="0.2">
      <c r="A108" s="195"/>
      <c r="B108" s="195"/>
    </row>
    <row r="109" spans="1:2" x14ac:dyDescent="0.2">
      <c r="A109" s="195"/>
      <c r="B109" s="195"/>
    </row>
    <row r="110" spans="1:2" x14ac:dyDescent="0.2">
      <c r="A110" s="195"/>
      <c r="B110" s="195"/>
    </row>
    <row r="111" spans="1:2" x14ac:dyDescent="0.2">
      <c r="A111" s="195"/>
      <c r="B111" s="195"/>
    </row>
    <row r="112" spans="1:2" x14ac:dyDescent="0.2">
      <c r="A112" s="195"/>
      <c r="B112" s="195"/>
    </row>
    <row r="113" spans="1:2" x14ac:dyDescent="0.2">
      <c r="A113" s="195"/>
      <c r="B113" s="195"/>
    </row>
    <row r="114" spans="1:2" x14ac:dyDescent="0.2">
      <c r="A114" s="195"/>
      <c r="B114" s="195"/>
    </row>
    <row r="115" spans="1:2" x14ac:dyDescent="0.2">
      <c r="A115" s="195"/>
      <c r="B115" s="195"/>
    </row>
    <row r="116" spans="1:2" x14ac:dyDescent="0.2">
      <c r="A116" s="195"/>
      <c r="B116" s="195"/>
    </row>
    <row r="117" spans="1:2" x14ac:dyDescent="0.2">
      <c r="A117" s="195"/>
      <c r="B117" s="195"/>
    </row>
    <row r="118" spans="1:2" x14ac:dyDescent="0.2">
      <c r="A118" s="195"/>
      <c r="B118" s="195"/>
    </row>
    <row r="119" spans="1:2" x14ac:dyDescent="0.2">
      <c r="A119" s="195"/>
      <c r="B119" s="195"/>
    </row>
    <row r="120" spans="1:2" x14ac:dyDescent="0.2">
      <c r="A120" s="195"/>
      <c r="B120" s="195"/>
    </row>
    <row r="121" spans="1:2" x14ac:dyDescent="0.2">
      <c r="A121" s="195"/>
      <c r="B121" s="195"/>
    </row>
    <row r="122" spans="1:2" x14ac:dyDescent="0.2">
      <c r="A122" s="195"/>
      <c r="B122" s="195"/>
    </row>
    <row r="123" spans="1:2" x14ac:dyDescent="0.2">
      <c r="A123" s="195"/>
      <c r="B123" s="195"/>
    </row>
    <row r="124" spans="1:2" x14ac:dyDescent="0.2">
      <c r="A124" s="195"/>
      <c r="B124" s="195"/>
    </row>
    <row r="125" spans="1:2" x14ac:dyDescent="0.2">
      <c r="A125" s="195"/>
      <c r="B125" s="195"/>
    </row>
    <row r="126" spans="1:2" x14ac:dyDescent="0.2">
      <c r="A126" s="195"/>
      <c r="B126" s="195"/>
    </row>
    <row r="127" spans="1:2" x14ac:dyDescent="0.2">
      <c r="A127" s="195"/>
      <c r="B127" s="195"/>
    </row>
    <row r="128" spans="1:2" x14ac:dyDescent="0.2">
      <c r="A128" s="195"/>
      <c r="B128" s="195"/>
    </row>
    <row r="129" spans="1:2" x14ac:dyDescent="0.2">
      <c r="A129" s="195"/>
      <c r="B129" s="195"/>
    </row>
    <row r="130" spans="1:2" x14ac:dyDescent="0.2">
      <c r="A130" s="195"/>
      <c r="B130" s="195"/>
    </row>
    <row r="131" spans="1:2" x14ac:dyDescent="0.2">
      <c r="A131" s="195"/>
      <c r="B131" s="195"/>
    </row>
    <row r="132" spans="1:2" x14ac:dyDescent="0.2">
      <c r="A132" s="195"/>
      <c r="B132" s="195"/>
    </row>
    <row r="133" spans="1:2" x14ac:dyDescent="0.2">
      <c r="A133" s="195"/>
      <c r="B133" s="195"/>
    </row>
    <row r="134" spans="1:2" x14ac:dyDescent="0.2">
      <c r="A134" s="195"/>
      <c r="B134" s="195"/>
    </row>
    <row r="135" spans="1:2" x14ac:dyDescent="0.2">
      <c r="A135" s="195"/>
      <c r="B135" s="195"/>
    </row>
    <row r="136" spans="1:2" x14ac:dyDescent="0.2">
      <c r="A136" s="195"/>
      <c r="B136" s="195"/>
    </row>
    <row r="137" spans="1:2" x14ac:dyDescent="0.2">
      <c r="A137" s="195"/>
      <c r="B137" s="195"/>
    </row>
    <row r="138" spans="1:2" x14ac:dyDescent="0.2">
      <c r="A138" s="195"/>
      <c r="B138" s="195"/>
    </row>
    <row r="139" spans="1:2" x14ac:dyDescent="0.2">
      <c r="A139" s="195"/>
      <c r="B139" s="195"/>
    </row>
    <row r="140" spans="1:2" x14ac:dyDescent="0.2">
      <c r="A140" s="195"/>
      <c r="B140" s="195"/>
    </row>
    <row r="141" spans="1:2" x14ac:dyDescent="0.2">
      <c r="A141" s="195"/>
      <c r="B141" s="195"/>
    </row>
    <row r="142" spans="1:2" x14ac:dyDescent="0.2">
      <c r="A142" s="195"/>
      <c r="B142" s="195"/>
    </row>
    <row r="143" spans="1:2" x14ac:dyDescent="0.2">
      <c r="A143" s="195"/>
      <c r="B143" s="195"/>
    </row>
    <row r="144" spans="1:2" x14ac:dyDescent="0.2">
      <c r="A144" s="195"/>
      <c r="B144" s="195"/>
    </row>
    <row r="145" spans="1:2" x14ac:dyDescent="0.2">
      <c r="A145" s="195"/>
      <c r="B145" s="195"/>
    </row>
    <row r="146" spans="1:2" x14ac:dyDescent="0.2">
      <c r="A146" s="195"/>
      <c r="B146" s="195"/>
    </row>
    <row r="147" spans="1:2" x14ac:dyDescent="0.2">
      <c r="A147" s="195"/>
      <c r="B147" s="195"/>
    </row>
    <row r="148" spans="1:2" x14ac:dyDescent="0.2">
      <c r="A148" s="195"/>
      <c r="B148" s="195"/>
    </row>
    <row r="149" spans="1:2" x14ac:dyDescent="0.2">
      <c r="A149" s="195"/>
      <c r="B149" s="195"/>
    </row>
    <row r="150" spans="1:2" x14ac:dyDescent="0.2">
      <c r="A150" s="195"/>
      <c r="B150" s="195"/>
    </row>
    <row r="151" spans="1:2" x14ac:dyDescent="0.2">
      <c r="A151" s="195"/>
      <c r="B151" s="195"/>
    </row>
    <row r="152" spans="1:2" x14ac:dyDescent="0.2">
      <c r="A152" s="195"/>
      <c r="B152" s="195"/>
    </row>
    <row r="153" spans="1:2" x14ac:dyDescent="0.2">
      <c r="A153" s="195"/>
      <c r="B153" s="195"/>
    </row>
    <row r="154" spans="1:2" x14ac:dyDescent="0.2">
      <c r="A154" s="195"/>
      <c r="B154" s="195"/>
    </row>
    <row r="155" spans="1:2" x14ac:dyDescent="0.2">
      <c r="A155" s="195"/>
      <c r="B155" s="195"/>
    </row>
    <row r="156" spans="1:2" x14ac:dyDescent="0.2">
      <c r="A156" s="195"/>
      <c r="B156" s="195"/>
    </row>
    <row r="157" spans="1:2" x14ac:dyDescent="0.2">
      <c r="A157" s="195"/>
      <c r="B157" s="195"/>
    </row>
    <row r="158" spans="1:2" x14ac:dyDescent="0.2">
      <c r="A158" s="195"/>
      <c r="B158" s="195"/>
    </row>
    <row r="159" spans="1:2" x14ac:dyDescent="0.2">
      <c r="A159" s="195"/>
      <c r="B159" s="195"/>
    </row>
    <row r="160" spans="1:2" x14ac:dyDescent="0.2">
      <c r="A160" s="195"/>
      <c r="B160" s="195"/>
    </row>
    <row r="161" spans="1:2" x14ac:dyDescent="0.2">
      <c r="A161" s="195"/>
      <c r="B161" s="195"/>
    </row>
    <row r="162" spans="1:2" x14ac:dyDescent="0.2">
      <c r="A162" s="195"/>
      <c r="B162" s="195"/>
    </row>
    <row r="163" spans="1:2" x14ac:dyDescent="0.2">
      <c r="A163" s="195"/>
      <c r="B163" s="195"/>
    </row>
    <row r="164" spans="1:2" x14ac:dyDescent="0.2">
      <c r="A164" s="195"/>
      <c r="B164" s="195"/>
    </row>
    <row r="165" spans="1:2" x14ac:dyDescent="0.2">
      <c r="A165" s="195"/>
      <c r="B165" s="195"/>
    </row>
    <row r="166" spans="1:2" x14ac:dyDescent="0.2">
      <c r="A166" s="195"/>
      <c r="B166" s="195"/>
    </row>
    <row r="167" spans="1:2" x14ac:dyDescent="0.2">
      <c r="A167" s="195"/>
      <c r="B167" s="195"/>
    </row>
    <row r="168" spans="1:2" x14ac:dyDescent="0.2">
      <c r="A168" s="195"/>
      <c r="B168" s="195"/>
    </row>
    <row r="169" spans="1:2" x14ac:dyDescent="0.2">
      <c r="A169" s="195"/>
      <c r="B169" s="195"/>
    </row>
    <row r="170" spans="1:2" x14ac:dyDescent="0.2">
      <c r="A170" s="195"/>
      <c r="B170" s="195"/>
    </row>
    <row r="171" spans="1:2" x14ac:dyDescent="0.2">
      <c r="A171" s="195"/>
      <c r="B171" s="195"/>
    </row>
    <row r="172" spans="1:2" x14ac:dyDescent="0.2">
      <c r="A172" s="195"/>
      <c r="B172" s="195"/>
    </row>
    <row r="173" spans="1:2" x14ac:dyDescent="0.2">
      <c r="A173" s="195"/>
      <c r="B173" s="195"/>
    </row>
    <row r="174" spans="1:2" x14ac:dyDescent="0.2">
      <c r="A174" s="195"/>
      <c r="B174" s="195"/>
    </row>
    <row r="175" spans="1:2" x14ac:dyDescent="0.2">
      <c r="A175" s="195"/>
      <c r="B175" s="195"/>
    </row>
    <row r="176" spans="1:2" x14ac:dyDescent="0.2">
      <c r="A176" s="195"/>
      <c r="B176" s="195"/>
    </row>
    <row r="177" spans="1:2" x14ac:dyDescent="0.2">
      <c r="A177" s="195"/>
      <c r="B177" s="195"/>
    </row>
    <row r="178" spans="1:2" x14ac:dyDescent="0.2">
      <c r="A178" s="195"/>
      <c r="B178" s="195"/>
    </row>
    <row r="179" spans="1:2" x14ac:dyDescent="0.2">
      <c r="A179" s="195"/>
      <c r="B179" s="195"/>
    </row>
    <row r="180" spans="1:2" x14ac:dyDescent="0.2">
      <c r="A180" s="195"/>
      <c r="B180" s="195"/>
    </row>
    <row r="181" spans="1:2" x14ac:dyDescent="0.2">
      <c r="A181" s="195"/>
      <c r="B181" s="195"/>
    </row>
    <row r="182" spans="1:2" x14ac:dyDescent="0.2">
      <c r="A182" s="195"/>
      <c r="B182" s="195"/>
    </row>
    <row r="183" spans="1:2" x14ac:dyDescent="0.2">
      <c r="A183" s="195"/>
      <c r="B183" s="195"/>
    </row>
    <row r="184" spans="1:2" x14ac:dyDescent="0.2">
      <c r="A184" s="195"/>
      <c r="B184" s="195"/>
    </row>
    <row r="185" spans="1:2" x14ac:dyDescent="0.2">
      <c r="A185" s="195"/>
      <c r="B185" s="195"/>
    </row>
    <row r="186" spans="1:2" x14ac:dyDescent="0.2">
      <c r="A186" s="195"/>
      <c r="B186" s="195"/>
    </row>
    <row r="187" spans="1:2" x14ac:dyDescent="0.2">
      <c r="A187" s="195"/>
      <c r="B187" s="195"/>
    </row>
    <row r="188" spans="1:2" x14ac:dyDescent="0.2">
      <c r="A188" s="195"/>
      <c r="B188" s="195"/>
    </row>
    <row r="189" spans="1:2" x14ac:dyDescent="0.2">
      <c r="A189" s="195"/>
      <c r="B189" s="195"/>
    </row>
    <row r="190" spans="1:2" x14ac:dyDescent="0.2">
      <c r="A190" s="195"/>
      <c r="B190" s="195"/>
    </row>
    <row r="191" spans="1:2" x14ac:dyDescent="0.2">
      <c r="A191" s="195"/>
      <c r="B191" s="195"/>
    </row>
    <row r="192" spans="1:2" x14ac:dyDescent="0.2">
      <c r="A192" s="195"/>
      <c r="B192" s="195"/>
    </row>
    <row r="193" spans="1:2" x14ac:dyDescent="0.2">
      <c r="A193" s="195"/>
      <c r="B193" s="195"/>
    </row>
    <row r="194" spans="1:2" x14ac:dyDescent="0.2">
      <c r="A194" s="195"/>
      <c r="B194" s="195"/>
    </row>
    <row r="195" spans="1:2" x14ac:dyDescent="0.2">
      <c r="A195" s="195"/>
      <c r="B195" s="195"/>
    </row>
    <row r="196" spans="1:2" x14ac:dyDescent="0.2">
      <c r="A196" s="195"/>
      <c r="B196" s="195"/>
    </row>
    <row r="197" spans="1:2" x14ac:dyDescent="0.2">
      <c r="A197" s="195"/>
      <c r="B197" s="195"/>
    </row>
    <row r="198" spans="1:2" x14ac:dyDescent="0.2">
      <c r="A198" s="195"/>
      <c r="B198" s="195"/>
    </row>
    <row r="199" spans="1:2" x14ac:dyDescent="0.2">
      <c r="A199" s="195"/>
      <c r="B199" s="195"/>
    </row>
    <row r="200" spans="1:2" x14ac:dyDescent="0.2">
      <c r="A200" s="195"/>
      <c r="B200" s="195"/>
    </row>
    <row r="201" spans="1:2" x14ac:dyDescent="0.2">
      <c r="A201" s="195"/>
      <c r="B201" s="195"/>
    </row>
    <row r="202" spans="1:2" x14ac:dyDescent="0.2">
      <c r="A202" s="195"/>
      <c r="B202" s="195"/>
    </row>
    <row r="203" spans="1:2" x14ac:dyDescent="0.2">
      <c r="A203" s="195"/>
      <c r="B203" s="195"/>
    </row>
    <row r="204" spans="1:2" x14ac:dyDescent="0.2">
      <c r="A204" s="195"/>
      <c r="B204" s="195"/>
    </row>
    <row r="205" spans="1:2" x14ac:dyDescent="0.2">
      <c r="A205" s="195"/>
      <c r="B205" s="195"/>
    </row>
    <row r="206" spans="1:2" x14ac:dyDescent="0.2">
      <c r="A206" s="195"/>
      <c r="B206" s="195"/>
    </row>
    <row r="207" spans="1:2" x14ac:dyDescent="0.2">
      <c r="A207" s="195"/>
      <c r="B207" s="195"/>
    </row>
    <row r="208" spans="1:2" x14ac:dyDescent="0.2">
      <c r="A208" s="195"/>
      <c r="B208" s="195"/>
    </row>
    <row r="209" spans="1:2" x14ac:dyDescent="0.2">
      <c r="A209" s="195"/>
      <c r="B209" s="195"/>
    </row>
    <row r="210" spans="1:2" x14ac:dyDescent="0.2">
      <c r="A210" s="195"/>
      <c r="B210" s="195"/>
    </row>
    <row r="211" spans="1:2" x14ac:dyDescent="0.2">
      <c r="A211" s="195"/>
      <c r="B211" s="195"/>
    </row>
    <row r="212" spans="1:2" x14ac:dyDescent="0.2">
      <c r="A212" s="195"/>
      <c r="B212" s="195"/>
    </row>
    <row r="213" spans="1:2" x14ac:dyDescent="0.2">
      <c r="A213" s="195"/>
      <c r="B213" s="195"/>
    </row>
    <row r="214" spans="1:2" x14ac:dyDescent="0.2">
      <c r="A214" s="195"/>
      <c r="B214" s="195"/>
    </row>
    <row r="215" spans="1:2" x14ac:dyDescent="0.2">
      <c r="A215" s="195"/>
      <c r="B215" s="195"/>
    </row>
    <row r="216" spans="1:2" x14ac:dyDescent="0.2">
      <c r="A216" s="195"/>
      <c r="B216" s="195"/>
    </row>
    <row r="217" spans="1:2" x14ac:dyDescent="0.2">
      <c r="A217" s="195"/>
      <c r="B217" s="195"/>
    </row>
    <row r="218" spans="1:2" x14ac:dyDescent="0.2">
      <c r="A218" s="195"/>
      <c r="B218" s="195"/>
    </row>
    <row r="219" spans="1:2" x14ac:dyDescent="0.2">
      <c r="A219" s="195"/>
      <c r="B219" s="195"/>
    </row>
    <row r="220" spans="1:2" x14ac:dyDescent="0.2">
      <c r="A220" s="195"/>
      <c r="B220" s="195"/>
    </row>
    <row r="221" spans="1:2" x14ac:dyDescent="0.2">
      <c r="A221" s="195"/>
      <c r="B221" s="195"/>
    </row>
    <row r="222" spans="1:2" x14ac:dyDescent="0.2">
      <c r="A222" s="195"/>
      <c r="B222" s="195"/>
    </row>
    <row r="223" spans="1:2" x14ac:dyDescent="0.2">
      <c r="A223" s="195"/>
      <c r="B223" s="195"/>
    </row>
    <row r="224" spans="1:2" x14ac:dyDescent="0.2">
      <c r="A224" s="195"/>
      <c r="B224" s="195"/>
    </row>
    <row r="225" spans="1:2" x14ac:dyDescent="0.2">
      <c r="A225" s="195"/>
      <c r="B225" s="195"/>
    </row>
    <row r="226" spans="1:2" x14ac:dyDescent="0.2">
      <c r="A226" s="195"/>
      <c r="B226" s="195"/>
    </row>
    <row r="227" spans="1:2" x14ac:dyDescent="0.2">
      <c r="A227" s="195"/>
      <c r="B227" s="195"/>
    </row>
    <row r="228" spans="1:2" x14ac:dyDescent="0.2">
      <c r="A228" s="195"/>
      <c r="B228" s="195"/>
    </row>
    <row r="229" spans="1:2" x14ac:dyDescent="0.2">
      <c r="A229" s="195"/>
      <c r="B229" s="195"/>
    </row>
    <row r="230" spans="1:2" x14ac:dyDescent="0.2">
      <c r="A230" s="195"/>
      <c r="B230" s="195"/>
    </row>
    <row r="231" spans="1:2" x14ac:dyDescent="0.2">
      <c r="A231" s="195"/>
      <c r="B231" s="195"/>
    </row>
    <row r="232" spans="1:2" x14ac:dyDescent="0.2">
      <c r="A232" s="195"/>
      <c r="B232" s="195"/>
    </row>
    <row r="233" spans="1:2" x14ac:dyDescent="0.2">
      <c r="A233" s="195"/>
      <c r="B233" s="195"/>
    </row>
    <row r="234" spans="1:2" x14ac:dyDescent="0.2">
      <c r="A234" s="195"/>
      <c r="B234" s="195"/>
    </row>
    <row r="235" spans="1:2" x14ac:dyDescent="0.2">
      <c r="A235" s="195"/>
      <c r="B235" s="195"/>
    </row>
    <row r="236" spans="1:2" x14ac:dyDescent="0.2">
      <c r="A236" s="195"/>
      <c r="B236" s="195"/>
    </row>
    <row r="237" spans="1:2" x14ac:dyDescent="0.2">
      <c r="A237" s="195"/>
      <c r="B237" s="195"/>
    </row>
    <row r="238" spans="1:2" x14ac:dyDescent="0.2">
      <c r="A238" s="195"/>
      <c r="B238" s="195"/>
    </row>
    <row r="239" spans="1:2" x14ac:dyDescent="0.2">
      <c r="A239" s="195"/>
      <c r="B239" s="195"/>
    </row>
    <row r="240" spans="1:2" x14ac:dyDescent="0.2">
      <c r="A240" s="195"/>
      <c r="B240" s="195"/>
    </row>
    <row r="241" spans="1:2" x14ac:dyDescent="0.2">
      <c r="A241" s="195"/>
      <c r="B241" s="195"/>
    </row>
    <row r="242" spans="1:2" x14ac:dyDescent="0.2">
      <c r="A242" s="195"/>
      <c r="B242" s="195"/>
    </row>
    <row r="243" spans="1:2" x14ac:dyDescent="0.2">
      <c r="A243" s="195"/>
      <c r="B243" s="195"/>
    </row>
    <row r="244" spans="1:2" x14ac:dyDescent="0.2">
      <c r="A244" s="195"/>
      <c r="B244" s="195"/>
    </row>
    <row r="245" spans="1:2" x14ac:dyDescent="0.2">
      <c r="A245" s="195"/>
      <c r="B245" s="195"/>
    </row>
    <row r="246" spans="1:2" x14ac:dyDescent="0.2">
      <c r="A246" s="195"/>
      <c r="B246" s="195"/>
    </row>
    <row r="247" spans="1:2" x14ac:dyDescent="0.2">
      <c r="A247" s="195"/>
      <c r="B247" s="195"/>
    </row>
    <row r="248" spans="1:2" x14ac:dyDescent="0.2">
      <c r="A248" s="195"/>
      <c r="B248" s="195"/>
    </row>
    <row r="249" spans="1:2" x14ac:dyDescent="0.2">
      <c r="A249" s="195"/>
      <c r="B249" s="195"/>
    </row>
    <row r="250" spans="1:2" x14ac:dyDescent="0.2">
      <c r="A250" s="195"/>
      <c r="B250" s="195"/>
    </row>
    <row r="251" spans="1:2" x14ac:dyDescent="0.2">
      <c r="A251" s="195"/>
      <c r="B251" s="195"/>
    </row>
    <row r="252" spans="1:2" x14ac:dyDescent="0.2">
      <c r="A252" s="195"/>
      <c r="B252" s="195"/>
    </row>
    <row r="253" spans="1:2" x14ac:dyDescent="0.2">
      <c r="A253" s="195"/>
      <c r="B253" s="195"/>
    </row>
    <row r="254" spans="1:2" x14ac:dyDescent="0.2">
      <c r="A254" s="195"/>
      <c r="B254" s="195"/>
    </row>
    <row r="255" spans="1:2" x14ac:dyDescent="0.2">
      <c r="A255" s="195"/>
      <c r="B255" s="195"/>
    </row>
    <row r="256" spans="1:2" x14ac:dyDescent="0.2">
      <c r="A256" s="195"/>
      <c r="B256" s="195"/>
    </row>
    <row r="257" spans="1:2" x14ac:dyDescent="0.2">
      <c r="A257" s="195"/>
      <c r="B257" s="195"/>
    </row>
    <row r="258" spans="1:2" x14ac:dyDescent="0.2">
      <c r="A258" s="195"/>
      <c r="B258" s="195"/>
    </row>
    <row r="259" spans="1:2" x14ac:dyDescent="0.2">
      <c r="A259" s="195"/>
      <c r="B259" s="195"/>
    </row>
    <row r="260" spans="1:2" x14ac:dyDescent="0.2">
      <c r="A260" s="195"/>
      <c r="B260" s="195"/>
    </row>
    <row r="261" spans="1:2" x14ac:dyDescent="0.2">
      <c r="A261" s="195"/>
      <c r="B261" s="195"/>
    </row>
    <row r="262" spans="1:2" x14ac:dyDescent="0.2">
      <c r="A262" s="195"/>
      <c r="B262" s="195"/>
    </row>
    <row r="263" spans="1:2" x14ac:dyDescent="0.2">
      <c r="A263" s="195"/>
      <c r="B263" s="195"/>
    </row>
    <row r="264" spans="1:2" x14ac:dyDescent="0.2">
      <c r="A264" s="195"/>
      <c r="B264" s="195"/>
    </row>
    <row r="265" spans="1:2" x14ac:dyDescent="0.2">
      <c r="A265" s="195"/>
      <c r="B265" s="195"/>
    </row>
    <row r="266" spans="1:2" x14ac:dyDescent="0.2">
      <c r="A266" s="195"/>
      <c r="B266" s="195"/>
    </row>
    <row r="267" spans="1:2" x14ac:dyDescent="0.2">
      <c r="A267" s="195"/>
      <c r="B267" s="195"/>
    </row>
    <row r="268" spans="1:2" x14ac:dyDescent="0.2">
      <c r="A268" s="195"/>
      <c r="B268" s="195"/>
    </row>
    <row r="269" spans="1:2" x14ac:dyDescent="0.2">
      <c r="A269" s="195"/>
      <c r="B269" s="195"/>
    </row>
    <row r="270" spans="1:2" x14ac:dyDescent="0.2">
      <c r="A270" s="195"/>
      <c r="B270" s="195"/>
    </row>
    <row r="271" spans="1:2" x14ac:dyDescent="0.2">
      <c r="A271" s="195"/>
      <c r="B271" s="195"/>
    </row>
    <row r="272" spans="1:2" x14ac:dyDescent="0.2">
      <c r="A272" s="195"/>
      <c r="B272" s="195"/>
    </row>
    <row r="273" spans="1:2" x14ac:dyDescent="0.2">
      <c r="A273" s="195"/>
      <c r="B273" s="195"/>
    </row>
    <row r="274" spans="1:2" x14ac:dyDescent="0.2">
      <c r="A274" s="195"/>
      <c r="B274" s="195"/>
    </row>
    <row r="275" spans="1:2" x14ac:dyDescent="0.2">
      <c r="A275" s="195"/>
      <c r="B275" s="195"/>
    </row>
    <row r="276" spans="1:2" x14ac:dyDescent="0.2">
      <c r="A276" s="195"/>
      <c r="B276" s="195"/>
    </row>
    <row r="277" spans="1:2" x14ac:dyDescent="0.2">
      <c r="A277" s="195"/>
      <c r="B277" s="195"/>
    </row>
    <row r="278" spans="1:2" x14ac:dyDescent="0.2">
      <c r="A278" s="195"/>
      <c r="B278" s="195"/>
    </row>
    <row r="279" spans="1:2" x14ac:dyDescent="0.2">
      <c r="A279" s="195"/>
      <c r="B279" s="195"/>
    </row>
    <row r="280" spans="1:2" x14ac:dyDescent="0.2">
      <c r="A280" s="195"/>
      <c r="B280" s="195"/>
    </row>
    <row r="281" spans="1:2" x14ac:dyDescent="0.2">
      <c r="A281" s="195"/>
      <c r="B281" s="195"/>
    </row>
    <row r="282" spans="1:2" x14ac:dyDescent="0.2">
      <c r="A282" s="195"/>
      <c r="B282" s="195"/>
    </row>
    <row r="283" spans="1:2" x14ac:dyDescent="0.2">
      <c r="A283" s="195"/>
      <c r="B283" s="195"/>
    </row>
    <row r="284" spans="1:2" x14ac:dyDescent="0.2">
      <c r="A284" s="195"/>
      <c r="B284" s="195"/>
    </row>
    <row r="285" spans="1:2" x14ac:dyDescent="0.2">
      <c r="A285" s="195"/>
      <c r="B285" s="195"/>
    </row>
    <row r="286" spans="1:2" x14ac:dyDescent="0.2">
      <c r="A286" s="195"/>
      <c r="B286" s="195"/>
    </row>
    <row r="287" spans="1:2" x14ac:dyDescent="0.2">
      <c r="A287" s="195"/>
      <c r="B287" s="195"/>
    </row>
    <row r="288" spans="1:2" x14ac:dyDescent="0.2">
      <c r="A288" s="195"/>
      <c r="B288" s="195"/>
    </row>
    <row r="289" spans="1:2" x14ac:dyDescent="0.2">
      <c r="A289" s="195"/>
      <c r="B289" s="195"/>
    </row>
    <row r="290" spans="1:2" x14ac:dyDescent="0.2">
      <c r="A290" s="195"/>
      <c r="B290" s="195"/>
    </row>
    <row r="291" spans="1:2" x14ac:dyDescent="0.2">
      <c r="A291" s="195"/>
      <c r="B291" s="195"/>
    </row>
    <row r="292" spans="1:2" x14ac:dyDescent="0.2">
      <c r="A292" s="195"/>
      <c r="B292" s="195"/>
    </row>
    <row r="293" spans="1:2" x14ac:dyDescent="0.2">
      <c r="A293" s="195"/>
      <c r="B293" s="195"/>
    </row>
    <row r="294" spans="1:2" x14ac:dyDescent="0.2">
      <c r="A294" s="195"/>
      <c r="B294" s="195"/>
    </row>
    <row r="295" spans="1:2" x14ac:dyDescent="0.2">
      <c r="A295" s="195"/>
      <c r="B295" s="195"/>
    </row>
    <row r="296" spans="1:2" x14ac:dyDescent="0.2">
      <c r="A296" s="195"/>
      <c r="B296" s="195"/>
    </row>
    <row r="297" spans="1:2" x14ac:dyDescent="0.2">
      <c r="A297" s="195"/>
      <c r="B297" s="195"/>
    </row>
    <row r="298" spans="1:2" x14ac:dyDescent="0.2">
      <c r="A298" s="195"/>
      <c r="B298" s="195"/>
    </row>
    <row r="299" spans="1:2" x14ac:dyDescent="0.2">
      <c r="A299" s="195"/>
      <c r="B299" s="195"/>
    </row>
    <row r="300" spans="1:2" x14ac:dyDescent="0.2">
      <c r="A300" s="195"/>
      <c r="B300" s="195"/>
    </row>
    <row r="301" spans="1:2" x14ac:dyDescent="0.2">
      <c r="A301" s="195"/>
      <c r="B301" s="195"/>
    </row>
    <row r="302" spans="1:2" x14ac:dyDescent="0.2">
      <c r="A302" s="195"/>
      <c r="B302" s="195"/>
    </row>
    <row r="303" spans="1:2" x14ac:dyDescent="0.2">
      <c r="A303" s="195"/>
      <c r="B303" s="195"/>
    </row>
    <row r="304" spans="1:2" x14ac:dyDescent="0.2">
      <c r="A304" s="195"/>
      <c r="B304" s="195"/>
    </row>
    <row r="305" spans="1:2" x14ac:dyDescent="0.2">
      <c r="A305" s="195"/>
      <c r="B305" s="195"/>
    </row>
    <row r="306" spans="1:2" x14ac:dyDescent="0.2">
      <c r="A306" s="195"/>
      <c r="B306" s="195"/>
    </row>
    <row r="307" spans="1:2" x14ac:dyDescent="0.2">
      <c r="A307" s="195"/>
      <c r="B307" s="195"/>
    </row>
    <row r="308" spans="1:2" x14ac:dyDescent="0.2">
      <c r="A308" s="195"/>
      <c r="B308" s="195"/>
    </row>
    <row r="309" spans="1:2" x14ac:dyDescent="0.2">
      <c r="A309" s="195"/>
      <c r="B309" s="195"/>
    </row>
    <row r="310" spans="1:2" x14ac:dyDescent="0.2">
      <c r="A310" s="195"/>
      <c r="B310" s="195"/>
    </row>
    <row r="311" spans="1:2" x14ac:dyDescent="0.2">
      <c r="A311" s="195"/>
      <c r="B311" s="195"/>
    </row>
    <row r="312" spans="1:2" x14ac:dyDescent="0.2">
      <c r="A312" s="195"/>
      <c r="B312" s="195"/>
    </row>
    <row r="313" spans="1:2" x14ac:dyDescent="0.2">
      <c r="A313" s="195"/>
      <c r="B313" s="195"/>
    </row>
    <row r="314" spans="1:2" x14ac:dyDescent="0.2">
      <c r="A314" s="195"/>
      <c r="B314" s="195"/>
    </row>
    <row r="315" spans="1:2" x14ac:dyDescent="0.2">
      <c r="A315" s="195"/>
      <c r="B315" s="195"/>
    </row>
    <row r="316" spans="1:2" x14ac:dyDescent="0.2">
      <c r="A316" s="195"/>
      <c r="B316" s="195"/>
    </row>
    <row r="317" spans="1:2" x14ac:dyDescent="0.2">
      <c r="A317" s="195"/>
      <c r="B317" s="195"/>
    </row>
    <row r="318" spans="1:2" x14ac:dyDescent="0.2">
      <c r="A318" s="195"/>
      <c r="B318" s="195"/>
    </row>
    <row r="319" spans="1:2" x14ac:dyDescent="0.2">
      <c r="A319" s="195"/>
      <c r="B319" s="195"/>
    </row>
    <row r="320" spans="1:2" x14ac:dyDescent="0.2">
      <c r="A320" s="195"/>
      <c r="B320" s="195"/>
    </row>
    <row r="321" spans="1:2" x14ac:dyDescent="0.2">
      <c r="A321" s="195"/>
      <c r="B321" s="195"/>
    </row>
    <row r="322" spans="1:2" x14ac:dyDescent="0.2">
      <c r="A322" s="195"/>
      <c r="B322" s="195"/>
    </row>
    <row r="323" spans="1:2" x14ac:dyDescent="0.2">
      <c r="A323" s="195"/>
      <c r="B323" s="195"/>
    </row>
    <row r="324" spans="1:2" x14ac:dyDescent="0.2">
      <c r="A324" s="195"/>
      <c r="B324" s="195"/>
    </row>
    <row r="325" spans="1:2" x14ac:dyDescent="0.2">
      <c r="A325" s="195"/>
      <c r="B325" s="195"/>
    </row>
    <row r="326" spans="1:2" x14ac:dyDescent="0.2">
      <c r="A326" s="195"/>
      <c r="B326" s="195"/>
    </row>
    <row r="327" spans="1:2" x14ac:dyDescent="0.2">
      <c r="A327" s="195"/>
      <c r="B327" s="195"/>
    </row>
    <row r="328" spans="1:2" x14ac:dyDescent="0.2">
      <c r="A328" s="195"/>
      <c r="B328" s="195"/>
    </row>
    <row r="329" spans="1:2" x14ac:dyDescent="0.2">
      <c r="A329" s="195"/>
      <c r="B329" s="195"/>
    </row>
    <row r="330" spans="1:2" x14ac:dyDescent="0.2">
      <c r="A330" s="195"/>
      <c r="B330" s="195"/>
    </row>
    <row r="331" spans="1:2" x14ac:dyDescent="0.2">
      <c r="A331" s="195"/>
      <c r="B331" s="195"/>
    </row>
    <row r="332" spans="1:2" x14ac:dyDescent="0.2">
      <c r="A332" s="195"/>
      <c r="B332" s="195"/>
    </row>
    <row r="333" spans="1:2" x14ac:dyDescent="0.2">
      <c r="A333" s="195"/>
      <c r="B333" s="195"/>
    </row>
    <row r="334" spans="1:2" x14ac:dyDescent="0.2">
      <c r="A334" s="195"/>
      <c r="B334" s="195"/>
    </row>
    <row r="335" spans="1:2" x14ac:dyDescent="0.2">
      <c r="A335" s="195"/>
      <c r="B335" s="195"/>
    </row>
    <row r="336" spans="1:2" x14ac:dyDescent="0.2">
      <c r="A336" s="195"/>
      <c r="B336" s="195"/>
    </row>
    <row r="337" spans="1:2" x14ac:dyDescent="0.2">
      <c r="A337" s="195"/>
      <c r="B337" s="195"/>
    </row>
    <row r="338" spans="1:2" x14ac:dyDescent="0.2">
      <c r="A338" s="195"/>
      <c r="B338" s="195"/>
    </row>
    <row r="339" spans="1:2" x14ac:dyDescent="0.2">
      <c r="A339" s="195"/>
      <c r="B339" s="195"/>
    </row>
    <row r="340" spans="1:2" x14ac:dyDescent="0.2">
      <c r="A340" s="195"/>
      <c r="B340" s="195"/>
    </row>
    <row r="341" spans="1:2" x14ac:dyDescent="0.2">
      <c r="A341" s="195"/>
      <c r="B341" s="195"/>
    </row>
    <row r="342" spans="1:2" x14ac:dyDescent="0.2">
      <c r="A342" s="195"/>
      <c r="B342" s="195"/>
    </row>
    <row r="343" spans="1:2" x14ac:dyDescent="0.2">
      <c r="A343" s="195"/>
      <c r="B343" s="195"/>
    </row>
    <row r="344" spans="1:2" x14ac:dyDescent="0.2">
      <c r="A344" s="195"/>
      <c r="B344" s="195"/>
    </row>
    <row r="345" spans="1:2" x14ac:dyDescent="0.2">
      <c r="A345" s="195"/>
      <c r="B345" s="195"/>
    </row>
    <row r="346" spans="1:2" x14ac:dyDescent="0.2">
      <c r="A346" s="195"/>
      <c r="B346" s="195"/>
    </row>
    <row r="347" spans="1:2" x14ac:dyDescent="0.2">
      <c r="A347" s="195"/>
      <c r="B347" s="195"/>
    </row>
    <row r="348" spans="1:2" x14ac:dyDescent="0.2">
      <c r="A348" s="195"/>
      <c r="B348" s="195"/>
    </row>
    <row r="349" spans="1:2" x14ac:dyDescent="0.2">
      <c r="A349" s="195"/>
      <c r="B349" s="195"/>
    </row>
    <row r="350" spans="1:2" x14ac:dyDescent="0.2">
      <c r="A350" s="195"/>
      <c r="B350" s="195"/>
    </row>
    <row r="351" spans="1:2" x14ac:dyDescent="0.2">
      <c r="A351" s="195"/>
      <c r="B351" s="195"/>
    </row>
    <row r="352" spans="1:2" x14ac:dyDescent="0.2">
      <c r="A352" s="195"/>
      <c r="B352" s="195"/>
    </row>
    <row r="353" spans="1:2" x14ac:dyDescent="0.2">
      <c r="A353" s="195"/>
      <c r="B353" s="195"/>
    </row>
    <row r="354" spans="1:2" x14ac:dyDescent="0.2">
      <c r="A354" s="195"/>
      <c r="B354" s="195"/>
    </row>
    <row r="355" spans="1:2" x14ac:dyDescent="0.2">
      <c r="A355" s="195"/>
      <c r="B355" s="195"/>
    </row>
    <row r="356" spans="1:2" x14ac:dyDescent="0.2">
      <c r="A356" s="195"/>
      <c r="B356" s="195"/>
    </row>
    <row r="357" spans="1:2" x14ac:dyDescent="0.2">
      <c r="A357" s="195"/>
      <c r="B357" s="195"/>
    </row>
    <row r="358" spans="1:2" x14ac:dyDescent="0.2">
      <c r="A358" s="195"/>
      <c r="B358" s="195"/>
    </row>
    <row r="359" spans="1:2" x14ac:dyDescent="0.2">
      <c r="A359" s="195"/>
      <c r="B359" s="195"/>
    </row>
    <row r="360" spans="1:2" x14ac:dyDescent="0.2">
      <c r="A360" s="195"/>
      <c r="B360" s="195"/>
    </row>
    <row r="361" spans="1:2" x14ac:dyDescent="0.2">
      <c r="A361" s="195"/>
      <c r="B361" s="195"/>
    </row>
    <row r="362" spans="1:2" x14ac:dyDescent="0.2">
      <c r="A362" s="195"/>
      <c r="B362" s="195"/>
    </row>
    <row r="363" spans="1:2" x14ac:dyDescent="0.2">
      <c r="A363" s="195"/>
      <c r="B363" s="195"/>
    </row>
    <row r="364" spans="1:2" x14ac:dyDescent="0.2">
      <c r="A364" s="195"/>
      <c r="B364" s="195"/>
    </row>
    <row r="365" spans="1:2" x14ac:dyDescent="0.2">
      <c r="A365" s="195"/>
      <c r="B365" s="195"/>
    </row>
    <row r="366" spans="1:2" x14ac:dyDescent="0.2">
      <c r="A366" s="195"/>
      <c r="B366" s="195"/>
    </row>
    <row r="367" spans="1:2" x14ac:dyDescent="0.2">
      <c r="A367" s="195"/>
      <c r="B367" s="195"/>
    </row>
    <row r="368" spans="1:2" x14ac:dyDescent="0.2">
      <c r="A368" s="195"/>
      <c r="B368" s="195"/>
    </row>
    <row r="369" spans="1:2" x14ac:dyDescent="0.2">
      <c r="A369" s="195"/>
      <c r="B369" s="195"/>
    </row>
    <row r="370" spans="1:2" x14ac:dyDescent="0.2">
      <c r="A370" s="195"/>
      <c r="B370" s="195"/>
    </row>
    <row r="371" spans="1:2" x14ac:dyDescent="0.2">
      <c r="A371" s="195"/>
      <c r="B371" s="195"/>
    </row>
    <row r="372" spans="1:2" x14ac:dyDescent="0.2">
      <c r="A372" s="195"/>
      <c r="B372" s="195"/>
    </row>
    <row r="373" spans="1:2" x14ac:dyDescent="0.2">
      <c r="A373" s="195"/>
      <c r="B373" s="195"/>
    </row>
    <row r="374" spans="1:2" x14ac:dyDescent="0.2">
      <c r="A374" s="195"/>
      <c r="B374" s="195"/>
    </row>
    <row r="375" spans="1:2" x14ac:dyDescent="0.2">
      <c r="A375" s="195"/>
      <c r="B375" s="195"/>
    </row>
    <row r="376" spans="1:2" x14ac:dyDescent="0.2">
      <c r="A376" s="195"/>
      <c r="B376" s="195"/>
    </row>
    <row r="377" spans="1:2" x14ac:dyDescent="0.2">
      <c r="A377" s="195"/>
      <c r="B377" s="195"/>
    </row>
    <row r="378" spans="1:2" x14ac:dyDescent="0.2">
      <c r="A378" s="195"/>
      <c r="B378" s="195"/>
    </row>
    <row r="379" spans="1:2" x14ac:dyDescent="0.2">
      <c r="A379" s="195"/>
      <c r="B379" s="195"/>
    </row>
    <row r="380" spans="1:2" x14ac:dyDescent="0.2">
      <c r="A380" s="195"/>
      <c r="B380" s="195"/>
    </row>
    <row r="381" spans="1:2" x14ac:dyDescent="0.2">
      <c r="A381" s="195"/>
      <c r="B381" s="195"/>
    </row>
    <row r="382" spans="1:2" x14ac:dyDescent="0.2">
      <c r="A382" s="195"/>
      <c r="B382" s="195"/>
    </row>
    <row r="383" spans="1:2" x14ac:dyDescent="0.2">
      <c r="A383" s="195"/>
      <c r="B383" s="195"/>
    </row>
    <row r="384" spans="1:2" x14ac:dyDescent="0.2">
      <c r="A384" s="195"/>
      <c r="B384" s="195"/>
    </row>
    <row r="385" spans="1:2" x14ac:dyDescent="0.2">
      <c r="A385" s="195"/>
      <c r="B385" s="195"/>
    </row>
    <row r="386" spans="1:2" x14ac:dyDescent="0.2">
      <c r="A386" s="195"/>
      <c r="B386" s="195"/>
    </row>
    <row r="387" spans="1:2" x14ac:dyDescent="0.2">
      <c r="A387" s="195"/>
      <c r="B387" s="195"/>
    </row>
    <row r="388" spans="1:2" x14ac:dyDescent="0.2">
      <c r="A388" s="195"/>
      <c r="B388" s="195"/>
    </row>
    <row r="389" spans="1:2" x14ac:dyDescent="0.2">
      <c r="A389" s="195"/>
      <c r="B389" s="195"/>
    </row>
    <row r="390" spans="1:2" x14ac:dyDescent="0.2">
      <c r="A390" s="195"/>
      <c r="B390" s="195"/>
    </row>
    <row r="391" spans="1:2" x14ac:dyDescent="0.2">
      <c r="A391" s="195"/>
      <c r="B391" s="195"/>
    </row>
    <row r="392" spans="1:2" x14ac:dyDescent="0.2">
      <c r="A392" s="195"/>
      <c r="B392" s="195"/>
    </row>
    <row r="393" spans="1:2" x14ac:dyDescent="0.2">
      <c r="A393" s="195"/>
      <c r="B393" s="195"/>
    </row>
    <row r="394" spans="1:2" x14ac:dyDescent="0.2">
      <c r="A394" s="195"/>
      <c r="B394" s="195"/>
    </row>
    <row r="395" spans="1:2" x14ac:dyDescent="0.2">
      <c r="A395" s="195"/>
      <c r="B395" s="195"/>
    </row>
    <row r="396" spans="1:2" x14ac:dyDescent="0.2">
      <c r="A396" s="195"/>
      <c r="B396" s="195"/>
    </row>
    <row r="397" spans="1:2" x14ac:dyDescent="0.2">
      <c r="A397" s="195"/>
      <c r="B397" s="195"/>
    </row>
    <row r="398" spans="1:2" x14ac:dyDescent="0.2">
      <c r="A398" s="195"/>
      <c r="B398" s="195"/>
    </row>
    <row r="399" spans="1:2" x14ac:dyDescent="0.2">
      <c r="A399" s="195"/>
      <c r="B399" s="195"/>
    </row>
    <row r="400" spans="1:2" x14ac:dyDescent="0.2">
      <c r="A400" s="195"/>
      <c r="B400" s="195"/>
    </row>
    <row r="401" spans="1:2" x14ac:dyDescent="0.2">
      <c r="A401" s="195"/>
      <c r="B401" s="195"/>
    </row>
    <row r="402" spans="1:2" x14ac:dyDescent="0.2">
      <c r="A402" s="195"/>
      <c r="B402" s="195"/>
    </row>
    <row r="403" spans="1:2" x14ac:dyDescent="0.2">
      <c r="A403" s="195"/>
      <c r="B403" s="195"/>
    </row>
    <row r="404" spans="1:2" x14ac:dyDescent="0.2">
      <c r="A404" s="195"/>
      <c r="B404" s="195"/>
    </row>
    <row r="405" spans="1:2" x14ac:dyDescent="0.2">
      <c r="A405" s="195"/>
      <c r="B405" s="195"/>
    </row>
    <row r="406" spans="1:2" x14ac:dyDescent="0.2">
      <c r="A406" s="195"/>
      <c r="B406" s="195"/>
    </row>
    <row r="407" spans="1:2" x14ac:dyDescent="0.2">
      <c r="A407" s="195"/>
      <c r="B407" s="195"/>
    </row>
    <row r="408" spans="1:2" x14ac:dyDescent="0.2">
      <c r="A408" s="195"/>
      <c r="B408" s="195"/>
    </row>
    <row r="409" spans="1:2" x14ac:dyDescent="0.2">
      <c r="A409" s="195"/>
      <c r="B409" s="195"/>
    </row>
    <row r="410" spans="1:2" x14ac:dyDescent="0.2">
      <c r="A410" s="195"/>
      <c r="B410" s="195"/>
    </row>
    <row r="411" spans="1:2" x14ac:dyDescent="0.2">
      <c r="A411" s="195"/>
      <c r="B411" s="195"/>
    </row>
    <row r="412" spans="1:2" x14ac:dyDescent="0.2">
      <c r="A412" s="195"/>
      <c r="B412" s="195"/>
    </row>
    <row r="413" spans="1:2" x14ac:dyDescent="0.2">
      <c r="A413" s="195"/>
      <c r="B413" s="195"/>
    </row>
    <row r="414" spans="1:2" x14ac:dyDescent="0.2">
      <c r="A414" s="195"/>
      <c r="B414" s="195"/>
    </row>
    <row r="415" spans="1:2" x14ac:dyDescent="0.2">
      <c r="A415" s="195"/>
      <c r="B415" s="195"/>
    </row>
    <row r="416" spans="1:2" x14ac:dyDescent="0.2">
      <c r="A416" s="195"/>
      <c r="B416" s="195"/>
    </row>
    <row r="417" spans="1:2" x14ac:dyDescent="0.2">
      <c r="A417" s="195"/>
      <c r="B417" s="195"/>
    </row>
    <row r="418" spans="1:2" x14ac:dyDescent="0.2">
      <c r="A418" s="195"/>
      <c r="B418" s="195"/>
    </row>
    <row r="419" spans="1:2" x14ac:dyDescent="0.2">
      <c r="A419" s="195"/>
      <c r="B419" s="195"/>
    </row>
    <row r="420" spans="1:2" x14ac:dyDescent="0.2">
      <c r="A420" s="195"/>
      <c r="B420" s="195"/>
    </row>
    <row r="421" spans="1:2" x14ac:dyDescent="0.2">
      <c r="A421" s="195"/>
      <c r="B421" s="195"/>
    </row>
    <row r="422" spans="1:2" x14ac:dyDescent="0.2">
      <c r="A422" s="195"/>
      <c r="B422" s="195"/>
    </row>
    <row r="423" spans="1:2" x14ac:dyDescent="0.2">
      <c r="A423" s="195"/>
      <c r="B423" s="195"/>
    </row>
    <row r="424" spans="1:2" x14ac:dyDescent="0.2">
      <c r="A424" s="195"/>
      <c r="B424" s="195"/>
    </row>
    <row r="425" spans="1:2" x14ac:dyDescent="0.2">
      <c r="A425" s="195"/>
      <c r="B425" s="195"/>
    </row>
    <row r="426" spans="1:2" x14ac:dyDescent="0.2">
      <c r="A426" s="195"/>
      <c r="B426" s="195"/>
    </row>
    <row r="427" spans="1:2" x14ac:dyDescent="0.2">
      <c r="A427" s="195"/>
      <c r="B427" s="195"/>
    </row>
    <row r="428" spans="1:2" x14ac:dyDescent="0.2">
      <c r="A428" s="195"/>
      <c r="B428" s="195"/>
    </row>
    <row r="429" spans="1:2" x14ac:dyDescent="0.2">
      <c r="A429" s="195"/>
      <c r="B429" s="195"/>
    </row>
    <row r="430" spans="1:2" x14ac:dyDescent="0.2">
      <c r="A430" s="195"/>
      <c r="B430" s="195"/>
    </row>
    <row r="431" spans="1:2" x14ac:dyDescent="0.2">
      <c r="A431" s="195"/>
      <c r="B431" s="195"/>
    </row>
    <row r="432" spans="1:2" x14ac:dyDescent="0.2">
      <c r="A432" s="195"/>
      <c r="B432" s="195"/>
    </row>
    <row r="433" spans="1:2" x14ac:dyDescent="0.2">
      <c r="A433" s="195"/>
      <c r="B433" s="195"/>
    </row>
    <row r="434" spans="1:2" x14ac:dyDescent="0.2">
      <c r="A434" s="195"/>
      <c r="B434" s="195"/>
    </row>
    <row r="435" spans="1:2" x14ac:dyDescent="0.2">
      <c r="A435" s="195"/>
      <c r="B435" s="195"/>
    </row>
    <row r="436" spans="1:2" x14ac:dyDescent="0.2">
      <c r="A436" s="195"/>
      <c r="B436" s="195"/>
    </row>
    <row r="437" spans="1:2" x14ac:dyDescent="0.2">
      <c r="A437" s="195"/>
      <c r="B437" s="195"/>
    </row>
    <row r="438" spans="1:2" x14ac:dyDescent="0.2">
      <c r="A438" s="195"/>
      <c r="B438" s="195"/>
    </row>
    <row r="439" spans="1:2" x14ac:dyDescent="0.2">
      <c r="A439" s="195"/>
      <c r="B439" s="195"/>
    </row>
    <row r="440" spans="1:2" x14ac:dyDescent="0.2">
      <c r="A440" s="195"/>
      <c r="B440" s="195"/>
    </row>
    <row r="441" spans="1:2" x14ac:dyDescent="0.2">
      <c r="A441" s="195"/>
      <c r="B441" s="195"/>
    </row>
    <row r="442" spans="1:2" x14ac:dyDescent="0.2">
      <c r="A442" s="195"/>
      <c r="B442" s="195"/>
    </row>
    <row r="443" spans="1:2" x14ac:dyDescent="0.2">
      <c r="A443" s="195"/>
      <c r="B443" s="195"/>
    </row>
    <row r="444" spans="1:2" x14ac:dyDescent="0.2">
      <c r="A444" s="195"/>
      <c r="B444" s="195"/>
    </row>
    <row r="445" spans="1:2" x14ac:dyDescent="0.2">
      <c r="A445" s="195"/>
      <c r="B445" s="195"/>
    </row>
    <row r="446" spans="1:2" x14ac:dyDescent="0.2">
      <c r="A446" s="195"/>
      <c r="B446" s="195"/>
    </row>
    <row r="447" spans="1:2" x14ac:dyDescent="0.2">
      <c r="A447" s="195"/>
      <c r="B447" s="195"/>
    </row>
    <row r="448" spans="1:2" x14ac:dyDescent="0.2">
      <c r="A448" s="195"/>
      <c r="B448" s="195"/>
    </row>
    <row r="449" spans="1:2" x14ac:dyDescent="0.2">
      <c r="A449" s="195"/>
      <c r="B449" s="195"/>
    </row>
    <row r="450" spans="1:2" x14ac:dyDescent="0.2">
      <c r="A450" s="195"/>
      <c r="B450" s="195"/>
    </row>
    <row r="451" spans="1:2" x14ac:dyDescent="0.2">
      <c r="A451" s="195"/>
      <c r="B451" s="195"/>
    </row>
    <row r="452" spans="1:2" x14ac:dyDescent="0.2">
      <c r="A452" s="195"/>
      <c r="B452" s="195"/>
    </row>
    <row r="453" spans="1:2" x14ac:dyDescent="0.2">
      <c r="A453" s="195"/>
      <c r="B453" s="195"/>
    </row>
    <row r="454" spans="1:2" x14ac:dyDescent="0.2">
      <c r="A454" s="195"/>
      <c r="B454" s="195"/>
    </row>
    <row r="455" spans="1:2" x14ac:dyDescent="0.2">
      <c r="A455" s="195"/>
      <c r="B455" s="195"/>
    </row>
    <row r="456" spans="1:2" x14ac:dyDescent="0.2">
      <c r="A456" s="195"/>
      <c r="B456" s="195"/>
    </row>
    <row r="457" spans="1:2" x14ac:dyDescent="0.2">
      <c r="A457" s="195"/>
      <c r="B457" s="195"/>
    </row>
    <row r="458" spans="1:2" x14ac:dyDescent="0.2">
      <c r="A458" s="195"/>
      <c r="B458" s="195"/>
    </row>
    <row r="459" spans="1:2" x14ac:dyDescent="0.2">
      <c r="A459" s="195"/>
      <c r="B459" s="195"/>
    </row>
    <row r="460" spans="1:2" x14ac:dyDescent="0.2">
      <c r="A460" s="195"/>
      <c r="B460" s="195"/>
    </row>
    <row r="461" spans="1:2" x14ac:dyDescent="0.2">
      <c r="A461" s="195"/>
      <c r="B461" s="195"/>
    </row>
    <row r="462" spans="1:2" x14ac:dyDescent="0.2">
      <c r="A462" s="195"/>
      <c r="B462" s="195"/>
    </row>
    <row r="463" spans="1:2" x14ac:dyDescent="0.2">
      <c r="A463" s="195"/>
      <c r="B463" s="195"/>
    </row>
    <row r="464" spans="1:2" x14ac:dyDescent="0.2">
      <c r="A464" s="195"/>
      <c r="B464" s="195"/>
    </row>
    <row r="465" spans="1:2" x14ac:dyDescent="0.2">
      <c r="A465" s="195"/>
      <c r="B465" s="195"/>
    </row>
    <row r="466" spans="1:2" x14ac:dyDescent="0.2">
      <c r="A466" s="195"/>
      <c r="B466" s="195"/>
    </row>
    <row r="467" spans="1:2" x14ac:dyDescent="0.2">
      <c r="A467" s="195"/>
      <c r="B467" s="195"/>
    </row>
    <row r="468" spans="1:2" x14ac:dyDescent="0.2">
      <c r="A468" s="195"/>
      <c r="B468" s="195"/>
    </row>
    <row r="469" spans="1:2" x14ac:dyDescent="0.2">
      <c r="A469" s="195"/>
      <c r="B469" s="195"/>
    </row>
    <row r="470" spans="1:2" x14ac:dyDescent="0.2">
      <c r="A470" s="195"/>
      <c r="B470" s="195"/>
    </row>
    <row r="471" spans="1:2" x14ac:dyDescent="0.2">
      <c r="A471" s="195"/>
      <c r="B471" s="195"/>
    </row>
    <row r="472" spans="1:2" x14ac:dyDescent="0.2">
      <c r="A472" s="195"/>
      <c r="B472" s="195"/>
    </row>
    <row r="473" spans="1:2" x14ac:dyDescent="0.2">
      <c r="A473" s="195"/>
      <c r="B473" s="195"/>
    </row>
    <row r="474" spans="1:2" x14ac:dyDescent="0.2">
      <c r="A474" s="195"/>
      <c r="B474" s="195"/>
    </row>
    <row r="475" spans="1:2" x14ac:dyDescent="0.2">
      <c r="A475" s="195"/>
      <c r="B475" s="195"/>
    </row>
    <row r="476" spans="1:2" x14ac:dyDescent="0.2">
      <c r="A476" s="195"/>
      <c r="B476" s="195"/>
    </row>
    <row r="477" spans="1:2" x14ac:dyDescent="0.2">
      <c r="A477" s="195"/>
      <c r="B477" s="195"/>
    </row>
    <row r="478" spans="1:2" x14ac:dyDescent="0.2">
      <c r="A478" s="195"/>
      <c r="B478" s="195"/>
    </row>
    <row r="479" spans="1:2" x14ac:dyDescent="0.2">
      <c r="A479" s="195"/>
      <c r="B479" s="195"/>
    </row>
    <row r="480" spans="1:2" x14ac:dyDescent="0.2">
      <c r="A480" s="195"/>
      <c r="B480" s="195"/>
    </row>
    <row r="481" spans="1:2" x14ac:dyDescent="0.2">
      <c r="A481" s="195"/>
      <c r="B481" s="195"/>
    </row>
    <row r="482" spans="1:2" x14ac:dyDescent="0.2">
      <c r="A482" s="195"/>
      <c r="B482" s="195"/>
    </row>
    <row r="483" spans="1:2" x14ac:dyDescent="0.2">
      <c r="A483" s="195"/>
      <c r="B483" s="195"/>
    </row>
    <row r="484" spans="1:2" x14ac:dyDescent="0.2">
      <c r="A484" s="195"/>
      <c r="B484" s="195"/>
    </row>
    <row r="485" spans="1:2" x14ac:dyDescent="0.2">
      <c r="A485" s="195"/>
      <c r="B485" s="195"/>
    </row>
    <row r="486" spans="1:2" x14ac:dyDescent="0.2">
      <c r="A486" s="195"/>
      <c r="B486" s="195"/>
    </row>
    <row r="487" spans="1:2" x14ac:dyDescent="0.2">
      <c r="A487" s="195"/>
      <c r="B487" s="195"/>
    </row>
    <row r="488" spans="1:2" x14ac:dyDescent="0.2">
      <c r="A488" s="195"/>
      <c r="B488" s="195"/>
    </row>
    <row r="489" spans="1:2" x14ac:dyDescent="0.2">
      <c r="A489" s="195"/>
      <c r="B489" s="195"/>
    </row>
    <row r="490" spans="1:2" x14ac:dyDescent="0.2">
      <c r="A490" s="195"/>
      <c r="B490" s="195"/>
    </row>
    <row r="491" spans="1:2" x14ac:dyDescent="0.2">
      <c r="A491" s="195"/>
      <c r="B491" s="195"/>
    </row>
    <row r="492" spans="1:2" x14ac:dyDescent="0.2">
      <c r="A492" s="195"/>
      <c r="B492" s="195"/>
    </row>
    <row r="493" spans="1:2" x14ac:dyDescent="0.2">
      <c r="A493" s="195"/>
      <c r="B493" s="195"/>
    </row>
    <row r="494" spans="1:2" x14ac:dyDescent="0.2">
      <c r="A494" s="195"/>
      <c r="B494" s="195"/>
    </row>
    <row r="495" spans="1:2" x14ac:dyDescent="0.2">
      <c r="A495" s="195"/>
      <c r="B495" s="195"/>
    </row>
    <row r="496" spans="1:2" x14ac:dyDescent="0.2">
      <c r="A496" s="195"/>
      <c r="B496" s="195"/>
    </row>
    <row r="497" spans="1:2" x14ac:dyDescent="0.2">
      <c r="A497" s="195"/>
      <c r="B497" s="195"/>
    </row>
    <row r="498" spans="1:2" x14ac:dyDescent="0.2">
      <c r="A498" s="195"/>
      <c r="B498" s="195"/>
    </row>
    <row r="499" spans="1:2" x14ac:dyDescent="0.2">
      <c r="A499" s="195"/>
      <c r="B499" s="195"/>
    </row>
    <row r="500" spans="1:2" x14ac:dyDescent="0.2">
      <c r="A500" s="195"/>
      <c r="B500" s="195"/>
    </row>
    <row r="501" spans="1:2" x14ac:dyDescent="0.2">
      <c r="A501" s="195"/>
      <c r="B501" s="195"/>
    </row>
    <row r="502" spans="1:2" x14ac:dyDescent="0.2">
      <c r="A502" s="195"/>
      <c r="B502" s="195"/>
    </row>
    <row r="503" spans="1:2" x14ac:dyDescent="0.2">
      <c r="A503" s="195"/>
      <c r="B503" s="195"/>
    </row>
    <row r="504" spans="1:2" x14ac:dyDescent="0.2">
      <c r="A504" s="195"/>
      <c r="B504" s="195"/>
    </row>
    <row r="505" spans="1:2" x14ac:dyDescent="0.2">
      <c r="A505" s="195"/>
      <c r="B505" s="195"/>
    </row>
    <row r="506" spans="1:2" x14ac:dyDescent="0.2">
      <c r="A506" s="195"/>
      <c r="B506" s="195"/>
    </row>
    <row r="507" spans="1:2" x14ac:dyDescent="0.2">
      <c r="A507" s="195"/>
      <c r="B507" s="195"/>
    </row>
    <row r="508" spans="1:2" x14ac:dyDescent="0.2">
      <c r="A508" s="195"/>
      <c r="B508" s="195"/>
    </row>
    <row r="509" spans="1:2" x14ac:dyDescent="0.2">
      <c r="A509" s="195"/>
      <c r="B509" s="195"/>
    </row>
    <row r="510" spans="1:2" x14ac:dyDescent="0.2">
      <c r="A510" s="195"/>
      <c r="B510" s="195"/>
    </row>
    <row r="511" spans="1:2" x14ac:dyDescent="0.2">
      <c r="A511" s="195"/>
      <c r="B511" s="195"/>
    </row>
  </sheetData>
  <mergeCells count="1">
    <mergeCell ref="C4:E5"/>
  </mergeCells>
  <pageMargins left="0.2" right="0.21" top="0.6" bottom="0.34" header="0.23" footer="0.21"/>
  <pageSetup paperSize="9" scale="68" orientation="landscape" r:id="rId1"/>
  <headerFooter alignWithMargins="0">
    <oddHeader>&amp;L&amp;"Times New Roman CE,Pogrubiona kursywa"&amp;12MINISTERSTWO ROLNICTWA i ROZWOJU WSI
Departament Rynków Rolnych&amp;C&amp;"Times New Roman CE,Standardowy"&amp;12SPRZEDAŻ MĄK</oddHeader>
    <oddFooter>&amp;R&amp;"Times New Roman CE,Pogrubiona kursywa"&amp;11Przygotowała: Anna Porowska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P18"/>
  <sheetViews>
    <sheetView showGridLines="0" zoomScale="90" zoomScaleNormal="90" workbookViewId="0">
      <selection activeCell="L24" sqref="L24"/>
    </sheetView>
  </sheetViews>
  <sheetFormatPr defaultRowHeight="12.75" x14ac:dyDescent="0.2"/>
  <cols>
    <col min="1" max="1" width="9.42578125" style="222" customWidth="1"/>
    <col min="2" max="2" width="8.140625" style="222" bestFit="1" customWidth="1"/>
    <col min="3" max="4" width="10.85546875" style="222" customWidth="1"/>
    <col min="5" max="5" width="9.5703125" style="222" customWidth="1"/>
    <col min="6" max="7" width="10.85546875" style="222" customWidth="1"/>
    <col min="8" max="9" width="10.85546875" style="222" bestFit="1" customWidth="1"/>
    <col min="10" max="10" width="9.5703125" style="222" customWidth="1"/>
    <col min="11" max="12" width="10.85546875" style="222" bestFit="1" customWidth="1"/>
    <col min="13" max="13" width="9.140625" style="222"/>
    <col min="14" max="15" width="10.85546875" style="222" bestFit="1" customWidth="1"/>
    <col min="16" max="16" width="9.5703125" style="222" customWidth="1"/>
    <col min="17" max="16384" width="9.140625" style="222"/>
  </cols>
  <sheetData>
    <row r="1" spans="1:16" ht="20.25" x14ac:dyDescent="0.3">
      <c r="A1" s="36" t="s">
        <v>284</v>
      </c>
      <c r="B1" s="221"/>
    </row>
    <row r="2" spans="1:16" s="14" customFormat="1" ht="20.25" x14ac:dyDescent="0.3">
      <c r="A2" s="106" t="str">
        <f>ZiarnoZAK!A2</f>
        <v>w okresie: 6 - 12 grudnia 2021r.</v>
      </c>
      <c r="B2" s="16"/>
    </row>
    <row r="3" spans="1:16" ht="15.75" thickBot="1" x14ac:dyDescent="0.3">
      <c r="A3" s="570"/>
      <c r="B3" s="223"/>
    </row>
    <row r="4" spans="1:16" ht="15.75" thickBot="1" x14ac:dyDescent="0.3">
      <c r="A4" s="224"/>
      <c r="B4" s="225"/>
      <c r="C4" s="760" t="s">
        <v>52</v>
      </c>
      <c r="D4" s="761"/>
      <c r="E4" s="761"/>
      <c r="F4" s="761"/>
      <c r="G4" s="762"/>
      <c r="H4" s="393" t="s">
        <v>53</v>
      </c>
      <c r="I4" s="198"/>
      <c r="J4" s="198"/>
      <c r="K4" s="199"/>
      <c r="L4" s="199"/>
      <c r="M4" s="199"/>
      <c r="N4" s="199"/>
      <c r="O4" s="199"/>
      <c r="P4" s="200"/>
    </row>
    <row r="5" spans="1:16" ht="15" x14ac:dyDescent="0.25">
      <c r="A5" s="226"/>
      <c r="B5" s="227"/>
      <c r="C5" s="763"/>
      <c r="D5" s="764"/>
      <c r="E5" s="764"/>
      <c r="F5" s="764"/>
      <c r="G5" s="765"/>
      <c r="H5" s="203" t="s">
        <v>54</v>
      </c>
      <c r="I5" s="202"/>
      <c r="J5" s="202"/>
      <c r="K5" s="203" t="s">
        <v>55</v>
      </c>
      <c r="L5" s="202"/>
      <c r="M5" s="202"/>
      <c r="N5" s="203" t="s">
        <v>56</v>
      </c>
      <c r="O5" s="204"/>
      <c r="P5" s="205"/>
    </row>
    <row r="6" spans="1:16" ht="45.75" thickBot="1" x14ac:dyDescent="0.25">
      <c r="A6" s="729" t="s">
        <v>57</v>
      </c>
      <c r="B6" s="730" t="s">
        <v>221</v>
      </c>
      <c r="C6" s="228" t="s">
        <v>42</v>
      </c>
      <c r="D6" s="229"/>
      <c r="E6" s="622" t="s">
        <v>59</v>
      </c>
      <c r="F6" s="721" t="s">
        <v>60</v>
      </c>
      <c r="G6" s="207" t="s">
        <v>60</v>
      </c>
      <c r="H6" s="228" t="s">
        <v>42</v>
      </c>
      <c r="I6" s="229"/>
      <c r="J6" s="622" t="s">
        <v>59</v>
      </c>
      <c r="K6" s="228" t="s">
        <v>42</v>
      </c>
      <c r="L6" s="229"/>
      <c r="M6" s="622" t="s">
        <v>59</v>
      </c>
      <c r="N6" s="228" t="s">
        <v>42</v>
      </c>
      <c r="O6" s="229"/>
      <c r="P6" s="207" t="s">
        <v>59</v>
      </c>
    </row>
    <row r="7" spans="1:16" ht="28.5" customHeight="1" thickBot="1" x14ac:dyDescent="0.25">
      <c r="A7" s="728"/>
      <c r="B7" s="727"/>
      <c r="C7" s="400" t="s">
        <v>365</v>
      </c>
      <c r="D7" s="700" t="s">
        <v>358</v>
      </c>
      <c r="E7" s="623"/>
      <c r="F7" s="722" t="s">
        <v>365</v>
      </c>
      <c r="G7" s="706" t="s">
        <v>358</v>
      </c>
      <c r="H7" s="400" t="s">
        <v>365</v>
      </c>
      <c r="I7" s="700" t="s">
        <v>358</v>
      </c>
      <c r="J7" s="623"/>
      <c r="K7" s="400" t="s">
        <v>365</v>
      </c>
      <c r="L7" s="700" t="s">
        <v>358</v>
      </c>
      <c r="M7" s="623"/>
      <c r="N7" s="400" t="s">
        <v>365</v>
      </c>
      <c r="O7" s="700" t="s">
        <v>358</v>
      </c>
      <c r="P7" s="401"/>
    </row>
    <row r="8" spans="1:16" ht="15" x14ac:dyDescent="0.25">
      <c r="A8" s="230" t="s">
        <v>222</v>
      </c>
      <c r="B8" s="231"/>
      <c r="C8" s="260"/>
      <c r="D8" s="260"/>
      <c r="E8" s="624"/>
      <c r="F8" s="261"/>
      <c r="G8" s="381"/>
      <c r="H8" s="711"/>
      <c r="I8" s="260"/>
      <c r="J8" s="624"/>
      <c r="K8" s="260"/>
      <c r="L8" s="260"/>
      <c r="M8" s="624"/>
      <c r="N8" s="260"/>
      <c r="O8" s="260"/>
      <c r="P8" s="381"/>
    </row>
    <row r="9" spans="1:16" ht="15" x14ac:dyDescent="0.25">
      <c r="A9" s="232" t="s">
        <v>223</v>
      </c>
      <c r="B9" s="233" t="s">
        <v>224</v>
      </c>
      <c r="C9" s="262" t="s">
        <v>63</v>
      </c>
      <c r="D9" s="51">
        <v>549.32899999999995</v>
      </c>
      <c r="E9" s="625" t="s">
        <v>75</v>
      </c>
      <c r="F9" s="52">
        <v>1.2264299378089882</v>
      </c>
      <c r="G9" s="53">
        <v>1.4747148398100844</v>
      </c>
      <c r="H9" s="54" t="s">
        <v>63</v>
      </c>
      <c r="I9" s="51">
        <v>549.32899999999995</v>
      </c>
      <c r="J9" s="626" t="s">
        <v>75</v>
      </c>
      <c r="K9" s="54" t="s">
        <v>75</v>
      </c>
      <c r="L9" s="51" t="s">
        <v>75</v>
      </c>
      <c r="M9" s="625" t="s">
        <v>75</v>
      </c>
      <c r="N9" s="54" t="s">
        <v>63</v>
      </c>
      <c r="O9" s="51" t="s">
        <v>75</v>
      </c>
      <c r="P9" s="701" t="s">
        <v>75</v>
      </c>
    </row>
    <row r="10" spans="1:16" ht="15.75" thickBot="1" x14ac:dyDescent="0.3">
      <c r="A10" s="232" t="s">
        <v>223</v>
      </c>
      <c r="B10" s="233" t="s">
        <v>225</v>
      </c>
      <c r="C10" s="262">
        <v>701.452</v>
      </c>
      <c r="D10" s="51">
        <v>714.70699999999999</v>
      </c>
      <c r="E10" s="625">
        <v>-1.8546061532907883</v>
      </c>
      <c r="F10" s="263">
        <v>4.4814172263305645</v>
      </c>
      <c r="G10" s="53">
        <v>5.8761449458380142</v>
      </c>
      <c r="H10" s="54">
        <v>716.80100000000004</v>
      </c>
      <c r="I10" s="51">
        <v>727.17600000000004</v>
      </c>
      <c r="J10" s="626">
        <v>-1.4267522580503207</v>
      </c>
      <c r="K10" s="54" t="s">
        <v>63</v>
      </c>
      <c r="L10" s="51" t="s">
        <v>63</v>
      </c>
      <c r="M10" s="702" t="s">
        <v>75</v>
      </c>
      <c r="N10" s="54" t="s">
        <v>63</v>
      </c>
      <c r="O10" s="51">
        <v>666.96799999999996</v>
      </c>
      <c r="P10" s="133" t="s">
        <v>75</v>
      </c>
    </row>
    <row r="11" spans="1:16" ht="15" x14ac:dyDescent="0.25">
      <c r="A11" s="230" t="s">
        <v>226</v>
      </c>
      <c r="B11" s="231"/>
      <c r="C11" s="260"/>
      <c r="D11" s="260"/>
      <c r="E11" s="624"/>
      <c r="F11" s="261"/>
      <c r="G11" s="381"/>
      <c r="H11" s="711"/>
      <c r="I11" s="260"/>
      <c r="J11" s="624"/>
      <c r="K11" s="260"/>
      <c r="L11" s="260"/>
      <c r="M11" s="624"/>
      <c r="N11" s="260"/>
      <c r="O11" s="260"/>
      <c r="P11" s="381"/>
    </row>
    <row r="12" spans="1:16" ht="15" x14ac:dyDescent="0.25">
      <c r="A12" s="232" t="s">
        <v>223</v>
      </c>
      <c r="B12" s="233" t="s">
        <v>224</v>
      </c>
      <c r="C12" s="262">
        <v>620.95699999999999</v>
      </c>
      <c r="D12" s="51">
        <v>626.44799999999998</v>
      </c>
      <c r="E12" s="625">
        <v>-0.87652925701733986</v>
      </c>
      <c r="F12" s="52">
        <v>6.6962991793436411</v>
      </c>
      <c r="G12" s="53">
        <v>6.9067397026625867</v>
      </c>
      <c r="H12" s="54">
        <v>620.99599999999998</v>
      </c>
      <c r="I12" s="51">
        <v>626.38199999999995</v>
      </c>
      <c r="J12" s="626">
        <v>-0.85985868048570491</v>
      </c>
      <c r="K12" s="54" t="s">
        <v>63</v>
      </c>
      <c r="L12" s="51">
        <v>616.18200000000002</v>
      </c>
      <c r="M12" s="702" t="s">
        <v>75</v>
      </c>
      <c r="N12" s="54" t="s">
        <v>63</v>
      </c>
      <c r="O12" s="51">
        <v>632.53700000000003</v>
      </c>
      <c r="P12" s="701" t="s">
        <v>75</v>
      </c>
    </row>
    <row r="13" spans="1:16" ht="15.75" thickBot="1" x14ac:dyDescent="0.3">
      <c r="A13" s="234" t="s">
        <v>223</v>
      </c>
      <c r="B13" s="235" t="s">
        <v>225</v>
      </c>
      <c r="C13" s="707">
        <v>666.28099999999995</v>
      </c>
      <c r="D13" s="708">
        <v>668.20100000000002</v>
      </c>
      <c r="E13" s="280">
        <v>-0.28733869000496448</v>
      </c>
      <c r="F13" s="709">
        <v>87.595853656516809</v>
      </c>
      <c r="G13" s="710">
        <v>85.742400511689311</v>
      </c>
      <c r="H13" s="712">
        <v>670.45100000000002</v>
      </c>
      <c r="I13" s="708">
        <v>672.77700000000004</v>
      </c>
      <c r="J13" s="713">
        <v>-0.34573120068016916</v>
      </c>
      <c r="K13" s="712">
        <v>663.60699999999997</v>
      </c>
      <c r="L13" s="708">
        <v>671.39599999999996</v>
      </c>
      <c r="M13" s="280">
        <v>-1.1601201079541712</v>
      </c>
      <c r="N13" s="712">
        <v>665.37699999999995</v>
      </c>
      <c r="O13" s="708">
        <v>638.95500000000004</v>
      </c>
      <c r="P13" s="714">
        <v>4.1351894890876366</v>
      </c>
    </row>
    <row r="14" spans="1:16" s="236" customFormat="1" ht="15.75" thickBot="1" x14ac:dyDescent="0.3">
      <c r="A14" s="140"/>
      <c r="B14" s="140"/>
      <c r="C14" s="140"/>
      <c r="D14" s="140"/>
      <c r="E14" s="279" t="s">
        <v>73</v>
      </c>
      <c r="F14" s="280">
        <v>100</v>
      </c>
      <c r="G14" s="281">
        <v>100</v>
      </c>
      <c r="H14" s="140"/>
      <c r="I14" s="140"/>
      <c r="J14" s="140"/>
      <c r="K14" s="140"/>
      <c r="L14" s="140"/>
      <c r="M14" s="140"/>
      <c r="N14" s="140"/>
      <c r="O14" s="140"/>
      <c r="P14" s="140"/>
    </row>
    <row r="15" spans="1:16" ht="15.75" x14ac:dyDescent="0.25">
      <c r="A15" s="26" t="s">
        <v>76</v>
      </c>
      <c r="B15" s="223"/>
      <c r="C15" s="76"/>
      <c r="D15" s="76"/>
      <c r="E15" s="76"/>
      <c r="F15" s="76"/>
      <c r="G15" s="76"/>
      <c r="H15" s="76"/>
      <c r="I15" s="76"/>
    </row>
    <row r="16" spans="1:16" ht="15.75" x14ac:dyDescent="0.25">
      <c r="A16" s="26" t="s">
        <v>308</v>
      </c>
      <c r="B16" s="223"/>
      <c r="C16" s="76"/>
      <c r="D16" s="76"/>
      <c r="E16" s="76"/>
      <c r="F16" s="76"/>
      <c r="G16" s="76"/>
      <c r="H16" s="76"/>
      <c r="I16" s="76"/>
    </row>
    <row r="18" spans="1:1" ht="15.75" x14ac:dyDescent="0.25">
      <c r="A18" s="266"/>
    </row>
  </sheetData>
  <mergeCells count="1">
    <mergeCell ref="C4:G5"/>
  </mergeCells>
  <pageMargins left="0.2" right="0.21" top="0.78" bottom="1" header="0.23" footer="0.5"/>
  <pageSetup paperSize="9" scale="95" orientation="landscape" r:id="rId1"/>
  <headerFooter alignWithMargins="0">
    <oddHeader>&amp;L&amp;"Times New Roman CE,Pogrubiona kursywa"&amp;12MINISTERSTWO ROLNICTWA i ROZWOJU WSI
Departament Rynków Rolnych</oddHeader>
    <oddFooter>&amp;R&amp;"Times New Roman CE,Pogrubiona kursywa"&amp;11Przygotowała: Anna Porowska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I31"/>
  <sheetViews>
    <sheetView showGridLines="0" zoomScale="90" zoomScaleNormal="90" workbookViewId="0">
      <selection activeCell="A3" sqref="A3:D28"/>
    </sheetView>
  </sheetViews>
  <sheetFormatPr defaultRowHeight="12.75" x14ac:dyDescent="0.2"/>
  <cols>
    <col min="1" max="1" width="10.42578125" style="34" customWidth="1"/>
    <col min="2" max="2" width="11.42578125" style="33" customWidth="1"/>
    <col min="3" max="3" width="11.28515625" style="33" customWidth="1"/>
    <col min="4" max="4" width="12.140625" style="33" bestFit="1" customWidth="1"/>
    <col min="5" max="5" width="9.140625" style="34"/>
    <col min="6" max="6" width="11.7109375" style="34" customWidth="1"/>
    <col min="7" max="7" width="12" style="34" customWidth="1"/>
    <col min="8" max="8" width="13.140625" style="34" customWidth="1"/>
    <col min="9" max="9" width="10.7109375" style="34" bestFit="1" customWidth="1"/>
    <col min="10" max="10" width="12.140625" style="34" bestFit="1" customWidth="1"/>
    <col min="11" max="12" width="10.7109375" style="34" bestFit="1" customWidth="1"/>
    <col min="13" max="13" width="12.140625" style="34" bestFit="1" customWidth="1"/>
    <col min="14" max="15" width="10.7109375" style="34" bestFit="1" customWidth="1"/>
    <col min="16" max="16" width="12.140625" style="34" customWidth="1"/>
    <col min="17" max="17" width="10.7109375" style="34" bestFit="1" customWidth="1"/>
    <col min="18" max="18" width="10.140625" style="34" bestFit="1" customWidth="1"/>
    <col min="19" max="19" width="12.140625" style="34" bestFit="1" customWidth="1"/>
    <col min="20" max="16384" width="9.140625" style="34"/>
  </cols>
  <sheetData>
    <row r="1" spans="1:9" s="8" customFormat="1" ht="15.75" x14ac:dyDescent="0.25">
      <c r="A1" s="73" t="s">
        <v>370</v>
      </c>
      <c r="B1" s="9"/>
      <c r="C1" s="9"/>
      <c r="D1" s="9"/>
      <c r="E1" s="9"/>
      <c r="F1" s="74"/>
    </row>
    <row r="2" spans="1:9" ht="18" customHeight="1" thickBot="1" x14ac:dyDescent="0.3">
      <c r="A2" s="73" t="s">
        <v>88</v>
      </c>
      <c r="E2" s="33"/>
      <c r="F2" s="75"/>
      <c r="G2" s="75"/>
      <c r="H2" s="1"/>
      <c r="I2"/>
    </row>
    <row r="3" spans="1:9" ht="28.5" x14ac:dyDescent="0.2">
      <c r="A3" s="60"/>
      <c r="B3" s="61" t="s">
        <v>42</v>
      </c>
      <c r="C3" s="61"/>
      <c r="D3" s="62" t="s">
        <v>43</v>
      </c>
      <c r="G3" s="1"/>
      <c r="H3" s="1"/>
      <c r="I3"/>
    </row>
    <row r="4" spans="1:9" ht="15" x14ac:dyDescent="0.25">
      <c r="A4" s="30"/>
      <c r="B4" s="736" t="s">
        <v>369</v>
      </c>
      <c r="C4" s="736" t="s">
        <v>360</v>
      </c>
      <c r="D4" s="618" t="s">
        <v>51</v>
      </c>
      <c r="F4" s="1"/>
      <c r="G4" s="1"/>
      <c r="H4" s="1"/>
      <c r="I4"/>
    </row>
    <row r="5" spans="1:9" ht="15" x14ac:dyDescent="0.25">
      <c r="A5" s="30"/>
      <c r="B5" s="619" t="s">
        <v>36</v>
      </c>
      <c r="C5" s="620"/>
      <c r="D5" s="621"/>
      <c r="F5" s="1"/>
      <c r="G5" s="1"/>
      <c r="H5" s="1"/>
      <c r="I5"/>
    </row>
    <row r="6" spans="1:9" ht="15" x14ac:dyDescent="0.25">
      <c r="A6" s="31" t="s">
        <v>189</v>
      </c>
      <c r="B6" s="63">
        <v>950</v>
      </c>
      <c r="C6" s="64">
        <v>950</v>
      </c>
      <c r="D6" s="282">
        <v>0</v>
      </c>
      <c r="I6"/>
    </row>
    <row r="7" spans="1:9" ht="15" x14ac:dyDescent="0.25">
      <c r="A7" s="31" t="s">
        <v>190</v>
      </c>
      <c r="B7" s="63">
        <v>1550</v>
      </c>
      <c r="C7" s="64">
        <v>1500</v>
      </c>
      <c r="D7" s="282">
        <v>3.3333333333333335</v>
      </c>
      <c r="I7"/>
    </row>
    <row r="8" spans="1:9" ht="15.75" thickBot="1" x14ac:dyDescent="0.3">
      <c r="A8" s="31" t="s">
        <v>191</v>
      </c>
      <c r="B8" s="63">
        <v>1288.21</v>
      </c>
      <c r="C8" s="64">
        <v>1226.71</v>
      </c>
      <c r="D8" s="282">
        <v>5.0134098523693451</v>
      </c>
      <c r="I8"/>
    </row>
    <row r="9" spans="1:9" ht="15" x14ac:dyDescent="0.25">
      <c r="A9" s="30"/>
      <c r="B9" s="65" t="s">
        <v>37</v>
      </c>
      <c r="C9" s="66"/>
      <c r="D9" s="283"/>
      <c r="I9"/>
    </row>
    <row r="10" spans="1:9" ht="15" x14ac:dyDescent="0.25">
      <c r="A10" s="31" t="s">
        <v>189</v>
      </c>
      <c r="B10" s="63">
        <v>650</v>
      </c>
      <c r="C10" s="64">
        <v>650</v>
      </c>
      <c r="D10" s="282">
        <v>0</v>
      </c>
      <c r="I10"/>
    </row>
    <row r="11" spans="1:9" ht="15" x14ac:dyDescent="0.25">
      <c r="A11" s="31" t="s">
        <v>190</v>
      </c>
      <c r="B11" s="63">
        <v>1200</v>
      </c>
      <c r="C11" s="64">
        <v>1200</v>
      </c>
      <c r="D11" s="282">
        <v>0</v>
      </c>
      <c r="I11"/>
    </row>
    <row r="12" spans="1:9" ht="15.75" thickBot="1" x14ac:dyDescent="0.3">
      <c r="A12" s="31" t="s">
        <v>191</v>
      </c>
      <c r="B12" s="63">
        <v>927.86</v>
      </c>
      <c r="C12" s="64">
        <v>871.68</v>
      </c>
      <c r="D12" s="282">
        <v>6.4450256975036782</v>
      </c>
      <c r="I12"/>
    </row>
    <row r="13" spans="1:9" ht="15" x14ac:dyDescent="0.25">
      <c r="A13" s="30"/>
      <c r="B13" s="65" t="s">
        <v>38</v>
      </c>
      <c r="C13" s="66"/>
      <c r="D13" s="283"/>
      <c r="I13"/>
    </row>
    <row r="14" spans="1:9" ht="15" x14ac:dyDescent="0.25">
      <c r="A14" s="31" t="s">
        <v>189</v>
      </c>
      <c r="B14" s="63">
        <v>850</v>
      </c>
      <c r="C14" s="64">
        <v>850</v>
      </c>
      <c r="D14" s="282">
        <v>0</v>
      </c>
      <c r="I14"/>
    </row>
    <row r="15" spans="1:9" ht="15" x14ac:dyDescent="0.25">
      <c r="A15" s="31" t="s">
        <v>190</v>
      </c>
      <c r="B15" s="63">
        <v>1400</v>
      </c>
      <c r="C15" s="64">
        <v>1400</v>
      </c>
      <c r="D15" s="282">
        <v>0</v>
      </c>
      <c r="I15"/>
    </row>
    <row r="16" spans="1:9" ht="15.75" thickBot="1" x14ac:dyDescent="0.3">
      <c r="A16" s="31" t="s">
        <v>191</v>
      </c>
      <c r="B16" s="63">
        <v>1106.8800000000001</v>
      </c>
      <c r="C16" s="64">
        <v>1061.3599999999999</v>
      </c>
      <c r="D16" s="282">
        <v>4.2888369638953998</v>
      </c>
      <c r="I16"/>
    </row>
    <row r="17" spans="1:9" ht="15" x14ac:dyDescent="0.25">
      <c r="A17" s="30"/>
      <c r="B17" s="65" t="s">
        <v>39</v>
      </c>
      <c r="C17" s="66"/>
      <c r="D17" s="283"/>
      <c r="I17"/>
    </row>
    <row r="18" spans="1:9" ht="15" x14ac:dyDescent="0.25">
      <c r="A18" s="31" t="s">
        <v>189</v>
      </c>
      <c r="B18" s="63">
        <v>880</v>
      </c>
      <c r="C18" s="64">
        <v>840</v>
      </c>
      <c r="D18" s="282">
        <v>4.7619047619047619</v>
      </c>
      <c r="I18"/>
    </row>
    <row r="19" spans="1:9" ht="15" x14ac:dyDescent="0.25">
      <c r="A19" s="31" t="s">
        <v>190</v>
      </c>
      <c r="B19" s="63">
        <v>1400</v>
      </c>
      <c r="C19" s="64">
        <v>1400</v>
      </c>
      <c r="D19" s="282">
        <v>0</v>
      </c>
      <c r="I19"/>
    </row>
    <row r="20" spans="1:9" ht="15.75" thickBot="1" x14ac:dyDescent="0.3">
      <c r="A20" s="31" t="s">
        <v>191</v>
      </c>
      <c r="B20" s="63">
        <v>1271.1099999999999</v>
      </c>
      <c r="C20" s="64">
        <v>1219.31</v>
      </c>
      <c r="D20" s="282">
        <v>4.2483043688643543</v>
      </c>
      <c r="I20"/>
    </row>
    <row r="21" spans="1:9" ht="15" x14ac:dyDescent="0.25">
      <c r="A21" s="30"/>
      <c r="B21" s="65" t="s">
        <v>40</v>
      </c>
      <c r="C21" s="66"/>
      <c r="D21" s="283"/>
      <c r="I21"/>
    </row>
    <row r="22" spans="1:9" ht="15" x14ac:dyDescent="0.25">
      <c r="A22" s="31" t="s">
        <v>189</v>
      </c>
      <c r="B22" s="63">
        <v>650</v>
      </c>
      <c r="C22" s="64">
        <v>675</v>
      </c>
      <c r="D22" s="282">
        <v>-3.7037037037037033</v>
      </c>
      <c r="I22"/>
    </row>
    <row r="23" spans="1:9" ht="15" x14ac:dyDescent="0.25">
      <c r="A23" s="31" t="s">
        <v>190</v>
      </c>
      <c r="B23" s="63">
        <v>1200</v>
      </c>
      <c r="C23" s="64">
        <v>1200</v>
      </c>
      <c r="D23" s="282">
        <v>0</v>
      </c>
      <c r="I23"/>
    </row>
    <row r="24" spans="1:9" ht="15.75" thickBot="1" x14ac:dyDescent="0.3">
      <c r="A24" s="31" t="s">
        <v>191</v>
      </c>
      <c r="B24" s="63">
        <v>887.45</v>
      </c>
      <c r="C24" s="64">
        <v>854.11</v>
      </c>
      <c r="D24" s="282">
        <v>3.903478474669543</v>
      </c>
      <c r="I24"/>
    </row>
    <row r="25" spans="1:9" ht="15" x14ac:dyDescent="0.25">
      <c r="A25" s="30"/>
      <c r="B25" s="65" t="s">
        <v>41</v>
      </c>
      <c r="C25" s="66"/>
      <c r="D25" s="283"/>
      <c r="I25"/>
    </row>
    <row r="26" spans="1:9" ht="15" x14ac:dyDescent="0.25">
      <c r="A26" s="31" t="s">
        <v>189</v>
      </c>
      <c r="B26" s="63">
        <v>750</v>
      </c>
      <c r="C26" s="64">
        <v>750</v>
      </c>
      <c r="D26" s="282">
        <v>0</v>
      </c>
      <c r="I26"/>
    </row>
    <row r="27" spans="1:9" ht="15" x14ac:dyDescent="0.25">
      <c r="A27" s="31" t="s">
        <v>190</v>
      </c>
      <c r="B27" s="63">
        <v>1400</v>
      </c>
      <c r="C27" s="64">
        <v>1300</v>
      </c>
      <c r="D27" s="282">
        <v>7.6923076923076925</v>
      </c>
      <c r="I27"/>
    </row>
    <row r="28" spans="1:9" ht="15.75" thickBot="1" x14ac:dyDescent="0.3">
      <c r="A28" s="32" t="s">
        <v>191</v>
      </c>
      <c r="B28" s="382">
        <v>1057.6099999999999</v>
      </c>
      <c r="C28" s="383">
        <v>1006.83</v>
      </c>
      <c r="D28" s="384">
        <v>5.0435525361778906</v>
      </c>
      <c r="I28"/>
    </row>
    <row r="29" spans="1:9" ht="15.75" x14ac:dyDescent="0.25">
      <c r="A29" s="26" t="s">
        <v>309</v>
      </c>
      <c r="D29" s="35"/>
      <c r="I29"/>
    </row>
    <row r="30" spans="1:9" x14ac:dyDescent="0.2">
      <c r="D30" s="35"/>
      <c r="I30" s="50"/>
    </row>
    <row r="31" spans="1:9" x14ac:dyDescent="0.2">
      <c r="D31" s="35"/>
      <c r="I31" s="50"/>
    </row>
  </sheetData>
  <customSheetViews>
    <customSheetView guid="{7210F14B-1A6D-11D8-89CF-0080C8945F41}" scale="90" showRuler="0">
      <selection activeCell="E19" sqref="E19"/>
      <pageMargins left="0.47" right="0.4" top="0.89" bottom="1" header="0.25" footer="0.5"/>
      <pageSetup paperSize="9" orientation="portrait" r:id="rId1"/>
      <headerFooter alignWithMargins="0">
        <oddHeader>&amp;L&amp;"Times New Roman CE,Pogrubiona kursywa"&amp;11Departament Przetwórstwa i Rynków Rolnych - MRiRW&amp;C
&amp;"Times New Roman CE,Pogrubiona"&amp;12TARGOWISKA
Polska</oddHeader>
        <oddFooter>&amp;C&amp;P&amp;R&amp;"Times New Roman CE,Kursywa"&amp;11Przygotował: Adam Pachnicki</oddFooter>
      </headerFooter>
    </customSheetView>
  </customSheetViews>
  <phoneticPr fontId="21" type="noConversion"/>
  <pageMargins left="0.47" right="0.4" top="1.58" bottom="1" header="0.25" footer="0.5"/>
  <pageSetup paperSize="9" orientation="portrait" r:id="rId2"/>
  <headerFooter alignWithMargins="0">
    <oddHeader>&amp;L&amp;"Times New Roman CE,Pogrubiona kursywa"&amp;11MINISTERSTWO ROLNICTWA
I ROZWIJU WSI
Departament Rynków Rolnych&amp;C
&amp;"Times New Roman CE,Standardowy"&amp;12TARGOWISKA
Polska</oddHeader>
    <oddFooter>&amp;C&amp;P&amp;R&amp;"Times New Roman CE,Kursywa"&amp;11Przygotowała: Anna Porowska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J33"/>
  <sheetViews>
    <sheetView showGridLines="0" zoomScale="90" workbookViewId="0">
      <selection activeCell="A3" sqref="A3:J33"/>
    </sheetView>
  </sheetViews>
  <sheetFormatPr defaultRowHeight="12.75" x14ac:dyDescent="0.2"/>
  <cols>
    <col min="1" max="1" width="20" style="8" bestFit="1" customWidth="1"/>
    <col min="2" max="3" width="10.42578125" style="8" bestFit="1" customWidth="1"/>
    <col min="4" max="4" width="12.7109375" style="8" bestFit="1" customWidth="1"/>
    <col min="5" max="5" width="10.42578125" style="8" customWidth="1"/>
    <col min="6" max="6" width="10.42578125" style="8" bestFit="1" customWidth="1"/>
    <col min="7" max="7" width="13" style="8" bestFit="1" customWidth="1"/>
    <col min="8" max="9" width="10.42578125" style="8" bestFit="1" customWidth="1"/>
    <col min="10" max="10" width="13" style="8" bestFit="1" customWidth="1"/>
    <col min="11" max="12" width="8.140625" style="8" bestFit="1" customWidth="1"/>
    <col min="13" max="13" width="12.140625" style="8" customWidth="1"/>
    <col min="14" max="15" width="8.140625" style="8" bestFit="1" customWidth="1"/>
    <col min="16" max="16" width="12.85546875" style="8" customWidth="1"/>
    <col min="17" max="16384" width="9.140625" style="8"/>
  </cols>
  <sheetData>
    <row r="1" spans="1:10" ht="15.75" x14ac:dyDescent="0.25">
      <c r="A1" s="73" t="str">
        <f>TargPol!A1</f>
        <v>Notowania cen na TARGOWISKACH w okresie: 6 - 10 grudnia 2021r.</v>
      </c>
      <c r="B1" s="9"/>
      <c r="C1" s="9"/>
      <c r="D1" s="9"/>
      <c r="E1" s="9"/>
      <c r="F1" s="9"/>
      <c r="G1" s="9"/>
      <c r="H1" s="9"/>
      <c r="I1" s="9"/>
    </row>
    <row r="2" spans="1:10" ht="16.5" thickBot="1" x14ac:dyDescent="0.3">
      <c r="A2" s="2" t="s">
        <v>79</v>
      </c>
    </row>
    <row r="3" spans="1:10" s="9" customFormat="1" ht="15" x14ac:dyDescent="0.25">
      <c r="A3" s="590"/>
      <c r="B3" s="27" t="s">
        <v>36</v>
      </c>
      <c r="C3" s="28"/>
      <c r="D3" s="584"/>
      <c r="E3" s="741" t="s">
        <v>37</v>
      </c>
      <c r="F3" s="28"/>
      <c r="G3" s="746"/>
      <c r="H3" s="27" t="s">
        <v>38</v>
      </c>
      <c r="I3" s="28"/>
      <c r="J3" s="584"/>
    </row>
    <row r="4" spans="1:10" ht="14.25" x14ac:dyDescent="0.2">
      <c r="A4" s="591" t="s">
        <v>34</v>
      </c>
      <c r="B4" s="585" t="s">
        <v>42</v>
      </c>
      <c r="C4" s="29"/>
      <c r="D4" s="586" t="s">
        <v>43</v>
      </c>
      <c r="E4" s="742" t="s">
        <v>42</v>
      </c>
      <c r="F4" s="29"/>
      <c r="G4" s="747" t="s">
        <v>43</v>
      </c>
      <c r="H4" s="585" t="s">
        <v>42</v>
      </c>
      <c r="I4" s="29"/>
      <c r="J4" s="586" t="s">
        <v>43</v>
      </c>
    </row>
    <row r="5" spans="1:10" ht="30.75" thickBot="1" x14ac:dyDescent="0.3">
      <c r="A5" s="592"/>
      <c r="B5" s="744" t="s">
        <v>369</v>
      </c>
      <c r="C5" s="745" t="s">
        <v>360</v>
      </c>
      <c r="D5" s="589" t="s">
        <v>44</v>
      </c>
      <c r="E5" s="743" t="s">
        <v>369</v>
      </c>
      <c r="F5" s="617" t="s">
        <v>360</v>
      </c>
      <c r="G5" s="748" t="s">
        <v>44</v>
      </c>
      <c r="H5" s="744" t="s">
        <v>369</v>
      </c>
      <c r="I5" s="745" t="s">
        <v>360</v>
      </c>
      <c r="J5" s="589" t="s">
        <v>44</v>
      </c>
    </row>
    <row r="6" spans="1:10" ht="15" x14ac:dyDescent="0.25">
      <c r="A6" s="612" t="s">
        <v>1</v>
      </c>
      <c r="B6" s="613">
        <v>1300</v>
      </c>
      <c r="C6" s="614">
        <v>1150</v>
      </c>
      <c r="D6" s="615">
        <v>13.043478260869565</v>
      </c>
      <c r="E6" s="613" t="s">
        <v>75</v>
      </c>
      <c r="F6" s="614" t="s">
        <v>75</v>
      </c>
      <c r="G6" s="616" t="s">
        <v>75</v>
      </c>
      <c r="H6" s="613">
        <v>1200</v>
      </c>
      <c r="I6" s="614">
        <v>1100</v>
      </c>
      <c r="J6" s="616">
        <v>9.0909090909090917</v>
      </c>
    </row>
    <row r="7" spans="1:10" ht="15" x14ac:dyDescent="0.25">
      <c r="A7" s="31" t="s">
        <v>4</v>
      </c>
      <c r="B7" s="59">
        <v>1333.33</v>
      </c>
      <c r="C7" s="42">
        <v>1250</v>
      </c>
      <c r="D7" s="43">
        <v>6.6663999999999941</v>
      </c>
      <c r="E7" s="59">
        <v>925</v>
      </c>
      <c r="F7" s="42">
        <v>800</v>
      </c>
      <c r="G7" s="587">
        <v>15.625</v>
      </c>
      <c r="H7" s="59">
        <v>1016.67</v>
      </c>
      <c r="I7" s="42">
        <v>987.5</v>
      </c>
      <c r="J7" s="587">
        <v>2.9539240506329074</v>
      </c>
    </row>
    <row r="8" spans="1:10" ht="15" x14ac:dyDescent="0.25">
      <c r="A8" s="31" t="s">
        <v>5</v>
      </c>
      <c r="B8" s="59">
        <v>1150</v>
      </c>
      <c r="C8" s="42">
        <v>1050</v>
      </c>
      <c r="D8" s="43">
        <v>9.5238095238095237</v>
      </c>
      <c r="E8" s="59" t="s">
        <v>75</v>
      </c>
      <c r="F8" s="42" t="s">
        <v>75</v>
      </c>
      <c r="G8" s="587" t="s">
        <v>75</v>
      </c>
      <c r="H8" s="59" t="s">
        <v>75</v>
      </c>
      <c r="I8" s="42" t="s">
        <v>75</v>
      </c>
      <c r="J8" s="587" t="s">
        <v>75</v>
      </c>
    </row>
    <row r="9" spans="1:10" ht="15" x14ac:dyDescent="0.25">
      <c r="A9" s="31" t="s">
        <v>2</v>
      </c>
      <c r="B9" s="59">
        <v>1316.67</v>
      </c>
      <c r="C9" s="42">
        <v>1291.67</v>
      </c>
      <c r="D9" s="43">
        <v>1.9354788761835453</v>
      </c>
      <c r="E9" s="59">
        <v>900</v>
      </c>
      <c r="F9" s="42">
        <v>850</v>
      </c>
      <c r="G9" s="587">
        <v>5.8823529411764701</v>
      </c>
      <c r="H9" s="59">
        <v>1140</v>
      </c>
      <c r="I9" s="42">
        <v>1120</v>
      </c>
      <c r="J9" s="587">
        <v>1.7857142857142856</v>
      </c>
    </row>
    <row r="10" spans="1:10" ht="15" x14ac:dyDescent="0.25">
      <c r="A10" s="31" t="s">
        <v>6</v>
      </c>
      <c r="B10" s="59">
        <v>1275</v>
      </c>
      <c r="C10" s="42">
        <v>1290</v>
      </c>
      <c r="D10" s="43">
        <v>-1.1627906976744187</v>
      </c>
      <c r="E10" s="59" t="s">
        <v>75</v>
      </c>
      <c r="F10" s="42" t="s">
        <v>75</v>
      </c>
      <c r="G10" s="587" t="s">
        <v>75</v>
      </c>
      <c r="H10" s="59">
        <v>1125.71</v>
      </c>
      <c r="I10" s="42">
        <v>1173.33</v>
      </c>
      <c r="J10" s="587">
        <v>-4.058534257199585</v>
      </c>
    </row>
    <row r="11" spans="1:10" ht="15" x14ac:dyDescent="0.25">
      <c r="A11" s="31" t="s">
        <v>7</v>
      </c>
      <c r="B11" s="59">
        <v>1309.0899999999999</v>
      </c>
      <c r="C11" s="42">
        <v>1195.45</v>
      </c>
      <c r="D11" s="43">
        <v>9.5060437492157668</v>
      </c>
      <c r="E11" s="59">
        <v>925</v>
      </c>
      <c r="F11" s="42">
        <v>884.38</v>
      </c>
      <c r="G11" s="587">
        <v>4.5930482371831118</v>
      </c>
      <c r="H11" s="59">
        <v>1145.45</v>
      </c>
      <c r="I11" s="42">
        <v>1080</v>
      </c>
      <c r="J11" s="587">
        <v>6.0601851851851896</v>
      </c>
    </row>
    <row r="12" spans="1:10" ht="15" x14ac:dyDescent="0.25">
      <c r="A12" s="31" t="s">
        <v>8</v>
      </c>
      <c r="B12" s="59">
        <v>1390</v>
      </c>
      <c r="C12" s="42">
        <v>1365</v>
      </c>
      <c r="D12" s="43">
        <v>1.8315018315018317</v>
      </c>
      <c r="E12" s="59">
        <v>1075</v>
      </c>
      <c r="F12" s="42">
        <v>1075</v>
      </c>
      <c r="G12" s="587">
        <v>0</v>
      </c>
      <c r="H12" s="59">
        <v>1156.25</v>
      </c>
      <c r="I12" s="42">
        <v>1125</v>
      </c>
      <c r="J12" s="587">
        <v>2.7777777777777777</v>
      </c>
    </row>
    <row r="13" spans="1:10" ht="15" x14ac:dyDescent="0.25">
      <c r="A13" s="31" t="s">
        <v>9</v>
      </c>
      <c r="B13" s="59">
        <v>1100</v>
      </c>
      <c r="C13" s="42">
        <v>1075</v>
      </c>
      <c r="D13" s="43">
        <v>2.3255813953488373</v>
      </c>
      <c r="E13" s="59">
        <v>843.75</v>
      </c>
      <c r="F13" s="42">
        <v>800</v>
      </c>
      <c r="G13" s="587">
        <v>5.46875</v>
      </c>
      <c r="H13" s="59">
        <v>1045.83</v>
      </c>
      <c r="I13" s="42">
        <v>930</v>
      </c>
      <c r="J13" s="587">
        <v>12.454838709677411</v>
      </c>
    </row>
    <row r="14" spans="1:10" ht="15" x14ac:dyDescent="0.25">
      <c r="A14" s="31" t="s">
        <v>11</v>
      </c>
      <c r="B14" s="59">
        <v>1265</v>
      </c>
      <c r="C14" s="42">
        <v>1197.8</v>
      </c>
      <c r="D14" s="43">
        <v>5.6102855234596802</v>
      </c>
      <c r="E14" s="59">
        <v>913</v>
      </c>
      <c r="F14" s="42">
        <v>742</v>
      </c>
      <c r="G14" s="587">
        <v>23.045822102425877</v>
      </c>
      <c r="H14" s="59">
        <v>1114.25</v>
      </c>
      <c r="I14" s="42">
        <v>1014.25</v>
      </c>
      <c r="J14" s="587">
        <v>9.8595020951441956</v>
      </c>
    </row>
    <row r="15" spans="1:10" ht="15" x14ac:dyDescent="0.25">
      <c r="A15" s="31" t="s">
        <v>14</v>
      </c>
      <c r="B15" s="59">
        <v>1300</v>
      </c>
      <c r="C15" s="42">
        <v>1200</v>
      </c>
      <c r="D15" s="43">
        <v>8.3333333333333321</v>
      </c>
      <c r="E15" s="59" t="s">
        <v>75</v>
      </c>
      <c r="F15" s="42" t="s">
        <v>75</v>
      </c>
      <c r="G15" s="587" t="s">
        <v>75</v>
      </c>
      <c r="H15" s="59">
        <v>900</v>
      </c>
      <c r="I15" s="42">
        <v>900</v>
      </c>
      <c r="J15" s="587">
        <v>0</v>
      </c>
    </row>
    <row r="16" spans="1:10" ht="15" x14ac:dyDescent="0.25">
      <c r="A16" s="31" t="s">
        <v>15</v>
      </c>
      <c r="B16" s="59">
        <v>1300</v>
      </c>
      <c r="C16" s="42">
        <v>1200</v>
      </c>
      <c r="D16" s="43">
        <v>8.3333333333333321</v>
      </c>
      <c r="E16" s="59" t="s">
        <v>75</v>
      </c>
      <c r="F16" s="42" t="s">
        <v>75</v>
      </c>
      <c r="G16" s="587" t="s">
        <v>75</v>
      </c>
      <c r="H16" s="59" t="s">
        <v>75</v>
      </c>
      <c r="I16" s="42" t="s">
        <v>75</v>
      </c>
      <c r="J16" s="587" t="s">
        <v>75</v>
      </c>
    </row>
    <row r="17" spans="1:10" ht="15.75" thickBot="1" x14ac:dyDescent="0.3">
      <c r="A17" s="32" t="s">
        <v>16</v>
      </c>
      <c r="B17" s="582">
        <v>1350</v>
      </c>
      <c r="C17" s="583">
        <v>1287.5</v>
      </c>
      <c r="D17" s="611">
        <v>4.8543689320388346</v>
      </c>
      <c r="E17" s="582">
        <v>962.5</v>
      </c>
      <c r="F17" s="583">
        <v>877.5</v>
      </c>
      <c r="G17" s="588">
        <v>9.6866096866096854</v>
      </c>
      <c r="H17" s="582">
        <v>1125</v>
      </c>
      <c r="I17" s="583">
        <v>1100</v>
      </c>
      <c r="J17" s="588">
        <v>2.2727272727272729</v>
      </c>
    </row>
    <row r="18" spans="1:10" ht="21.75" customHeight="1" thickBot="1" x14ac:dyDescent="0.25">
      <c r="D18" s="10"/>
    </row>
    <row r="19" spans="1:10" ht="15" x14ac:dyDescent="0.25">
      <c r="A19" s="590"/>
      <c r="B19" s="27" t="s">
        <v>39</v>
      </c>
      <c r="C19" s="28"/>
      <c r="D19" s="584"/>
      <c r="E19" s="27" t="s">
        <v>40</v>
      </c>
      <c r="F19" s="28"/>
      <c r="G19" s="584"/>
      <c r="H19" s="27" t="s">
        <v>41</v>
      </c>
      <c r="I19" s="28"/>
      <c r="J19" s="584"/>
    </row>
    <row r="20" spans="1:10" ht="14.25" x14ac:dyDescent="0.2">
      <c r="A20" s="591" t="s">
        <v>34</v>
      </c>
      <c r="B20" s="585" t="s">
        <v>42</v>
      </c>
      <c r="C20" s="29"/>
      <c r="D20" s="586" t="s">
        <v>43</v>
      </c>
      <c r="E20" s="585" t="s">
        <v>42</v>
      </c>
      <c r="F20" s="29"/>
      <c r="G20" s="586" t="s">
        <v>43</v>
      </c>
      <c r="H20" s="585" t="s">
        <v>42</v>
      </c>
      <c r="I20" s="29"/>
      <c r="J20" s="586" t="s">
        <v>43</v>
      </c>
    </row>
    <row r="21" spans="1:10" ht="30.75" thickBot="1" x14ac:dyDescent="0.3">
      <c r="A21" s="592"/>
      <c r="B21" s="736" t="s">
        <v>369</v>
      </c>
      <c r="C21" s="617" t="s">
        <v>360</v>
      </c>
      <c r="D21" s="589" t="s">
        <v>44</v>
      </c>
      <c r="E21" s="736" t="s">
        <v>369</v>
      </c>
      <c r="F21" s="617" t="s">
        <v>360</v>
      </c>
      <c r="G21" s="589" t="s">
        <v>44</v>
      </c>
      <c r="H21" s="736" t="s">
        <v>369</v>
      </c>
      <c r="I21" s="617" t="s">
        <v>360</v>
      </c>
      <c r="J21" s="589" t="s">
        <v>44</v>
      </c>
    </row>
    <row r="22" spans="1:10" ht="15" x14ac:dyDescent="0.25">
      <c r="A22" s="612" t="s">
        <v>1</v>
      </c>
      <c r="B22" s="613" t="s">
        <v>75</v>
      </c>
      <c r="C22" s="614" t="s">
        <v>75</v>
      </c>
      <c r="D22" s="615" t="s">
        <v>75</v>
      </c>
      <c r="E22" s="613" t="s">
        <v>75</v>
      </c>
      <c r="F22" s="614">
        <v>900</v>
      </c>
      <c r="G22" s="616" t="s">
        <v>75</v>
      </c>
      <c r="H22" s="613">
        <v>1100</v>
      </c>
      <c r="I22" s="614">
        <v>1050</v>
      </c>
      <c r="J22" s="616">
        <v>4.7619047619047619</v>
      </c>
    </row>
    <row r="23" spans="1:10" ht="15" x14ac:dyDescent="0.25">
      <c r="A23" s="31" t="s">
        <v>4</v>
      </c>
      <c r="B23" s="59">
        <v>1200</v>
      </c>
      <c r="C23" s="42">
        <v>1200</v>
      </c>
      <c r="D23" s="43">
        <v>0</v>
      </c>
      <c r="E23" s="59">
        <v>875</v>
      </c>
      <c r="F23" s="42">
        <v>787.5</v>
      </c>
      <c r="G23" s="587">
        <v>11.111111111111111</v>
      </c>
      <c r="H23" s="59">
        <v>1080</v>
      </c>
      <c r="I23" s="42">
        <v>1004</v>
      </c>
      <c r="J23" s="587">
        <v>7.569721115537849</v>
      </c>
    </row>
    <row r="24" spans="1:10" ht="15" x14ac:dyDescent="0.25">
      <c r="A24" s="31" t="s">
        <v>5</v>
      </c>
      <c r="B24" s="59">
        <v>1350</v>
      </c>
      <c r="C24" s="42">
        <v>1400</v>
      </c>
      <c r="D24" s="43">
        <v>-3.5714285714285712</v>
      </c>
      <c r="E24" s="59" t="s">
        <v>75</v>
      </c>
      <c r="F24" s="42" t="s">
        <v>75</v>
      </c>
      <c r="G24" s="587" t="s">
        <v>75</v>
      </c>
      <c r="H24" s="59">
        <v>1150</v>
      </c>
      <c r="I24" s="42">
        <v>1050</v>
      </c>
      <c r="J24" s="587">
        <v>9.5238095238095237</v>
      </c>
    </row>
    <row r="25" spans="1:10" ht="15" x14ac:dyDescent="0.25">
      <c r="A25" s="31" t="s">
        <v>2</v>
      </c>
      <c r="B25" s="59">
        <v>1300</v>
      </c>
      <c r="C25" s="42">
        <v>1325</v>
      </c>
      <c r="D25" s="43">
        <v>-1.8867924528301887</v>
      </c>
      <c r="E25" s="59">
        <v>900</v>
      </c>
      <c r="F25" s="42">
        <v>882.5</v>
      </c>
      <c r="G25" s="587">
        <v>1.9830028328611897</v>
      </c>
      <c r="H25" s="59">
        <v>1091.67</v>
      </c>
      <c r="I25" s="42">
        <v>1058.33</v>
      </c>
      <c r="J25" s="587">
        <v>3.150246142507549</v>
      </c>
    </row>
    <row r="26" spans="1:10" ht="15" x14ac:dyDescent="0.25">
      <c r="A26" s="31" t="s">
        <v>6</v>
      </c>
      <c r="B26" s="59">
        <v>1260</v>
      </c>
      <c r="C26" s="42">
        <v>1325</v>
      </c>
      <c r="D26" s="43">
        <v>-4.9056603773584913</v>
      </c>
      <c r="E26" s="59">
        <v>915</v>
      </c>
      <c r="F26" s="42">
        <v>950</v>
      </c>
      <c r="G26" s="587">
        <v>-3.6842105263157889</v>
      </c>
      <c r="H26" s="59">
        <v>1000</v>
      </c>
      <c r="I26" s="42">
        <v>1000</v>
      </c>
      <c r="J26" s="587">
        <v>0</v>
      </c>
    </row>
    <row r="27" spans="1:10" ht="15" x14ac:dyDescent="0.25">
      <c r="A27" s="31" t="s">
        <v>7</v>
      </c>
      <c r="B27" s="59">
        <v>1300</v>
      </c>
      <c r="C27" s="42">
        <v>1178.57</v>
      </c>
      <c r="D27" s="43">
        <v>10.303164003835162</v>
      </c>
      <c r="E27" s="59">
        <v>875</v>
      </c>
      <c r="F27" s="42">
        <v>837.5</v>
      </c>
      <c r="G27" s="587">
        <v>4.4776119402985071</v>
      </c>
      <c r="H27" s="59">
        <v>1075</v>
      </c>
      <c r="I27" s="42">
        <v>984.09</v>
      </c>
      <c r="J27" s="587">
        <v>9.2379762013636935</v>
      </c>
    </row>
    <row r="28" spans="1:10" ht="15" x14ac:dyDescent="0.25">
      <c r="A28" s="31" t="s">
        <v>8</v>
      </c>
      <c r="B28" s="59">
        <v>1275</v>
      </c>
      <c r="C28" s="42">
        <v>1212.5</v>
      </c>
      <c r="D28" s="43">
        <v>5.1546391752577314</v>
      </c>
      <c r="E28" s="59">
        <v>915</v>
      </c>
      <c r="F28" s="42">
        <v>895</v>
      </c>
      <c r="G28" s="587">
        <v>2.2346368715083798</v>
      </c>
      <c r="H28" s="59">
        <v>1225</v>
      </c>
      <c r="I28" s="42">
        <v>1225</v>
      </c>
      <c r="J28" s="587">
        <v>0</v>
      </c>
    </row>
    <row r="29" spans="1:10" ht="15" x14ac:dyDescent="0.25">
      <c r="A29" s="31" t="s">
        <v>9</v>
      </c>
      <c r="B29" s="59" t="s">
        <v>75</v>
      </c>
      <c r="C29" s="42" t="s">
        <v>75</v>
      </c>
      <c r="D29" s="43" t="s">
        <v>75</v>
      </c>
      <c r="E29" s="59">
        <v>775</v>
      </c>
      <c r="F29" s="42">
        <v>725</v>
      </c>
      <c r="G29" s="587">
        <v>6.8965517241379306</v>
      </c>
      <c r="H29" s="59">
        <v>905</v>
      </c>
      <c r="I29" s="42">
        <v>900</v>
      </c>
      <c r="J29" s="587">
        <v>0.55555555555555558</v>
      </c>
    </row>
    <row r="30" spans="1:10" ht="15" x14ac:dyDescent="0.25">
      <c r="A30" s="31" t="s">
        <v>11</v>
      </c>
      <c r="B30" s="59">
        <v>1247.5</v>
      </c>
      <c r="C30" s="42">
        <v>1178</v>
      </c>
      <c r="D30" s="43">
        <v>5.8998302207130733</v>
      </c>
      <c r="E30" s="59">
        <v>902</v>
      </c>
      <c r="F30" s="42">
        <v>848.25</v>
      </c>
      <c r="G30" s="587">
        <v>6.3365753020925437</v>
      </c>
      <c r="H30" s="59">
        <v>1112.33</v>
      </c>
      <c r="I30" s="42">
        <v>976</v>
      </c>
      <c r="J30" s="587">
        <v>13.968237704918025</v>
      </c>
    </row>
    <row r="31" spans="1:10" ht="15" x14ac:dyDescent="0.25">
      <c r="A31" s="31" t="s">
        <v>14</v>
      </c>
      <c r="B31" s="59">
        <v>880</v>
      </c>
      <c r="C31" s="42">
        <v>840</v>
      </c>
      <c r="D31" s="43">
        <v>4.7619047619047619</v>
      </c>
      <c r="E31" s="59">
        <v>750</v>
      </c>
      <c r="F31" s="42">
        <v>750</v>
      </c>
      <c r="G31" s="587">
        <v>0</v>
      </c>
      <c r="H31" s="59">
        <v>900</v>
      </c>
      <c r="I31" s="42">
        <v>900</v>
      </c>
      <c r="J31" s="587">
        <v>0</v>
      </c>
    </row>
    <row r="32" spans="1:10" ht="15" x14ac:dyDescent="0.25">
      <c r="A32" s="31" t="s">
        <v>15</v>
      </c>
      <c r="B32" s="59" t="s">
        <v>75</v>
      </c>
      <c r="C32" s="42" t="s">
        <v>75</v>
      </c>
      <c r="D32" s="43" t="s">
        <v>75</v>
      </c>
      <c r="E32" s="59">
        <v>900</v>
      </c>
      <c r="F32" s="42">
        <v>900</v>
      </c>
      <c r="G32" s="587">
        <v>0</v>
      </c>
      <c r="H32" s="59">
        <v>1000</v>
      </c>
      <c r="I32" s="42" t="s">
        <v>75</v>
      </c>
      <c r="J32" s="587" t="s">
        <v>75</v>
      </c>
    </row>
    <row r="33" spans="1:10" ht="15.75" thickBot="1" x14ac:dyDescent="0.3">
      <c r="A33" s="32" t="s">
        <v>16</v>
      </c>
      <c r="B33" s="582">
        <v>1400</v>
      </c>
      <c r="C33" s="583">
        <v>1250</v>
      </c>
      <c r="D33" s="611">
        <v>12</v>
      </c>
      <c r="E33" s="582">
        <v>1100</v>
      </c>
      <c r="F33" s="583">
        <v>1075</v>
      </c>
      <c r="G33" s="588">
        <v>2.3255813953488373</v>
      </c>
      <c r="H33" s="582">
        <v>1050</v>
      </c>
      <c r="I33" s="583">
        <v>1012.5</v>
      </c>
      <c r="J33" s="588">
        <v>3.7037037037037033</v>
      </c>
    </row>
  </sheetData>
  <customSheetViews>
    <customSheetView guid="{7210F14B-1A6D-11D8-89CF-0080C8945F41}" scale="90" showRuler="0">
      <selection activeCell="A4" sqref="A4"/>
      <pageMargins left="0.2" right="0.26" top="1.1399999999999999" bottom="1" header="0.5" footer="0.5"/>
      <pageSetup paperSize="9" scale="92" orientation="portrait" r:id="rId1"/>
      <headerFooter alignWithMargins="0">
        <oddHeader>&amp;L&amp;"Times New Roman CE,Pogrubiona kursywa"&amp;11Departament Przetwórstwa i Rynków Rolnych - MRiRW&amp;C&amp;"Times New Roman CE,Pogrubiona"&amp;12
TARGOWISKA
(wg województw)</oddHeader>
        <oddFooter>&amp;C&amp;P&amp;R&amp;"Times New Roman CE,Kursywa"&amp;11Przygotował: Adam Pachnicki</oddFooter>
      </headerFooter>
    </customSheetView>
  </customSheetViews>
  <phoneticPr fontId="21" type="noConversion"/>
  <pageMargins left="0.2" right="0.26" top="1.1399999999999999" bottom="1" header="0.5" footer="0.5"/>
  <pageSetup paperSize="9" scale="92" orientation="portrait" r:id="rId2"/>
  <headerFooter alignWithMargins="0">
    <oddHeader>&amp;L&amp;"Times New Roman CE,Pogrubiona kursywa"&amp;11Departament Rynków Rolnych - MRiRW&amp;C&amp;"Times New Roman CE,Standardowy"&amp;12
TARGOWISKA
(wg województw)</oddHeader>
    <oddFooter>&amp;C&amp;P&amp;R&amp;"Times New Roman CE,Kursywa"&amp;11Przygotowała: Anna Porowska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T53"/>
  <sheetViews>
    <sheetView showGridLines="0" zoomScale="90" workbookViewId="0">
      <selection activeCell="H2" sqref="H2"/>
    </sheetView>
  </sheetViews>
  <sheetFormatPr defaultRowHeight="12.75" x14ac:dyDescent="0.2"/>
  <cols>
    <col min="1" max="1" width="20" style="8" bestFit="1" customWidth="1"/>
    <col min="2" max="2" width="16.28515625" style="8" bestFit="1" customWidth="1"/>
    <col min="3" max="3" width="11.140625" style="8" customWidth="1"/>
    <col min="4" max="4" width="10.140625" style="8" bestFit="1" customWidth="1"/>
    <col min="5" max="5" width="12.5703125" style="8" customWidth="1"/>
    <col min="6" max="6" width="9.85546875" style="44" bestFit="1" customWidth="1"/>
    <col min="7" max="7" width="10.140625" style="8" bestFit="1" customWidth="1"/>
    <col min="8" max="8" width="12.5703125" style="8" customWidth="1"/>
    <col min="9" max="9" width="11" style="8" customWidth="1"/>
    <col min="10" max="10" width="10.140625" style="8" bestFit="1" customWidth="1"/>
    <col min="11" max="11" width="12.5703125" style="8" customWidth="1"/>
    <col min="12" max="12" width="10.28515625" style="8" customWidth="1"/>
    <col min="13" max="13" width="10.140625" style="8" bestFit="1" customWidth="1"/>
    <col min="14" max="14" width="12.140625" style="8" bestFit="1" customWidth="1"/>
    <col min="15" max="15" width="10.5703125" style="8" customWidth="1"/>
    <col min="16" max="16" width="9.85546875" style="8" bestFit="1" customWidth="1"/>
    <col min="17" max="17" width="12.5703125" style="8" customWidth="1"/>
    <col min="18" max="19" width="10.140625" style="8" bestFit="1" customWidth="1"/>
    <col min="20" max="20" width="12.140625" style="8" bestFit="1" customWidth="1"/>
    <col min="21" max="16384" width="9.140625" style="8"/>
  </cols>
  <sheetData>
    <row r="1" spans="1:20" ht="15.75" x14ac:dyDescent="0.25">
      <c r="A1" s="73" t="str">
        <f>TargPol!A1</f>
        <v>Notowania cen na TARGOWISKACH w okresie: 6 - 10 grudnia 2021r.</v>
      </c>
      <c r="B1" s="9"/>
      <c r="C1" s="9"/>
      <c r="D1" s="9"/>
      <c r="E1" s="9"/>
      <c r="F1" s="74"/>
    </row>
    <row r="2" spans="1:20" ht="15.75" x14ac:dyDescent="0.25">
      <c r="A2" s="2" t="s">
        <v>80</v>
      </c>
    </row>
    <row r="3" spans="1:20" ht="15.75" x14ac:dyDescent="0.25">
      <c r="A3" s="58" t="s">
        <v>34</v>
      </c>
      <c r="B3" s="58" t="s">
        <v>35</v>
      </c>
      <c r="C3" s="37" t="s">
        <v>36</v>
      </c>
      <c r="D3" s="37"/>
      <c r="E3" s="38"/>
      <c r="F3" s="37" t="s">
        <v>37</v>
      </c>
      <c r="G3" s="38"/>
      <c r="H3" s="38"/>
      <c r="I3" s="37" t="s">
        <v>38</v>
      </c>
      <c r="J3" s="38"/>
      <c r="K3" s="38"/>
      <c r="L3" s="37" t="s">
        <v>39</v>
      </c>
      <c r="M3" s="38"/>
      <c r="N3" s="38"/>
      <c r="O3" s="37" t="s">
        <v>40</v>
      </c>
      <c r="P3" s="38"/>
      <c r="Q3" s="38"/>
      <c r="R3" s="37" t="s">
        <v>41</v>
      </c>
      <c r="S3" s="38"/>
      <c r="T3" s="38"/>
    </row>
    <row r="4" spans="1:20" ht="28.5" x14ac:dyDescent="0.2">
      <c r="A4" s="47"/>
      <c r="B4" s="47"/>
      <c r="C4" s="29" t="s">
        <v>42</v>
      </c>
      <c r="D4" s="29"/>
      <c r="E4" s="39" t="s">
        <v>43</v>
      </c>
      <c r="F4" s="29" t="s">
        <v>42</v>
      </c>
      <c r="G4" s="29"/>
      <c r="H4" s="39" t="s">
        <v>43</v>
      </c>
      <c r="I4" s="29" t="s">
        <v>42</v>
      </c>
      <c r="J4" s="29"/>
      <c r="K4" s="39" t="s">
        <v>43</v>
      </c>
      <c r="L4" s="29" t="s">
        <v>42</v>
      </c>
      <c r="M4" s="29"/>
      <c r="N4" s="39" t="s">
        <v>43</v>
      </c>
      <c r="O4" s="29" t="s">
        <v>42</v>
      </c>
      <c r="P4" s="29"/>
      <c r="Q4" s="39" t="s">
        <v>43</v>
      </c>
      <c r="R4" s="29" t="s">
        <v>42</v>
      </c>
      <c r="S4" s="29"/>
      <c r="T4" s="39" t="s">
        <v>43</v>
      </c>
    </row>
    <row r="5" spans="1:20" ht="28.5" x14ac:dyDescent="0.2">
      <c r="A5" s="40"/>
      <c r="B5" s="40"/>
      <c r="C5" s="738" t="s">
        <v>369</v>
      </c>
      <c r="D5" s="750" t="s">
        <v>360</v>
      </c>
      <c r="E5" s="328" t="s">
        <v>44</v>
      </c>
      <c r="F5" s="738" t="s">
        <v>369</v>
      </c>
      <c r="G5" s="750" t="s">
        <v>360</v>
      </c>
      <c r="H5" s="328" t="s">
        <v>44</v>
      </c>
      <c r="I5" s="738" t="s">
        <v>369</v>
      </c>
      <c r="J5" s="750" t="s">
        <v>360</v>
      </c>
      <c r="K5" s="328" t="s">
        <v>44</v>
      </c>
      <c r="L5" s="738" t="s">
        <v>369</v>
      </c>
      <c r="M5" s="750" t="s">
        <v>360</v>
      </c>
      <c r="N5" s="328" t="s">
        <v>44</v>
      </c>
      <c r="O5" s="738" t="s">
        <v>369</v>
      </c>
      <c r="P5" s="750" t="s">
        <v>360</v>
      </c>
      <c r="Q5" s="328" t="s">
        <v>44</v>
      </c>
      <c r="R5" s="738" t="s">
        <v>369</v>
      </c>
      <c r="S5" s="750" t="s">
        <v>360</v>
      </c>
      <c r="T5" s="328" t="s">
        <v>44</v>
      </c>
    </row>
    <row r="6" spans="1:20" ht="15" x14ac:dyDescent="0.25">
      <c r="A6" s="41" t="s">
        <v>1</v>
      </c>
      <c r="B6" s="41" t="s">
        <v>99</v>
      </c>
      <c r="C6" s="42" t="s">
        <v>75</v>
      </c>
      <c r="D6" s="42">
        <v>1000</v>
      </c>
      <c r="E6" s="43" t="s">
        <v>75</v>
      </c>
      <c r="F6" s="41" t="s">
        <v>75</v>
      </c>
      <c r="G6" s="41" t="s">
        <v>75</v>
      </c>
      <c r="H6" s="43" t="s">
        <v>75</v>
      </c>
      <c r="I6" s="42" t="s">
        <v>75</v>
      </c>
      <c r="J6" s="42">
        <v>1000</v>
      </c>
      <c r="K6" s="43" t="s">
        <v>75</v>
      </c>
      <c r="L6" s="42" t="s">
        <v>75</v>
      </c>
      <c r="M6" s="42" t="s">
        <v>75</v>
      </c>
      <c r="N6" s="43" t="s">
        <v>75</v>
      </c>
      <c r="O6" s="42" t="s">
        <v>75</v>
      </c>
      <c r="P6" s="42">
        <v>900</v>
      </c>
      <c r="Q6" s="43" t="s">
        <v>75</v>
      </c>
      <c r="R6" s="42" t="s">
        <v>75</v>
      </c>
      <c r="S6" s="42">
        <v>1000</v>
      </c>
      <c r="T6" s="43" t="s">
        <v>75</v>
      </c>
    </row>
    <row r="7" spans="1:20" ht="15" x14ac:dyDescent="0.25">
      <c r="A7" s="41" t="s">
        <v>1</v>
      </c>
      <c r="B7" s="41" t="s">
        <v>352</v>
      </c>
      <c r="C7" s="42">
        <v>1300</v>
      </c>
      <c r="D7" s="42">
        <v>1300</v>
      </c>
      <c r="E7" s="43">
        <v>0</v>
      </c>
      <c r="F7" s="41" t="s">
        <v>75</v>
      </c>
      <c r="G7" s="41" t="s">
        <v>75</v>
      </c>
      <c r="H7" s="43" t="s">
        <v>75</v>
      </c>
      <c r="I7" s="42">
        <v>1200</v>
      </c>
      <c r="J7" s="42">
        <v>1200</v>
      </c>
      <c r="K7" s="43">
        <v>0</v>
      </c>
      <c r="L7" s="42" t="s">
        <v>75</v>
      </c>
      <c r="M7" s="42" t="s">
        <v>75</v>
      </c>
      <c r="N7" s="43" t="s">
        <v>75</v>
      </c>
      <c r="O7" s="42" t="s">
        <v>75</v>
      </c>
      <c r="P7" s="42" t="s">
        <v>75</v>
      </c>
      <c r="Q7" s="43" t="s">
        <v>75</v>
      </c>
      <c r="R7" s="42">
        <v>1100</v>
      </c>
      <c r="S7" s="42">
        <v>1100</v>
      </c>
      <c r="T7" s="43">
        <v>0</v>
      </c>
    </row>
    <row r="8" spans="1:20" ht="15" x14ac:dyDescent="0.25">
      <c r="A8" s="41" t="s">
        <v>4</v>
      </c>
      <c r="B8" s="41" t="s">
        <v>81</v>
      </c>
      <c r="C8" s="42">
        <v>1300</v>
      </c>
      <c r="D8" s="42">
        <v>1300</v>
      </c>
      <c r="E8" s="43">
        <v>0</v>
      </c>
      <c r="F8" s="41" t="s">
        <v>75</v>
      </c>
      <c r="G8" s="41" t="s">
        <v>75</v>
      </c>
      <c r="H8" s="43" t="s">
        <v>75</v>
      </c>
      <c r="I8" s="42">
        <v>1050</v>
      </c>
      <c r="J8" s="42" t="s">
        <v>75</v>
      </c>
      <c r="K8" s="43" t="s">
        <v>75</v>
      </c>
      <c r="L8" s="42" t="s">
        <v>75</v>
      </c>
      <c r="M8" s="42" t="s">
        <v>75</v>
      </c>
      <c r="N8" s="43" t="s">
        <v>75</v>
      </c>
      <c r="O8" s="42" t="s">
        <v>75</v>
      </c>
      <c r="P8" s="42">
        <v>800</v>
      </c>
      <c r="Q8" s="43" t="s">
        <v>75</v>
      </c>
      <c r="R8" s="42" t="s">
        <v>75</v>
      </c>
      <c r="S8" s="42">
        <v>1100</v>
      </c>
      <c r="T8" s="43" t="s">
        <v>75</v>
      </c>
    </row>
    <row r="9" spans="1:20" ht="15" x14ac:dyDescent="0.25">
      <c r="A9" s="41" t="s">
        <v>4</v>
      </c>
      <c r="B9" s="41" t="s">
        <v>361</v>
      </c>
      <c r="C9" s="42">
        <v>1400</v>
      </c>
      <c r="D9" s="42">
        <v>1400</v>
      </c>
      <c r="E9" s="43">
        <v>0</v>
      </c>
      <c r="F9" s="41" t="s">
        <v>75</v>
      </c>
      <c r="G9" s="41" t="s">
        <v>75</v>
      </c>
      <c r="H9" s="43" t="s">
        <v>75</v>
      </c>
      <c r="I9" s="42">
        <v>1050</v>
      </c>
      <c r="J9" s="42">
        <v>1150</v>
      </c>
      <c r="K9" s="43">
        <v>-8.695652173913043</v>
      </c>
      <c r="L9" s="42" t="s">
        <v>75</v>
      </c>
      <c r="M9" s="42" t="s">
        <v>75</v>
      </c>
      <c r="N9" s="43" t="s">
        <v>75</v>
      </c>
      <c r="O9" s="42" t="s">
        <v>75</v>
      </c>
      <c r="P9" s="42" t="s">
        <v>75</v>
      </c>
      <c r="Q9" s="43" t="s">
        <v>75</v>
      </c>
      <c r="R9" s="42">
        <v>1200</v>
      </c>
      <c r="S9" s="42">
        <v>1120</v>
      </c>
      <c r="T9" s="43">
        <v>7.1428571428571423</v>
      </c>
    </row>
    <row r="10" spans="1:20" ht="15" x14ac:dyDescent="0.25">
      <c r="A10" s="41" t="s">
        <v>4</v>
      </c>
      <c r="B10" s="41" t="s">
        <v>89</v>
      </c>
      <c r="C10" s="42">
        <v>1350</v>
      </c>
      <c r="D10" s="42">
        <v>1350</v>
      </c>
      <c r="E10" s="43" t="s">
        <v>75</v>
      </c>
      <c r="F10" s="41">
        <v>800</v>
      </c>
      <c r="G10" s="41">
        <v>800</v>
      </c>
      <c r="H10" s="43" t="s">
        <v>75</v>
      </c>
      <c r="I10" s="42">
        <v>900</v>
      </c>
      <c r="J10" s="42">
        <v>900</v>
      </c>
      <c r="K10" s="43" t="s">
        <v>75</v>
      </c>
      <c r="L10" s="42">
        <v>1200</v>
      </c>
      <c r="M10" s="42">
        <v>1200</v>
      </c>
      <c r="N10" s="43" t="s">
        <v>75</v>
      </c>
      <c r="O10" s="42">
        <v>800</v>
      </c>
      <c r="P10" s="42">
        <v>800</v>
      </c>
      <c r="Q10" s="43" t="s">
        <v>75</v>
      </c>
      <c r="R10" s="42">
        <v>900</v>
      </c>
      <c r="S10" s="42">
        <v>900</v>
      </c>
      <c r="T10" s="43" t="s">
        <v>75</v>
      </c>
    </row>
    <row r="11" spans="1:20" ht="15" x14ac:dyDescent="0.25">
      <c r="A11" s="41" t="s">
        <v>4</v>
      </c>
      <c r="B11" s="41" t="s">
        <v>92</v>
      </c>
      <c r="C11" s="42">
        <v>1200</v>
      </c>
      <c r="D11" s="42">
        <v>1000</v>
      </c>
      <c r="E11" s="43" t="s">
        <v>75</v>
      </c>
      <c r="F11" s="41" t="s">
        <v>75</v>
      </c>
      <c r="G11" s="41" t="s">
        <v>75</v>
      </c>
      <c r="H11" s="43" t="s">
        <v>75</v>
      </c>
      <c r="I11" s="42">
        <v>900</v>
      </c>
      <c r="J11" s="42">
        <v>900</v>
      </c>
      <c r="K11" s="43" t="s">
        <v>75</v>
      </c>
      <c r="L11" s="42" t="s">
        <v>75</v>
      </c>
      <c r="M11" s="42" t="s">
        <v>75</v>
      </c>
      <c r="N11" s="43" t="s">
        <v>75</v>
      </c>
      <c r="O11" s="42">
        <v>800</v>
      </c>
      <c r="P11" s="42">
        <v>800</v>
      </c>
      <c r="Q11" s="43" t="s">
        <v>75</v>
      </c>
      <c r="R11" s="42">
        <v>900</v>
      </c>
      <c r="S11" s="42">
        <v>900</v>
      </c>
      <c r="T11" s="43" t="s">
        <v>75</v>
      </c>
    </row>
    <row r="12" spans="1:20" ht="15" x14ac:dyDescent="0.25">
      <c r="A12" s="41" t="s">
        <v>5</v>
      </c>
      <c r="B12" s="41" t="s">
        <v>28</v>
      </c>
      <c r="C12" s="42">
        <v>1150</v>
      </c>
      <c r="D12" s="42">
        <v>1050</v>
      </c>
      <c r="E12" s="43">
        <v>9.5238095238095237</v>
      </c>
      <c r="F12" s="41" t="s">
        <v>75</v>
      </c>
      <c r="G12" s="41" t="s">
        <v>75</v>
      </c>
      <c r="H12" s="43" t="s">
        <v>75</v>
      </c>
      <c r="I12" s="42" t="s">
        <v>75</v>
      </c>
      <c r="J12" s="42" t="s">
        <v>75</v>
      </c>
      <c r="K12" s="43" t="s">
        <v>75</v>
      </c>
      <c r="L12" s="42">
        <v>1350</v>
      </c>
      <c r="M12" s="42">
        <v>1400</v>
      </c>
      <c r="N12" s="43">
        <v>-3.5714285714285712</v>
      </c>
      <c r="O12" s="42" t="s">
        <v>75</v>
      </c>
      <c r="P12" s="42" t="s">
        <v>75</v>
      </c>
      <c r="Q12" s="43" t="s">
        <v>75</v>
      </c>
      <c r="R12" s="42">
        <v>1150</v>
      </c>
      <c r="S12" s="42">
        <v>1050</v>
      </c>
      <c r="T12" s="43">
        <v>9.5238095238095237</v>
      </c>
    </row>
    <row r="13" spans="1:20" ht="15" x14ac:dyDescent="0.25">
      <c r="A13" s="41" t="s">
        <v>2</v>
      </c>
      <c r="B13" s="41" t="s">
        <v>345</v>
      </c>
      <c r="C13" s="42">
        <v>1300</v>
      </c>
      <c r="D13" s="42">
        <v>1300</v>
      </c>
      <c r="E13" s="43">
        <v>0</v>
      </c>
      <c r="F13" s="41" t="s">
        <v>75</v>
      </c>
      <c r="G13" s="41" t="s">
        <v>75</v>
      </c>
      <c r="H13" s="43" t="s">
        <v>75</v>
      </c>
      <c r="I13" s="42">
        <v>1200</v>
      </c>
      <c r="J13" s="42">
        <v>1200</v>
      </c>
      <c r="K13" s="43">
        <v>0</v>
      </c>
      <c r="L13" s="42">
        <v>1200</v>
      </c>
      <c r="M13" s="42">
        <v>1200</v>
      </c>
      <c r="N13" s="43">
        <v>0</v>
      </c>
      <c r="O13" s="42">
        <v>900</v>
      </c>
      <c r="P13" s="42">
        <v>900</v>
      </c>
      <c r="Q13" s="43">
        <v>0</v>
      </c>
      <c r="R13" s="42">
        <v>1100</v>
      </c>
      <c r="S13" s="42">
        <v>1100</v>
      </c>
      <c r="T13" s="43">
        <v>0</v>
      </c>
    </row>
    <row r="14" spans="1:20" ht="15" x14ac:dyDescent="0.25">
      <c r="A14" s="41" t="s">
        <v>2</v>
      </c>
      <c r="B14" s="41" t="s">
        <v>3</v>
      </c>
      <c r="C14" s="42">
        <v>1400</v>
      </c>
      <c r="D14" s="42">
        <v>1400</v>
      </c>
      <c r="E14" s="43">
        <v>0</v>
      </c>
      <c r="F14" s="41" t="s">
        <v>75</v>
      </c>
      <c r="G14" s="41" t="s">
        <v>75</v>
      </c>
      <c r="H14" s="43" t="s">
        <v>75</v>
      </c>
      <c r="I14" s="42">
        <v>1100</v>
      </c>
      <c r="J14" s="42">
        <v>1100</v>
      </c>
      <c r="K14" s="43">
        <v>0</v>
      </c>
      <c r="L14" s="42">
        <v>1400</v>
      </c>
      <c r="M14" s="42">
        <v>1400</v>
      </c>
      <c r="N14" s="43">
        <v>0</v>
      </c>
      <c r="O14" s="42">
        <v>900</v>
      </c>
      <c r="P14" s="42">
        <v>900</v>
      </c>
      <c r="Q14" s="43">
        <v>0</v>
      </c>
      <c r="R14" s="42">
        <v>1100</v>
      </c>
      <c r="S14" s="42">
        <v>1100</v>
      </c>
      <c r="T14" s="43">
        <v>0</v>
      </c>
    </row>
    <row r="15" spans="1:20" ht="15" x14ac:dyDescent="0.25">
      <c r="A15" s="41" t="s">
        <v>2</v>
      </c>
      <c r="B15" s="41" t="s">
        <v>344</v>
      </c>
      <c r="C15" s="42">
        <v>1100</v>
      </c>
      <c r="D15" s="42">
        <v>1100</v>
      </c>
      <c r="E15" s="43">
        <v>0</v>
      </c>
      <c r="F15" s="41">
        <v>800</v>
      </c>
      <c r="G15" s="41">
        <v>800</v>
      </c>
      <c r="H15" s="43">
        <v>0</v>
      </c>
      <c r="I15" s="42">
        <v>1000</v>
      </c>
      <c r="J15" s="42">
        <v>950</v>
      </c>
      <c r="K15" s="43">
        <v>5.2631578947368416</v>
      </c>
      <c r="L15" s="42" t="s">
        <v>75</v>
      </c>
      <c r="M15" s="42" t="s">
        <v>75</v>
      </c>
      <c r="N15" s="43" t="s">
        <v>75</v>
      </c>
      <c r="O15" s="42">
        <v>800</v>
      </c>
      <c r="P15" s="42">
        <v>780</v>
      </c>
      <c r="Q15" s="43">
        <v>2.5641025641025639</v>
      </c>
      <c r="R15" s="42">
        <v>1000</v>
      </c>
      <c r="S15" s="42">
        <v>950</v>
      </c>
      <c r="T15" s="43">
        <v>5.2631578947368416</v>
      </c>
    </row>
    <row r="16" spans="1:20" ht="15" x14ac:dyDescent="0.25">
      <c r="A16" s="41" t="s">
        <v>2</v>
      </c>
      <c r="B16" s="41" t="s">
        <v>27</v>
      </c>
      <c r="C16" s="42">
        <v>1300</v>
      </c>
      <c r="D16" s="42">
        <v>1300</v>
      </c>
      <c r="E16" s="43">
        <v>0</v>
      </c>
      <c r="F16" s="41" t="s">
        <v>75</v>
      </c>
      <c r="G16" s="41" t="s">
        <v>75</v>
      </c>
      <c r="H16" s="43" t="s">
        <v>75</v>
      </c>
      <c r="I16" s="42">
        <v>1200</v>
      </c>
      <c r="J16" s="42">
        <v>1200</v>
      </c>
      <c r="K16" s="43">
        <v>0</v>
      </c>
      <c r="L16" s="42">
        <v>1300</v>
      </c>
      <c r="M16" s="42">
        <v>1300</v>
      </c>
      <c r="N16" s="43">
        <v>0</v>
      </c>
      <c r="O16" s="42" t="s">
        <v>75</v>
      </c>
      <c r="P16" s="42" t="s">
        <v>75</v>
      </c>
      <c r="Q16" s="43" t="s">
        <v>75</v>
      </c>
      <c r="R16" s="42">
        <v>1000</v>
      </c>
      <c r="S16" s="42">
        <v>1000</v>
      </c>
      <c r="T16" s="43">
        <v>0</v>
      </c>
    </row>
    <row r="17" spans="1:20" ht="15" x14ac:dyDescent="0.25">
      <c r="A17" s="41" t="s">
        <v>2</v>
      </c>
      <c r="B17" s="41" t="s">
        <v>84</v>
      </c>
      <c r="C17" s="42">
        <v>1400</v>
      </c>
      <c r="D17" s="42">
        <v>1250</v>
      </c>
      <c r="E17" s="43">
        <v>12</v>
      </c>
      <c r="F17" s="41">
        <v>1000</v>
      </c>
      <c r="G17" s="41">
        <v>900</v>
      </c>
      <c r="H17" s="43">
        <v>11.111111111111111</v>
      </c>
      <c r="I17" s="42">
        <v>1200</v>
      </c>
      <c r="J17" s="42">
        <v>1150</v>
      </c>
      <c r="K17" s="43">
        <v>4.3478260869565215</v>
      </c>
      <c r="L17" s="42" t="s">
        <v>75</v>
      </c>
      <c r="M17" s="42" t="s">
        <v>75</v>
      </c>
      <c r="N17" s="43" t="s">
        <v>75</v>
      </c>
      <c r="O17" s="42">
        <v>1000</v>
      </c>
      <c r="P17" s="42">
        <v>950</v>
      </c>
      <c r="Q17" s="43">
        <v>5.2631578947368416</v>
      </c>
      <c r="R17" s="42">
        <v>1150</v>
      </c>
      <c r="S17" s="42">
        <v>1000</v>
      </c>
      <c r="T17" s="43">
        <v>15</v>
      </c>
    </row>
    <row r="18" spans="1:20" ht="15" x14ac:dyDescent="0.25">
      <c r="A18" s="41" t="s">
        <v>6</v>
      </c>
      <c r="B18" s="41" t="s">
        <v>82</v>
      </c>
      <c r="C18" s="42">
        <v>1250</v>
      </c>
      <c r="D18" s="42">
        <v>1220</v>
      </c>
      <c r="E18" s="43">
        <v>2.459016393442623</v>
      </c>
      <c r="F18" s="41" t="s">
        <v>75</v>
      </c>
      <c r="G18" s="41" t="s">
        <v>75</v>
      </c>
      <c r="H18" s="43" t="s">
        <v>75</v>
      </c>
      <c r="I18" s="42">
        <v>980</v>
      </c>
      <c r="J18" s="42">
        <v>1120</v>
      </c>
      <c r="K18" s="43">
        <v>-12.5</v>
      </c>
      <c r="L18" s="42" t="s">
        <v>75</v>
      </c>
      <c r="M18" s="42" t="s">
        <v>75</v>
      </c>
      <c r="N18" s="43" t="s">
        <v>75</v>
      </c>
      <c r="O18" s="42" t="s">
        <v>75</v>
      </c>
      <c r="P18" s="42" t="s">
        <v>75</v>
      </c>
      <c r="Q18" s="43" t="s">
        <v>75</v>
      </c>
      <c r="R18" s="42" t="s">
        <v>75</v>
      </c>
      <c r="S18" s="42" t="s">
        <v>75</v>
      </c>
      <c r="T18" s="43" t="s">
        <v>75</v>
      </c>
    </row>
    <row r="19" spans="1:20" ht="15" x14ac:dyDescent="0.25">
      <c r="A19" s="41" t="s">
        <v>6</v>
      </c>
      <c r="B19" s="41" t="s">
        <v>371</v>
      </c>
      <c r="C19" s="42">
        <v>1200</v>
      </c>
      <c r="D19" s="42" t="s">
        <v>75</v>
      </c>
      <c r="E19" s="43" t="s">
        <v>75</v>
      </c>
      <c r="F19" s="41" t="s">
        <v>75</v>
      </c>
      <c r="G19" s="41" t="s">
        <v>75</v>
      </c>
      <c r="H19" s="43" t="s">
        <v>75</v>
      </c>
      <c r="I19" s="42">
        <v>1100</v>
      </c>
      <c r="J19" s="42" t="s">
        <v>75</v>
      </c>
      <c r="K19" s="43" t="s">
        <v>75</v>
      </c>
      <c r="L19" s="42">
        <v>1200</v>
      </c>
      <c r="M19" s="42" t="s">
        <v>75</v>
      </c>
      <c r="N19" s="43" t="s">
        <v>75</v>
      </c>
      <c r="O19" s="42">
        <v>850</v>
      </c>
      <c r="P19" s="42" t="s">
        <v>75</v>
      </c>
      <c r="Q19" s="43" t="s">
        <v>75</v>
      </c>
      <c r="R19" s="42">
        <v>1000</v>
      </c>
      <c r="S19" s="42" t="s">
        <v>75</v>
      </c>
      <c r="T19" s="43" t="s">
        <v>75</v>
      </c>
    </row>
    <row r="20" spans="1:20" ht="15" x14ac:dyDescent="0.25">
      <c r="A20" s="41" t="s">
        <v>6</v>
      </c>
      <c r="B20" s="41" t="s">
        <v>90</v>
      </c>
      <c r="C20" s="42">
        <v>1350</v>
      </c>
      <c r="D20" s="42">
        <v>1350</v>
      </c>
      <c r="E20" s="43">
        <v>0</v>
      </c>
      <c r="F20" s="41" t="s">
        <v>75</v>
      </c>
      <c r="G20" s="41" t="s">
        <v>75</v>
      </c>
      <c r="H20" s="43" t="s">
        <v>75</v>
      </c>
      <c r="I20" s="42">
        <v>1200</v>
      </c>
      <c r="J20" s="42">
        <v>1200</v>
      </c>
      <c r="K20" s="43">
        <v>0</v>
      </c>
      <c r="L20" s="42">
        <v>1300</v>
      </c>
      <c r="M20" s="42">
        <v>1300</v>
      </c>
      <c r="N20" s="43">
        <v>0</v>
      </c>
      <c r="O20" s="42">
        <v>900</v>
      </c>
      <c r="P20" s="42">
        <v>900</v>
      </c>
      <c r="Q20" s="43">
        <v>0</v>
      </c>
      <c r="R20" s="42" t="s">
        <v>75</v>
      </c>
      <c r="S20" s="42" t="s">
        <v>75</v>
      </c>
      <c r="T20" s="43" t="s">
        <v>75</v>
      </c>
    </row>
    <row r="21" spans="1:20" ht="15" x14ac:dyDescent="0.25">
      <c r="A21" s="41" t="s">
        <v>6</v>
      </c>
      <c r="B21" s="41" t="s">
        <v>356</v>
      </c>
      <c r="C21" s="42">
        <v>1300</v>
      </c>
      <c r="D21" s="42">
        <v>1300</v>
      </c>
      <c r="E21" s="43" t="s">
        <v>75</v>
      </c>
      <c r="F21" s="41" t="s">
        <v>75</v>
      </c>
      <c r="G21" s="41" t="s">
        <v>75</v>
      </c>
      <c r="H21" s="43" t="s">
        <v>75</v>
      </c>
      <c r="I21" s="42">
        <v>1200</v>
      </c>
      <c r="J21" s="42">
        <v>1200</v>
      </c>
      <c r="K21" s="43" t="s">
        <v>75</v>
      </c>
      <c r="L21" s="42">
        <v>1300</v>
      </c>
      <c r="M21" s="42">
        <v>1350</v>
      </c>
      <c r="N21" s="43" t="s">
        <v>75</v>
      </c>
      <c r="O21" s="42">
        <v>1000</v>
      </c>
      <c r="P21" s="42">
        <v>1000</v>
      </c>
      <c r="Q21" s="43" t="s">
        <v>75</v>
      </c>
      <c r="R21" s="42">
        <v>1000</v>
      </c>
      <c r="S21" s="42">
        <v>1000</v>
      </c>
      <c r="T21" s="43" t="s">
        <v>75</v>
      </c>
    </row>
    <row r="22" spans="1:20" ht="15" x14ac:dyDescent="0.25">
      <c r="A22" s="41" t="s">
        <v>7</v>
      </c>
      <c r="B22" s="41" t="s">
        <v>45</v>
      </c>
      <c r="C22" s="42">
        <v>1300</v>
      </c>
      <c r="D22" s="42">
        <v>1300</v>
      </c>
      <c r="E22" s="43">
        <v>0</v>
      </c>
      <c r="F22" s="41">
        <v>1000</v>
      </c>
      <c r="G22" s="41">
        <v>1000</v>
      </c>
      <c r="H22" s="43">
        <v>0</v>
      </c>
      <c r="I22" s="42">
        <v>1200</v>
      </c>
      <c r="J22" s="42">
        <v>1200</v>
      </c>
      <c r="K22" s="43">
        <v>0</v>
      </c>
      <c r="L22" s="42">
        <v>1400</v>
      </c>
      <c r="M22" s="42">
        <v>1400</v>
      </c>
      <c r="N22" s="43">
        <v>0</v>
      </c>
      <c r="O22" s="42">
        <v>900</v>
      </c>
      <c r="P22" s="42">
        <v>900</v>
      </c>
      <c r="Q22" s="43">
        <v>0</v>
      </c>
      <c r="R22" s="42">
        <v>1100</v>
      </c>
      <c r="S22" s="42">
        <v>1100</v>
      </c>
      <c r="T22" s="43">
        <v>0</v>
      </c>
    </row>
    <row r="23" spans="1:20" ht="15" x14ac:dyDescent="0.25">
      <c r="A23" s="41" t="s">
        <v>7</v>
      </c>
      <c r="B23" s="41" t="s">
        <v>33</v>
      </c>
      <c r="C23" s="42">
        <v>1300</v>
      </c>
      <c r="D23" s="42">
        <v>1300</v>
      </c>
      <c r="E23" s="43">
        <v>0</v>
      </c>
      <c r="F23" s="41">
        <v>900</v>
      </c>
      <c r="G23" s="41">
        <v>900</v>
      </c>
      <c r="H23" s="43">
        <v>0</v>
      </c>
      <c r="I23" s="42">
        <v>1000</v>
      </c>
      <c r="J23" s="42">
        <v>1000</v>
      </c>
      <c r="K23" s="43">
        <v>0</v>
      </c>
      <c r="L23" s="42">
        <v>1300</v>
      </c>
      <c r="M23" s="42">
        <v>1300</v>
      </c>
      <c r="N23" s="43">
        <v>0</v>
      </c>
      <c r="O23" s="42">
        <v>800</v>
      </c>
      <c r="P23" s="42">
        <v>800</v>
      </c>
      <c r="Q23" s="43">
        <v>0</v>
      </c>
      <c r="R23" s="42">
        <v>1000</v>
      </c>
      <c r="S23" s="42">
        <v>1000</v>
      </c>
      <c r="T23" s="43">
        <v>0</v>
      </c>
    </row>
    <row r="24" spans="1:20" ht="15" x14ac:dyDescent="0.25">
      <c r="A24" s="41" t="s">
        <v>7</v>
      </c>
      <c r="B24" s="41" t="s">
        <v>347</v>
      </c>
      <c r="C24" s="42">
        <v>1200</v>
      </c>
      <c r="D24" s="42">
        <v>1150</v>
      </c>
      <c r="E24" s="43">
        <v>4.3478260869565215</v>
      </c>
      <c r="F24" s="41">
        <v>950</v>
      </c>
      <c r="G24" s="41">
        <v>850</v>
      </c>
      <c r="H24" s="43">
        <v>11.76470588235294</v>
      </c>
      <c r="I24" s="42">
        <v>1100</v>
      </c>
      <c r="J24" s="42">
        <v>1000</v>
      </c>
      <c r="K24" s="43">
        <v>10</v>
      </c>
      <c r="L24" s="42" t="s">
        <v>75</v>
      </c>
      <c r="M24" s="42" t="s">
        <v>75</v>
      </c>
      <c r="N24" s="43" t="s">
        <v>75</v>
      </c>
      <c r="O24" s="42">
        <v>900</v>
      </c>
      <c r="P24" s="42">
        <v>800</v>
      </c>
      <c r="Q24" s="43">
        <v>12.5</v>
      </c>
      <c r="R24" s="42">
        <v>950</v>
      </c>
      <c r="S24" s="42">
        <v>900</v>
      </c>
      <c r="T24" s="43">
        <v>5.5555555555555554</v>
      </c>
    </row>
    <row r="25" spans="1:20" ht="15" x14ac:dyDescent="0.25">
      <c r="A25" s="41" t="s">
        <v>7</v>
      </c>
      <c r="B25" s="41" t="s">
        <v>96</v>
      </c>
      <c r="C25" s="42">
        <v>1500</v>
      </c>
      <c r="D25" s="42">
        <v>950</v>
      </c>
      <c r="E25" s="43">
        <v>57.894736842105267</v>
      </c>
      <c r="F25" s="41" t="s">
        <v>319</v>
      </c>
      <c r="G25" s="41" t="s">
        <v>319</v>
      </c>
      <c r="H25" s="43" t="s">
        <v>75</v>
      </c>
      <c r="I25" s="42">
        <v>1400</v>
      </c>
      <c r="J25" s="42" t="s">
        <v>319</v>
      </c>
      <c r="K25" s="43" t="s">
        <v>75</v>
      </c>
      <c r="L25" s="42" t="s">
        <v>319</v>
      </c>
      <c r="M25" s="42">
        <v>850</v>
      </c>
      <c r="N25" s="43" t="s">
        <v>75</v>
      </c>
      <c r="O25" s="42" t="s">
        <v>319</v>
      </c>
      <c r="P25" s="42" t="s">
        <v>319</v>
      </c>
      <c r="Q25" s="43" t="s">
        <v>75</v>
      </c>
      <c r="R25" s="42">
        <v>1400</v>
      </c>
      <c r="S25" s="42">
        <v>825</v>
      </c>
      <c r="T25" s="43">
        <v>69.696969696969703</v>
      </c>
    </row>
    <row r="26" spans="1:20" ht="15" x14ac:dyDescent="0.25">
      <c r="A26" s="41" t="s">
        <v>7</v>
      </c>
      <c r="B26" s="41" t="s">
        <v>30</v>
      </c>
      <c r="C26" s="42">
        <v>1550</v>
      </c>
      <c r="D26" s="42">
        <v>1300</v>
      </c>
      <c r="E26" s="43">
        <v>19.230769230769234</v>
      </c>
      <c r="F26" s="41">
        <v>1000</v>
      </c>
      <c r="G26" s="41">
        <v>900</v>
      </c>
      <c r="H26" s="43">
        <v>11.111111111111111</v>
      </c>
      <c r="I26" s="42">
        <v>1300</v>
      </c>
      <c r="J26" s="42">
        <v>1300</v>
      </c>
      <c r="K26" s="43">
        <v>0</v>
      </c>
      <c r="L26" s="42">
        <v>1400</v>
      </c>
      <c r="M26" s="42">
        <v>1200</v>
      </c>
      <c r="N26" s="43">
        <v>16.666666666666664</v>
      </c>
      <c r="O26" s="42">
        <v>1000</v>
      </c>
      <c r="P26" s="42">
        <v>1000</v>
      </c>
      <c r="Q26" s="43">
        <v>0</v>
      </c>
      <c r="R26" s="42">
        <v>1200</v>
      </c>
      <c r="S26" s="42">
        <v>1200</v>
      </c>
      <c r="T26" s="43">
        <v>0</v>
      </c>
    </row>
    <row r="27" spans="1:20" ht="15" x14ac:dyDescent="0.25">
      <c r="A27" s="41" t="s">
        <v>7</v>
      </c>
      <c r="B27" s="41" t="s">
        <v>31</v>
      </c>
      <c r="C27" s="42">
        <v>1500</v>
      </c>
      <c r="D27" s="42">
        <v>1500</v>
      </c>
      <c r="E27" s="43">
        <v>0</v>
      </c>
      <c r="F27" s="41" t="s">
        <v>75</v>
      </c>
      <c r="G27" s="41" t="s">
        <v>75</v>
      </c>
      <c r="H27" s="43" t="s">
        <v>75</v>
      </c>
      <c r="I27" s="42">
        <v>1300</v>
      </c>
      <c r="J27" s="42">
        <v>1300</v>
      </c>
      <c r="K27" s="43">
        <v>0</v>
      </c>
      <c r="L27" s="42" t="s">
        <v>75</v>
      </c>
      <c r="M27" s="42" t="s">
        <v>75</v>
      </c>
      <c r="N27" s="43" t="s">
        <v>75</v>
      </c>
      <c r="O27" s="42">
        <v>900</v>
      </c>
      <c r="P27" s="42">
        <v>900</v>
      </c>
      <c r="Q27" s="43">
        <v>0</v>
      </c>
      <c r="R27" s="42">
        <v>1200</v>
      </c>
      <c r="S27" s="42">
        <v>1200</v>
      </c>
      <c r="T27" s="43">
        <v>0</v>
      </c>
    </row>
    <row r="28" spans="1:20" ht="15" x14ac:dyDescent="0.25">
      <c r="A28" s="41" t="s">
        <v>7</v>
      </c>
      <c r="B28" s="41" t="s">
        <v>348</v>
      </c>
      <c r="C28" s="42">
        <v>1250</v>
      </c>
      <c r="D28" s="42">
        <v>1250</v>
      </c>
      <c r="E28" s="43">
        <v>0</v>
      </c>
      <c r="F28" s="41">
        <v>1000</v>
      </c>
      <c r="G28" s="41">
        <v>950</v>
      </c>
      <c r="H28" s="43">
        <v>5.2631578947368416</v>
      </c>
      <c r="I28" s="42">
        <v>1100</v>
      </c>
      <c r="J28" s="42">
        <v>1100</v>
      </c>
      <c r="K28" s="43">
        <v>0</v>
      </c>
      <c r="L28" s="42">
        <v>1300</v>
      </c>
      <c r="M28" s="42">
        <v>1300</v>
      </c>
      <c r="N28" s="43">
        <v>0</v>
      </c>
      <c r="O28" s="42">
        <v>900</v>
      </c>
      <c r="P28" s="42">
        <v>900</v>
      </c>
      <c r="Q28" s="43">
        <v>0</v>
      </c>
      <c r="R28" s="42">
        <v>1000</v>
      </c>
      <c r="S28" s="42">
        <v>1000</v>
      </c>
      <c r="T28" s="43">
        <v>0</v>
      </c>
    </row>
    <row r="29" spans="1:20" ht="15" x14ac:dyDescent="0.25">
      <c r="A29" s="41" t="s">
        <v>7</v>
      </c>
      <c r="B29" s="41" t="s">
        <v>85</v>
      </c>
      <c r="C29" s="42">
        <v>1100</v>
      </c>
      <c r="D29" s="42">
        <v>1000</v>
      </c>
      <c r="E29" s="43">
        <v>10</v>
      </c>
      <c r="F29" s="41">
        <v>800</v>
      </c>
      <c r="G29" s="41">
        <v>800</v>
      </c>
      <c r="H29" s="43">
        <v>0</v>
      </c>
      <c r="I29" s="42">
        <v>900</v>
      </c>
      <c r="J29" s="42">
        <v>900</v>
      </c>
      <c r="K29" s="43">
        <v>0</v>
      </c>
      <c r="L29" s="42" t="s">
        <v>75</v>
      </c>
      <c r="M29" s="42" t="s">
        <v>75</v>
      </c>
      <c r="N29" s="43" t="s">
        <v>75</v>
      </c>
      <c r="O29" s="42">
        <v>800</v>
      </c>
      <c r="P29" s="42">
        <v>700</v>
      </c>
      <c r="Q29" s="43">
        <v>14.285714285714285</v>
      </c>
      <c r="R29" s="42">
        <v>900</v>
      </c>
      <c r="S29" s="42">
        <v>900</v>
      </c>
      <c r="T29" s="43">
        <v>0</v>
      </c>
    </row>
    <row r="30" spans="1:20" ht="15" x14ac:dyDescent="0.25">
      <c r="A30" s="41" t="s">
        <v>7</v>
      </c>
      <c r="B30" s="41" t="s">
        <v>83</v>
      </c>
      <c r="C30" s="42">
        <v>1200</v>
      </c>
      <c r="D30" s="42">
        <v>1200</v>
      </c>
      <c r="E30" s="43">
        <v>0</v>
      </c>
      <c r="F30" s="41" t="s">
        <v>75</v>
      </c>
      <c r="G30" s="41" t="s">
        <v>75</v>
      </c>
      <c r="H30" s="43" t="s">
        <v>75</v>
      </c>
      <c r="I30" s="42">
        <v>1000</v>
      </c>
      <c r="J30" s="42">
        <v>1000</v>
      </c>
      <c r="K30" s="43">
        <v>0</v>
      </c>
      <c r="L30" s="42">
        <v>1150</v>
      </c>
      <c r="M30" s="42">
        <v>1150</v>
      </c>
      <c r="N30" s="43">
        <v>0</v>
      </c>
      <c r="O30" s="42" t="s">
        <v>75</v>
      </c>
      <c r="P30" s="42" t="s">
        <v>75</v>
      </c>
      <c r="Q30" s="43" t="s">
        <v>75</v>
      </c>
      <c r="R30" s="42" t="s">
        <v>75</v>
      </c>
      <c r="S30" s="42">
        <v>900</v>
      </c>
      <c r="T30" s="43" t="s">
        <v>75</v>
      </c>
    </row>
    <row r="31" spans="1:20" ht="15" x14ac:dyDescent="0.25">
      <c r="A31" s="41" t="s">
        <v>7</v>
      </c>
      <c r="B31" s="41" t="s">
        <v>46</v>
      </c>
      <c r="C31" s="42">
        <v>1350</v>
      </c>
      <c r="D31" s="42">
        <v>1050</v>
      </c>
      <c r="E31" s="43">
        <v>28.571428571428569</v>
      </c>
      <c r="F31" s="41" t="s">
        <v>75</v>
      </c>
      <c r="G31" s="41">
        <v>850</v>
      </c>
      <c r="H31" s="43" t="s">
        <v>75</v>
      </c>
      <c r="I31" s="42">
        <v>1250</v>
      </c>
      <c r="J31" s="42">
        <v>950</v>
      </c>
      <c r="K31" s="43">
        <v>31.578947368421051</v>
      </c>
      <c r="L31" s="42">
        <v>1250</v>
      </c>
      <c r="M31" s="42">
        <v>1050</v>
      </c>
      <c r="N31" s="43">
        <v>19.047619047619047</v>
      </c>
      <c r="O31" s="42">
        <v>800</v>
      </c>
      <c r="P31" s="42">
        <v>700</v>
      </c>
      <c r="Q31" s="43">
        <v>14.285714285714285</v>
      </c>
      <c r="R31" s="42">
        <v>1050</v>
      </c>
      <c r="S31" s="42">
        <v>850</v>
      </c>
      <c r="T31" s="43">
        <v>23.52941176470588</v>
      </c>
    </row>
    <row r="32" spans="1:20" ht="15" x14ac:dyDescent="0.25">
      <c r="A32" s="41" t="s">
        <v>7</v>
      </c>
      <c r="B32" s="41" t="s">
        <v>32</v>
      </c>
      <c r="C32" s="42">
        <v>1150</v>
      </c>
      <c r="D32" s="42">
        <v>1150</v>
      </c>
      <c r="E32" s="43">
        <v>0</v>
      </c>
      <c r="F32" s="41">
        <v>825</v>
      </c>
      <c r="G32" s="41">
        <v>825</v>
      </c>
      <c r="H32" s="43">
        <v>0</v>
      </c>
      <c r="I32" s="42">
        <v>1050</v>
      </c>
      <c r="J32" s="42">
        <v>1050</v>
      </c>
      <c r="K32" s="43">
        <v>0</v>
      </c>
      <c r="L32" s="42" t="s">
        <v>75</v>
      </c>
      <c r="M32" s="42" t="s">
        <v>75</v>
      </c>
      <c r="N32" s="43" t="s">
        <v>75</v>
      </c>
      <c r="O32" s="42" t="s">
        <v>75</v>
      </c>
      <c r="P32" s="42" t="s">
        <v>75</v>
      </c>
      <c r="Q32" s="43" t="s">
        <v>75</v>
      </c>
      <c r="R32" s="42">
        <v>950</v>
      </c>
      <c r="S32" s="42">
        <v>950</v>
      </c>
      <c r="T32" s="43">
        <v>0</v>
      </c>
    </row>
    <row r="33" spans="1:20" ht="15" x14ac:dyDescent="0.25">
      <c r="A33" s="41" t="s">
        <v>8</v>
      </c>
      <c r="B33" s="41" t="s">
        <v>93</v>
      </c>
      <c r="C33" s="42">
        <v>1250</v>
      </c>
      <c r="D33" s="42">
        <v>1250</v>
      </c>
      <c r="E33" s="43">
        <v>0</v>
      </c>
      <c r="F33" s="41" t="s">
        <v>75</v>
      </c>
      <c r="G33" s="41" t="s">
        <v>75</v>
      </c>
      <c r="H33" s="43" t="s">
        <v>75</v>
      </c>
      <c r="I33" s="42">
        <v>925</v>
      </c>
      <c r="J33" s="42">
        <v>925</v>
      </c>
      <c r="K33" s="43">
        <v>0</v>
      </c>
      <c r="L33" s="42" t="s">
        <v>75</v>
      </c>
      <c r="M33" s="42" t="s">
        <v>75</v>
      </c>
      <c r="N33" s="43" t="s">
        <v>75</v>
      </c>
      <c r="O33" s="42">
        <v>800</v>
      </c>
      <c r="P33" s="42">
        <v>800</v>
      </c>
      <c r="Q33" s="43">
        <v>0</v>
      </c>
      <c r="R33" s="42" t="s">
        <v>75</v>
      </c>
      <c r="S33" s="42" t="s">
        <v>75</v>
      </c>
      <c r="T33" s="43" t="s">
        <v>75</v>
      </c>
    </row>
    <row r="34" spans="1:20" ht="15" x14ac:dyDescent="0.25">
      <c r="A34" s="41" t="s">
        <v>8</v>
      </c>
      <c r="B34" s="41" t="s">
        <v>77</v>
      </c>
      <c r="C34" s="42">
        <v>1550</v>
      </c>
      <c r="D34" s="42">
        <v>1425</v>
      </c>
      <c r="E34" s="43">
        <v>8.7719298245614024</v>
      </c>
      <c r="F34" s="41" t="s">
        <v>75</v>
      </c>
      <c r="G34" s="41" t="s">
        <v>75</v>
      </c>
      <c r="H34" s="43" t="s">
        <v>75</v>
      </c>
      <c r="I34" s="42">
        <v>1150</v>
      </c>
      <c r="J34" s="42">
        <v>1025</v>
      </c>
      <c r="K34" s="43">
        <v>12.195121951219512</v>
      </c>
      <c r="L34" s="42">
        <v>1150</v>
      </c>
      <c r="M34" s="42">
        <v>1000</v>
      </c>
      <c r="N34" s="43">
        <v>15</v>
      </c>
      <c r="O34" s="42">
        <v>925</v>
      </c>
      <c r="P34" s="42">
        <v>825</v>
      </c>
      <c r="Q34" s="43">
        <v>12.121212121212121</v>
      </c>
      <c r="R34" s="42" t="s">
        <v>75</v>
      </c>
      <c r="S34" s="42" t="s">
        <v>75</v>
      </c>
      <c r="T34" s="43" t="s">
        <v>75</v>
      </c>
    </row>
    <row r="35" spans="1:20" ht="15" x14ac:dyDescent="0.25">
      <c r="A35" s="41" t="s">
        <v>8</v>
      </c>
      <c r="B35" s="41" t="s">
        <v>86</v>
      </c>
      <c r="C35" s="42">
        <v>1500</v>
      </c>
      <c r="D35" s="42">
        <v>1500</v>
      </c>
      <c r="E35" s="43">
        <v>0</v>
      </c>
      <c r="F35" s="41">
        <v>1200</v>
      </c>
      <c r="G35" s="41">
        <v>1200</v>
      </c>
      <c r="H35" s="43">
        <v>0</v>
      </c>
      <c r="I35" s="42">
        <v>1400</v>
      </c>
      <c r="J35" s="42">
        <v>1400</v>
      </c>
      <c r="K35" s="43">
        <v>0</v>
      </c>
      <c r="L35" s="42">
        <v>1400</v>
      </c>
      <c r="M35" s="42">
        <v>1300</v>
      </c>
      <c r="N35" s="43">
        <v>7.6923076923076925</v>
      </c>
      <c r="O35" s="42">
        <v>1000</v>
      </c>
      <c r="P35" s="42">
        <v>1000</v>
      </c>
      <c r="Q35" s="43">
        <v>0</v>
      </c>
      <c r="R35" s="42">
        <v>1300</v>
      </c>
      <c r="S35" s="42">
        <v>1300</v>
      </c>
      <c r="T35" s="43">
        <v>0</v>
      </c>
    </row>
    <row r="36" spans="1:20" ht="15" x14ac:dyDescent="0.25">
      <c r="A36" s="41" t="s">
        <v>8</v>
      </c>
      <c r="B36" s="41" t="s">
        <v>78</v>
      </c>
      <c r="C36" s="42">
        <v>1200</v>
      </c>
      <c r="D36" s="42">
        <v>1200</v>
      </c>
      <c r="E36" s="43">
        <v>0</v>
      </c>
      <c r="F36" s="41" t="s">
        <v>75</v>
      </c>
      <c r="G36" s="41" t="s">
        <v>75</v>
      </c>
      <c r="H36" s="43" t="s">
        <v>75</v>
      </c>
      <c r="I36" s="42" t="s">
        <v>75</v>
      </c>
      <c r="J36" s="42" t="s">
        <v>75</v>
      </c>
      <c r="K36" s="43" t="s">
        <v>75</v>
      </c>
      <c r="L36" s="42">
        <v>1200</v>
      </c>
      <c r="M36" s="42">
        <v>1200</v>
      </c>
      <c r="N36" s="43">
        <v>0</v>
      </c>
      <c r="O36" s="42">
        <v>900</v>
      </c>
      <c r="P36" s="42">
        <v>900</v>
      </c>
      <c r="Q36" s="43">
        <v>0</v>
      </c>
      <c r="R36" s="42" t="s">
        <v>75</v>
      </c>
      <c r="S36" s="42" t="s">
        <v>75</v>
      </c>
      <c r="T36" s="43" t="s">
        <v>75</v>
      </c>
    </row>
    <row r="37" spans="1:20" ht="15" x14ac:dyDescent="0.25">
      <c r="A37" s="41" t="s">
        <v>9</v>
      </c>
      <c r="B37" s="41" t="s">
        <v>343</v>
      </c>
      <c r="C37" s="42">
        <v>950</v>
      </c>
      <c r="D37" s="42">
        <v>975</v>
      </c>
      <c r="E37" s="43">
        <v>-2.5641025641025639</v>
      </c>
      <c r="F37" s="41">
        <v>875</v>
      </c>
      <c r="G37" s="41">
        <v>875</v>
      </c>
      <c r="H37" s="43">
        <v>0</v>
      </c>
      <c r="I37" s="42">
        <v>850</v>
      </c>
      <c r="J37" s="42">
        <v>850</v>
      </c>
      <c r="K37" s="43">
        <v>0</v>
      </c>
      <c r="L37" s="42" t="s">
        <v>75</v>
      </c>
      <c r="M37" s="42" t="s">
        <v>75</v>
      </c>
      <c r="N37" s="43" t="s">
        <v>75</v>
      </c>
      <c r="O37" s="42">
        <v>650</v>
      </c>
      <c r="P37" s="42">
        <v>700</v>
      </c>
      <c r="Q37" s="43">
        <v>-7.1428571428571423</v>
      </c>
      <c r="R37" s="42">
        <v>825</v>
      </c>
      <c r="S37" s="42">
        <v>850</v>
      </c>
      <c r="T37" s="43">
        <v>-2.9411764705882351</v>
      </c>
    </row>
    <row r="38" spans="1:20" ht="15" x14ac:dyDescent="0.25">
      <c r="A38" s="41" t="s">
        <v>9</v>
      </c>
      <c r="B38" s="41" t="s">
        <v>101</v>
      </c>
      <c r="C38" s="42">
        <v>1350</v>
      </c>
      <c r="D38" s="42">
        <v>1300</v>
      </c>
      <c r="E38" s="43">
        <v>3.8461538461538463</v>
      </c>
      <c r="F38" s="41">
        <v>900</v>
      </c>
      <c r="G38" s="41">
        <v>875</v>
      </c>
      <c r="H38" s="43">
        <v>2.8571428571428572</v>
      </c>
      <c r="I38" s="42">
        <v>1400</v>
      </c>
      <c r="J38" s="42">
        <v>1000</v>
      </c>
      <c r="K38" s="43">
        <v>40</v>
      </c>
      <c r="L38" s="42" t="s">
        <v>75</v>
      </c>
      <c r="M38" s="42" t="s">
        <v>75</v>
      </c>
      <c r="N38" s="43" t="s">
        <v>75</v>
      </c>
      <c r="O38" s="42">
        <v>1000</v>
      </c>
      <c r="P38" s="42">
        <v>775</v>
      </c>
      <c r="Q38" s="43">
        <v>29.032258064516132</v>
      </c>
      <c r="R38" s="42">
        <v>1100</v>
      </c>
      <c r="S38" s="42">
        <v>1050</v>
      </c>
      <c r="T38" s="43">
        <v>4.7619047619047619</v>
      </c>
    </row>
    <row r="39" spans="1:20" ht="15" x14ac:dyDescent="0.25">
      <c r="A39" s="41" t="s">
        <v>9</v>
      </c>
      <c r="B39" s="41" t="s">
        <v>316</v>
      </c>
      <c r="C39" s="42">
        <v>1100</v>
      </c>
      <c r="D39" s="42">
        <v>1100</v>
      </c>
      <c r="E39" s="43">
        <v>0</v>
      </c>
      <c r="F39" s="41">
        <v>950</v>
      </c>
      <c r="G39" s="41">
        <v>800</v>
      </c>
      <c r="H39" s="43">
        <v>18.75</v>
      </c>
      <c r="I39" s="42">
        <v>1050</v>
      </c>
      <c r="J39" s="42">
        <v>850</v>
      </c>
      <c r="K39" s="43">
        <v>23.52941176470588</v>
      </c>
      <c r="L39" s="42" t="s">
        <v>75</v>
      </c>
      <c r="M39" s="42" t="s">
        <v>75</v>
      </c>
      <c r="N39" s="43" t="s">
        <v>75</v>
      </c>
      <c r="O39" s="42" t="s">
        <v>75</v>
      </c>
      <c r="P39" s="42" t="s">
        <v>75</v>
      </c>
      <c r="Q39" s="43" t="s">
        <v>75</v>
      </c>
      <c r="R39" s="42" t="s">
        <v>75</v>
      </c>
      <c r="S39" s="42" t="s">
        <v>75</v>
      </c>
      <c r="T39" s="43" t="s">
        <v>75</v>
      </c>
    </row>
    <row r="40" spans="1:20" ht="15" x14ac:dyDescent="0.25">
      <c r="A40" s="41" t="s">
        <v>9</v>
      </c>
      <c r="B40" s="41" t="s">
        <v>10</v>
      </c>
      <c r="C40" s="42">
        <v>1150</v>
      </c>
      <c r="D40" s="42">
        <v>1050</v>
      </c>
      <c r="E40" s="43">
        <v>9.5238095238095237</v>
      </c>
      <c r="F40" s="41">
        <v>650</v>
      </c>
      <c r="G40" s="41">
        <v>650</v>
      </c>
      <c r="H40" s="43">
        <v>0</v>
      </c>
      <c r="I40" s="42">
        <v>1000</v>
      </c>
      <c r="J40" s="42">
        <v>1000</v>
      </c>
      <c r="K40" s="43">
        <v>0</v>
      </c>
      <c r="L40" s="42" t="s">
        <v>75</v>
      </c>
      <c r="M40" s="42" t="s">
        <v>75</v>
      </c>
      <c r="N40" s="43" t="s">
        <v>75</v>
      </c>
      <c r="O40" s="42">
        <v>675</v>
      </c>
      <c r="P40" s="42">
        <v>675</v>
      </c>
      <c r="Q40" s="43">
        <v>0</v>
      </c>
      <c r="R40" s="42">
        <v>950</v>
      </c>
      <c r="S40" s="42">
        <v>950</v>
      </c>
      <c r="T40" s="43">
        <v>0</v>
      </c>
    </row>
    <row r="41" spans="1:20" ht="15" x14ac:dyDescent="0.25">
      <c r="A41" s="41" t="s">
        <v>9</v>
      </c>
      <c r="B41" s="41" t="s">
        <v>87</v>
      </c>
      <c r="C41" s="42">
        <v>950</v>
      </c>
      <c r="D41" s="42">
        <v>950</v>
      </c>
      <c r="E41" s="43">
        <v>0</v>
      </c>
      <c r="F41" s="41" t="s">
        <v>75</v>
      </c>
      <c r="G41" s="41" t="s">
        <v>75</v>
      </c>
      <c r="H41" s="43" t="s">
        <v>75</v>
      </c>
      <c r="I41" s="42">
        <v>950</v>
      </c>
      <c r="J41" s="42">
        <v>950</v>
      </c>
      <c r="K41" s="43">
        <v>0</v>
      </c>
      <c r="L41" s="42" t="s">
        <v>75</v>
      </c>
      <c r="M41" s="42" t="s">
        <v>75</v>
      </c>
      <c r="N41" s="43" t="s">
        <v>75</v>
      </c>
      <c r="O41" s="42">
        <v>750</v>
      </c>
      <c r="P41" s="42">
        <v>750</v>
      </c>
      <c r="Q41" s="43">
        <v>0</v>
      </c>
      <c r="R41" s="42">
        <v>750</v>
      </c>
      <c r="S41" s="42">
        <v>750</v>
      </c>
      <c r="T41" s="43">
        <v>0</v>
      </c>
    </row>
    <row r="42" spans="1:20" ht="15" x14ac:dyDescent="0.25">
      <c r="A42" s="41" t="s">
        <v>9</v>
      </c>
      <c r="B42" s="41" t="s">
        <v>372</v>
      </c>
      <c r="C42" s="42">
        <v>1100</v>
      </c>
      <c r="D42" s="42" t="s">
        <v>75</v>
      </c>
      <c r="E42" s="43" t="s">
        <v>75</v>
      </c>
      <c r="F42" s="41" t="s">
        <v>75</v>
      </c>
      <c r="G42" s="41" t="s">
        <v>75</v>
      </c>
      <c r="H42" s="43" t="s">
        <v>75</v>
      </c>
      <c r="I42" s="42">
        <v>1025</v>
      </c>
      <c r="J42" s="42" t="s">
        <v>75</v>
      </c>
      <c r="K42" s="43" t="s">
        <v>75</v>
      </c>
      <c r="L42" s="42" t="s">
        <v>75</v>
      </c>
      <c r="M42" s="42" t="s">
        <v>75</v>
      </c>
      <c r="N42" s="43" t="s">
        <v>75</v>
      </c>
      <c r="O42" s="42">
        <v>800</v>
      </c>
      <c r="P42" s="42" t="s">
        <v>75</v>
      </c>
      <c r="Q42" s="43" t="s">
        <v>75</v>
      </c>
      <c r="R42" s="42">
        <v>900</v>
      </c>
      <c r="S42" s="42" t="s">
        <v>75</v>
      </c>
      <c r="T42" s="43" t="s">
        <v>75</v>
      </c>
    </row>
    <row r="43" spans="1:20" ht="15" x14ac:dyDescent="0.25">
      <c r="A43" s="41" t="s">
        <v>11</v>
      </c>
      <c r="B43" s="41" t="s">
        <v>47</v>
      </c>
      <c r="C43" s="42">
        <v>1188</v>
      </c>
      <c r="D43" s="42">
        <v>1162</v>
      </c>
      <c r="E43" s="43">
        <v>2.2375215146299485</v>
      </c>
      <c r="F43" s="41">
        <v>913</v>
      </c>
      <c r="G43" s="41">
        <v>742</v>
      </c>
      <c r="H43" s="43">
        <v>23.045822102425877</v>
      </c>
      <c r="I43" s="42">
        <v>990</v>
      </c>
      <c r="J43" s="42">
        <v>900</v>
      </c>
      <c r="K43" s="43">
        <v>10</v>
      </c>
      <c r="L43" s="42">
        <v>1240</v>
      </c>
      <c r="M43" s="42">
        <v>1170</v>
      </c>
      <c r="N43" s="43">
        <v>5.982905982905983</v>
      </c>
      <c r="O43" s="42">
        <v>815</v>
      </c>
      <c r="P43" s="42">
        <v>705</v>
      </c>
      <c r="Q43" s="43">
        <v>15.602836879432624</v>
      </c>
      <c r="R43" s="42">
        <v>970</v>
      </c>
      <c r="S43" s="42">
        <v>845</v>
      </c>
      <c r="T43" s="43">
        <v>14.792899408284024</v>
      </c>
    </row>
    <row r="44" spans="1:20" ht="15" x14ac:dyDescent="0.25">
      <c r="A44" s="41" t="s">
        <v>11</v>
      </c>
      <c r="B44" s="41" t="s">
        <v>48</v>
      </c>
      <c r="C44" s="42">
        <v>1200</v>
      </c>
      <c r="D44" s="42">
        <v>1210</v>
      </c>
      <c r="E44" s="43">
        <v>-0.82644628099173556</v>
      </c>
      <c r="F44" s="41" t="s">
        <v>319</v>
      </c>
      <c r="G44" s="41" t="s">
        <v>319</v>
      </c>
      <c r="H44" s="43" t="s">
        <v>75</v>
      </c>
      <c r="I44" s="42">
        <v>1100</v>
      </c>
      <c r="J44" s="42">
        <v>1090</v>
      </c>
      <c r="K44" s="43">
        <v>0.91743119266055051</v>
      </c>
      <c r="L44" s="42">
        <v>1250</v>
      </c>
      <c r="M44" s="42">
        <v>1200</v>
      </c>
      <c r="N44" s="43">
        <v>4.1666666666666661</v>
      </c>
      <c r="O44" s="42">
        <v>900</v>
      </c>
      <c r="P44" s="42">
        <v>895</v>
      </c>
      <c r="Q44" s="43">
        <v>0.55865921787709494</v>
      </c>
      <c r="R44" s="42">
        <v>1100</v>
      </c>
      <c r="S44" s="42">
        <v>1100</v>
      </c>
      <c r="T44" s="43">
        <v>0</v>
      </c>
    </row>
    <row r="45" spans="1:20" ht="15" x14ac:dyDescent="0.25">
      <c r="A45" s="41" t="s">
        <v>11</v>
      </c>
      <c r="B45" s="41" t="s">
        <v>12</v>
      </c>
      <c r="C45" s="42">
        <v>1250</v>
      </c>
      <c r="D45" s="42">
        <v>1250</v>
      </c>
      <c r="E45" s="43">
        <v>0</v>
      </c>
      <c r="F45" s="41" t="s">
        <v>75</v>
      </c>
      <c r="G45" s="41" t="s">
        <v>75</v>
      </c>
      <c r="H45" s="43" t="s">
        <v>75</v>
      </c>
      <c r="I45" s="42" t="s">
        <v>75</v>
      </c>
      <c r="J45" s="42" t="s">
        <v>75</v>
      </c>
      <c r="K45" s="43" t="s">
        <v>75</v>
      </c>
      <c r="L45" s="42" t="s">
        <v>75</v>
      </c>
      <c r="M45" s="42" t="s">
        <v>75</v>
      </c>
      <c r="N45" s="43" t="s">
        <v>75</v>
      </c>
      <c r="O45" s="42" t="s">
        <v>75</v>
      </c>
      <c r="P45" s="42" t="s">
        <v>75</v>
      </c>
      <c r="Q45" s="43" t="s">
        <v>75</v>
      </c>
      <c r="R45" s="42" t="s">
        <v>75</v>
      </c>
      <c r="S45" s="42" t="s">
        <v>75</v>
      </c>
      <c r="T45" s="43" t="s">
        <v>75</v>
      </c>
    </row>
    <row r="46" spans="1:20" ht="15" x14ac:dyDescent="0.25">
      <c r="A46" s="41" t="s">
        <v>11</v>
      </c>
      <c r="B46" s="41" t="s">
        <v>13</v>
      </c>
      <c r="C46" s="42">
        <v>1467</v>
      </c>
      <c r="D46" s="42">
        <v>1167</v>
      </c>
      <c r="E46" s="43">
        <v>25.70694087403599</v>
      </c>
      <c r="F46" s="41" t="s">
        <v>75</v>
      </c>
      <c r="G46" s="41" t="s">
        <v>75</v>
      </c>
      <c r="H46" s="43" t="s">
        <v>75</v>
      </c>
      <c r="I46" s="42">
        <v>1267</v>
      </c>
      <c r="J46" s="42">
        <v>967</v>
      </c>
      <c r="K46" s="43">
        <v>31.023784901758017</v>
      </c>
      <c r="L46" s="42">
        <v>1300</v>
      </c>
      <c r="M46" s="42">
        <v>1167</v>
      </c>
      <c r="N46" s="43">
        <v>11.396743787489289</v>
      </c>
      <c r="O46" s="42">
        <v>833</v>
      </c>
      <c r="P46" s="42">
        <v>733</v>
      </c>
      <c r="Q46" s="43">
        <v>13.642564802182811</v>
      </c>
      <c r="R46" s="42">
        <v>1267</v>
      </c>
      <c r="S46" s="42">
        <v>983</v>
      </c>
      <c r="T46" s="43">
        <v>28.891149542217704</v>
      </c>
    </row>
    <row r="47" spans="1:20" ht="15" x14ac:dyDescent="0.25">
      <c r="A47" s="41" t="s">
        <v>11</v>
      </c>
      <c r="B47" s="41" t="s">
        <v>49</v>
      </c>
      <c r="C47" s="42">
        <v>1220</v>
      </c>
      <c r="D47" s="42">
        <v>1200</v>
      </c>
      <c r="E47" s="43">
        <v>1.6666666666666667</v>
      </c>
      <c r="F47" s="41" t="s">
        <v>75</v>
      </c>
      <c r="G47" s="41" t="s">
        <v>75</v>
      </c>
      <c r="H47" s="43" t="s">
        <v>75</v>
      </c>
      <c r="I47" s="42">
        <v>1100</v>
      </c>
      <c r="J47" s="42">
        <v>1100</v>
      </c>
      <c r="K47" s="43">
        <v>0</v>
      </c>
      <c r="L47" s="42">
        <v>1200</v>
      </c>
      <c r="M47" s="42">
        <v>1175</v>
      </c>
      <c r="N47" s="43">
        <v>2.1276595744680851</v>
      </c>
      <c r="O47" s="42">
        <v>1060</v>
      </c>
      <c r="P47" s="42">
        <v>1060</v>
      </c>
      <c r="Q47" s="43">
        <v>0</v>
      </c>
      <c r="R47" s="42" t="s">
        <v>75</v>
      </c>
      <c r="S47" s="42" t="s">
        <v>75</v>
      </c>
      <c r="T47" s="43" t="s">
        <v>75</v>
      </c>
    </row>
    <row r="48" spans="1:20" ht="15" x14ac:dyDescent="0.25">
      <c r="A48" s="41" t="s">
        <v>14</v>
      </c>
      <c r="B48" s="41" t="s">
        <v>98</v>
      </c>
      <c r="C48" s="42">
        <v>1300</v>
      </c>
      <c r="D48" s="42">
        <v>1200</v>
      </c>
      <c r="E48" s="43">
        <v>8.3333333333333321</v>
      </c>
      <c r="F48" s="41" t="s">
        <v>75</v>
      </c>
      <c r="G48" s="41" t="s">
        <v>75</v>
      </c>
      <c r="H48" s="43" t="s">
        <v>75</v>
      </c>
      <c r="I48" s="42">
        <v>900</v>
      </c>
      <c r="J48" s="42">
        <v>900</v>
      </c>
      <c r="K48" s="43">
        <v>0</v>
      </c>
      <c r="L48" s="42">
        <v>880</v>
      </c>
      <c r="M48" s="42">
        <v>840</v>
      </c>
      <c r="N48" s="43">
        <v>4.7619047619047619</v>
      </c>
      <c r="O48" s="42">
        <v>750</v>
      </c>
      <c r="P48" s="42">
        <v>750</v>
      </c>
      <c r="Q48" s="43">
        <v>0</v>
      </c>
      <c r="R48" s="42">
        <v>900</v>
      </c>
      <c r="S48" s="42">
        <v>900</v>
      </c>
      <c r="T48" s="43">
        <v>0</v>
      </c>
    </row>
    <row r="49" spans="1:20" ht="15" x14ac:dyDescent="0.25">
      <c r="A49" s="41" t="s">
        <v>15</v>
      </c>
      <c r="B49" s="41" t="s">
        <v>91</v>
      </c>
      <c r="C49" s="42">
        <v>1300</v>
      </c>
      <c r="D49" s="42">
        <v>1200</v>
      </c>
      <c r="E49" s="43">
        <v>8.3333333333333321</v>
      </c>
      <c r="F49" s="41" t="s">
        <v>75</v>
      </c>
      <c r="G49" s="41" t="s">
        <v>75</v>
      </c>
      <c r="H49" s="43" t="s">
        <v>75</v>
      </c>
      <c r="I49" s="42" t="s">
        <v>75</v>
      </c>
      <c r="J49" s="42" t="s">
        <v>75</v>
      </c>
      <c r="K49" s="43" t="s">
        <v>75</v>
      </c>
      <c r="L49" s="42" t="s">
        <v>75</v>
      </c>
      <c r="M49" s="42" t="s">
        <v>75</v>
      </c>
      <c r="N49" s="43" t="s">
        <v>75</v>
      </c>
      <c r="O49" s="42">
        <v>900</v>
      </c>
      <c r="P49" s="42">
        <v>900</v>
      </c>
      <c r="Q49" s="43">
        <v>0</v>
      </c>
      <c r="R49" s="42">
        <v>1000</v>
      </c>
      <c r="S49" s="42" t="s">
        <v>75</v>
      </c>
      <c r="T49" s="43" t="s">
        <v>75</v>
      </c>
    </row>
    <row r="50" spans="1:20" ht="15" x14ac:dyDescent="0.25">
      <c r="A50" s="41" t="s">
        <v>16</v>
      </c>
      <c r="B50" s="41" t="s">
        <v>50</v>
      </c>
      <c r="C50" s="42">
        <v>1400</v>
      </c>
      <c r="D50" s="42">
        <v>1200</v>
      </c>
      <c r="E50" s="43">
        <v>16.666666666666664</v>
      </c>
      <c r="F50" s="41">
        <v>1000</v>
      </c>
      <c r="G50" s="41">
        <v>660</v>
      </c>
      <c r="H50" s="43">
        <v>51.515151515151516</v>
      </c>
      <c r="I50" s="42">
        <v>1100</v>
      </c>
      <c r="J50" s="42">
        <v>1000</v>
      </c>
      <c r="K50" s="43">
        <v>10</v>
      </c>
      <c r="L50" s="42">
        <v>1400</v>
      </c>
      <c r="M50" s="42">
        <v>1100</v>
      </c>
      <c r="N50" s="43">
        <v>27.27272727272727</v>
      </c>
      <c r="O50" s="42">
        <v>1000</v>
      </c>
      <c r="P50" s="42">
        <v>950</v>
      </c>
      <c r="Q50" s="43">
        <v>5.2631578947368416</v>
      </c>
      <c r="R50" s="42">
        <v>1000</v>
      </c>
      <c r="S50" s="42">
        <v>950</v>
      </c>
      <c r="T50" s="43">
        <v>5.2631578947368416</v>
      </c>
    </row>
    <row r="51" spans="1:20" ht="15" x14ac:dyDescent="0.25">
      <c r="A51" s="41" t="s">
        <v>16</v>
      </c>
      <c r="B51" s="41" t="s">
        <v>29</v>
      </c>
      <c r="C51" s="42">
        <v>1300</v>
      </c>
      <c r="D51" s="42">
        <v>1300</v>
      </c>
      <c r="E51" s="43">
        <v>0</v>
      </c>
      <c r="F51" s="41">
        <v>1000</v>
      </c>
      <c r="G51" s="41">
        <v>1000</v>
      </c>
      <c r="H51" s="43">
        <v>0</v>
      </c>
      <c r="I51" s="42">
        <v>1200</v>
      </c>
      <c r="J51" s="42">
        <v>1200</v>
      </c>
      <c r="K51" s="43">
        <v>0</v>
      </c>
      <c r="L51" s="42">
        <v>1400</v>
      </c>
      <c r="M51" s="42">
        <v>1400</v>
      </c>
      <c r="N51" s="43">
        <v>0</v>
      </c>
      <c r="O51" s="42">
        <v>1200</v>
      </c>
      <c r="P51" s="42">
        <v>1200</v>
      </c>
      <c r="Q51" s="43">
        <v>0</v>
      </c>
      <c r="R51" s="42">
        <v>1100</v>
      </c>
      <c r="S51" s="42">
        <v>1100</v>
      </c>
      <c r="T51" s="43">
        <v>0</v>
      </c>
    </row>
    <row r="52" spans="1:20" ht="15" x14ac:dyDescent="0.25">
      <c r="A52" s="41" t="s">
        <v>16</v>
      </c>
      <c r="B52" s="41" t="s">
        <v>97</v>
      </c>
      <c r="C52" s="42">
        <v>1200</v>
      </c>
      <c r="D52" s="42">
        <v>1200</v>
      </c>
      <c r="E52" s="43">
        <v>0</v>
      </c>
      <c r="F52" s="41">
        <v>900</v>
      </c>
      <c r="G52" s="41">
        <v>900</v>
      </c>
      <c r="H52" s="43">
        <v>0</v>
      </c>
      <c r="I52" s="42">
        <v>1100</v>
      </c>
      <c r="J52" s="42">
        <v>1100</v>
      </c>
      <c r="K52" s="43">
        <v>0</v>
      </c>
      <c r="L52" s="42" t="s">
        <v>75</v>
      </c>
      <c r="M52" s="42" t="s">
        <v>75</v>
      </c>
      <c r="N52" s="43" t="s">
        <v>75</v>
      </c>
      <c r="O52" s="42" t="s">
        <v>75</v>
      </c>
      <c r="P52" s="42" t="s">
        <v>75</v>
      </c>
      <c r="Q52" s="43" t="s">
        <v>75</v>
      </c>
      <c r="R52" s="42">
        <v>1000</v>
      </c>
      <c r="S52" s="42">
        <v>1000</v>
      </c>
      <c r="T52" s="43">
        <v>0</v>
      </c>
    </row>
    <row r="53" spans="1:20" ht="15" x14ac:dyDescent="0.25">
      <c r="A53" s="41" t="s">
        <v>16</v>
      </c>
      <c r="B53" s="41" t="s">
        <v>94</v>
      </c>
      <c r="C53" s="42">
        <v>1500</v>
      </c>
      <c r="D53" s="42">
        <v>1450</v>
      </c>
      <c r="E53" s="43">
        <v>3.4482758620689653</v>
      </c>
      <c r="F53" s="41">
        <v>950</v>
      </c>
      <c r="G53" s="41">
        <v>950</v>
      </c>
      <c r="H53" s="43">
        <v>0</v>
      </c>
      <c r="I53" s="42">
        <v>1100</v>
      </c>
      <c r="J53" s="42">
        <v>1100</v>
      </c>
      <c r="K53" s="43">
        <v>0</v>
      </c>
      <c r="L53" s="42" t="s">
        <v>75</v>
      </c>
      <c r="M53" s="42" t="s">
        <v>75</v>
      </c>
      <c r="N53" s="43" t="s">
        <v>75</v>
      </c>
      <c r="O53" s="42" t="s">
        <v>75</v>
      </c>
      <c r="P53" s="42" t="s">
        <v>75</v>
      </c>
      <c r="Q53" s="43" t="s">
        <v>75</v>
      </c>
      <c r="R53" s="42">
        <v>1100</v>
      </c>
      <c r="S53" s="42">
        <v>1000</v>
      </c>
      <c r="T53" s="43">
        <v>10</v>
      </c>
    </row>
  </sheetData>
  <customSheetViews>
    <customSheetView guid="{7210F14B-1A6D-11D8-89CF-0080C8945F41}" scale="90" showRuler="0" topLeftCell="A3">
      <selection activeCell="A7" sqref="A7"/>
      <pageMargins left="0.57999999999999996" right="0.35" top="0.37" bottom="0.4" header="0.2" footer="0.21"/>
      <pageSetup paperSize="9" orientation="landscape" r:id="rId1"/>
      <headerFooter alignWithMargins="0">
        <oddHeader>&amp;L&amp;"Times New Roman CE,Pogrubiona kursywa"&amp;11Departament Przetwórstwa i Rynków Rolnych - MRiRW&amp;C&amp;"Times New Roman CE,Pogrubiona"&amp;11TARGOWISKA</oddHeader>
        <oddFooter>&amp;C&amp;N&amp;R&amp;"Times New Roman CE,Kursywa"&amp;11Przygotował: Adam Pachnicki</oddFooter>
      </headerFooter>
    </customSheetView>
  </customSheetViews>
  <phoneticPr fontId="21" type="noConversion"/>
  <pageMargins left="0.57999999999999996" right="0.35" top="0.37" bottom="0.4" header="0.2" footer="0.21"/>
  <pageSetup paperSize="9" orientation="landscape" r:id="rId2"/>
  <headerFooter alignWithMargins="0">
    <oddHeader>&amp;L&amp;"Times New Roman CE,Pogrubiona kursywa"&amp;11Departament Rynków Rolnych - MRiRW&amp;C&amp;"Times New Roman CE,Standardowy"&amp;11TARGOWISKA</oddHeader>
    <oddFooter>&amp;C&amp;N&amp;R&amp;"Times New Roman CE,Kursywa"&amp;11Przygotowała: Anna Porowska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Zakresy nazwane</vt:lpstr>
      </vt:variant>
      <vt:variant>
        <vt:i4>7</vt:i4>
      </vt:variant>
    </vt:vector>
  </HeadingPairs>
  <TitlesOfParts>
    <vt:vector size="22" baseType="lpstr">
      <vt:lpstr>INFO</vt:lpstr>
      <vt:lpstr>Zmiana Roczna</vt:lpstr>
      <vt:lpstr>ZiarnoZAK</vt:lpstr>
      <vt:lpstr>MakaSPRZED</vt:lpstr>
      <vt:lpstr>MakaZAK</vt:lpstr>
      <vt:lpstr>SrutOtrSPRZED</vt:lpstr>
      <vt:lpstr>TargPol</vt:lpstr>
      <vt:lpstr>TargWoj</vt:lpstr>
      <vt:lpstr>ZestTarg</vt:lpstr>
      <vt:lpstr>MAKROREGIONY</vt:lpstr>
      <vt:lpstr>ZIARNO-ceny miesięczne</vt:lpstr>
      <vt:lpstr>MĄKI_ceny miesięczne</vt:lpstr>
      <vt:lpstr>Handel zagr. - ogółem</vt:lpstr>
      <vt:lpstr>Handel zagr. wg krajów</vt:lpstr>
      <vt:lpstr>HZ - ogółem 2015-2020</vt:lpstr>
      <vt:lpstr>'Handel zagr. wg krajów'!Obszar_wydruku</vt:lpstr>
      <vt:lpstr>MakaSPRZED!Obszar_wydruku</vt:lpstr>
      <vt:lpstr>MakaZAK!Obszar_wydruku</vt:lpstr>
      <vt:lpstr>SrutOtrSPRZED!Obszar_wydruku</vt:lpstr>
      <vt:lpstr>ZiarnoZAK!Obszar_wydruku</vt:lpstr>
      <vt:lpstr>MAKROREGIONY!TABLE</vt:lpstr>
      <vt:lpstr>TargWoj!Tytuły_wydruku</vt:lpstr>
    </vt:vector>
  </TitlesOfParts>
  <Company>mrirw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HTML clipboard</dc:title>
  <dc:creator>Olechowicz Magdalena</dc:creator>
  <cp:lastModifiedBy>Olechowicz Magdalena</cp:lastModifiedBy>
  <cp:lastPrinted>2020-07-09T08:14:49Z</cp:lastPrinted>
  <dcterms:created xsi:type="dcterms:W3CDTF">2002-10-16T09:43:58Z</dcterms:created>
  <dcterms:modified xsi:type="dcterms:W3CDTF">2021-12-27T12:01:54Z</dcterms:modified>
</cp:coreProperties>
</file>