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ZestTarg!$C$5:$T$53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<sst xmlns="http://schemas.openxmlformats.org/spreadsheetml/2006/main" count="1609" uniqueCount="381">
  <si>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</si>
  <si>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</si>
  <si>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</si>
  <si>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</si>
  <si>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</si>
  <si>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</si>
  <si>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</si>
  <si>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</si>
  <si>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</si>
  <si>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</si>
  <si>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</si>
  <si>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</si>
  <si>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</si>
  <si>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</si>
  <si>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</si>
  <si>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</si>
  <si>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</si>
  <si>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</si>
  <si>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</si>
  <si>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</si>
  <si>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</si>
  <si>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</si>
  <si>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</si>
  <si>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</si>
  <si>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</si>
  <si>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</si>
  <si>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</si>
  <si>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</si>
  <si>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</si>
  <si>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</si>
  <si>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</si>
  <si>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</si>
  <si>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</si>
  <si>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</si>
  <si>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</si>
  <si>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</si>
  <si>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</si>
  <si>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</si>
  <si>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</si>
  <si>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</si>
  <si>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</si>
  <si>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</si>
  <si>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</si>
  <si>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</si>
  <si>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</si>
  <si>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</si>
  <si>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</si>
  <si>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</si>
  <si>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</si>
  <si>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</si>
  <si>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</si>
  <si>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</si>
  <si>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</si>
  <si>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</si>
  <si>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</si>
  <si>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</si>
  <si>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</si>
  <si>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</si>
  <si>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</si>
  <si>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</si>
  <si>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</si>
  <si>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</si>
  <si>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</si>
  <si>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</si>
  <si>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</si>
  <si>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</si>
  <si>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</si>
  <si>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</si>
  <si>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</si>
  <si>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</si>
  <si>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</si>
  <si>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</si>
  <si>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</si>
  <si>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</si>
  <si>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</si>
  <si>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</si>
  <si>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</si>
  <si>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</si>
  <si>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</si>
  <si>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</si>
  <si>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</si>
  <si>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</si>
  <si>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</si>
  <si>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</si>
  <si>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</si>
  <si>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</si>
  <si>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</si>
  <si>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</si>
  <si>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</si>
  <si>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</si>
  <si>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</si>
  <si>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</si>
  <si>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</si>
  <si>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</si>
  <si>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</si>
  <si>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</si>
  <si>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</si>
  <si>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</si>
  <si>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</si>
  <si>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</si>
  <si>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</si>
  <si>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</si>
  <si>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</si>
  <si>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</si>
  <si>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</si>
  <si>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</si>
  <si>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</si>
  <si>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</si>
  <si>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</si>
  <si>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</si>
  <si>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</si>
  <si>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</si>
  <si>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</si>
  <si>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</si>
  <si>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</si>
  <si>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</si>
  <si>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</si>
  <si>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</si>
  <si>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</si>
  <si>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</si>
  <si>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</si>
  <si>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</si>
  <si>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</si>
  <si>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</si>
  <si>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</si>
  <si>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</si>
  <si>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</si>
  <si>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</si>
  <si>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</si>
  <si>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</si>
  <si>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</si>
  <si>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</si>
  <si>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</si>
  <si>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</si>
  <si>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</si>
  <si>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</si>
  <si>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</si>
  <si>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</si>
  <si>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</si>
  <si>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</si>
  <si>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</si>
  <si>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</si>
  <si>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</si>
  <si>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</si>
  <si>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</si>
  <si>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</si>
  <si>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</si>
  <si>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</si>
  <si>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</si>
  <si>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</si>
  <si>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</si>
  <si>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</si>
  <si>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</si>
  <si>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</si>
  <si>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</si>
  <si>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</si>
  <si>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</si>
  <si>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</si>
  <si>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</si>
  <si>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</si>
  <si>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</si>
  <si>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</si>
  <si>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</si>
  <si>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</si>
  <si>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</si>
  <si>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</si>
  <si>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</si>
  <si>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</si>
  <si>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</si>
  <si>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</si>
  <si>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</si>
  <si>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</si>
  <si>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</si>
  <si>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</si>
  <si>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</si>
  <si>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</si>
  <si>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</si>
  <si>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</si>
  <si>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</si>
  <si>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</si>
  <si>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</si>
  <si>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</si>
  <si>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</si>
  <si>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</si>
  <si>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</si>
  <si>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</si>
  <si>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</si>
  <si>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</si>
  <si>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</si>
  <si>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</si>
  <si>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</si>
  <si>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</si>
  <si>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</si>
  <si>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</si>
  <si>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</si>
  <si>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</si>
  <si>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</si>
  <si>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</si>
  <si>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</si>
  <si>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</si>
  <si>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</si>
  <si>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</si>
  <si>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</si>
  <si>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</si>
  <si>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</si>
  <si>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</si>
  <si>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</si>
  <si>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</si>
  <si>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</si>
  <si>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</si>
  <si>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</si>
  <si>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</si>
  <si>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</si>
  <si>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</si>
  <si>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</si>
  <si>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</si>
  <si>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</si>
  <si>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</si>
  <si>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</si>
  <si>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</si>
  <si>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</si>
  <si>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</si>
  <si>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</si>
  <si>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</si>
  <si>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</si>
  <si>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</si>
  <si>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</si>
  <si>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</si>
  <si>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</si>
  <si>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</si>
  <si>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</si>
  <si>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</si>
  <si>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</si>
  <si>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</si>
  <si>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</si>
  <si>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</si>
  <si>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</si>
  <si>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</si>
  <si>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</si>
  <si>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</si>
  <si>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</si>
  <si>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</si>
  <si>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</si>
  <si>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</si>
  <si>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</si>
  <si>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</si>
  <si>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</si>
  <si>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</si>
  <si>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</si>
  <si>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</si>
  <si>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</si>
  <si>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</si>
  <si>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</si>
  <si>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</si>
  <si>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</si>
  <si>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</si>
  <si>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</si>
  <si>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</si>
  <si>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</si>
  <si>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</si>
  <si>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</si>
  <si>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</si>
  <si>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</si>
  <si>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</si>
  <si>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</si>
  <si>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</si>
  <si>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</si>
  <si>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</si>
  <si>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</si>
  <si>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</si>
  <si>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</si>
  <si>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</si>
  <si>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</si>
  <si>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</si>
  <si>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</si>
  <si>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</si>
  <si>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</si>
  <si>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</si>
  <si>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</si>
  <si>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</si>
  <si>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</si>
  <si>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</si>
  <si>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</si>
  <si>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</si>
  <si>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</si>
  <si>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</si>
  <si>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</si>
  <si>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</si>
  <si>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</si>
  <si>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</si>
  <si>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</si>
  <si>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</si>
  <si>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</si>
  <si>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</si>
  <si>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</si>
  <si>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</si>
  <si>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</si>
  <si>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</si>
  <si>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</si>
  <si>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</si>
  <si>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</si>
  <si>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</si>
  <si>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</si>
  <si>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</si>
  <si>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</si>
  <si>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</si>
  <si>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</si>
  <si>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</si>
  <si>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</si>
  <si>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</si>
  <si>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</si>
  <si>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</si>
  <si>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</si>
  <si>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</si>
  <si>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</si>
  <si>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</si>
  <si>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</si>
  <si>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</si>
  <si>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</si>
  <si>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</si>
  <si>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</si>
  <si>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</si>
  <si>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</si>
  <si>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</si>
  <si>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</si>
  <si>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</si>
  <si>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</si>
  <si>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</si>
  <si>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</si>
  <si>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</si>
  <si>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</si>
  <si>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</si>
  <si>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</si>
  <si>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</si>
  <si>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</si>
  <si>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</si>
  <si>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</si>
  <si>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</si>
  <si>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</si>
  <si>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</si>
  <si>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</si>
  <si>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</si>
  <si>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</si>
  <si>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</si>
  <si>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</si>
  <si>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</si>
  <si>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</si>
  <si>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Głowaczów</t>
  </si>
  <si>
    <t>Ostrołęka</t>
  </si>
  <si>
    <t>Rodzaj ZIARNA EKOLOGICZNEGO</t>
  </si>
  <si>
    <t>Zmiana ceny [%]</t>
  </si>
  <si>
    <t>pasz. "mokra"</t>
  </si>
  <si>
    <t>Skrwilno</t>
  </si>
  <si>
    <t>Belgia</t>
  </si>
  <si>
    <t>październik</t>
  </si>
  <si>
    <t>z cenami w analogicznym okresie roku 2020 i 2019 - (na podstawie ZSRIR)</t>
  </si>
  <si>
    <t>Zakliczyn</t>
  </si>
  <si>
    <t>Zmiana ceny [%]         w 2021r. w stos. do lat:</t>
  </si>
  <si>
    <t>05.12.2021</t>
  </si>
  <si>
    <t>listopad</t>
  </si>
  <si>
    <t>03.12.2021</t>
  </si>
  <si>
    <t>Opole Lub.</t>
  </si>
  <si>
    <t>NR 49/2021</t>
  </si>
  <si>
    <t>27 grudnia 2021r.</t>
  </si>
  <si>
    <t>Notowania z okresu: 6 - 12 grudnia 2021r. (49 tydz.)</t>
  </si>
  <si>
    <t>12.12.2021</t>
  </si>
  <si>
    <t>w okresie: 6 - 12 grudnia 2021r.</t>
  </si>
  <si>
    <t>06.12.2020</t>
  </si>
  <si>
    <t>2019-12-08</t>
  </si>
  <si>
    <t>10.12.2021</t>
  </si>
  <si>
    <t>Notowania cen na TARGOWISKACH w okresie: 6 - 10 grudnia 2021r.</t>
  </si>
  <si>
    <t>Szczucin</t>
  </si>
  <si>
    <t>Suwałki</t>
  </si>
  <si>
    <t>I-X 2020r.</t>
  </si>
  <si>
    <t>I-X 2021r*.</t>
  </si>
  <si>
    <t>I-X 2021r.*</t>
  </si>
  <si>
    <t>Białoruś</t>
  </si>
  <si>
    <t>Rosja</t>
  </si>
  <si>
    <t>Estonia</t>
  </si>
  <si>
    <t>Kanada</t>
  </si>
  <si>
    <t>Stany Zjednoczone Ameryki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</si>
</sst>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" fontId="104" fillId="0" borderId="49" xfId="0" quotePrefix="1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0" fontId="106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7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180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31" t="s">
        <v>362</v>
      </c>
      <c r="B9" s="632"/>
      <c r="C9" s="726"/>
      <c r="D9" s="631" t="s">
        <v>25</v>
      </c>
      <c r="E9" s="632"/>
      <c r="F9" s="632"/>
      <c r="G9" s="632"/>
      <c r="H9" s="631" t="s">
        <v>363</v>
      </c>
      <c r="I9" s="631"/>
      <c r="J9" s="632"/>
      <c r="K9" s="751"/>
      <c r="L9" s="752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364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49"/>
      <c r="L12"/>
    </row>
    <row r="13" spans="1:12" ht="30" customHeight="1" x14ac:dyDescent="0.25">
      <c r="A13" s="136" t="s">
        <v>187</v>
      </c>
    </row>
    <row r="14" spans="1:12" ht="14.25" x14ac:dyDescent="0.2">
      <c r="A14" s="136" t="s">
        <v>22</v>
      </c>
    </row>
    <row r="15" spans="1:12" ht="14.25" x14ac:dyDescent="0.2">
      <c r="A15" s="136" t="s">
        <v>186</v>
      </c>
    </row>
    <row r="16" spans="1:12" ht="14.25" x14ac:dyDescent="0.2">
      <c r="A16" s="136" t="s">
        <v>340</v>
      </c>
    </row>
    <row r="17" spans="1:13" ht="18.75" customHeight="1" x14ac:dyDescent="0.25">
      <c r="A17" s="135" t="s">
        <v>303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100</v>
      </c>
      <c r="D20" s="45"/>
    </row>
    <row r="21" spans="1:13" x14ac:dyDescent="0.2">
      <c r="A21" s="5"/>
    </row>
    <row r="22" spans="1:13" s="316" customFormat="1" x14ac:dyDescent="0.2">
      <c r="A22" s="315" t="s">
        <v>304</v>
      </c>
      <c r="G22" s="317"/>
    </row>
    <row r="23" spans="1:13" s="316" customFormat="1" x14ac:dyDescent="0.2">
      <c r="A23" s="315" t="s">
        <v>305</v>
      </c>
      <c r="D23" s="317" t="s">
        <v>306</v>
      </c>
      <c r="G23" s="317"/>
    </row>
    <row r="24" spans="1:13" s="316" customFormat="1" x14ac:dyDescent="0.2">
      <c r="A24" s="318" t="s">
        <v>307</v>
      </c>
    </row>
    <row r="26" spans="1:13" s="572" customFormat="1" ht="15.75" x14ac:dyDescent="0.25">
      <c r="A26" s="571"/>
      <c r="M26" s="573"/>
    </row>
    <row r="27" spans="1:13" s="572" customFormat="1" ht="15.75" x14ac:dyDescent="0.25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A4" sqref="A4:G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287</v>
      </c>
      <c r="B1" s="12"/>
      <c r="C1" s="13"/>
      <c r="D1" s="12"/>
      <c r="E1" s="12"/>
    </row>
    <row r="2" spans="1:7" s="16" customFormat="1" ht="18.75" x14ac:dyDescent="0.3">
      <c r="A2" s="139" t="s">
        <v>355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193</v>
      </c>
      <c r="D4" s="140" t="s">
        <v>103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52</v>
      </c>
      <c r="D5" s="145"/>
      <c r="E5" s="145"/>
      <c r="F5" s="145"/>
      <c r="G5" s="146"/>
    </row>
    <row r="6" spans="1:7" ht="48" thickBot="1" x14ac:dyDescent="0.3">
      <c r="A6" s="147" t="s">
        <v>57</v>
      </c>
      <c r="B6" s="148" t="s">
        <v>194</v>
      </c>
      <c r="C6" s="310" t="s">
        <v>365</v>
      </c>
      <c r="D6" s="311" t="s">
        <v>367</v>
      </c>
      <c r="E6" s="312" t="s">
        <v>368</v>
      </c>
      <c r="F6" s="740" t="s">
        <v>357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322</v>
      </c>
      <c r="G7" s="156" t="s">
        <v>289</v>
      </c>
    </row>
    <row r="8" spans="1:7" ht="19.5" x14ac:dyDescent="0.35">
      <c r="A8" s="157" t="s">
        <v>17</v>
      </c>
      <c r="B8" s="158" t="s">
        <v>195</v>
      </c>
      <c r="C8" s="159">
        <v>1341.894</v>
      </c>
      <c r="D8" s="160">
        <v>844.15499999999997</v>
      </c>
      <c r="E8" s="161">
        <v>710.63699999999994</v>
      </c>
      <c r="F8" s="162">
        <v>58.962986655294358</v>
      </c>
      <c r="G8" s="163">
        <v>88.829740078267832</v>
      </c>
    </row>
    <row r="9" spans="1:7" ht="19.5" x14ac:dyDescent="0.35">
      <c r="A9" s="164"/>
      <c r="B9" s="165" t="s">
        <v>196</v>
      </c>
      <c r="C9" s="166">
        <v>1277.2650000000001</v>
      </c>
      <c r="D9" s="167">
        <v>862.19500000000005</v>
      </c>
      <c r="E9" s="168">
        <v>722.24300000000005</v>
      </c>
      <c r="F9" s="169">
        <v>48.141081773844668</v>
      </c>
      <c r="G9" s="170">
        <v>76.846989171234611</v>
      </c>
    </row>
    <row r="10" spans="1:7" ht="19.5" x14ac:dyDescent="0.35">
      <c r="A10" s="157" t="s">
        <v>18</v>
      </c>
      <c r="B10" s="158" t="s">
        <v>61</v>
      </c>
      <c r="C10" s="159">
        <v>1081.2049999999999</v>
      </c>
      <c r="D10" s="160">
        <v>585.23500000000001</v>
      </c>
      <c r="E10" s="161">
        <v>566.97</v>
      </c>
      <c r="F10" s="162">
        <v>84.747152853127361</v>
      </c>
      <c r="G10" s="163">
        <v>90.698802405771005</v>
      </c>
    </row>
    <row r="11" spans="1:7" ht="19.5" x14ac:dyDescent="0.35">
      <c r="A11" s="164"/>
      <c r="B11" s="165" t="s">
        <v>62</v>
      </c>
      <c r="C11" s="166">
        <v>1034.6759999999999</v>
      </c>
      <c r="D11" s="167">
        <v>625.75400000000002</v>
      </c>
      <c r="E11" s="168">
        <v>572.74400000000003</v>
      </c>
      <c r="F11" s="169">
        <v>65.348683348408471</v>
      </c>
      <c r="G11" s="313">
        <v>80.652438087522498</v>
      </c>
    </row>
    <row r="12" spans="1:7" ht="20.25" thickBot="1" x14ac:dyDescent="0.4">
      <c r="A12" s="171" t="s">
        <v>26</v>
      </c>
      <c r="B12" s="172" t="s">
        <v>196</v>
      </c>
      <c r="C12" s="173">
        <v>1045.3679999999999</v>
      </c>
      <c r="D12" s="174">
        <v>753.08500000000004</v>
      </c>
      <c r="E12" s="175">
        <v>631.55999999999995</v>
      </c>
      <c r="F12" s="176">
        <v>38.811422349402775</v>
      </c>
      <c r="G12" s="314">
        <v>65.521565646969421</v>
      </c>
    </row>
    <row r="13" spans="1:7" ht="20.25" thickTop="1" x14ac:dyDescent="0.35">
      <c r="A13" s="157" t="s">
        <v>197</v>
      </c>
      <c r="B13" s="158" t="s">
        <v>198</v>
      </c>
      <c r="C13" s="159">
        <v>1964.6489999999999</v>
      </c>
      <c r="D13" s="177">
        <v>1505.837</v>
      </c>
      <c r="E13" s="178">
        <v>1333.2550000000001</v>
      </c>
      <c r="F13" s="162">
        <v>30.468902012634828</v>
      </c>
      <c r="G13" s="163">
        <v>47.357332243269276</v>
      </c>
    </row>
    <row r="14" spans="1:7" ht="19.5" x14ac:dyDescent="0.35">
      <c r="A14" s="179" t="s">
        <v>199</v>
      </c>
      <c r="B14" s="165" t="s">
        <v>200</v>
      </c>
      <c r="C14" s="166">
        <v>2240.6149999999998</v>
      </c>
      <c r="D14" s="180">
        <v>1844.646</v>
      </c>
      <c r="E14" s="181">
        <v>1818.5619999999999</v>
      </c>
      <c r="F14" s="169">
        <v>21.46585306882729</v>
      </c>
      <c r="G14" s="170">
        <v>23.20806219419519</v>
      </c>
    </row>
    <row r="15" spans="1:7" ht="19.5" x14ac:dyDescent="0.35">
      <c r="A15" s="182" t="s">
        <v>197</v>
      </c>
      <c r="B15" s="183" t="s">
        <v>201</v>
      </c>
      <c r="C15" s="184">
        <v>1937.0429999999999</v>
      </c>
      <c r="D15" s="185">
        <v>1156.9649999999999</v>
      </c>
      <c r="E15" s="178">
        <v>1072.6010000000001</v>
      </c>
      <c r="F15" s="162">
        <v>67.424511545293072</v>
      </c>
      <c r="G15" s="163">
        <v>80.593063030894029</v>
      </c>
    </row>
    <row r="16" spans="1:7" ht="19.5" x14ac:dyDescent="0.35">
      <c r="A16" s="179" t="s">
        <v>202</v>
      </c>
      <c r="B16" s="165" t="s">
        <v>203</v>
      </c>
      <c r="C16" s="166">
        <v>1868.277</v>
      </c>
      <c r="D16" s="180">
        <v>1054.9369999999999</v>
      </c>
      <c r="E16" s="181">
        <v>980.66499999999996</v>
      </c>
      <c r="F16" s="169">
        <v>77.098442845402161</v>
      </c>
      <c r="G16" s="170">
        <v>90.511234723376504</v>
      </c>
    </row>
    <row r="17" spans="1:10" ht="19.5" x14ac:dyDescent="0.35">
      <c r="A17" s="182" t="s">
        <v>204</v>
      </c>
      <c r="B17" s="183" t="s">
        <v>205</v>
      </c>
      <c r="C17" s="184">
        <v>1776.4359999999999</v>
      </c>
      <c r="D17" s="186">
        <v>973.85299999999995</v>
      </c>
      <c r="E17" s="178">
        <v>1042.883</v>
      </c>
      <c r="F17" s="162">
        <v>82.413156811140894</v>
      </c>
      <c r="G17" s="163">
        <v>70.33895460948159</v>
      </c>
    </row>
    <row r="18" spans="1:10" ht="20.25" thickBot="1" x14ac:dyDescent="0.4">
      <c r="A18" s="187" t="s">
        <v>202</v>
      </c>
      <c r="B18" s="188" t="s">
        <v>206</v>
      </c>
      <c r="C18" s="189">
        <v>1717.0409999999999</v>
      </c>
      <c r="D18" s="190">
        <v>965.38400000000001</v>
      </c>
      <c r="E18" s="191">
        <v>995.029</v>
      </c>
      <c r="F18" s="192">
        <v>77.860934094619338</v>
      </c>
      <c r="G18" s="193">
        <v>72.561905230902809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7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Q24" sqref="Q2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286</v>
      </c>
    </row>
    <row r="2" spans="1:16" ht="20.25" x14ac:dyDescent="0.3">
      <c r="A2" s="106" t="s">
        <v>366</v>
      </c>
    </row>
    <row r="3" spans="1:16" ht="15.75" thickBot="1" x14ac:dyDescent="0.3">
      <c r="A3" s="570"/>
      <c r="B3" s="12"/>
    </row>
    <row r="4" spans="1:16" ht="15.75" thickBot="1" x14ac:dyDescent="0.3">
      <c r="A4" s="238"/>
      <c r="B4" s="239"/>
      <c r="C4" s="760" t="s">
        <v>52</v>
      </c>
      <c r="D4" s="761"/>
      <c r="E4" s="761"/>
      <c r="F4" s="761"/>
      <c r="G4" s="762"/>
      <c r="H4" s="393" t="s">
        <v>53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63"/>
      <c r="D5" s="764"/>
      <c r="E5" s="764"/>
      <c r="F5" s="764"/>
      <c r="G5" s="765"/>
      <c r="H5" s="203" t="s">
        <v>54</v>
      </c>
      <c r="I5" s="202"/>
      <c r="J5" s="202"/>
      <c r="K5" s="203" t="s">
        <v>55</v>
      </c>
      <c r="L5" s="202"/>
      <c r="M5" s="202"/>
      <c r="N5" s="203" t="s">
        <v>56</v>
      </c>
      <c r="O5" s="204"/>
      <c r="P5" s="205"/>
    </row>
    <row r="6" spans="1:16" ht="45.75" thickBot="1" x14ac:dyDescent="0.25">
      <c r="A6" s="731" t="s">
        <v>57</v>
      </c>
      <c r="B6" s="732" t="s">
        <v>58</v>
      </c>
      <c r="C6" s="56" t="s">
        <v>42</v>
      </c>
      <c r="D6" s="57"/>
      <c r="E6" s="608" t="s">
        <v>59</v>
      </c>
      <c r="F6" s="547" t="s">
        <v>60</v>
      </c>
      <c r="G6" s="57"/>
      <c r="H6" s="56" t="s">
        <v>42</v>
      </c>
      <c r="I6" s="57"/>
      <c r="J6" s="308" t="s">
        <v>59</v>
      </c>
      <c r="K6" s="56" t="s">
        <v>42</v>
      </c>
      <c r="L6" s="57"/>
      <c r="M6" s="308" t="s">
        <v>59</v>
      </c>
      <c r="N6" s="56" t="s">
        <v>42</v>
      </c>
      <c r="O6" s="57"/>
      <c r="P6" s="309" t="s">
        <v>59</v>
      </c>
    </row>
    <row r="7" spans="1:16" s="15" customFormat="1" ht="29.25" customHeight="1" thickBot="1" x14ac:dyDescent="0.25">
      <c r="A7" s="243"/>
      <c r="B7" s="244"/>
      <c r="C7" s="603" t="s">
        <v>365</v>
      </c>
      <c r="D7" s="700" t="s">
        <v>358</v>
      </c>
      <c r="E7" s="609"/>
      <c r="F7" s="548" t="s">
        <v>365</v>
      </c>
      <c r="G7" s="700" t="s">
        <v>358</v>
      </c>
      <c r="H7" s="400" t="s">
        <v>365</v>
      </c>
      <c r="I7" s="700" t="s">
        <v>358</v>
      </c>
      <c r="J7" s="609"/>
      <c r="K7" s="400" t="s">
        <v>365</v>
      </c>
      <c r="L7" s="700" t="s">
        <v>358</v>
      </c>
      <c r="M7" s="609"/>
      <c r="N7" s="400" t="s">
        <v>365</v>
      </c>
      <c r="O7" s="700" t="s">
        <v>358</v>
      </c>
      <c r="P7" s="610"/>
    </row>
    <row r="8" spans="1:16" ht="15" x14ac:dyDescent="0.25">
      <c r="A8" s="240" t="s">
        <v>17</v>
      </c>
      <c r="B8" s="549" t="s">
        <v>61</v>
      </c>
      <c r="C8" s="634">
        <v>1341.894</v>
      </c>
      <c r="D8" s="635">
        <v>1318.2049999999999</v>
      </c>
      <c r="E8" s="636">
        <v>1.7970649481681589</v>
      </c>
      <c r="F8" s="637">
        <v>41.426316490137403</v>
      </c>
      <c r="G8" s="638">
        <v>34.485484487076093</v>
      </c>
      <c r="H8" s="634">
        <v>1351.4290000000001</v>
      </c>
      <c r="I8" s="635">
        <v>1308.1590000000001</v>
      </c>
      <c r="J8" s="636">
        <v>3.3077018925069495</v>
      </c>
      <c r="K8" s="634">
        <v>1329.269</v>
      </c>
      <c r="L8" s="635">
        <v>1322.941</v>
      </c>
      <c r="M8" s="636">
        <v>0.47832820964804734</v>
      </c>
      <c r="N8" s="634">
        <v>1349.3879999999999</v>
      </c>
      <c r="O8" s="635">
        <v>1320.857</v>
      </c>
      <c r="P8" s="638">
        <v>2.1600370062769816</v>
      </c>
    </row>
    <row r="9" spans="1:16" ht="15" x14ac:dyDescent="0.25">
      <c r="A9" s="240"/>
      <c r="B9" s="245" t="s">
        <v>62</v>
      </c>
      <c r="C9" s="634">
        <v>1277.2650000000001</v>
      </c>
      <c r="D9" s="639">
        <v>1282.5999999999999</v>
      </c>
      <c r="E9" s="636">
        <v>-0.41595197255573124</v>
      </c>
      <c r="F9" s="637">
        <v>20.679342156635752</v>
      </c>
      <c r="G9" s="640">
        <v>21.721307441860745</v>
      </c>
      <c r="H9" s="641">
        <v>1179.896</v>
      </c>
      <c r="I9" s="639">
        <v>1188.0229999999999</v>
      </c>
      <c r="J9" s="642">
        <v>-0.68407766516304425</v>
      </c>
      <c r="K9" s="641">
        <v>1339.11</v>
      </c>
      <c r="L9" s="639">
        <v>1303.998</v>
      </c>
      <c r="M9" s="642">
        <v>2.6926421666290787</v>
      </c>
      <c r="N9" s="641">
        <v>1325.5820000000001</v>
      </c>
      <c r="O9" s="639">
        <v>1328.056</v>
      </c>
      <c r="P9" s="640">
        <v>-0.18628732523326821</v>
      </c>
    </row>
    <row r="10" spans="1:16" ht="15" x14ac:dyDescent="0.25">
      <c r="A10" s="246" t="s">
        <v>18</v>
      </c>
      <c r="B10" s="245" t="s">
        <v>61</v>
      </c>
      <c r="C10" s="641">
        <v>1081.2049999999999</v>
      </c>
      <c r="D10" s="639">
        <v>1087.93</v>
      </c>
      <c r="E10" s="636">
        <v>-0.6181463880948348</v>
      </c>
      <c r="F10" s="637">
        <v>3.5742301499851679</v>
      </c>
      <c r="G10" s="640">
        <v>3.181800217628123</v>
      </c>
      <c r="H10" s="641">
        <v>1108.8109999999999</v>
      </c>
      <c r="I10" s="639">
        <v>1126.367</v>
      </c>
      <c r="J10" s="642">
        <v>-1.5586394132640642</v>
      </c>
      <c r="K10" s="641">
        <v>983.88499999999999</v>
      </c>
      <c r="L10" s="639">
        <v>993.03800000000001</v>
      </c>
      <c r="M10" s="643">
        <v>-0.92171699371021243</v>
      </c>
      <c r="N10" s="641">
        <v>1072.9580000000001</v>
      </c>
      <c r="O10" s="639">
        <v>1076.037</v>
      </c>
      <c r="P10" s="640">
        <v>-0.28614257688164541</v>
      </c>
    </row>
    <row r="11" spans="1:16" ht="15" x14ac:dyDescent="0.25">
      <c r="A11" s="247"/>
      <c r="B11" s="245" t="s">
        <v>62</v>
      </c>
      <c r="C11" s="641">
        <v>1034.6759999999999</v>
      </c>
      <c r="D11" s="639">
        <v>1015.324</v>
      </c>
      <c r="E11" s="636">
        <v>1.9059925698594711</v>
      </c>
      <c r="F11" s="637">
        <v>1.5259043002237023</v>
      </c>
      <c r="G11" s="640">
        <v>1.1895463763810126</v>
      </c>
      <c r="H11" s="641">
        <v>1079.779</v>
      </c>
      <c r="I11" s="639">
        <v>1008.104</v>
      </c>
      <c r="J11" s="642">
        <v>7.1098815201606129</v>
      </c>
      <c r="K11" s="641" t="s">
        <v>63</v>
      </c>
      <c r="L11" s="639">
        <v>1076.0429999999999</v>
      </c>
      <c r="M11" s="643" t="s">
        <v>75</v>
      </c>
      <c r="N11" s="641">
        <v>1003.097</v>
      </c>
      <c r="O11" s="639">
        <v>1012.096</v>
      </c>
      <c r="P11" s="640">
        <v>-0.88914490325028694</v>
      </c>
    </row>
    <row r="12" spans="1:16" ht="15" x14ac:dyDescent="0.25">
      <c r="A12" s="246" t="s">
        <v>19</v>
      </c>
      <c r="B12" s="245" t="s">
        <v>61</v>
      </c>
      <c r="C12" s="641">
        <v>1129.962</v>
      </c>
      <c r="D12" s="639">
        <v>1105.2329999999999</v>
      </c>
      <c r="E12" s="644">
        <v>2.2374467646188672</v>
      </c>
      <c r="F12" s="637">
        <v>4.7551428010090394E-2</v>
      </c>
      <c r="G12" s="640">
        <v>0.19999735500018756</v>
      </c>
      <c r="H12" s="641" t="s">
        <v>75</v>
      </c>
      <c r="I12" s="639" t="s">
        <v>63</v>
      </c>
      <c r="J12" s="642" t="s">
        <v>75</v>
      </c>
      <c r="K12" s="641" t="s">
        <v>75</v>
      </c>
      <c r="L12" s="639" t="s">
        <v>75</v>
      </c>
      <c r="M12" s="642" t="s">
        <v>75</v>
      </c>
      <c r="N12" s="641">
        <v>1129.962</v>
      </c>
      <c r="O12" s="639">
        <v>1074.3689999999999</v>
      </c>
      <c r="P12" s="645">
        <v>5.1744791593949637</v>
      </c>
    </row>
    <row r="13" spans="1:16" ht="15" x14ac:dyDescent="0.25">
      <c r="A13" s="240"/>
      <c r="B13" s="245" t="s">
        <v>62</v>
      </c>
      <c r="C13" s="641">
        <v>1094.171</v>
      </c>
      <c r="D13" s="639">
        <v>1093.4349999999999</v>
      </c>
      <c r="E13" s="636">
        <v>6.7310814085894788E-2</v>
      </c>
      <c r="F13" s="637">
        <v>3.0283370724352743</v>
      </c>
      <c r="G13" s="640">
        <v>2.9684317734600709</v>
      </c>
      <c r="H13" s="641">
        <v>1135.9960000000001</v>
      </c>
      <c r="I13" s="639">
        <v>1106.375</v>
      </c>
      <c r="J13" s="642">
        <v>2.6773019997740457</v>
      </c>
      <c r="K13" s="641" t="s">
        <v>63</v>
      </c>
      <c r="L13" s="639" t="s">
        <v>63</v>
      </c>
      <c r="M13" s="642" t="s">
        <v>75</v>
      </c>
      <c r="N13" s="641">
        <v>1075.691</v>
      </c>
      <c r="O13" s="639">
        <v>1091.8800000000001</v>
      </c>
      <c r="P13" s="640">
        <v>-1.4826720885079017</v>
      </c>
    </row>
    <row r="14" spans="1:16" ht="15" x14ac:dyDescent="0.25">
      <c r="A14" s="247"/>
      <c r="B14" s="245" t="s">
        <v>95</v>
      </c>
      <c r="C14" s="641">
        <v>1157.0830000000001</v>
      </c>
      <c r="D14" s="639">
        <v>1145.8340000000001</v>
      </c>
      <c r="E14" s="636">
        <v>0.98173033790235087</v>
      </c>
      <c r="F14" s="637">
        <v>1.4682789478600162</v>
      </c>
      <c r="G14" s="640">
        <v>0.95838569510287475</v>
      </c>
      <c r="H14" s="641" t="s">
        <v>63</v>
      </c>
      <c r="I14" s="639" t="s">
        <v>63</v>
      </c>
      <c r="J14" s="643" t="s">
        <v>75</v>
      </c>
      <c r="K14" s="641" t="s">
        <v>75</v>
      </c>
      <c r="L14" s="639" t="s">
        <v>75</v>
      </c>
      <c r="M14" s="642" t="s">
        <v>75</v>
      </c>
      <c r="N14" s="641">
        <v>1165.3309999999999</v>
      </c>
      <c r="O14" s="639">
        <v>1156.327</v>
      </c>
      <c r="P14" s="640">
        <v>0.77867246894692466</v>
      </c>
    </row>
    <row r="15" spans="1:16" ht="15" x14ac:dyDescent="0.25">
      <c r="A15" s="246" t="s">
        <v>26</v>
      </c>
      <c r="B15" s="245" t="s">
        <v>351</v>
      </c>
      <c r="C15" s="641">
        <v>727.58199999999999</v>
      </c>
      <c r="D15" s="735">
        <v>705.90300000000002</v>
      </c>
      <c r="E15" s="644">
        <v>3.0711018369379324</v>
      </c>
      <c r="F15" s="637">
        <v>0.12301192087012944</v>
      </c>
      <c r="G15" s="640">
        <v>1.5184990056646051</v>
      </c>
      <c r="H15" s="641">
        <v>727.221</v>
      </c>
      <c r="I15" s="735">
        <v>709.05</v>
      </c>
      <c r="J15" s="642">
        <v>2.5627247725830409</v>
      </c>
      <c r="K15" s="641" t="s">
        <v>63</v>
      </c>
      <c r="L15" s="639" t="s">
        <v>63</v>
      </c>
      <c r="M15" s="642" t="s">
        <v>75</v>
      </c>
      <c r="N15" s="641" t="s">
        <v>63</v>
      </c>
      <c r="O15" s="639">
        <v>693.41899999999998</v>
      </c>
      <c r="P15" s="640" t="s">
        <v>75</v>
      </c>
    </row>
    <row r="16" spans="1:16" ht="15" x14ac:dyDescent="0.25">
      <c r="A16" s="247"/>
      <c r="B16" s="245" t="s">
        <v>62</v>
      </c>
      <c r="C16" s="641">
        <v>1045.3679999999999</v>
      </c>
      <c r="D16" s="639">
        <v>1015.474</v>
      </c>
      <c r="E16" s="636">
        <v>2.9438469128702351</v>
      </c>
      <c r="F16" s="637">
        <v>20.54136696890826</v>
      </c>
      <c r="G16" s="640">
        <v>25.157838826013752</v>
      </c>
      <c r="H16" s="641">
        <v>1021.587</v>
      </c>
      <c r="I16" s="639">
        <v>993.81700000000001</v>
      </c>
      <c r="J16" s="642">
        <v>2.7942770147823977</v>
      </c>
      <c r="K16" s="641">
        <v>1060.1079999999999</v>
      </c>
      <c r="L16" s="639">
        <v>1006.5119999999999</v>
      </c>
      <c r="M16" s="642">
        <v>5.3249240942979323</v>
      </c>
      <c r="N16" s="641">
        <v>1055.1780000000001</v>
      </c>
      <c r="O16" s="639">
        <v>1025.528</v>
      </c>
      <c r="P16" s="640">
        <v>2.8911936095357795</v>
      </c>
    </row>
    <row r="17" spans="1:60" ht="15" x14ac:dyDescent="0.25">
      <c r="A17" s="246" t="s">
        <v>64</v>
      </c>
      <c r="B17" s="245" t="s">
        <v>61</v>
      </c>
      <c r="C17" s="641">
        <v>1066.7940000000001</v>
      </c>
      <c r="D17" s="639">
        <v>1002.369</v>
      </c>
      <c r="E17" s="636">
        <v>6.4272737883952979</v>
      </c>
      <c r="F17" s="637">
        <v>0.53051379161398593</v>
      </c>
      <c r="G17" s="640">
        <v>0.32059089295808768</v>
      </c>
      <c r="H17" s="641" t="s">
        <v>63</v>
      </c>
      <c r="I17" s="639" t="s">
        <v>63</v>
      </c>
      <c r="J17" s="642" t="s">
        <v>75</v>
      </c>
      <c r="K17" s="641" t="s">
        <v>75</v>
      </c>
      <c r="L17" s="639" t="s">
        <v>75</v>
      </c>
      <c r="M17" s="642" t="s">
        <v>75</v>
      </c>
      <c r="N17" s="641">
        <v>1075.326</v>
      </c>
      <c r="O17" s="639">
        <v>1003.022</v>
      </c>
      <c r="P17" s="640">
        <v>7.208615563766295</v>
      </c>
    </row>
    <row r="18" spans="1:60" s="25" customFormat="1" ht="15" x14ac:dyDescent="0.25">
      <c r="A18" s="247"/>
      <c r="B18" s="245" t="s">
        <v>62</v>
      </c>
      <c r="C18" s="646">
        <v>899.06799999999998</v>
      </c>
      <c r="D18" s="647">
        <v>806.11400000000003</v>
      </c>
      <c r="E18" s="648">
        <v>11.531123389495772</v>
      </c>
      <c r="F18" s="649">
        <v>0.44552511985822796</v>
      </c>
      <c r="G18" s="650">
        <v>0.22527863227674813</v>
      </c>
      <c r="H18" s="646">
        <v>843.37599999999998</v>
      </c>
      <c r="I18" s="647">
        <v>806.09100000000001</v>
      </c>
      <c r="J18" s="651">
        <v>4.6254082975743387</v>
      </c>
      <c r="K18" s="646" t="s">
        <v>63</v>
      </c>
      <c r="L18" s="647" t="s">
        <v>75</v>
      </c>
      <c r="M18" s="652" t="s">
        <v>75</v>
      </c>
      <c r="N18" s="646">
        <v>931.49800000000005</v>
      </c>
      <c r="O18" s="647" t="s">
        <v>63</v>
      </c>
      <c r="P18" s="650" t="s">
        <v>75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62</v>
      </c>
      <c r="C19" s="653">
        <v>1173.615</v>
      </c>
      <c r="D19" s="654">
        <v>1195.442</v>
      </c>
      <c r="E19" s="651">
        <v>-1.8258518606507048</v>
      </c>
      <c r="F19" s="655">
        <v>6.609621653462014</v>
      </c>
      <c r="G19" s="650">
        <v>8.0728392965776763</v>
      </c>
      <c r="H19" s="653">
        <v>1135.6010000000001</v>
      </c>
      <c r="I19" s="654">
        <v>1137.5730000000001</v>
      </c>
      <c r="J19" s="656">
        <v>-0.17335151238645607</v>
      </c>
      <c r="K19" s="653">
        <v>1266.0319999999999</v>
      </c>
      <c r="L19" s="654">
        <v>1268.0139999999999</v>
      </c>
      <c r="M19" s="656">
        <v>-0.15630742247325116</v>
      </c>
      <c r="N19" s="653">
        <v>1177.0039999999999</v>
      </c>
      <c r="O19" s="654">
        <v>1190.529</v>
      </c>
      <c r="P19" s="657">
        <v>-1.136049604839537</v>
      </c>
    </row>
    <row r="20" spans="1:60" ht="15" thickBot="1" x14ac:dyDescent="0.25">
      <c r="A20" s="550"/>
      <c r="B20" s="550"/>
      <c r="C20" s="551"/>
      <c r="D20" s="551"/>
      <c r="E20" s="552" t="s">
        <v>73</v>
      </c>
      <c r="F20" s="553">
        <v>100</v>
      </c>
      <c r="G20" s="554">
        <v>100</v>
      </c>
      <c r="H20" s="551"/>
      <c r="I20" s="551"/>
      <c r="J20" s="551"/>
      <c r="K20" s="551"/>
      <c r="L20" s="551"/>
      <c r="M20" s="551"/>
      <c r="N20" s="551"/>
      <c r="O20" s="551"/>
      <c r="P20" s="551"/>
    </row>
    <row r="21" spans="1:60" ht="13.5" thickBot="1" x14ac:dyDescent="0.25"/>
    <row r="22" spans="1:60" ht="15" x14ac:dyDescent="0.25">
      <c r="A22" s="238"/>
      <c r="B22" s="239"/>
      <c r="C22" s="760" t="s">
        <v>52</v>
      </c>
      <c r="D22" s="761"/>
      <c r="E22" s="762"/>
    </row>
    <row r="23" spans="1:60" ht="15" x14ac:dyDescent="0.25">
      <c r="A23" s="240"/>
      <c r="B23" s="241"/>
      <c r="C23" s="763"/>
      <c r="D23" s="764"/>
      <c r="E23" s="765"/>
    </row>
    <row r="24" spans="1:60" ht="43.5" thickBot="1" x14ac:dyDescent="0.25">
      <c r="A24" s="242" t="s">
        <v>57</v>
      </c>
      <c r="B24" s="546" t="s">
        <v>349</v>
      </c>
      <c r="C24" s="56" t="s">
        <v>42</v>
      </c>
      <c r="D24" s="57"/>
      <c r="E24" s="207" t="s">
        <v>350</v>
      </c>
    </row>
    <row r="25" spans="1:60" ht="13.5" thickBot="1" x14ac:dyDescent="0.25">
      <c r="A25" s="243"/>
      <c r="B25" s="244"/>
      <c r="C25" s="400" t="s">
        <v>359</v>
      </c>
      <c r="D25" s="723" t="s">
        <v>354</v>
      </c>
      <c r="E25" s="401"/>
    </row>
    <row r="26" spans="1:60" ht="15" x14ac:dyDescent="0.25">
      <c r="A26" s="240" t="s">
        <v>17</v>
      </c>
      <c r="B26" s="549" t="s">
        <v>61</v>
      </c>
      <c r="C26" s="54" t="s">
        <v>75</v>
      </c>
      <c r="D26" s="51">
        <v>1565.6679999999999</v>
      </c>
      <c r="E26" s="701" t="s">
        <v>75</v>
      </c>
    </row>
    <row r="27" spans="1:60" ht="15.75" thickBot="1" x14ac:dyDescent="0.3">
      <c r="A27" s="234" t="s">
        <v>18</v>
      </c>
      <c r="B27" s="753" t="s">
        <v>61</v>
      </c>
      <c r="C27" s="724" t="s">
        <v>63</v>
      </c>
      <c r="D27" s="725">
        <v>934.36699999999996</v>
      </c>
      <c r="E27" s="714" t="s">
        <v>75</v>
      </c>
    </row>
    <row r="29" spans="1:60" ht="15.75" x14ac:dyDescent="0.25">
      <c r="A29" s="26" t="s">
        <v>76</v>
      </c>
    </row>
    <row r="30" spans="1:60" ht="15.75" x14ac:dyDescent="0.25">
      <c r="A30" s="26" t="s">
        <v>308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X28" sqref="X28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285</v>
      </c>
      <c r="B1" s="194"/>
    </row>
    <row r="2" spans="1:16" s="222" customFormat="1" ht="20.25" x14ac:dyDescent="0.3">
      <c r="A2" s="106" t="str">
        <f>ZiarnoZAK!A2</f>
        <v>w okresie: 6 - 12 grudnia 2021r.</v>
      </c>
      <c r="B2" s="223"/>
    </row>
    <row r="3" spans="1:16" ht="16.5" thickBot="1" x14ac:dyDescent="0.3">
      <c r="A3" s="570"/>
      <c r="B3" s="196"/>
    </row>
    <row r="4" spans="1:16" ht="15.75" customHeight="1" thickBot="1" x14ac:dyDescent="0.3">
      <c r="A4" s="197"/>
      <c r="B4" s="329"/>
      <c r="C4" s="760" t="s">
        <v>52</v>
      </c>
      <c r="D4" s="761"/>
      <c r="E4" s="761"/>
      <c r="F4" s="761"/>
      <c r="G4" s="762"/>
      <c r="H4" s="393" t="s">
        <v>53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63"/>
      <c r="D5" s="764"/>
      <c r="E5" s="764"/>
      <c r="F5" s="764"/>
      <c r="G5" s="765"/>
      <c r="H5" s="203" t="s">
        <v>54</v>
      </c>
      <c r="I5" s="202"/>
      <c r="J5" s="202"/>
      <c r="K5" s="203" t="s">
        <v>55</v>
      </c>
      <c r="L5" s="202"/>
      <c r="M5" s="202"/>
      <c r="N5" s="203" t="s">
        <v>56</v>
      </c>
      <c r="O5" s="204"/>
      <c r="P5" s="205"/>
    </row>
    <row r="6" spans="1:16" ht="45.75" thickBot="1" x14ac:dyDescent="0.25">
      <c r="A6" s="733" t="s">
        <v>207</v>
      </c>
      <c r="B6" s="394" t="s">
        <v>208</v>
      </c>
      <c r="C6" s="541" t="s">
        <v>42</v>
      </c>
      <c r="D6" s="542" t="s">
        <v>42</v>
      </c>
      <c r="E6" s="308" t="s">
        <v>59</v>
      </c>
      <c r="F6" s="206" t="s">
        <v>60</v>
      </c>
      <c r="G6" s="207" t="s">
        <v>60</v>
      </c>
      <c r="H6" s="56" t="s">
        <v>42</v>
      </c>
      <c r="I6" s="57"/>
      <c r="J6" s="308" t="s">
        <v>59</v>
      </c>
      <c r="K6" s="56" t="s">
        <v>42</v>
      </c>
      <c r="L6" s="57"/>
      <c r="M6" s="308" t="s">
        <v>59</v>
      </c>
      <c r="N6" s="56" t="s">
        <v>42</v>
      </c>
      <c r="O6" s="57"/>
      <c r="P6" s="309" t="s">
        <v>59</v>
      </c>
    </row>
    <row r="7" spans="1:16" ht="30" customHeight="1" thickBot="1" x14ac:dyDescent="0.25">
      <c r="A7" s="208"/>
      <c r="B7" s="395"/>
      <c r="C7" s="331" t="s">
        <v>365</v>
      </c>
      <c r="D7" s="700" t="s">
        <v>358</v>
      </c>
      <c r="E7" s="604"/>
      <c r="F7" s="543" t="s">
        <v>365</v>
      </c>
      <c r="G7" s="705" t="s">
        <v>358</v>
      </c>
      <c r="H7" s="331" t="s">
        <v>365</v>
      </c>
      <c r="I7" s="700" t="s">
        <v>358</v>
      </c>
      <c r="J7" s="604"/>
      <c r="K7" s="331" t="s">
        <v>365</v>
      </c>
      <c r="L7" s="700" t="s">
        <v>358</v>
      </c>
      <c r="M7" s="604"/>
      <c r="N7" s="331" t="s">
        <v>365</v>
      </c>
      <c r="O7" s="700" t="s">
        <v>358</v>
      </c>
      <c r="P7" s="606"/>
    </row>
    <row r="8" spans="1:16" ht="31.5" x14ac:dyDescent="0.25">
      <c r="A8" s="209" t="s">
        <v>315</v>
      </c>
      <c r="B8" s="396"/>
      <c r="C8" s="324"/>
      <c r="D8" s="210"/>
      <c r="E8" s="605"/>
      <c r="F8" s="210"/>
      <c r="G8" s="325"/>
      <c r="H8" s="324"/>
      <c r="I8" s="210"/>
      <c r="J8" s="605"/>
      <c r="K8" s="210"/>
      <c r="L8" s="210"/>
      <c r="M8" s="605"/>
      <c r="N8" s="210"/>
      <c r="O8" s="210"/>
      <c r="P8" s="607"/>
    </row>
    <row r="9" spans="1:16" ht="15.75" x14ac:dyDescent="0.2">
      <c r="A9" s="211" t="s">
        <v>209</v>
      </c>
      <c r="B9" s="397">
        <v>450</v>
      </c>
      <c r="C9" s="658">
        <v>1868.3230000000001</v>
      </c>
      <c r="D9" s="659">
        <v>1837.4090000000001</v>
      </c>
      <c r="E9" s="660">
        <v>1.6824778805372123</v>
      </c>
      <c r="F9" s="661">
        <v>61.65763663335693</v>
      </c>
      <c r="G9" s="662">
        <v>67.745188533286921</v>
      </c>
      <c r="H9" s="658">
        <v>2141.61</v>
      </c>
      <c r="I9" s="659">
        <v>2170.8110000000001</v>
      </c>
      <c r="J9" s="660">
        <v>-1.3451654704163567</v>
      </c>
      <c r="K9" s="658">
        <v>1802.37</v>
      </c>
      <c r="L9" s="659">
        <v>1803.1310000000001</v>
      </c>
      <c r="M9" s="660">
        <v>-4.220436562846485E-2</v>
      </c>
      <c r="N9" s="658">
        <v>1784.373</v>
      </c>
      <c r="O9" s="659">
        <v>1784.64</v>
      </c>
      <c r="P9" s="662">
        <v>-1.4961000537926568E-2</v>
      </c>
    </row>
    <row r="10" spans="1:16" ht="15.75" x14ac:dyDescent="0.2">
      <c r="A10" s="212" t="s">
        <v>210</v>
      </c>
      <c r="B10" s="398">
        <v>500</v>
      </c>
      <c r="C10" s="663">
        <v>2058.9369999999999</v>
      </c>
      <c r="D10" s="664">
        <v>2039.922</v>
      </c>
      <c r="E10" s="665">
        <v>0.93214348391751611</v>
      </c>
      <c r="F10" s="666">
        <v>14.293184963304743</v>
      </c>
      <c r="G10" s="667">
        <v>14.617201383573839</v>
      </c>
      <c r="H10" s="663">
        <v>1973.35</v>
      </c>
      <c r="I10" s="664">
        <v>1903.3979999999999</v>
      </c>
      <c r="J10" s="665">
        <v>3.675111563635141</v>
      </c>
      <c r="K10" s="663">
        <v>2298.5529999999999</v>
      </c>
      <c r="L10" s="664">
        <v>2131.7440000000001</v>
      </c>
      <c r="M10" s="665">
        <v>7.8250015011183196</v>
      </c>
      <c r="N10" s="663">
        <v>1921.1479999999999</v>
      </c>
      <c r="O10" s="664">
        <v>1948.65</v>
      </c>
      <c r="P10" s="667">
        <v>-1.4113360531650208</v>
      </c>
    </row>
    <row r="11" spans="1:16" ht="15.75" x14ac:dyDescent="0.2">
      <c r="A11" s="212" t="s">
        <v>211</v>
      </c>
      <c r="B11" s="398">
        <v>500</v>
      </c>
      <c r="C11" s="663">
        <v>2208.0920000000001</v>
      </c>
      <c r="D11" s="664">
        <v>2180.7150000000001</v>
      </c>
      <c r="E11" s="665">
        <v>1.2554139353377196</v>
      </c>
      <c r="F11" s="666">
        <v>6.9399037349830479</v>
      </c>
      <c r="G11" s="667">
        <v>5.7064208731756825</v>
      </c>
      <c r="H11" s="663" t="s">
        <v>63</v>
      </c>
      <c r="I11" s="664">
        <v>1841.0450000000001</v>
      </c>
      <c r="J11" s="665" t="s">
        <v>75</v>
      </c>
      <c r="K11" s="663">
        <v>2401.9259999999999</v>
      </c>
      <c r="L11" s="664">
        <v>2230.0189999999998</v>
      </c>
      <c r="M11" s="665">
        <v>7.7087684006279842</v>
      </c>
      <c r="N11" s="663" t="s">
        <v>63</v>
      </c>
      <c r="O11" s="664" t="s">
        <v>63</v>
      </c>
      <c r="P11" s="667" t="s">
        <v>75</v>
      </c>
    </row>
    <row r="12" spans="1:16" ht="15.75" x14ac:dyDescent="0.2">
      <c r="A12" s="212" t="s">
        <v>212</v>
      </c>
      <c r="B12" s="398" t="s">
        <v>213</v>
      </c>
      <c r="C12" s="663">
        <v>2314.1529999999998</v>
      </c>
      <c r="D12" s="664">
        <v>2430.569</v>
      </c>
      <c r="E12" s="665">
        <v>-4.7896603634786823</v>
      </c>
      <c r="F12" s="666">
        <v>1.6641823699123794</v>
      </c>
      <c r="G12" s="667">
        <v>1.213747704719327</v>
      </c>
      <c r="H12" s="663" t="s">
        <v>63</v>
      </c>
      <c r="I12" s="664" t="s">
        <v>63</v>
      </c>
      <c r="J12" s="665" t="s">
        <v>75</v>
      </c>
      <c r="K12" s="663" t="s">
        <v>63</v>
      </c>
      <c r="L12" s="664" t="s">
        <v>63</v>
      </c>
      <c r="M12" s="665" t="s">
        <v>75</v>
      </c>
      <c r="N12" s="663" t="s">
        <v>63</v>
      </c>
      <c r="O12" s="664" t="s">
        <v>63</v>
      </c>
      <c r="P12" s="667" t="s">
        <v>75</v>
      </c>
    </row>
    <row r="13" spans="1:16" ht="15.75" x14ac:dyDescent="0.2">
      <c r="A13" s="212" t="s">
        <v>214</v>
      </c>
      <c r="B13" s="398">
        <v>550</v>
      </c>
      <c r="C13" s="663">
        <v>2288.5039999999999</v>
      </c>
      <c r="D13" s="664">
        <v>2239.8470000000002</v>
      </c>
      <c r="E13" s="665">
        <v>2.1723358782988167</v>
      </c>
      <c r="F13" s="666">
        <v>15.445092298442898</v>
      </c>
      <c r="G13" s="667">
        <v>10.717441505244244</v>
      </c>
      <c r="H13" s="663">
        <v>2412.9360000000001</v>
      </c>
      <c r="I13" s="664">
        <v>2362.4160000000002</v>
      </c>
      <c r="J13" s="665">
        <v>2.138488733567669</v>
      </c>
      <c r="K13" s="663" t="s">
        <v>63</v>
      </c>
      <c r="L13" s="664" t="s">
        <v>63</v>
      </c>
      <c r="M13" s="665" t="s">
        <v>75</v>
      </c>
      <c r="N13" s="663">
        <v>1710.4069999999999</v>
      </c>
      <c r="O13" s="664">
        <v>1828.606</v>
      </c>
      <c r="P13" s="667">
        <v>-6.4638856046627904</v>
      </c>
    </row>
    <row r="14" spans="1:16" ht="16.5" thickBot="1" x14ac:dyDescent="0.25">
      <c r="A14" s="213"/>
      <c r="B14" s="399" t="s">
        <v>73</v>
      </c>
      <c r="C14" s="668" t="s">
        <v>215</v>
      </c>
      <c r="D14" s="669" t="s">
        <v>215</v>
      </c>
      <c r="E14" s="670" t="s">
        <v>215</v>
      </c>
      <c r="F14" s="671">
        <v>100</v>
      </c>
      <c r="G14" s="672">
        <v>100.00000000000001</v>
      </c>
      <c r="H14" s="668" t="s">
        <v>215</v>
      </c>
      <c r="I14" s="669" t="s">
        <v>215</v>
      </c>
      <c r="J14" s="670" t="s">
        <v>215</v>
      </c>
      <c r="K14" s="673" t="s">
        <v>215</v>
      </c>
      <c r="L14" s="669" t="s">
        <v>215</v>
      </c>
      <c r="M14" s="670" t="s">
        <v>215</v>
      </c>
      <c r="N14" s="673" t="s">
        <v>215</v>
      </c>
      <c r="O14" s="669" t="s">
        <v>215</v>
      </c>
      <c r="P14" s="674" t="s">
        <v>215</v>
      </c>
    </row>
    <row r="15" spans="1:16" ht="15.75" x14ac:dyDescent="0.25">
      <c r="A15" s="214" t="s">
        <v>216</v>
      </c>
      <c r="B15" s="333">
        <v>450</v>
      </c>
      <c r="C15" s="675">
        <v>1964.6489999999999</v>
      </c>
      <c r="D15" s="676">
        <v>1968.4580000000001</v>
      </c>
      <c r="E15" s="636">
        <v>-0.1935017155560442</v>
      </c>
      <c r="F15" s="677">
        <v>10.946106552013763</v>
      </c>
      <c r="G15" s="638">
        <v>11.645204636017493</v>
      </c>
      <c r="H15" s="634">
        <v>2141.61</v>
      </c>
      <c r="I15" s="635">
        <v>2232.2420000000002</v>
      </c>
      <c r="J15" s="636">
        <v>-4.060133265120899</v>
      </c>
      <c r="K15" s="634">
        <v>2014.508</v>
      </c>
      <c r="L15" s="635">
        <v>2004.9110000000001</v>
      </c>
      <c r="M15" s="636">
        <v>0.47867461448413323</v>
      </c>
      <c r="N15" s="634">
        <v>1726.4280000000001</v>
      </c>
      <c r="O15" s="635">
        <v>1766.096</v>
      </c>
      <c r="P15" s="638">
        <v>-2.2460840180828159</v>
      </c>
    </row>
    <row r="16" spans="1:16" ht="15.75" x14ac:dyDescent="0.25">
      <c r="A16" s="215" t="s">
        <v>199</v>
      </c>
      <c r="B16" s="334">
        <v>500</v>
      </c>
      <c r="C16" s="678">
        <v>2240.6149999999998</v>
      </c>
      <c r="D16" s="679">
        <v>2286.3200000000002</v>
      </c>
      <c r="E16" s="642">
        <v>-1.9990639980405358</v>
      </c>
      <c r="F16" s="680">
        <v>3.0129103485032704</v>
      </c>
      <c r="G16" s="640">
        <v>3.3190085211483575</v>
      </c>
      <c r="H16" s="641">
        <v>2333.6909999999998</v>
      </c>
      <c r="I16" s="639">
        <v>2567.5630000000001</v>
      </c>
      <c r="J16" s="642">
        <v>-9.1087151512932802</v>
      </c>
      <c r="K16" s="641">
        <v>2322.643</v>
      </c>
      <c r="L16" s="639">
        <v>2204.2669999999998</v>
      </c>
      <c r="M16" s="642">
        <v>5.3703113098367945</v>
      </c>
      <c r="N16" s="641">
        <v>1928.4670000000001</v>
      </c>
      <c r="O16" s="639">
        <v>1928.8009999999999</v>
      </c>
      <c r="P16" s="640">
        <v>-1.7316457218750542E-2</v>
      </c>
    </row>
    <row r="17" spans="1:16" ht="15.75" x14ac:dyDescent="0.25">
      <c r="A17" s="216" t="s">
        <v>217</v>
      </c>
      <c r="B17" s="334">
        <v>550</v>
      </c>
      <c r="C17" s="675">
        <v>2251.748</v>
      </c>
      <c r="D17" s="676">
        <v>2182.3090000000002</v>
      </c>
      <c r="E17" s="642">
        <v>3.1819050372793152</v>
      </c>
      <c r="F17" s="680">
        <v>1.4594927703475991</v>
      </c>
      <c r="G17" s="640">
        <v>1.0492297406134612</v>
      </c>
      <c r="H17" s="641">
        <v>2412.9360000000001</v>
      </c>
      <c r="I17" s="639">
        <v>2362.4160000000002</v>
      </c>
      <c r="J17" s="642">
        <v>2.138488733567669</v>
      </c>
      <c r="K17" s="641" t="s">
        <v>63</v>
      </c>
      <c r="L17" s="639" t="s">
        <v>63</v>
      </c>
      <c r="M17" s="642" t="s">
        <v>75</v>
      </c>
      <c r="N17" s="641">
        <v>1732.5450000000001</v>
      </c>
      <c r="O17" s="639">
        <v>1794.337</v>
      </c>
      <c r="P17" s="640">
        <v>-3.4437232247899874</v>
      </c>
    </row>
    <row r="18" spans="1:16" ht="15.75" x14ac:dyDescent="0.25">
      <c r="A18" s="216"/>
      <c r="B18" s="335">
        <v>650</v>
      </c>
      <c r="C18" s="675">
        <v>1586.8219999999999</v>
      </c>
      <c r="D18" s="676">
        <v>1608.72</v>
      </c>
      <c r="E18" s="636">
        <v>-1.3612064249838467</v>
      </c>
      <c r="F18" s="680">
        <v>1.5105000678114509</v>
      </c>
      <c r="G18" s="650">
        <v>1.480928318702361</v>
      </c>
      <c r="H18" s="646" t="s">
        <v>75</v>
      </c>
      <c r="I18" s="647" t="s">
        <v>75</v>
      </c>
      <c r="J18" s="651" t="s">
        <v>75</v>
      </c>
      <c r="K18" s="646" t="s">
        <v>63</v>
      </c>
      <c r="L18" s="647" t="s">
        <v>63</v>
      </c>
      <c r="M18" s="651" t="s">
        <v>75</v>
      </c>
      <c r="N18" s="646">
        <v>1573.153</v>
      </c>
      <c r="O18" s="647">
        <v>1567.934</v>
      </c>
      <c r="P18" s="650">
        <v>0.33285839837646553</v>
      </c>
    </row>
    <row r="19" spans="1:16" ht="15" thickBot="1" x14ac:dyDescent="0.25">
      <c r="A19" s="217"/>
      <c r="B19" s="336" t="s">
        <v>73</v>
      </c>
      <c r="C19" s="681" t="s">
        <v>215</v>
      </c>
      <c r="D19" s="682" t="s">
        <v>215</v>
      </c>
      <c r="E19" s="683" t="s">
        <v>215</v>
      </c>
      <c r="F19" s="544">
        <v>16.929009738676083</v>
      </c>
      <c r="G19" s="684">
        <v>17.494371216481671</v>
      </c>
      <c r="H19" s="685" t="s">
        <v>215</v>
      </c>
      <c r="I19" s="686" t="s">
        <v>215</v>
      </c>
      <c r="J19" s="687" t="s">
        <v>215</v>
      </c>
      <c r="K19" s="685" t="s">
        <v>215</v>
      </c>
      <c r="L19" s="686" t="s">
        <v>215</v>
      </c>
      <c r="M19" s="687" t="s">
        <v>215</v>
      </c>
      <c r="N19" s="685" t="s">
        <v>215</v>
      </c>
      <c r="O19" s="686" t="s">
        <v>215</v>
      </c>
      <c r="P19" s="684" t="s">
        <v>215</v>
      </c>
    </row>
    <row r="20" spans="1:16" ht="16.5" thickTop="1" x14ac:dyDescent="0.25">
      <c r="A20" s="214" t="s">
        <v>216</v>
      </c>
      <c r="B20" s="333">
        <v>450</v>
      </c>
      <c r="C20" s="675">
        <v>1971.2660000000001</v>
      </c>
      <c r="D20" s="676">
        <v>1920.51</v>
      </c>
      <c r="E20" s="636">
        <v>2.642839662381351</v>
      </c>
      <c r="F20" s="637">
        <v>1.2198328269285219</v>
      </c>
      <c r="G20" s="638">
        <v>1.0174933289697938</v>
      </c>
      <c r="H20" s="634">
        <v>1965.8679999999999</v>
      </c>
      <c r="I20" s="635">
        <v>2009.5509999999999</v>
      </c>
      <c r="J20" s="636">
        <v>-2.1737691653508668</v>
      </c>
      <c r="K20" s="634" t="s">
        <v>63</v>
      </c>
      <c r="L20" s="635" t="s">
        <v>63</v>
      </c>
      <c r="M20" s="636" t="s">
        <v>75</v>
      </c>
      <c r="N20" s="634">
        <v>1982.54</v>
      </c>
      <c r="O20" s="635">
        <v>1819.0409999999999</v>
      </c>
      <c r="P20" s="638">
        <v>8.988197627211262</v>
      </c>
    </row>
    <row r="21" spans="1:16" ht="15.75" x14ac:dyDescent="0.25">
      <c r="A21" s="215" t="s">
        <v>202</v>
      </c>
      <c r="B21" s="334">
        <v>500</v>
      </c>
      <c r="C21" s="675">
        <v>1937.0429999999999</v>
      </c>
      <c r="D21" s="679">
        <v>1872.355</v>
      </c>
      <c r="E21" s="636">
        <v>3.4549003794686306</v>
      </c>
      <c r="F21" s="637">
        <v>10.962167158795383</v>
      </c>
      <c r="G21" s="640">
        <v>10.784230703388838</v>
      </c>
      <c r="H21" s="641">
        <v>1978.854</v>
      </c>
      <c r="I21" s="639">
        <v>1874.1990000000001</v>
      </c>
      <c r="J21" s="642">
        <v>5.5839854785964542</v>
      </c>
      <c r="K21" s="641">
        <v>1915.87</v>
      </c>
      <c r="L21" s="639">
        <v>1864.835</v>
      </c>
      <c r="M21" s="642">
        <v>2.7367032472041681</v>
      </c>
      <c r="N21" s="641">
        <v>1910.9929999999999</v>
      </c>
      <c r="O21" s="639">
        <v>1884.1189999999999</v>
      </c>
      <c r="P21" s="640">
        <v>1.4263430282269869</v>
      </c>
    </row>
    <row r="22" spans="1:16" ht="15.75" x14ac:dyDescent="0.25">
      <c r="A22" s="216" t="s">
        <v>218</v>
      </c>
      <c r="B22" s="334">
        <v>550</v>
      </c>
      <c r="C22" s="678">
        <v>1747.866</v>
      </c>
      <c r="D22" s="679">
        <v>1748.8440000000001</v>
      </c>
      <c r="E22" s="636">
        <v>-5.5922655193948997E-2</v>
      </c>
      <c r="F22" s="637">
        <v>3.4487178877089963</v>
      </c>
      <c r="G22" s="640">
        <v>3.2582976515837068</v>
      </c>
      <c r="H22" s="641">
        <v>1889.104</v>
      </c>
      <c r="I22" s="639">
        <v>2021.5409999999999</v>
      </c>
      <c r="J22" s="642">
        <v>-6.5512893381830946</v>
      </c>
      <c r="K22" s="641">
        <v>1824.0129999999999</v>
      </c>
      <c r="L22" s="639">
        <v>1741.885</v>
      </c>
      <c r="M22" s="642">
        <v>4.7148922001165365</v>
      </c>
      <c r="N22" s="641">
        <v>1646.374</v>
      </c>
      <c r="O22" s="639">
        <v>1585.2850000000001</v>
      </c>
      <c r="P22" s="640">
        <v>3.8535026824829566</v>
      </c>
    </row>
    <row r="23" spans="1:16" ht="15.75" x14ac:dyDescent="0.25">
      <c r="A23" s="216"/>
      <c r="B23" s="334">
        <v>650</v>
      </c>
      <c r="C23" s="678">
        <v>1829.3779999999999</v>
      </c>
      <c r="D23" s="679">
        <v>1788.2860000000001</v>
      </c>
      <c r="E23" s="636">
        <v>2.2978427388012803</v>
      </c>
      <c r="F23" s="637">
        <v>1.6088861552810845</v>
      </c>
      <c r="G23" s="640">
        <v>1.8702595689319808</v>
      </c>
      <c r="H23" s="641">
        <v>1915.2449999999999</v>
      </c>
      <c r="I23" s="639">
        <v>1856.356</v>
      </c>
      <c r="J23" s="642">
        <v>3.1722902288138641</v>
      </c>
      <c r="K23" s="641">
        <v>1818.606</v>
      </c>
      <c r="L23" s="639">
        <v>1762.0809999999999</v>
      </c>
      <c r="M23" s="642">
        <v>3.2078548034965531</v>
      </c>
      <c r="N23" s="641">
        <v>1801.569</v>
      </c>
      <c r="O23" s="639">
        <v>1789.3409999999999</v>
      </c>
      <c r="P23" s="640">
        <v>0.68338008238787729</v>
      </c>
    </row>
    <row r="24" spans="1:16" ht="15.75" x14ac:dyDescent="0.25">
      <c r="A24" s="216"/>
      <c r="B24" s="337">
        <v>750</v>
      </c>
      <c r="C24" s="678">
        <v>1868.277</v>
      </c>
      <c r="D24" s="679">
        <v>1792.4190000000001</v>
      </c>
      <c r="E24" s="636">
        <v>4.2321577711461407</v>
      </c>
      <c r="F24" s="637">
        <v>9.572181125574911</v>
      </c>
      <c r="G24" s="640">
        <v>9.5570633969998386</v>
      </c>
      <c r="H24" s="641">
        <v>1874.1890000000001</v>
      </c>
      <c r="I24" s="639">
        <v>1695.8720000000001</v>
      </c>
      <c r="J24" s="642">
        <v>10.51476762397162</v>
      </c>
      <c r="K24" s="641">
        <v>1891.8130000000001</v>
      </c>
      <c r="L24" s="639">
        <v>1851.3869999999999</v>
      </c>
      <c r="M24" s="642">
        <v>2.1835521152519792</v>
      </c>
      <c r="N24" s="641">
        <v>1829.7249999999999</v>
      </c>
      <c r="O24" s="639">
        <v>1795.45</v>
      </c>
      <c r="P24" s="640">
        <v>1.9089921746637257</v>
      </c>
    </row>
    <row r="25" spans="1:16" ht="15.75" x14ac:dyDescent="0.25">
      <c r="A25" s="216"/>
      <c r="B25" s="338">
        <v>850</v>
      </c>
      <c r="C25" s="678">
        <v>1937.5519999999999</v>
      </c>
      <c r="D25" s="679">
        <v>1874.3389999999999</v>
      </c>
      <c r="E25" s="642">
        <v>3.372548935918207</v>
      </c>
      <c r="F25" s="637">
        <v>0.54525760023603154</v>
      </c>
      <c r="G25" s="640">
        <v>0.46869833550598333</v>
      </c>
      <c r="H25" s="641">
        <v>1950.1890000000001</v>
      </c>
      <c r="I25" s="639">
        <v>1872.6369999999999</v>
      </c>
      <c r="J25" s="642">
        <v>4.1413258415806231</v>
      </c>
      <c r="K25" s="646" t="s">
        <v>63</v>
      </c>
      <c r="L25" s="647" t="s">
        <v>75</v>
      </c>
      <c r="M25" s="651" t="s">
        <v>75</v>
      </c>
      <c r="N25" s="646" t="s">
        <v>63</v>
      </c>
      <c r="O25" s="647" t="s">
        <v>63</v>
      </c>
      <c r="P25" s="650" t="s">
        <v>75</v>
      </c>
    </row>
    <row r="26" spans="1:16" ht="16.5" thickBot="1" x14ac:dyDescent="0.3">
      <c r="A26" s="218"/>
      <c r="B26" s="339" t="s">
        <v>73</v>
      </c>
      <c r="C26" s="688" t="s">
        <v>215</v>
      </c>
      <c r="D26" s="689" t="s">
        <v>215</v>
      </c>
      <c r="E26" s="683" t="s">
        <v>215</v>
      </c>
      <c r="F26" s="544">
        <v>27.35704275452493</v>
      </c>
      <c r="G26" s="690">
        <v>26.95604298538014</v>
      </c>
      <c r="H26" s="691" t="s">
        <v>215</v>
      </c>
      <c r="I26" s="692" t="s">
        <v>215</v>
      </c>
      <c r="J26" s="683" t="s">
        <v>215</v>
      </c>
      <c r="K26" s="685" t="s">
        <v>215</v>
      </c>
      <c r="L26" s="686" t="s">
        <v>215</v>
      </c>
      <c r="M26" s="687" t="s">
        <v>215</v>
      </c>
      <c r="N26" s="685" t="s">
        <v>215</v>
      </c>
      <c r="O26" s="686" t="s">
        <v>215</v>
      </c>
      <c r="P26" s="684" t="s">
        <v>215</v>
      </c>
    </row>
    <row r="27" spans="1:16" ht="16.5" thickTop="1" x14ac:dyDescent="0.25">
      <c r="A27" s="214" t="s">
        <v>216</v>
      </c>
      <c r="B27" s="333">
        <v>450</v>
      </c>
      <c r="C27" s="675">
        <v>1598.2239999999999</v>
      </c>
      <c r="D27" s="676">
        <v>1490.0139999999999</v>
      </c>
      <c r="E27" s="636">
        <v>7.2623478705569235</v>
      </c>
      <c r="F27" s="637">
        <v>1.1105017333558578</v>
      </c>
      <c r="G27" s="638">
        <v>1.4343920040918603</v>
      </c>
      <c r="H27" s="634" t="s">
        <v>63</v>
      </c>
      <c r="I27" s="635" t="s">
        <v>63</v>
      </c>
      <c r="J27" s="636" t="s">
        <v>75</v>
      </c>
      <c r="K27" s="634">
        <v>1457.748</v>
      </c>
      <c r="L27" s="635">
        <v>1428.4939999999999</v>
      </c>
      <c r="M27" s="636">
        <v>2.0478909956919757</v>
      </c>
      <c r="N27" s="634" t="s">
        <v>63</v>
      </c>
      <c r="O27" s="635" t="s">
        <v>63</v>
      </c>
      <c r="P27" s="638" t="s">
        <v>75</v>
      </c>
    </row>
    <row r="28" spans="1:16" ht="15.75" x14ac:dyDescent="0.25">
      <c r="A28" s="215" t="s">
        <v>202</v>
      </c>
      <c r="B28" s="334">
        <v>500</v>
      </c>
      <c r="C28" s="675">
        <v>1750.6769999999999</v>
      </c>
      <c r="D28" s="679">
        <v>1691.8779999999999</v>
      </c>
      <c r="E28" s="636">
        <v>3.4753687913667521</v>
      </c>
      <c r="F28" s="637">
        <v>11.212177271029283</v>
      </c>
      <c r="G28" s="640">
        <v>11.804251480576559</v>
      </c>
      <c r="H28" s="641">
        <v>1819.0740000000001</v>
      </c>
      <c r="I28" s="639">
        <v>1751.25</v>
      </c>
      <c r="J28" s="642">
        <v>3.8728907922912246</v>
      </c>
      <c r="K28" s="641">
        <v>1711.95</v>
      </c>
      <c r="L28" s="639">
        <v>1694.182</v>
      </c>
      <c r="M28" s="642">
        <v>1.0487657170245008</v>
      </c>
      <c r="N28" s="641">
        <v>1499.328</v>
      </c>
      <c r="O28" s="639">
        <v>1402.11</v>
      </c>
      <c r="P28" s="640">
        <v>6.9336927915784123</v>
      </c>
    </row>
    <row r="29" spans="1:16" ht="15.75" x14ac:dyDescent="0.25">
      <c r="A29" s="216" t="s">
        <v>219</v>
      </c>
      <c r="B29" s="334">
        <v>550</v>
      </c>
      <c r="C29" s="678">
        <v>1422.1220000000001</v>
      </c>
      <c r="D29" s="679">
        <v>1443.1379999999999</v>
      </c>
      <c r="E29" s="636">
        <v>-1.4562709872513819</v>
      </c>
      <c r="F29" s="637">
        <v>14.859808747915096</v>
      </c>
      <c r="G29" s="640">
        <v>15.497843461322091</v>
      </c>
      <c r="H29" s="641">
        <v>1622.1969999999999</v>
      </c>
      <c r="I29" s="639">
        <v>1676.0840000000001</v>
      </c>
      <c r="J29" s="642">
        <v>-3.2150536607950539</v>
      </c>
      <c r="K29" s="641">
        <v>1410.768</v>
      </c>
      <c r="L29" s="639">
        <v>1388.895</v>
      </c>
      <c r="M29" s="642">
        <v>1.5748490706640927</v>
      </c>
      <c r="N29" s="641">
        <v>1288.817</v>
      </c>
      <c r="O29" s="639">
        <v>1358.1220000000001</v>
      </c>
      <c r="P29" s="640">
        <v>-5.1030025284915537</v>
      </c>
    </row>
    <row r="30" spans="1:16" ht="15.75" x14ac:dyDescent="0.25">
      <c r="A30" s="216"/>
      <c r="B30" s="334">
        <v>650</v>
      </c>
      <c r="C30" s="678">
        <v>1422.633</v>
      </c>
      <c r="D30" s="679">
        <v>1416.019</v>
      </c>
      <c r="E30" s="636">
        <v>0.46708412810845285</v>
      </c>
      <c r="F30" s="637">
        <v>7.4358824887040402</v>
      </c>
      <c r="G30" s="640">
        <v>7.4146471617147336</v>
      </c>
      <c r="H30" s="641">
        <v>1204.973</v>
      </c>
      <c r="I30" s="639">
        <v>1252.866</v>
      </c>
      <c r="J30" s="642">
        <v>-3.8226753699118681</v>
      </c>
      <c r="K30" s="641">
        <v>1568.4059999999999</v>
      </c>
      <c r="L30" s="639">
        <v>1532.7850000000001</v>
      </c>
      <c r="M30" s="642">
        <v>2.3239397567173392</v>
      </c>
      <c r="N30" s="641">
        <v>1339.971</v>
      </c>
      <c r="O30" s="639" t="s">
        <v>63</v>
      </c>
      <c r="P30" s="640" t="s">
        <v>75</v>
      </c>
    </row>
    <row r="31" spans="1:16" ht="15.75" x14ac:dyDescent="0.25">
      <c r="A31" s="216"/>
      <c r="B31" s="337">
        <v>750</v>
      </c>
      <c r="C31" s="678">
        <v>1536.134</v>
      </c>
      <c r="D31" s="679">
        <v>1509.2919999999999</v>
      </c>
      <c r="E31" s="636">
        <v>1.7784497632002356</v>
      </c>
      <c r="F31" s="637">
        <v>10.988696901849467</v>
      </c>
      <c r="G31" s="640">
        <v>10.318737276447855</v>
      </c>
      <c r="H31" s="641">
        <v>1458.636</v>
      </c>
      <c r="I31" s="639">
        <v>1531.299</v>
      </c>
      <c r="J31" s="642">
        <v>-4.7451869295284599</v>
      </c>
      <c r="K31" s="641">
        <v>1558.7760000000001</v>
      </c>
      <c r="L31" s="639">
        <v>1443.4280000000001</v>
      </c>
      <c r="M31" s="642">
        <v>7.9912541533072616</v>
      </c>
      <c r="N31" s="641">
        <v>1637.5239999999999</v>
      </c>
      <c r="O31" s="639">
        <v>1541.519</v>
      </c>
      <c r="P31" s="640">
        <v>6.2279478877652421</v>
      </c>
    </row>
    <row r="32" spans="1:16" ht="15.75" x14ac:dyDescent="0.25">
      <c r="A32" s="216"/>
      <c r="B32" s="338">
        <v>850</v>
      </c>
      <c r="C32" s="678" t="s">
        <v>63</v>
      </c>
      <c r="D32" s="679">
        <v>1571.2529999999999</v>
      </c>
      <c r="E32" s="643" t="s">
        <v>75</v>
      </c>
      <c r="F32" s="637">
        <v>0.36344558309520014</v>
      </c>
      <c r="G32" s="640">
        <v>0.32924572867765206</v>
      </c>
      <c r="H32" s="641" t="s">
        <v>63</v>
      </c>
      <c r="I32" s="639" t="s">
        <v>63</v>
      </c>
      <c r="J32" s="642" t="s">
        <v>75</v>
      </c>
      <c r="K32" s="693" t="s">
        <v>63</v>
      </c>
      <c r="L32" s="639" t="s">
        <v>63</v>
      </c>
      <c r="M32" s="642" t="s">
        <v>75</v>
      </c>
      <c r="N32" s="641" t="s">
        <v>75</v>
      </c>
      <c r="O32" s="647" t="s">
        <v>75</v>
      </c>
      <c r="P32" s="650" t="s">
        <v>75</v>
      </c>
    </row>
    <row r="33" spans="1:16" ht="16.5" thickBot="1" x14ac:dyDescent="0.3">
      <c r="A33" s="218"/>
      <c r="B33" s="339" t="s">
        <v>73</v>
      </c>
      <c r="C33" s="688" t="s">
        <v>215</v>
      </c>
      <c r="D33" s="689" t="s">
        <v>215</v>
      </c>
      <c r="E33" s="683" t="s">
        <v>215</v>
      </c>
      <c r="F33" s="544">
        <v>45.97051272594895</v>
      </c>
      <c r="G33" s="690">
        <v>46.799117112830757</v>
      </c>
      <c r="H33" s="691" t="s">
        <v>215</v>
      </c>
      <c r="I33" s="692" t="s">
        <v>215</v>
      </c>
      <c r="J33" s="683" t="s">
        <v>215</v>
      </c>
      <c r="K33" s="691" t="s">
        <v>215</v>
      </c>
      <c r="L33" s="692" t="s">
        <v>215</v>
      </c>
      <c r="M33" s="683" t="s">
        <v>215</v>
      </c>
      <c r="N33" s="691" t="s">
        <v>215</v>
      </c>
      <c r="O33" s="686" t="s">
        <v>215</v>
      </c>
      <c r="P33" s="684" t="s">
        <v>215</v>
      </c>
    </row>
    <row r="34" spans="1:16" ht="16.5" thickTop="1" x14ac:dyDescent="0.25">
      <c r="A34" s="214" t="s">
        <v>220</v>
      </c>
      <c r="B34" s="333">
        <v>580</v>
      </c>
      <c r="C34" s="675">
        <v>1776.4359999999999</v>
      </c>
      <c r="D34" s="676">
        <v>1701.126</v>
      </c>
      <c r="E34" s="636">
        <v>4.4270677186757448</v>
      </c>
      <c r="F34" s="637">
        <v>0.42242370022104153</v>
      </c>
      <c r="G34" s="638">
        <v>0.3044923698422794</v>
      </c>
      <c r="H34" s="634">
        <v>1729.5989999999999</v>
      </c>
      <c r="I34" s="635">
        <v>1698.867</v>
      </c>
      <c r="J34" s="636">
        <v>1.8089703314032219</v>
      </c>
      <c r="K34" s="634">
        <v>1616.9639999999999</v>
      </c>
      <c r="L34" s="635">
        <v>1677.1769999999999</v>
      </c>
      <c r="M34" s="636">
        <v>-3.5901398600147729</v>
      </c>
      <c r="N34" s="634">
        <v>1911.8</v>
      </c>
      <c r="O34" s="635">
        <v>1760.568</v>
      </c>
      <c r="P34" s="638">
        <v>8.5899550599579211</v>
      </c>
    </row>
    <row r="35" spans="1:16" ht="15.75" x14ac:dyDescent="0.25">
      <c r="A35" s="215" t="s">
        <v>202</v>
      </c>
      <c r="B35" s="334">
        <v>720</v>
      </c>
      <c r="C35" s="675">
        <v>1717.0409999999999</v>
      </c>
      <c r="D35" s="679">
        <v>1641.2370000000001</v>
      </c>
      <c r="E35" s="636">
        <v>4.6187113744084405</v>
      </c>
      <c r="F35" s="637">
        <v>3.488601727883355</v>
      </c>
      <c r="G35" s="640">
        <v>3.4212529212220439</v>
      </c>
      <c r="H35" s="641">
        <v>1781.9939999999999</v>
      </c>
      <c r="I35" s="639">
        <v>1713.5360000000001</v>
      </c>
      <c r="J35" s="642">
        <v>3.9951305370882118</v>
      </c>
      <c r="K35" s="641">
        <v>1592.0329999999999</v>
      </c>
      <c r="L35" s="639">
        <v>1532.954</v>
      </c>
      <c r="M35" s="642">
        <v>3.8539316900572329</v>
      </c>
      <c r="N35" s="641">
        <v>1751.537</v>
      </c>
      <c r="O35" s="639">
        <v>1638.3150000000001</v>
      </c>
      <c r="P35" s="640">
        <v>6.9108809966337352</v>
      </c>
    </row>
    <row r="36" spans="1:16" ht="15.75" x14ac:dyDescent="0.25">
      <c r="A36" s="216" t="s">
        <v>218</v>
      </c>
      <c r="B36" s="335">
        <v>2000</v>
      </c>
      <c r="C36" s="678">
        <v>1589.2929999999999</v>
      </c>
      <c r="D36" s="679">
        <v>1533.9829999999999</v>
      </c>
      <c r="E36" s="642">
        <v>3.6056462164183012</v>
      </c>
      <c r="F36" s="637">
        <v>0.58389228210515298</v>
      </c>
      <c r="G36" s="640">
        <v>0.57881169807259913</v>
      </c>
      <c r="H36" s="646">
        <v>1733.0119999999999</v>
      </c>
      <c r="I36" s="647">
        <v>1668.75</v>
      </c>
      <c r="J36" s="651">
        <v>3.8509063670411949</v>
      </c>
      <c r="K36" s="646" t="s">
        <v>63</v>
      </c>
      <c r="L36" s="647" t="s">
        <v>63</v>
      </c>
      <c r="M36" s="651" t="s">
        <v>75</v>
      </c>
      <c r="N36" s="646">
        <v>1524.8040000000001</v>
      </c>
      <c r="O36" s="647">
        <v>1471.904</v>
      </c>
      <c r="P36" s="650">
        <v>3.5939843902863289</v>
      </c>
    </row>
    <row r="37" spans="1:16" ht="16.5" thickBot="1" x14ac:dyDescent="0.3">
      <c r="A37" s="218"/>
      <c r="B37" s="336" t="s">
        <v>73</v>
      </c>
      <c r="C37" s="688" t="s">
        <v>215</v>
      </c>
      <c r="D37" s="689" t="s">
        <v>215</v>
      </c>
      <c r="E37" s="683" t="s">
        <v>215</v>
      </c>
      <c r="F37" s="544">
        <v>4.494917710209549</v>
      </c>
      <c r="G37" s="690">
        <v>4.3045569891369224</v>
      </c>
      <c r="H37" s="685" t="s">
        <v>215</v>
      </c>
      <c r="I37" s="686" t="s">
        <v>215</v>
      </c>
      <c r="J37" s="687" t="s">
        <v>215</v>
      </c>
      <c r="K37" s="685" t="s">
        <v>215</v>
      </c>
      <c r="L37" s="686" t="s">
        <v>215</v>
      </c>
      <c r="M37" s="687" t="s">
        <v>215</v>
      </c>
      <c r="N37" s="685" t="s">
        <v>215</v>
      </c>
      <c r="O37" s="686" t="s">
        <v>215</v>
      </c>
      <c r="P37" s="684" t="s">
        <v>215</v>
      </c>
    </row>
    <row r="38" spans="1:16" ht="16.5" thickTop="1" x14ac:dyDescent="0.25">
      <c r="A38" s="214" t="s">
        <v>220</v>
      </c>
      <c r="B38" s="333">
        <v>580</v>
      </c>
      <c r="C38" s="675" t="s">
        <v>63</v>
      </c>
      <c r="D38" s="676">
        <v>1584.6669999999999</v>
      </c>
      <c r="E38" s="636" t="s">
        <v>75</v>
      </c>
      <c r="F38" s="637">
        <v>0.10873625628445595</v>
      </c>
      <c r="G38" s="638">
        <v>0.14080752752247797</v>
      </c>
      <c r="H38" s="634" t="s">
        <v>63</v>
      </c>
      <c r="I38" s="635">
        <v>1592.4939999999999</v>
      </c>
      <c r="J38" s="636">
        <v>-2.9195714395156225</v>
      </c>
      <c r="K38" s="634" t="s">
        <v>63</v>
      </c>
      <c r="L38" s="635" t="s">
        <v>63</v>
      </c>
      <c r="M38" s="636" t="s">
        <v>75</v>
      </c>
      <c r="N38" s="634" t="s">
        <v>75</v>
      </c>
      <c r="O38" s="635" t="s">
        <v>75</v>
      </c>
      <c r="P38" s="638" t="s">
        <v>75</v>
      </c>
    </row>
    <row r="39" spans="1:16" ht="15.75" x14ac:dyDescent="0.25">
      <c r="A39" s="215" t="s">
        <v>202</v>
      </c>
      <c r="B39" s="334">
        <v>720</v>
      </c>
      <c r="C39" s="675">
        <v>1469.4929999999999</v>
      </c>
      <c r="D39" s="679">
        <v>1431.7929999999999</v>
      </c>
      <c r="E39" s="636">
        <v>2.6330621814745601</v>
      </c>
      <c r="F39" s="637">
        <v>5.0432387224798525</v>
      </c>
      <c r="G39" s="640">
        <v>4.2768592834085011</v>
      </c>
      <c r="H39" s="641">
        <v>1515.5740000000001</v>
      </c>
      <c r="I39" s="639">
        <v>1492.404</v>
      </c>
      <c r="J39" s="642">
        <v>1.5525286718609754</v>
      </c>
      <c r="K39" s="641" t="s">
        <v>63</v>
      </c>
      <c r="L39" s="639" t="s">
        <v>63</v>
      </c>
      <c r="M39" s="642" t="s">
        <v>75</v>
      </c>
      <c r="N39" s="641">
        <v>1509.7619999999999</v>
      </c>
      <c r="O39" s="639">
        <v>1473.76</v>
      </c>
      <c r="P39" s="640">
        <v>2.4428672239713354</v>
      </c>
    </row>
    <row r="40" spans="1:16" ht="15.75" x14ac:dyDescent="0.25">
      <c r="A40" s="216" t="s">
        <v>219</v>
      </c>
      <c r="B40" s="335">
        <v>2000</v>
      </c>
      <c r="C40" s="678" t="s">
        <v>63</v>
      </c>
      <c r="D40" s="679" t="s">
        <v>63</v>
      </c>
      <c r="E40" s="643" t="s">
        <v>75</v>
      </c>
      <c r="F40" s="637">
        <v>9.6542091876188188E-2</v>
      </c>
      <c r="G40" s="640">
        <v>2.8244885239520009E-2</v>
      </c>
      <c r="H40" s="646" t="s">
        <v>63</v>
      </c>
      <c r="I40" s="647" t="s">
        <v>63</v>
      </c>
      <c r="J40" s="651" t="s">
        <v>75</v>
      </c>
      <c r="K40" s="646" t="s">
        <v>75</v>
      </c>
      <c r="L40" s="647" t="s">
        <v>75</v>
      </c>
      <c r="M40" s="651" t="s">
        <v>75</v>
      </c>
      <c r="N40" s="646" t="s">
        <v>63</v>
      </c>
      <c r="O40" s="647" t="s">
        <v>75</v>
      </c>
      <c r="P40" s="650" t="s">
        <v>75</v>
      </c>
    </row>
    <row r="41" spans="1:16" ht="16.5" thickBot="1" x14ac:dyDescent="0.3">
      <c r="A41" s="559"/>
      <c r="B41" s="560" t="s">
        <v>73</v>
      </c>
      <c r="C41" s="694" t="s">
        <v>215</v>
      </c>
      <c r="D41" s="695" t="s">
        <v>215</v>
      </c>
      <c r="E41" s="696" t="s">
        <v>215</v>
      </c>
      <c r="F41" s="545">
        <v>5.2485170706404976</v>
      </c>
      <c r="G41" s="697">
        <v>4.4459116961704988</v>
      </c>
      <c r="H41" s="698" t="s">
        <v>215</v>
      </c>
      <c r="I41" s="699" t="s">
        <v>215</v>
      </c>
      <c r="J41" s="696" t="s">
        <v>215</v>
      </c>
      <c r="K41" s="698" t="s">
        <v>215</v>
      </c>
      <c r="L41" s="699" t="s">
        <v>215</v>
      </c>
      <c r="M41" s="696" t="s">
        <v>215</v>
      </c>
      <c r="N41" s="698" t="s">
        <v>215</v>
      </c>
      <c r="O41" s="699" t="s">
        <v>215</v>
      </c>
      <c r="P41" s="697" t="s">
        <v>215</v>
      </c>
    </row>
    <row r="42" spans="1:16" s="220" customFormat="1" ht="16.5" thickBot="1" x14ac:dyDescent="0.3">
      <c r="A42" s="555"/>
      <c r="B42" s="562"/>
      <c r="C42" s="561"/>
      <c r="D42" s="556"/>
      <c r="E42" s="633" t="s">
        <v>73</v>
      </c>
      <c r="F42" s="557">
        <v>100</v>
      </c>
      <c r="G42" s="558">
        <v>100</v>
      </c>
      <c r="H42"/>
      <c r="I42"/>
      <c r="J42"/>
      <c r="K42"/>
    </row>
    <row r="43" spans="1:16" ht="15.75" x14ac:dyDescent="0.25">
      <c r="A43" s="26" t="s">
        <v>76</v>
      </c>
      <c r="B43" s="195"/>
    </row>
    <row r="44" spans="1:16" ht="15.75" x14ac:dyDescent="0.25">
      <c r="A44" s="26" t="s">
        <v>311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511"/>
  <sheetViews>
    <sheetView showGridLines="0" zoomScaleNormal="100" workbookViewId="0">
      <selection activeCell="C26" sqref="C26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341</v>
      </c>
      <c r="B1" s="194"/>
    </row>
    <row r="2" spans="1:5" s="222" customFormat="1" ht="20.25" x14ac:dyDescent="0.3">
      <c r="A2" s="106" t="str">
        <f>ZiarnoZAK!A2</f>
        <v>w okresie: 6 - 12 grudnia 2021r.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60" t="s">
        <v>52</v>
      </c>
      <c r="D4" s="761"/>
      <c r="E4" s="762"/>
    </row>
    <row r="5" spans="1:5" ht="15" x14ac:dyDescent="0.25">
      <c r="A5" s="201"/>
      <c r="B5" s="330"/>
      <c r="C5" s="763"/>
      <c r="D5" s="764"/>
      <c r="E5" s="765"/>
    </row>
    <row r="6" spans="1:5" ht="45.75" thickBot="1" x14ac:dyDescent="0.25">
      <c r="A6" s="733" t="s">
        <v>207</v>
      </c>
      <c r="B6" s="394" t="s">
        <v>208</v>
      </c>
      <c r="C6" s="703" t="s">
        <v>42</v>
      </c>
      <c r="D6" s="542" t="s">
        <v>42</v>
      </c>
      <c r="E6" s="207" t="s">
        <v>59</v>
      </c>
    </row>
    <row r="7" spans="1:5" ht="13.5" thickBot="1" x14ac:dyDescent="0.25">
      <c r="A7" s="208"/>
      <c r="B7" s="395"/>
      <c r="C7" s="704">
        <v>44542</v>
      </c>
      <c r="D7" s="705">
        <v>44535</v>
      </c>
      <c r="E7" s="332"/>
    </row>
    <row r="8" spans="1:5" ht="14.25" customHeight="1" x14ac:dyDescent="0.2">
      <c r="A8" s="717" t="s">
        <v>346</v>
      </c>
      <c r="B8" s="718"/>
      <c r="C8" s="715"/>
      <c r="D8" s="715"/>
      <c r="E8" s="716"/>
    </row>
    <row r="9" spans="1:5" ht="15.75" x14ac:dyDescent="0.2">
      <c r="A9" s="211" t="s">
        <v>209</v>
      </c>
      <c r="B9" s="397">
        <v>450</v>
      </c>
      <c r="C9" s="759">
        <v>1867.393</v>
      </c>
      <c r="D9" s="719">
        <v>1811.7170000000001</v>
      </c>
      <c r="E9" s="734">
        <v>3.0731068925223934</v>
      </c>
    </row>
    <row r="10" spans="1:5" ht="15.75" x14ac:dyDescent="0.2">
      <c r="A10" s="212" t="s">
        <v>214</v>
      </c>
      <c r="B10" s="398">
        <v>550</v>
      </c>
      <c r="C10" s="627">
        <v>1792.6179999999999</v>
      </c>
      <c r="D10" s="720">
        <v>1738.702</v>
      </c>
      <c r="E10" s="326">
        <v>3.100933915069974</v>
      </c>
    </row>
    <row r="11" spans="1:5" ht="16.5" thickBot="1" x14ac:dyDescent="0.25">
      <c r="A11" s="593" t="s">
        <v>210</v>
      </c>
      <c r="B11" s="628">
        <v>500</v>
      </c>
      <c r="C11" s="629">
        <v>1952.2370000000001</v>
      </c>
      <c r="D11" s="739">
        <v>2042.694</v>
      </c>
      <c r="E11" s="630">
        <v>-4.4283186811142485</v>
      </c>
    </row>
    <row r="12" spans="1:5" x14ac:dyDescent="0.2">
      <c r="A12" s="737"/>
      <c r="B12" s="195"/>
    </row>
    <row r="13" spans="1:5" s="222" customFormat="1" ht="15.75" x14ac:dyDescent="0.25">
      <c r="A13" s="26" t="s">
        <v>76</v>
      </c>
      <c r="B13" s="195"/>
      <c r="C13" s="195"/>
      <c r="D13" s="195"/>
      <c r="E13" s="195"/>
    </row>
    <row r="14" spans="1:5" ht="15.75" x14ac:dyDescent="0.25">
      <c r="A14" s="26" t="s">
        <v>311</v>
      </c>
      <c r="B14" s="195"/>
    </row>
    <row r="15" spans="1:5" ht="15.75" x14ac:dyDescent="0.25">
      <c r="A15" s="134"/>
      <c r="B15" s="219"/>
    </row>
    <row r="16" spans="1:5" ht="19.5" customHeight="1" x14ac:dyDescent="0.2">
      <c r="A16" s="195"/>
      <c r="B16" s="195"/>
    </row>
    <row r="17" spans="1:2" ht="14.25" customHeight="1" x14ac:dyDescent="0.2">
      <c r="A17" s="195"/>
      <c r="B17" s="195"/>
    </row>
    <row r="18" spans="1:2" x14ac:dyDescent="0.2">
      <c r="A18" s="195"/>
      <c r="B18" s="195"/>
    </row>
    <row r="19" spans="1:2" x14ac:dyDescent="0.2">
      <c r="A19" s="195"/>
      <c r="B19" s="195"/>
    </row>
    <row r="20" spans="1:2" x14ac:dyDescent="0.2">
      <c r="A20" s="195"/>
      <c r="B20" s="195"/>
    </row>
    <row r="21" spans="1:2" x14ac:dyDescent="0.2">
      <c r="A21" s="195"/>
      <c r="B21" s="195"/>
    </row>
    <row r="22" spans="1:2" x14ac:dyDescent="0.2">
      <c r="A22" s="195"/>
      <c r="B22" s="195"/>
    </row>
    <row r="23" spans="1:2" x14ac:dyDescent="0.2">
      <c r="A23" s="195"/>
      <c r="B23" s="195"/>
    </row>
    <row r="24" spans="1:2" x14ac:dyDescent="0.2">
      <c r="A24" s="195"/>
      <c r="B24" s="195"/>
    </row>
    <row r="25" spans="1:2" x14ac:dyDescent="0.2">
      <c r="A25" s="195"/>
      <c r="B25" s="195"/>
    </row>
    <row r="26" spans="1:2" x14ac:dyDescent="0.2">
      <c r="A26" s="195"/>
      <c r="B26" s="195"/>
    </row>
    <row r="27" spans="1:2" x14ac:dyDescent="0.2">
      <c r="A27" s="195"/>
      <c r="B27" s="195"/>
    </row>
    <row r="28" spans="1:2" x14ac:dyDescent="0.2">
      <c r="A28" s="195"/>
      <c r="B28" s="195"/>
    </row>
    <row r="29" spans="1:2" x14ac:dyDescent="0.2">
      <c r="A29" s="195"/>
      <c r="B29" s="195"/>
    </row>
    <row r="30" spans="1:2" x14ac:dyDescent="0.2">
      <c r="A30" s="195"/>
      <c r="B30" s="195"/>
    </row>
    <row r="31" spans="1:2" x14ac:dyDescent="0.2">
      <c r="A31" s="195"/>
      <c r="B31" s="195"/>
    </row>
    <row r="32" spans="1:2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24" sqref="L24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284</v>
      </c>
      <c r="B1" s="221"/>
    </row>
    <row r="2" spans="1:16" s="14" customFormat="1" ht="20.25" x14ac:dyDescent="0.3">
      <c r="A2" s="106" t="str">
        <f>ZiarnoZAK!A2</f>
        <v>w okresie: 6 - 12 grudnia 2021r.</v>
      </c>
      <c r="B2" s="16"/>
    </row>
    <row r="3" spans="1:16" ht="15.75" thickBot="1" x14ac:dyDescent="0.3">
      <c r="A3" s="570"/>
      <c r="B3" s="223"/>
    </row>
    <row r="4" spans="1:16" ht="15.75" thickBot="1" x14ac:dyDescent="0.3">
      <c r="A4" s="224"/>
      <c r="B4" s="225"/>
      <c r="C4" s="760" t="s">
        <v>52</v>
      </c>
      <c r="D4" s="761"/>
      <c r="E4" s="761"/>
      <c r="F4" s="761"/>
      <c r="G4" s="762"/>
      <c r="H4" s="393" t="s">
        <v>53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63"/>
      <c r="D5" s="764"/>
      <c r="E5" s="764"/>
      <c r="F5" s="764"/>
      <c r="G5" s="765"/>
      <c r="H5" s="203" t="s">
        <v>54</v>
      </c>
      <c r="I5" s="202"/>
      <c r="J5" s="202"/>
      <c r="K5" s="203" t="s">
        <v>55</v>
      </c>
      <c r="L5" s="202"/>
      <c r="M5" s="202"/>
      <c r="N5" s="203" t="s">
        <v>56</v>
      </c>
      <c r="O5" s="204"/>
      <c r="P5" s="205"/>
    </row>
    <row r="6" spans="1:16" ht="45.75" thickBot="1" x14ac:dyDescent="0.25">
      <c r="A6" s="729" t="s">
        <v>57</v>
      </c>
      <c r="B6" s="730" t="s">
        <v>221</v>
      </c>
      <c r="C6" s="228" t="s">
        <v>42</v>
      </c>
      <c r="D6" s="229"/>
      <c r="E6" s="622" t="s">
        <v>59</v>
      </c>
      <c r="F6" s="721" t="s">
        <v>60</v>
      </c>
      <c r="G6" s="207" t="s">
        <v>60</v>
      </c>
      <c r="H6" s="228" t="s">
        <v>42</v>
      </c>
      <c r="I6" s="229"/>
      <c r="J6" s="622" t="s">
        <v>59</v>
      </c>
      <c r="K6" s="228" t="s">
        <v>42</v>
      </c>
      <c r="L6" s="229"/>
      <c r="M6" s="622" t="s">
        <v>59</v>
      </c>
      <c r="N6" s="228" t="s">
        <v>42</v>
      </c>
      <c r="O6" s="229"/>
      <c r="P6" s="207" t="s">
        <v>59</v>
      </c>
    </row>
    <row r="7" spans="1:16" ht="28.5" customHeight="1" thickBot="1" x14ac:dyDescent="0.25">
      <c r="A7" s="728"/>
      <c r="B7" s="727"/>
      <c r="C7" s="400" t="s">
        <v>365</v>
      </c>
      <c r="D7" s="700" t="s">
        <v>358</v>
      </c>
      <c r="E7" s="623"/>
      <c r="F7" s="722" t="s">
        <v>365</v>
      </c>
      <c r="G7" s="706" t="s">
        <v>358</v>
      </c>
      <c r="H7" s="400" t="s">
        <v>365</v>
      </c>
      <c r="I7" s="700" t="s">
        <v>358</v>
      </c>
      <c r="J7" s="623"/>
      <c r="K7" s="400" t="s">
        <v>365</v>
      </c>
      <c r="L7" s="700" t="s">
        <v>358</v>
      </c>
      <c r="M7" s="623"/>
      <c r="N7" s="400" t="s">
        <v>365</v>
      </c>
      <c r="O7" s="700" t="s">
        <v>358</v>
      </c>
      <c r="P7" s="401"/>
    </row>
    <row r="8" spans="1:16" ht="15" x14ac:dyDescent="0.25">
      <c r="A8" s="230" t="s">
        <v>222</v>
      </c>
      <c r="B8" s="231"/>
      <c r="C8" s="260"/>
      <c r="D8" s="260"/>
      <c r="E8" s="624"/>
      <c r="F8" s="261"/>
      <c r="G8" s="381"/>
      <c r="H8" s="711"/>
      <c r="I8" s="260"/>
      <c r="J8" s="624"/>
      <c r="K8" s="260"/>
      <c r="L8" s="260"/>
      <c r="M8" s="624"/>
      <c r="N8" s="260"/>
      <c r="O8" s="260"/>
      <c r="P8" s="381"/>
    </row>
    <row r="9" spans="1:16" ht="15" x14ac:dyDescent="0.25">
      <c r="A9" s="232" t="s">
        <v>223</v>
      </c>
      <c r="B9" s="233" t="s">
        <v>224</v>
      </c>
      <c r="C9" s="262" t="s">
        <v>63</v>
      </c>
      <c r="D9" s="51">
        <v>549.32899999999995</v>
      </c>
      <c r="E9" s="625" t="s">
        <v>75</v>
      </c>
      <c r="F9" s="52">
        <v>1.2264299378089882</v>
      </c>
      <c r="G9" s="53">
        <v>1.4747148398100844</v>
      </c>
      <c r="H9" s="54" t="s">
        <v>63</v>
      </c>
      <c r="I9" s="51">
        <v>549.32899999999995</v>
      </c>
      <c r="J9" s="626" t="s">
        <v>75</v>
      </c>
      <c r="K9" s="54" t="s">
        <v>75</v>
      </c>
      <c r="L9" s="51" t="s">
        <v>75</v>
      </c>
      <c r="M9" s="625" t="s">
        <v>75</v>
      </c>
      <c r="N9" s="54" t="s">
        <v>63</v>
      </c>
      <c r="O9" s="51" t="s">
        <v>75</v>
      </c>
      <c r="P9" s="701" t="s">
        <v>75</v>
      </c>
    </row>
    <row r="10" spans="1:16" ht="15.75" thickBot="1" x14ac:dyDescent="0.3">
      <c r="A10" s="232" t="s">
        <v>223</v>
      </c>
      <c r="B10" s="233" t="s">
        <v>225</v>
      </c>
      <c r="C10" s="262">
        <v>701.452</v>
      </c>
      <c r="D10" s="51">
        <v>714.70699999999999</v>
      </c>
      <c r="E10" s="625">
        <v>-1.8546061532907883</v>
      </c>
      <c r="F10" s="263">
        <v>4.4814172263305645</v>
      </c>
      <c r="G10" s="53">
        <v>5.8761449458380142</v>
      </c>
      <c r="H10" s="54">
        <v>716.80100000000004</v>
      </c>
      <c r="I10" s="51">
        <v>727.17600000000004</v>
      </c>
      <c r="J10" s="626">
        <v>-1.4267522580503207</v>
      </c>
      <c r="K10" s="54" t="s">
        <v>63</v>
      </c>
      <c r="L10" s="51" t="s">
        <v>63</v>
      </c>
      <c r="M10" s="702" t="s">
        <v>75</v>
      </c>
      <c r="N10" s="54" t="s">
        <v>63</v>
      </c>
      <c r="O10" s="51">
        <v>666.96799999999996</v>
      </c>
      <c r="P10" s="133" t="s">
        <v>75</v>
      </c>
    </row>
    <row r="11" spans="1:16" ht="15" x14ac:dyDescent="0.25">
      <c r="A11" s="230" t="s">
        <v>226</v>
      </c>
      <c r="B11" s="231"/>
      <c r="C11" s="260"/>
      <c r="D11" s="260"/>
      <c r="E11" s="624"/>
      <c r="F11" s="261"/>
      <c r="G11" s="381"/>
      <c r="H11" s="711"/>
      <c r="I11" s="260"/>
      <c r="J11" s="624"/>
      <c r="K11" s="260"/>
      <c r="L11" s="260"/>
      <c r="M11" s="624"/>
      <c r="N11" s="260"/>
      <c r="O11" s="260"/>
      <c r="P11" s="381"/>
    </row>
    <row r="12" spans="1:16" ht="15" x14ac:dyDescent="0.25">
      <c r="A12" s="232" t="s">
        <v>223</v>
      </c>
      <c r="B12" s="233" t="s">
        <v>224</v>
      </c>
      <c r="C12" s="262">
        <v>620.95699999999999</v>
      </c>
      <c r="D12" s="51">
        <v>626.44799999999998</v>
      </c>
      <c r="E12" s="625">
        <v>-0.87652925701733986</v>
      </c>
      <c r="F12" s="52">
        <v>6.6962991793436411</v>
      </c>
      <c r="G12" s="53">
        <v>6.9067397026625867</v>
      </c>
      <c r="H12" s="54">
        <v>620.99599999999998</v>
      </c>
      <c r="I12" s="51">
        <v>626.38199999999995</v>
      </c>
      <c r="J12" s="626">
        <v>-0.85985868048570491</v>
      </c>
      <c r="K12" s="54" t="s">
        <v>63</v>
      </c>
      <c r="L12" s="51">
        <v>616.18200000000002</v>
      </c>
      <c r="M12" s="702" t="s">
        <v>75</v>
      </c>
      <c r="N12" s="54" t="s">
        <v>63</v>
      </c>
      <c r="O12" s="51">
        <v>632.53700000000003</v>
      </c>
      <c r="P12" s="701" t="s">
        <v>75</v>
      </c>
    </row>
    <row r="13" spans="1:16" ht="15.75" thickBot="1" x14ac:dyDescent="0.3">
      <c r="A13" s="234" t="s">
        <v>223</v>
      </c>
      <c r="B13" s="235" t="s">
        <v>225</v>
      </c>
      <c r="C13" s="707">
        <v>666.28099999999995</v>
      </c>
      <c r="D13" s="708">
        <v>668.20100000000002</v>
      </c>
      <c r="E13" s="280">
        <v>-0.28733869000496448</v>
      </c>
      <c r="F13" s="709">
        <v>87.595853656516809</v>
      </c>
      <c r="G13" s="710">
        <v>85.742400511689311</v>
      </c>
      <c r="H13" s="712">
        <v>670.45100000000002</v>
      </c>
      <c r="I13" s="708">
        <v>672.77700000000004</v>
      </c>
      <c r="J13" s="713">
        <v>-0.34573120068016916</v>
      </c>
      <c r="K13" s="712">
        <v>663.60699999999997</v>
      </c>
      <c r="L13" s="708">
        <v>671.39599999999996</v>
      </c>
      <c r="M13" s="280">
        <v>-1.1601201079541712</v>
      </c>
      <c r="N13" s="712">
        <v>665.37699999999995</v>
      </c>
      <c r="O13" s="708">
        <v>638.95500000000004</v>
      </c>
      <c r="P13" s="714">
        <v>4.1351894890876366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73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76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308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A3" sqref="A3:D28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370</v>
      </c>
      <c r="B1" s="9"/>
      <c r="C1" s="9"/>
      <c r="D1" s="9"/>
      <c r="E1" s="9"/>
      <c r="F1" s="74"/>
    </row>
    <row r="2" spans="1:9" ht="18" customHeight="1" thickBot="1" x14ac:dyDescent="0.3">
      <c r="A2" s="73" t="s">
        <v>88</v>
      </c>
      <c r="E2" s="33"/>
      <c r="F2" s="75"/>
      <c r="G2" s="75"/>
      <c r="H2" s="1"/>
      <c r="I2"/>
    </row>
    <row r="3" spans="1:9" ht="28.5" x14ac:dyDescent="0.2">
      <c r="A3" s="60"/>
      <c r="B3" s="61" t="s">
        <v>42</v>
      </c>
      <c r="C3" s="61"/>
      <c r="D3" s="62" t="s">
        <v>43</v>
      </c>
      <c r="G3" s="1"/>
      <c r="H3" s="1"/>
      <c r="I3"/>
    </row>
    <row r="4" spans="1:9" ht="15" x14ac:dyDescent="0.25">
      <c r="A4" s="30"/>
      <c r="B4" s="736" t="s">
        <v>369</v>
      </c>
      <c r="C4" s="736" t="s">
        <v>360</v>
      </c>
      <c r="D4" s="618" t="s">
        <v>51</v>
      </c>
      <c r="F4" s="1"/>
      <c r="G4" s="1"/>
      <c r="H4" s="1"/>
      <c r="I4"/>
    </row>
    <row r="5" spans="1:9" ht="15" x14ac:dyDescent="0.25">
      <c r="A5" s="30"/>
      <c r="B5" s="619" t="s">
        <v>36</v>
      </c>
      <c r="C5" s="620"/>
      <c r="D5" s="621"/>
      <c r="F5" s="1"/>
      <c r="G5" s="1"/>
      <c r="H5" s="1"/>
      <c r="I5"/>
    </row>
    <row r="6" spans="1:9" ht="15" x14ac:dyDescent="0.25">
      <c r="A6" s="31" t="s">
        <v>189</v>
      </c>
      <c r="B6" s="63">
        <v>950</v>
      </c>
      <c r="C6" s="64">
        <v>950</v>
      </c>
      <c r="D6" s="282">
        <v>0</v>
      </c>
      <c r="I6"/>
    </row>
    <row r="7" spans="1:9" ht="15" x14ac:dyDescent="0.25">
      <c r="A7" s="31" t="s">
        <v>190</v>
      </c>
      <c r="B7" s="63">
        <v>1550</v>
      </c>
      <c r="C7" s="64">
        <v>1500</v>
      </c>
      <c r="D7" s="282">
        <v>3.3333333333333335</v>
      </c>
      <c r="I7"/>
    </row>
    <row r="8" spans="1:9" ht="15.75" thickBot="1" x14ac:dyDescent="0.3">
      <c r="A8" s="31" t="s">
        <v>191</v>
      </c>
      <c r="B8" s="63">
        <v>1288.21</v>
      </c>
      <c r="C8" s="64">
        <v>1226.71</v>
      </c>
      <c r="D8" s="282">
        <v>5.0134098523693451</v>
      </c>
      <c r="I8"/>
    </row>
    <row r="9" spans="1:9" ht="15" x14ac:dyDescent="0.25">
      <c r="A9" s="30"/>
      <c r="B9" s="65" t="s">
        <v>37</v>
      </c>
      <c r="C9" s="66"/>
      <c r="D9" s="283"/>
      <c r="I9"/>
    </row>
    <row r="10" spans="1:9" ht="15" x14ac:dyDescent="0.25">
      <c r="A10" s="31" t="s">
        <v>189</v>
      </c>
      <c r="B10" s="63">
        <v>650</v>
      </c>
      <c r="C10" s="64">
        <v>650</v>
      </c>
      <c r="D10" s="282">
        <v>0</v>
      </c>
      <c r="I10"/>
    </row>
    <row r="11" spans="1:9" ht="15" x14ac:dyDescent="0.25">
      <c r="A11" s="31" t="s">
        <v>190</v>
      </c>
      <c r="B11" s="63">
        <v>1200</v>
      </c>
      <c r="C11" s="64">
        <v>1200</v>
      </c>
      <c r="D11" s="282">
        <v>0</v>
      </c>
      <c r="I11"/>
    </row>
    <row r="12" spans="1:9" ht="15.75" thickBot="1" x14ac:dyDescent="0.3">
      <c r="A12" s="31" t="s">
        <v>191</v>
      </c>
      <c r="B12" s="63">
        <v>927.86</v>
      </c>
      <c r="C12" s="64">
        <v>871.68</v>
      </c>
      <c r="D12" s="282">
        <v>6.4450256975036782</v>
      </c>
      <c r="I12"/>
    </row>
    <row r="13" spans="1:9" ht="15" x14ac:dyDescent="0.25">
      <c r="A13" s="30"/>
      <c r="B13" s="65" t="s">
        <v>38</v>
      </c>
      <c r="C13" s="66"/>
      <c r="D13" s="283"/>
      <c r="I13"/>
    </row>
    <row r="14" spans="1:9" ht="15" x14ac:dyDescent="0.25">
      <c r="A14" s="31" t="s">
        <v>189</v>
      </c>
      <c r="B14" s="63">
        <v>850</v>
      </c>
      <c r="C14" s="64">
        <v>850</v>
      </c>
      <c r="D14" s="282">
        <v>0</v>
      </c>
      <c r="I14"/>
    </row>
    <row r="15" spans="1:9" ht="15" x14ac:dyDescent="0.25">
      <c r="A15" s="31" t="s">
        <v>190</v>
      </c>
      <c r="B15" s="63">
        <v>1400</v>
      </c>
      <c r="C15" s="64">
        <v>1400</v>
      </c>
      <c r="D15" s="282">
        <v>0</v>
      </c>
      <c r="I15"/>
    </row>
    <row r="16" spans="1:9" ht="15.75" thickBot="1" x14ac:dyDescent="0.3">
      <c r="A16" s="31" t="s">
        <v>191</v>
      </c>
      <c r="B16" s="63">
        <v>1106.8800000000001</v>
      </c>
      <c r="C16" s="64">
        <v>1061.3599999999999</v>
      </c>
      <c r="D16" s="282">
        <v>4.2888369638953998</v>
      </c>
      <c r="I16"/>
    </row>
    <row r="17" spans="1:9" ht="15" x14ac:dyDescent="0.25">
      <c r="A17" s="30"/>
      <c r="B17" s="65" t="s">
        <v>39</v>
      </c>
      <c r="C17" s="66"/>
      <c r="D17" s="283"/>
      <c r="I17"/>
    </row>
    <row r="18" spans="1:9" ht="15" x14ac:dyDescent="0.25">
      <c r="A18" s="31" t="s">
        <v>189</v>
      </c>
      <c r="B18" s="63">
        <v>880</v>
      </c>
      <c r="C18" s="64">
        <v>840</v>
      </c>
      <c r="D18" s="282">
        <v>4.7619047619047619</v>
      </c>
      <c r="I18"/>
    </row>
    <row r="19" spans="1:9" ht="15" x14ac:dyDescent="0.25">
      <c r="A19" s="31" t="s">
        <v>190</v>
      </c>
      <c r="B19" s="63">
        <v>1400</v>
      </c>
      <c r="C19" s="64">
        <v>1400</v>
      </c>
      <c r="D19" s="282">
        <v>0</v>
      </c>
      <c r="I19"/>
    </row>
    <row r="20" spans="1:9" ht="15.75" thickBot="1" x14ac:dyDescent="0.3">
      <c r="A20" s="31" t="s">
        <v>191</v>
      </c>
      <c r="B20" s="63">
        <v>1271.1099999999999</v>
      </c>
      <c r="C20" s="64">
        <v>1219.31</v>
      </c>
      <c r="D20" s="282">
        <v>4.2483043688643543</v>
      </c>
      <c r="I20"/>
    </row>
    <row r="21" spans="1:9" ht="15" x14ac:dyDescent="0.25">
      <c r="A21" s="30"/>
      <c r="B21" s="65" t="s">
        <v>40</v>
      </c>
      <c r="C21" s="66"/>
      <c r="D21" s="283"/>
      <c r="I21"/>
    </row>
    <row r="22" spans="1:9" ht="15" x14ac:dyDescent="0.25">
      <c r="A22" s="31" t="s">
        <v>189</v>
      </c>
      <c r="B22" s="63">
        <v>650</v>
      </c>
      <c r="C22" s="64">
        <v>675</v>
      </c>
      <c r="D22" s="282">
        <v>-3.7037037037037033</v>
      </c>
      <c r="I22"/>
    </row>
    <row r="23" spans="1:9" ht="15" x14ac:dyDescent="0.25">
      <c r="A23" s="31" t="s">
        <v>190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191</v>
      </c>
      <c r="B24" s="63">
        <v>887.45</v>
      </c>
      <c r="C24" s="64">
        <v>854.11</v>
      </c>
      <c r="D24" s="282">
        <v>3.903478474669543</v>
      </c>
      <c r="I24"/>
    </row>
    <row r="25" spans="1:9" ht="15" x14ac:dyDescent="0.25">
      <c r="A25" s="30"/>
      <c r="B25" s="65" t="s">
        <v>41</v>
      </c>
      <c r="C25" s="66"/>
      <c r="D25" s="283"/>
      <c r="I25"/>
    </row>
    <row r="26" spans="1:9" ht="15" x14ac:dyDescent="0.25">
      <c r="A26" s="31" t="s">
        <v>189</v>
      </c>
      <c r="B26" s="63">
        <v>750</v>
      </c>
      <c r="C26" s="64">
        <v>750</v>
      </c>
      <c r="D26" s="282">
        <v>0</v>
      </c>
      <c r="I26"/>
    </row>
    <row r="27" spans="1:9" ht="15" x14ac:dyDescent="0.25">
      <c r="A27" s="31" t="s">
        <v>190</v>
      </c>
      <c r="B27" s="63">
        <v>1400</v>
      </c>
      <c r="C27" s="64">
        <v>1300</v>
      </c>
      <c r="D27" s="282">
        <v>7.6923076923076925</v>
      </c>
      <c r="I27"/>
    </row>
    <row r="28" spans="1:9" ht="15.75" thickBot="1" x14ac:dyDescent="0.3">
      <c r="A28" s="32" t="s">
        <v>191</v>
      </c>
      <c r="B28" s="382">
        <v>1057.6099999999999</v>
      </c>
      <c r="C28" s="383">
        <v>1006.83</v>
      </c>
      <c r="D28" s="384">
        <v>5.0435525361778906</v>
      </c>
      <c r="I28"/>
    </row>
    <row r="29" spans="1:9" ht="15.75" x14ac:dyDescent="0.25">
      <c r="A29" s="26" t="s">
        <v>309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A3" sqref="A3:J3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6 - 10 grudnia 2021r.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79</v>
      </c>
    </row>
    <row r="3" spans="1:10" s="9" customFormat="1" ht="15" x14ac:dyDescent="0.25">
      <c r="A3" s="590"/>
      <c r="B3" s="27" t="s">
        <v>36</v>
      </c>
      <c r="C3" s="28"/>
      <c r="D3" s="584"/>
      <c r="E3" s="741" t="s">
        <v>37</v>
      </c>
      <c r="F3" s="28"/>
      <c r="G3" s="746"/>
      <c r="H3" s="27" t="s">
        <v>38</v>
      </c>
      <c r="I3" s="28"/>
      <c r="J3" s="584"/>
    </row>
    <row r="4" spans="1:10" ht="14.25" x14ac:dyDescent="0.2">
      <c r="A4" s="591" t="s">
        <v>34</v>
      </c>
      <c r="B4" s="585" t="s">
        <v>42</v>
      </c>
      <c r="C4" s="29"/>
      <c r="D4" s="586" t="s">
        <v>43</v>
      </c>
      <c r="E4" s="742" t="s">
        <v>42</v>
      </c>
      <c r="F4" s="29"/>
      <c r="G4" s="747" t="s">
        <v>43</v>
      </c>
      <c r="H4" s="585" t="s">
        <v>42</v>
      </c>
      <c r="I4" s="29"/>
      <c r="J4" s="586" t="s">
        <v>43</v>
      </c>
    </row>
    <row r="5" spans="1:10" ht="30.75" thickBot="1" x14ac:dyDescent="0.3">
      <c r="A5" s="592"/>
      <c r="B5" s="744" t="s">
        <v>369</v>
      </c>
      <c r="C5" s="745" t="s">
        <v>360</v>
      </c>
      <c r="D5" s="589" t="s">
        <v>44</v>
      </c>
      <c r="E5" s="743" t="s">
        <v>369</v>
      </c>
      <c r="F5" s="617" t="s">
        <v>360</v>
      </c>
      <c r="G5" s="748" t="s">
        <v>44</v>
      </c>
      <c r="H5" s="744" t="s">
        <v>369</v>
      </c>
      <c r="I5" s="745" t="s">
        <v>360</v>
      </c>
      <c r="J5" s="589" t="s">
        <v>44</v>
      </c>
    </row>
    <row r="6" spans="1:10" ht="15" x14ac:dyDescent="0.25">
      <c r="A6" s="612" t="s">
        <v>1</v>
      </c>
      <c r="B6" s="613">
        <v>1300</v>
      </c>
      <c r="C6" s="614">
        <v>1150</v>
      </c>
      <c r="D6" s="615">
        <v>13.043478260869565</v>
      </c>
      <c r="E6" s="613" t="s">
        <v>75</v>
      </c>
      <c r="F6" s="614" t="s">
        <v>75</v>
      </c>
      <c r="G6" s="616" t="s">
        <v>75</v>
      </c>
      <c r="H6" s="613">
        <v>1200</v>
      </c>
      <c r="I6" s="614">
        <v>1100</v>
      </c>
      <c r="J6" s="616">
        <v>9.0909090909090917</v>
      </c>
    </row>
    <row r="7" spans="1:10" ht="15" x14ac:dyDescent="0.25">
      <c r="A7" s="31" t="s">
        <v>4</v>
      </c>
      <c r="B7" s="59">
        <v>1333.33</v>
      </c>
      <c r="C7" s="42">
        <v>1250</v>
      </c>
      <c r="D7" s="43">
        <v>6.6663999999999941</v>
      </c>
      <c r="E7" s="59">
        <v>925</v>
      </c>
      <c r="F7" s="42">
        <v>800</v>
      </c>
      <c r="G7" s="587">
        <v>15.625</v>
      </c>
      <c r="H7" s="59">
        <v>1016.67</v>
      </c>
      <c r="I7" s="42">
        <v>987.5</v>
      </c>
      <c r="J7" s="587">
        <v>2.9539240506329074</v>
      </c>
    </row>
    <row r="8" spans="1:10" ht="15" x14ac:dyDescent="0.25">
      <c r="A8" s="31" t="s">
        <v>5</v>
      </c>
      <c r="B8" s="59">
        <v>1150</v>
      </c>
      <c r="C8" s="42">
        <v>1050</v>
      </c>
      <c r="D8" s="43">
        <v>9.5238095238095237</v>
      </c>
      <c r="E8" s="59" t="s">
        <v>75</v>
      </c>
      <c r="F8" s="42" t="s">
        <v>75</v>
      </c>
      <c r="G8" s="587" t="s">
        <v>75</v>
      </c>
      <c r="H8" s="59" t="s">
        <v>75</v>
      </c>
      <c r="I8" s="42" t="s">
        <v>75</v>
      </c>
      <c r="J8" s="587" t="s">
        <v>75</v>
      </c>
    </row>
    <row r="9" spans="1:10" ht="15" x14ac:dyDescent="0.25">
      <c r="A9" s="31" t="s">
        <v>2</v>
      </c>
      <c r="B9" s="59">
        <v>1316.67</v>
      </c>
      <c r="C9" s="42">
        <v>1291.67</v>
      </c>
      <c r="D9" s="43">
        <v>1.9354788761835453</v>
      </c>
      <c r="E9" s="59">
        <v>900</v>
      </c>
      <c r="F9" s="42">
        <v>850</v>
      </c>
      <c r="G9" s="587">
        <v>5.8823529411764701</v>
      </c>
      <c r="H9" s="59">
        <v>1140</v>
      </c>
      <c r="I9" s="42">
        <v>1120</v>
      </c>
      <c r="J9" s="587">
        <v>1.7857142857142856</v>
      </c>
    </row>
    <row r="10" spans="1:10" ht="15" x14ac:dyDescent="0.25">
      <c r="A10" s="31" t="s">
        <v>6</v>
      </c>
      <c r="B10" s="59">
        <v>1275</v>
      </c>
      <c r="C10" s="42">
        <v>1290</v>
      </c>
      <c r="D10" s="43">
        <v>-1.1627906976744187</v>
      </c>
      <c r="E10" s="59" t="s">
        <v>75</v>
      </c>
      <c r="F10" s="42" t="s">
        <v>75</v>
      </c>
      <c r="G10" s="587" t="s">
        <v>75</v>
      </c>
      <c r="H10" s="59">
        <v>1125.71</v>
      </c>
      <c r="I10" s="42">
        <v>1173.33</v>
      </c>
      <c r="J10" s="587">
        <v>-4.058534257199585</v>
      </c>
    </row>
    <row r="11" spans="1:10" ht="15" x14ac:dyDescent="0.25">
      <c r="A11" s="31" t="s">
        <v>7</v>
      </c>
      <c r="B11" s="59">
        <v>1309.0899999999999</v>
      </c>
      <c r="C11" s="42">
        <v>1195.45</v>
      </c>
      <c r="D11" s="43">
        <v>9.5060437492157668</v>
      </c>
      <c r="E11" s="59">
        <v>925</v>
      </c>
      <c r="F11" s="42">
        <v>884.38</v>
      </c>
      <c r="G11" s="587">
        <v>4.5930482371831118</v>
      </c>
      <c r="H11" s="59">
        <v>1145.45</v>
      </c>
      <c r="I11" s="42">
        <v>1080</v>
      </c>
      <c r="J11" s="587">
        <v>6.0601851851851896</v>
      </c>
    </row>
    <row r="12" spans="1:10" ht="15" x14ac:dyDescent="0.25">
      <c r="A12" s="31" t="s">
        <v>8</v>
      </c>
      <c r="B12" s="59">
        <v>1390</v>
      </c>
      <c r="C12" s="42">
        <v>1365</v>
      </c>
      <c r="D12" s="43">
        <v>1.8315018315018317</v>
      </c>
      <c r="E12" s="59">
        <v>1075</v>
      </c>
      <c r="F12" s="42">
        <v>1075</v>
      </c>
      <c r="G12" s="587">
        <v>0</v>
      </c>
      <c r="H12" s="59">
        <v>1156.25</v>
      </c>
      <c r="I12" s="42">
        <v>1125</v>
      </c>
      <c r="J12" s="587">
        <v>2.7777777777777777</v>
      </c>
    </row>
    <row r="13" spans="1:10" ht="15" x14ac:dyDescent="0.25">
      <c r="A13" s="31" t="s">
        <v>9</v>
      </c>
      <c r="B13" s="59">
        <v>1100</v>
      </c>
      <c r="C13" s="42">
        <v>1075</v>
      </c>
      <c r="D13" s="43">
        <v>2.3255813953488373</v>
      </c>
      <c r="E13" s="59">
        <v>843.75</v>
      </c>
      <c r="F13" s="42">
        <v>800</v>
      </c>
      <c r="G13" s="587">
        <v>5.46875</v>
      </c>
      <c r="H13" s="59">
        <v>1045.83</v>
      </c>
      <c r="I13" s="42">
        <v>930</v>
      </c>
      <c r="J13" s="587">
        <v>12.454838709677411</v>
      </c>
    </row>
    <row r="14" spans="1:10" ht="15" x14ac:dyDescent="0.25">
      <c r="A14" s="31" t="s">
        <v>11</v>
      </c>
      <c r="B14" s="59">
        <v>1265</v>
      </c>
      <c r="C14" s="42">
        <v>1197.8</v>
      </c>
      <c r="D14" s="43">
        <v>5.6102855234596802</v>
      </c>
      <c r="E14" s="59">
        <v>913</v>
      </c>
      <c r="F14" s="42">
        <v>742</v>
      </c>
      <c r="G14" s="587">
        <v>23.045822102425877</v>
      </c>
      <c r="H14" s="59">
        <v>1114.25</v>
      </c>
      <c r="I14" s="42">
        <v>1014.25</v>
      </c>
      <c r="J14" s="587">
        <v>9.8595020951441956</v>
      </c>
    </row>
    <row r="15" spans="1:10" ht="15" x14ac:dyDescent="0.25">
      <c r="A15" s="31" t="s">
        <v>14</v>
      </c>
      <c r="B15" s="59">
        <v>1300</v>
      </c>
      <c r="C15" s="42">
        <v>1200</v>
      </c>
      <c r="D15" s="43">
        <v>8.3333333333333321</v>
      </c>
      <c r="E15" s="59" t="s">
        <v>75</v>
      </c>
      <c r="F15" s="42" t="s">
        <v>75</v>
      </c>
      <c r="G15" s="587" t="s">
        <v>75</v>
      </c>
      <c r="H15" s="59">
        <v>900</v>
      </c>
      <c r="I15" s="42">
        <v>900</v>
      </c>
      <c r="J15" s="587">
        <v>0</v>
      </c>
    </row>
    <row r="16" spans="1:10" ht="15" x14ac:dyDescent="0.25">
      <c r="A16" s="31" t="s">
        <v>15</v>
      </c>
      <c r="B16" s="59">
        <v>1300</v>
      </c>
      <c r="C16" s="42">
        <v>1200</v>
      </c>
      <c r="D16" s="43">
        <v>8.3333333333333321</v>
      </c>
      <c r="E16" s="59" t="s">
        <v>75</v>
      </c>
      <c r="F16" s="42" t="s">
        <v>75</v>
      </c>
      <c r="G16" s="587" t="s">
        <v>75</v>
      </c>
      <c r="H16" s="59" t="s">
        <v>75</v>
      </c>
      <c r="I16" s="42" t="s">
        <v>75</v>
      </c>
      <c r="J16" s="587" t="s">
        <v>75</v>
      </c>
    </row>
    <row r="17" spans="1:10" ht="15.75" thickBot="1" x14ac:dyDescent="0.3">
      <c r="A17" s="32" t="s">
        <v>16</v>
      </c>
      <c r="B17" s="582">
        <v>1350</v>
      </c>
      <c r="C17" s="583">
        <v>1287.5</v>
      </c>
      <c r="D17" s="611">
        <v>4.8543689320388346</v>
      </c>
      <c r="E17" s="582">
        <v>962.5</v>
      </c>
      <c r="F17" s="583">
        <v>877.5</v>
      </c>
      <c r="G17" s="588">
        <v>9.6866096866096854</v>
      </c>
      <c r="H17" s="582">
        <v>1125</v>
      </c>
      <c r="I17" s="583">
        <v>1100</v>
      </c>
      <c r="J17" s="588">
        <v>2.2727272727272729</v>
      </c>
    </row>
    <row r="18" spans="1:10" ht="21.75" customHeight="1" thickBot="1" x14ac:dyDescent="0.25">
      <c r="D18" s="10"/>
    </row>
    <row r="19" spans="1:10" ht="15" x14ac:dyDescent="0.25">
      <c r="A19" s="590"/>
      <c r="B19" s="27" t="s">
        <v>39</v>
      </c>
      <c r="C19" s="28"/>
      <c r="D19" s="584"/>
      <c r="E19" s="27" t="s">
        <v>40</v>
      </c>
      <c r="F19" s="28"/>
      <c r="G19" s="584"/>
      <c r="H19" s="27" t="s">
        <v>41</v>
      </c>
      <c r="I19" s="28"/>
      <c r="J19" s="584"/>
    </row>
    <row r="20" spans="1:10" ht="14.25" x14ac:dyDescent="0.2">
      <c r="A20" s="591" t="s">
        <v>34</v>
      </c>
      <c r="B20" s="585" t="s">
        <v>42</v>
      </c>
      <c r="C20" s="29"/>
      <c r="D20" s="586" t="s">
        <v>43</v>
      </c>
      <c r="E20" s="585" t="s">
        <v>42</v>
      </c>
      <c r="F20" s="29"/>
      <c r="G20" s="586" t="s">
        <v>43</v>
      </c>
      <c r="H20" s="585" t="s">
        <v>42</v>
      </c>
      <c r="I20" s="29"/>
      <c r="J20" s="586" t="s">
        <v>43</v>
      </c>
    </row>
    <row r="21" spans="1:10" ht="30.75" thickBot="1" x14ac:dyDescent="0.3">
      <c r="A21" s="592"/>
      <c r="B21" s="736" t="s">
        <v>369</v>
      </c>
      <c r="C21" s="617" t="s">
        <v>360</v>
      </c>
      <c r="D21" s="589" t="s">
        <v>44</v>
      </c>
      <c r="E21" s="736" t="s">
        <v>369</v>
      </c>
      <c r="F21" s="617" t="s">
        <v>360</v>
      </c>
      <c r="G21" s="589" t="s">
        <v>44</v>
      </c>
      <c r="H21" s="736" t="s">
        <v>369</v>
      </c>
      <c r="I21" s="617" t="s">
        <v>360</v>
      </c>
      <c r="J21" s="589" t="s">
        <v>44</v>
      </c>
    </row>
    <row r="22" spans="1:10" ht="15" x14ac:dyDescent="0.25">
      <c r="A22" s="612" t="s">
        <v>1</v>
      </c>
      <c r="B22" s="613" t="s">
        <v>75</v>
      </c>
      <c r="C22" s="614" t="s">
        <v>75</v>
      </c>
      <c r="D22" s="615" t="s">
        <v>75</v>
      </c>
      <c r="E22" s="613" t="s">
        <v>75</v>
      </c>
      <c r="F22" s="614">
        <v>900</v>
      </c>
      <c r="G22" s="616" t="s">
        <v>75</v>
      </c>
      <c r="H22" s="613">
        <v>1100</v>
      </c>
      <c r="I22" s="614">
        <v>1050</v>
      </c>
      <c r="J22" s="616">
        <v>4.7619047619047619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875</v>
      </c>
      <c r="F23" s="42">
        <v>787.5</v>
      </c>
      <c r="G23" s="587">
        <v>11.111111111111111</v>
      </c>
      <c r="H23" s="59">
        <v>1080</v>
      </c>
      <c r="I23" s="42">
        <v>1004</v>
      </c>
      <c r="J23" s="587">
        <v>7.569721115537849</v>
      </c>
    </row>
    <row r="24" spans="1:10" ht="15" x14ac:dyDescent="0.25">
      <c r="A24" s="31" t="s">
        <v>5</v>
      </c>
      <c r="B24" s="59">
        <v>1350</v>
      </c>
      <c r="C24" s="42">
        <v>1400</v>
      </c>
      <c r="D24" s="43">
        <v>-3.5714285714285712</v>
      </c>
      <c r="E24" s="59" t="s">
        <v>75</v>
      </c>
      <c r="F24" s="42" t="s">
        <v>75</v>
      </c>
      <c r="G24" s="587" t="s">
        <v>75</v>
      </c>
      <c r="H24" s="59">
        <v>1150</v>
      </c>
      <c r="I24" s="42">
        <v>1050</v>
      </c>
      <c r="J24" s="587">
        <v>9.5238095238095237</v>
      </c>
    </row>
    <row r="25" spans="1:10" ht="15" x14ac:dyDescent="0.25">
      <c r="A25" s="31" t="s">
        <v>2</v>
      </c>
      <c r="B25" s="59">
        <v>1300</v>
      </c>
      <c r="C25" s="42">
        <v>1325</v>
      </c>
      <c r="D25" s="43">
        <v>-1.8867924528301887</v>
      </c>
      <c r="E25" s="59">
        <v>900</v>
      </c>
      <c r="F25" s="42">
        <v>882.5</v>
      </c>
      <c r="G25" s="587">
        <v>1.9830028328611897</v>
      </c>
      <c r="H25" s="59">
        <v>1091.67</v>
      </c>
      <c r="I25" s="42">
        <v>1058.33</v>
      </c>
      <c r="J25" s="587">
        <v>3.150246142507549</v>
      </c>
    </row>
    <row r="26" spans="1:10" ht="15" x14ac:dyDescent="0.25">
      <c r="A26" s="31" t="s">
        <v>6</v>
      </c>
      <c r="B26" s="59">
        <v>1260</v>
      </c>
      <c r="C26" s="42">
        <v>1325</v>
      </c>
      <c r="D26" s="43">
        <v>-4.9056603773584913</v>
      </c>
      <c r="E26" s="59">
        <v>915</v>
      </c>
      <c r="F26" s="42">
        <v>950</v>
      </c>
      <c r="G26" s="587">
        <v>-3.6842105263157889</v>
      </c>
      <c r="H26" s="59">
        <v>1000</v>
      </c>
      <c r="I26" s="42">
        <v>1000</v>
      </c>
      <c r="J26" s="587">
        <v>0</v>
      </c>
    </row>
    <row r="27" spans="1:10" ht="15" x14ac:dyDescent="0.25">
      <c r="A27" s="31" t="s">
        <v>7</v>
      </c>
      <c r="B27" s="59">
        <v>1300</v>
      </c>
      <c r="C27" s="42">
        <v>1178.57</v>
      </c>
      <c r="D27" s="43">
        <v>10.303164003835162</v>
      </c>
      <c r="E27" s="59">
        <v>875</v>
      </c>
      <c r="F27" s="42">
        <v>837.5</v>
      </c>
      <c r="G27" s="587">
        <v>4.4776119402985071</v>
      </c>
      <c r="H27" s="59">
        <v>1075</v>
      </c>
      <c r="I27" s="42">
        <v>984.09</v>
      </c>
      <c r="J27" s="587">
        <v>9.2379762013636935</v>
      </c>
    </row>
    <row r="28" spans="1:10" ht="15" x14ac:dyDescent="0.25">
      <c r="A28" s="31" t="s">
        <v>8</v>
      </c>
      <c r="B28" s="59">
        <v>1275</v>
      </c>
      <c r="C28" s="42">
        <v>1212.5</v>
      </c>
      <c r="D28" s="43">
        <v>5.1546391752577314</v>
      </c>
      <c r="E28" s="59">
        <v>915</v>
      </c>
      <c r="F28" s="42">
        <v>895</v>
      </c>
      <c r="G28" s="587">
        <v>2.2346368715083798</v>
      </c>
      <c r="H28" s="59">
        <v>1225</v>
      </c>
      <c r="I28" s="42">
        <v>1225</v>
      </c>
      <c r="J28" s="587">
        <v>0</v>
      </c>
    </row>
    <row r="29" spans="1:10" ht="15" x14ac:dyDescent="0.25">
      <c r="A29" s="31" t="s">
        <v>9</v>
      </c>
      <c r="B29" s="59" t="s">
        <v>75</v>
      </c>
      <c r="C29" s="42" t="s">
        <v>75</v>
      </c>
      <c r="D29" s="43" t="s">
        <v>75</v>
      </c>
      <c r="E29" s="59">
        <v>775</v>
      </c>
      <c r="F29" s="42">
        <v>725</v>
      </c>
      <c r="G29" s="587">
        <v>6.8965517241379306</v>
      </c>
      <c r="H29" s="59">
        <v>905</v>
      </c>
      <c r="I29" s="42">
        <v>900</v>
      </c>
      <c r="J29" s="587">
        <v>0.55555555555555558</v>
      </c>
    </row>
    <row r="30" spans="1:10" ht="15" x14ac:dyDescent="0.25">
      <c r="A30" s="31" t="s">
        <v>11</v>
      </c>
      <c r="B30" s="59">
        <v>1247.5</v>
      </c>
      <c r="C30" s="42">
        <v>1178</v>
      </c>
      <c r="D30" s="43">
        <v>5.8998302207130733</v>
      </c>
      <c r="E30" s="59">
        <v>902</v>
      </c>
      <c r="F30" s="42">
        <v>848.25</v>
      </c>
      <c r="G30" s="587">
        <v>6.3365753020925437</v>
      </c>
      <c r="H30" s="59">
        <v>1112.33</v>
      </c>
      <c r="I30" s="42">
        <v>976</v>
      </c>
      <c r="J30" s="587">
        <v>13.968237704918025</v>
      </c>
    </row>
    <row r="31" spans="1:10" ht="15" x14ac:dyDescent="0.25">
      <c r="A31" s="31" t="s">
        <v>14</v>
      </c>
      <c r="B31" s="59">
        <v>880</v>
      </c>
      <c r="C31" s="42">
        <v>840</v>
      </c>
      <c r="D31" s="43">
        <v>4.7619047619047619</v>
      </c>
      <c r="E31" s="59">
        <v>750</v>
      </c>
      <c r="F31" s="42">
        <v>750</v>
      </c>
      <c r="G31" s="587">
        <v>0</v>
      </c>
      <c r="H31" s="59">
        <v>900</v>
      </c>
      <c r="I31" s="42">
        <v>900</v>
      </c>
      <c r="J31" s="587">
        <v>0</v>
      </c>
    </row>
    <row r="32" spans="1:10" ht="15" x14ac:dyDescent="0.25">
      <c r="A32" s="31" t="s">
        <v>15</v>
      </c>
      <c r="B32" s="59" t="s">
        <v>75</v>
      </c>
      <c r="C32" s="42" t="s">
        <v>75</v>
      </c>
      <c r="D32" s="43" t="s">
        <v>75</v>
      </c>
      <c r="E32" s="59">
        <v>900</v>
      </c>
      <c r="F32" s="42">
        <v>900</v>
      </c>
      <c r="G32" s="587">
        <v>0</v>
      </c>
      <c r="H32" s="59">
        <v>1000</v>
      </c>
      <c r="I32" s="42" t="s">
        <v>75</v>
      </c>
      <c r="J32" s="587" t="s">
        <v>75</v>
      </c>
    </row>
    <row r="33" spans="1:10" ht="15.75" thickBot="1" x14ac:dyDescent="0.3">
      <c r="A33" s="32" t="s">
        <v>16</v>
      </c>
      <c r="B33" s="582">
        <v>1400</v>
      </c>
      <c r="C33" s="583">
        <v>1250</v>
      </c>
      <c r="D33" s="611">
        <v>12</v>
      </c>
      <c r="E33" s="582">
        <v>1100</v>
      </c>
      <c r="F33" s="583">
        <v>1075</v>
      </c>
      <c r="G33" s="588">
        <v>2.3255813953488373</v>
      </c>
      <c r="H33" s="582">
        <v>1050</v>
      </c>
      <c r="I33" s="583">
        <v>1012.5</v>
      </c>
      <c r="J33" s="588">
        <v>3.7037037037037033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3"/>
  <sheetViews>
    <sheetView showGridLines="0" zoomScale="90" workbookViewId="0">
      <selection activeCell="H2" sqref="H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6 - 10 grudnia 2021r.</v>
      </c>
      <c r="B1" s="9"/>
      <c r="C1" s="9"/>
      <c r="D1" s="9"/>
      <c r="E1" s="9"/>
      <c r="F1" s="74"/>
    </row>
    <row r="2" spans="1:20" ht="15.75" x14ac:dyDescent="0.25">
      <c r="A2" s="2" t="s">
        <v>80</v>
      </c>
    </row>
    <row r="3" spans="1:20" ht="15.75" x14ac:dyDescent="0.25">
      <c r="A3" s="58" t="s">
        <v>34</v>
      </c>
      <c r="B3" s="58" t="s">
        <v>35</v>
      </c>
      <c r="C3" s="37" t="s">
        <v>36</v>
      </c>
      <c r="D3" s="37"/>
      <c r="E3" s="38"/>
      <c r="F3" s="37" t="s">
        <v>37</v>
      </c>
      <c r="G3" s="38"/>
      <c r="H3" s="38"/>
      <c r="I3" s="37" t="s">
        <v>38</v>
      </c>
      <c r="J3" s="38"/>
      <c r="K3" s="38"/>
      <c r="L3" s="37" t="s">
        <v>39</v>
      </c>
      <c r="M3" s="38"/>
      <c r="N3" s="38"/>
      <c r="O3" s="37" t="s">
        <v>40</v>
      </c>
      <c r="P3" s="38"/>
      <c r="Q3" s="38"/>
      <c r="R3" s="37" t="s">
        <v>41</v>
      </c>
      <c r="S3" s="38"/>
      <c r="T3" s="38"/>
    </row>
    <row r="4" spans="1:20" ht="28.5" x14ac:dyDescent="0.2">
      <c r="A4" s="47"/>
      <c r="B4" s="47"/>
      <c r="C4" s="29" t="s">
        <v>42</v>
      </c>
      <c r="D4" s="29"/>
      <c r="E4" s="39" t="s">
        <v>43</v>
      </c>
      <c r="F4" s="29" t="s">
        <v>42</v>
      </c>
      <c r="G4" s="29"/>
      <c r="H4" s="39" t="s">
        <v>43</v>
      </c>
      <c r="I4" s="29" t="s">
        <v>42</v>
      </c>
      <c r="J4" s="29"/>
      <c r="K4" s="39" t="s">
        <v>43</v>
      </c>
      <c r="L4" s="29" t="s">
        <v>42</v>
      </c>
      <c r="M4" s="29"/>
      <c r="N4" s="39" t="s">
        <v>43</v>
      </c>
      <c r="O4" s="29" t="s">
        <v>42</v>
      </c>
      <c r="P4" s="29"/>
      <c r="Q4" s="39" t="s">
        <v>43</v>
      </c>
      <c r="R4" s="29" t="s">
        <v>42</v>
      </c>
      <c r="S4" s="29"/>
      <c r="T4" s="39" t="s">
        <v>43</v>
      </c>
    </row>
    <row r="5" spans="1:20" ht="28.5" x14ac:dyDescent="0.2">
      <c r="A5" s="40"/>
      <c r="B5" s="40"/>
      <c r="C5" s="738" t="s">
        <v>369</v>
      </c>
      <c r="D5" s="750" t="s">
        <v>360</v>
      </c>
      <c r="E5" s="328" t="s">
        <v>44</v>
      </c>
      <c r="F5" s="738" t="s">
        <v>369</v>
      </c>
      <c r="G5" s="750" t="s">
        <v>360</v>
      </c>
      <c r="H5" s="328" t="s">
        <v>44</v>
      </c>
      <c r="I5" s="738" t="s">
        <v>369</v>
      </c>
      <c r="J5" s="750" t="s">
        <v>360</v>
      </c>
      <c r="K5" s="328" t="s">
        <v>44</v>
      </c>
      <c r="L5" s="738" t="s">
        <v>369</v>
      </c>
      <c r="M5" s="750" t="s">
        <v>360</v>
      </c>
      <c r="N5" s="328" t="s">
        <v>44</v>
      </c>
      <c r="O5" s="738" t="s">
        <v>369</v>
      </c>
      <c r="P5" s="750" t="s">
        <v>360</v>
      </c>
      <c r="Q5" s="328" t="s">
        <v>44</v>
      </c>
      <c r="R5" s="738" t="s">
        <v>369</v>
      </c>
      <c r="S5" s="750" t="s">
        <v>360</v>
      </c>
      <c r="T5" s="328" t="s">
        <v>44</v>
      </c>
    </row>
    <row r="6" spans="1:20" ht="15" x14ac:dyDescent="0.25">
      <c r="A6" s="41" t="s">
        <v>1</v>
      </c>
      <c r="B6" s="41" t="s">
        <v>99</v>
      </c>
      <c r="C6" s="42" t="s">
        <v>75</v>
      </c>
      <c r="D6" s="42">
        <v>1000</v>
      </c>
      <c r="E6" s="43" t="s">
        <v>75</v>
      </c>
      <c r="F6" s="41" t="s">
        <v>75</v>
      </c>
      <c r="G6" s="41" t="s">
        <v>75</v>
      </c>
      <c r="H6" s="43" t="s">
        <v>75</v>
      </c>
      <c r="I6" s="42" t="s">
        <v>75</v>
      </c>
      <c r="J6" s="42">
        <v>1000</v>
      </c>
      <c r="K6" s="43" t="s">
        <v>75</v>
      </c>
      <c r="L6" s="42" t="s">
        <v>75</v>
      </c>
      <c r="M6" s="42" t="s">
        <v>75</v>
      </c>
      <c r="N6" s="43" t="s">
        <v>75</v>
      </c>
      <c r="O6" s="42" t="s">
        <v>75</v>
      </c>
      <c r="P6" s="42">
        <v>900</v>
      </c>
      <c r="Q6" s="43" t="s">
        <v>75</v>
      </c>
      <c r="R6" s="42" t="s">
        <v>75</v>
      </c>
      <c r="S6" s="42">
        <v>1000</v>
      </c>
      <c r="T6" s="43" t="s">
        <v>75</v>
      </c>
    </row>
    <row r="7" spans="1:20" ht="15" x14ac:dyDescent="0.25">
      <c r="A7" s="41" t="s">
        <v>1</v>
      </c>
      <c r="B7" s="41" t="s">
        <v>352</v>
      </c>
      <c r="C7" s="42">
        <v>1300</v>
      </c>
      <c r="D7" s="42">
        <v>1300</v>
      </c>
      <c r="E7" s="43">
        <v>0</v>
      </c>
      <c r="F7" s="41" t="s">
        <v>75</v>
      </c>
      <c r="G7" s="41" t="s">
        <v>75</v>
      </c>
      <c r="H7" s="43" t="s">
        <v>75</v>
      </c>
      <c r="I7" s="42">
        <v>1200</v>
      </c>
      <c r="J7" s="42">
        <v>1200</v>
      </c>
      <c r="K7" s="43">
        <v>0</v>
      </c>
      <c r="L7" s="42" t="s">
        <v>75</v>
      </c>
      <c r="M7" s="42" t="s">
        <v>75</v>
      </c>
      <c r="N7" s="43" t="s">
        <v>75</v>
      </c>
      <c r="O7" s="42" t="s">
        <v>75</v>
      </c>
      <c r="P7" s="42" t="s">
        <v>75</v>
      </c>
      <c r="Q7" s="43" t="s">
        <v>75</v>
      </c>
      <c r="R7" s="42">
        <v>1100</v>
      </c>
      <c r="S7" s="42">
        <v>1100</v>
      </c>
      <c r="T7" s="43">
        <v>0</v>
      </c>
    </row>
    <row r="8" spans="1:20" ht="15" x14ac:dyDescent="0.25">
      <c r="A8" s="41" t="s">
        <v>4</v>
      </c>
      <c r="B8" s="41" t="s">
        <v>81</v>
      </c>
      <c r="C8" s="42">
        <v>1300</v>
      </c>
      <c r="D8" s="42">
        <v>1300</v>
      </c>
      <c r="E8" s="43">
        <v>0</v>
      </c>
      <c r="F8" s="41" t="s">
        <v>75</v>
      </c>
      <c r="G8" s="41" t="s">
        <v>75</v>
      </c>
      <c r="H8" s="43" t="s">
        <v>75</v>
      </c>
      <c r="I8" s="42">
        <v>1050</v>
      </c>
      <c r="J8" s="42" t="s">
        <v>75</v>
      </c>
      <c r="K8" s="43" t="s">
        <v>75</v>
      </c>
      <c r="L8" s="42" t="s">
        <v>75</v>
      </c>
      <c r="M8" s="42" t="s">
        <v>75</v>
      </c>
      <c r="N8" s="43" t="s">
        <v>75</v>
      </c>
      <c r="O8" s="42" t="s">
        <v>75</v>
      </c>
      <c r="P8" s="42">
        <v>800</v>
      </c>
      <c r="Q8" s="43" t="s">
        <v>75</v>
      </c>
      <c r="R8" s="42" t="s">
        <v>75</v>
      </c>
      <c r="S8" s="42">
        <v>1100</v>
      </c>
      <c r="T8" s="43" t="s">
        <v>75</v>
      </c>
    </row>
    <row r="9" spans="1:20" ht="15" x14ac:dyDescent="0.25">
      <c r="A9" s="41" t="s">
        <v>4</v>
      </c>
      <c r="B9" s="41" t="s">
        <v>361</v>
      </c>
      <c r="C9" s="42">
        <v>1400</v>
      </c>
      <c r="D9" s="42">
        <v>1400</v>
      </c>
      <c r="E9" s="43">
        <v>0</v>
      </c>
      <c r="F9" s="41" t="s">
        <v>75</v>
      </c>
      <c r="G9" s="41" t="s">
        <v>75</v>
      </c>
      <c r="H9" s="43" t="s">
        <v>75</v>
      </c>
      <c r="I9" s="42">
        <v>1050</v>
      </c>
      <c r="J9" s="42">
        <v>1150</v>
      </c>
      <c r="K9" s="43">
        <v>-8.695652173913043</v>
      </c>
      <c r="L9" s="42" t="s">
        <v>75</v>
      </c>
      <c r="M9" s="42" t="s">
        <v>75</v>
      </c>
      <c r="N9" s="43" t="s">
        <v>75</v>
      </c>
      <c r="O9" s="42" t="s">
        <v>75</v>
      </c>
      <c r="P9" s="42" t="s">
        <v>75</v>
      </c>
      <c r="Q9" s="43" t="s">
        <v>75</v>
      </c>
      <c r="R9" s="42">
        <v>1200</v>
      </c>
      <c r="S9" s="42">
        <v>1120</v>
      </c>
      <c r="T9" s="43">
        <v>7.1428571428571423</v>
      </c>
    </row>
    <row r="10" spans="1:20" ht="15" x14ac:dyDescent="0.25">
      <c r="A10" s="41" t="s">
        <v>4</v>
      </c>
      <c r="B10" s="41" t="s">
        <v>89</v>
      </c>
      <c r="C10" s="42">
        <v>1350</v>
      </c>
      <c r="D10" s="42">
        <v>1350</v>
      </c>
      <c r="E10" s="43" t="s">
        <v>75</v>
      </c>
      <c r="F10" s="41">
        <v>800</v>
      </c>
      <c r="G10" s="41">
        <v>800</v>
      </c>
      <c r="H10" s="43" t="s">
        <v>75</v>
      </c>
      <c r="I10" s="42">
        <v>900</v>
      </c>
      <c r="J10" s="42">
        <v>900</v>
      </c>
      <c r="K10" s="43" t="s">
        <v>75</v>
      </c>
      <c r="L10" s="42">
        <v>1200</v>
      </c>
      <c r="M10" s="42">
        <v>1200</v>
      </c>
      <c r="N10" s="43" t="s">
        <v>75</v>
      </c>
      <c r="O10" s="42">
        <v>800</v>
      </c>
      <c r="P10" s="42">
        <v>800</v>
      </c>
      <c r="Q10" s="43" t="s">
        <v>75</v>
      </c>
      <c r="R10" s="42">
        <v>900</v>
      </c>
      <c r="S10" s="42">
        <v>900</v>
      </c>
      <c r="T10" s="43" t="s">
        <v>75</v>
      </c>
    </row>
    <row r="11" spans="1:20" ht="15" x14ac:dyDescent="0.25">
      <c r="A11" s="41" t="s">
        <v>4</v>
      </c>
      <c r="B11" s="41" t="s">
        <v>92</v>
      </c>
      <c r="C11" s="42">
        <v>1200</v>
      </c>
      <c r="D11" s="42">
        <v>1000</v>
      </c>
      <c r="E11" s="43" t="s">
        <v>75</v>
      </c>
      <c r="F11" s="41" t="s">
        <v>75</v>
      </c>
      <c r="G11" s="41" t="s">
        <v>75</v>
      </c>
      <c r="H11" s="43" t="s">
        <v>75</v>
      </c>
      <c r="I11" s="42">
        <v>900</v>
      </c>
      <c r="J11" s="42">
        <v>900</v>
      </c>
      <c r="K11" s="43" t="s">
        <v>75</v>
      </c>
      <c r="L11" s="42" t="s">
        <v>75</v>
      </c>
      <c r="M11" s="42" t="s">
        <v>75</v>
      </c>
      <c r="N11" s="43" t="s">
        <v>75</v>
      </c>
      <c r="O11" s="42">
        <v>800</v>
      </c>
      <c r="P11" s="42">
        <v>800</v>
      </c>
      <c r="Q11" s="43" t="s">
        <v>75</v>
      </c>
      <c r="R11" s="42">
        <v>900</v>
      </c>
      <c r="S11" s="42">
        <v>900</v>
      </c>
      <c r="T11" s="43" t="s">
        <v>75</v>
      </c>
    </row>
    <row r="12" spans="1:20" ht="15" x14ac:dyDescent="0.25">
      <c r="A12" s="41" t="s">
        <v>5</v>
      </c>
      <c r="B12" s="41" t="s">
        <v>28</v>
      </c>
      <c r="C12" s="42">
        <v>1150</v>
      </c>
      <c r="D12" s="42">
        <v>1050</v>
      </c>
      <c r="E12" s="43">
        <v>9.5238095238095237</v>
      </c>
      <c r="F12" s="41" t="s">
        <v>75</v>
      </c>
      <c r="G12" s="41" t="s">
        <v>75</v>
      </c>
      <c r="H12" s="43" t="s">
        <v>75</v>
      </c>
      <c r="I12" s="42" t="s">
        <v>75</v>
      </c>
      <c r="J12" s="42" t="s">
        <v>75</v>
      </c>
      <c r="K12" s="43" t="s">
        <v>75</v>
      </c>
      <c r="L12" s="42">
        <v>1350</v>
      </c>
      <c r="M12" s="42">
        <v>1400</v>
      </c>
      <c r="N12" s="43">
        <v>-3.5714285714285712</v>
      </c>
      <c r="O12" s="42" t="s">
        <v>75</v>
      </c>
      <c r="P12" s="42" t="s">
        <v>75</v>
      </c>
      <c r="Q12" s="43" t="s">
        <v>75</v>
      </c>
      <c r="R12" s="42">
        <v>1150</v>
      </c>
      <c r="S12" s="42">
        <v>1050</v>
      </c>
      <c r="T12" s="43">
        <v>9.5238095238095237</v>
      </c>
    </row>
    <row r="13" spans="1:20" ht="15" x14ac:dyDescent="0.25">
      <c r="A13" s="41" t="s">
        <v>2</v>
      </c>
      <c r="B13" s="41" t="s">
        <v>345</v>
      </c>
      <c r="C13" s="42">
        <v>1300</v>
      </c>
      <c r="D13" s="42">
        <v>1300</v>
      </c>
      <c r="E13" s="43">
        <v>0</v>
      </c>
      <c r="F13" s="41" t="s">
        <v>75</v>
      </c>
      <c r="G13" s="41" t="s">
        <v>75</v>
      </c>
      <c r="H13" s="43" t="s">
        <v>75</v>
      </c>
      <c r="I13" s="42">
        <v>1200</v>
      </c>
      <c r="J13" s="42">
        <v>1200</v>
      </c>
      <c r="K13" s="43">
        <v>0</v>
      </c>
      <c r="L13" s="42">
        <v>1200</v>
      </c>
      <c r="M13" s="42">
        <v>1200</v>
      </c>
      <c r="N13" s="43">
        <v>0</v>
      </c>
      <c r="O13" s="42">
        <v>900</v>
      </c>
      <c r="P13" s="42">
        <v>900</v>
      </c>
      <c r="Q13" s="43">
        <v>0</v>
      </c>
      <c r="R13" s="42">
        <v>1100</v>
      </c>
      <c r="S13" s="42">
        <v>1100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>
        <v>1400</v>
      </c>
      <c r="D14" s="42">
        <v>1400</v>
      </c>
      <c r="E14" s="43">
        <v>0</v>
      </c>
      <c r="F14" s="41" t="s">
        <v>75</v>
      </c>
      <c r="G14" s="41" t="s">
        <v>75</v>
      </c>
      <c r="H14" s="43" t="s">
        <v>75</v>
      </c>
      <c r="I14" s="42">
        <v>1100</v>
      </c>
      <c r="J14" s="42">
        <v>1100</v>
      </c>
      <c r="K14" s="43">
        <v>0</v>
      </c>
      <c r="L14" s="42">
        <v>1400</v>
      </c>
      <c r="M14" s="42">
        <v>1400</v>
      </c>
      <c r="N14" s="43">
        <v>0</v>
      </c>
      <c r="O14" s="42">
        <v>900</v>
      </c>
      <c r="P14" s="42">
        <v>900</v>
      </c>
      <c r="Q14" s="43">
        <v>0</v>
      </c>
      <c r="R14" s="42">
        <v>1100</v>
      </c>
      <c r="S14" s="42">
        <v>1100</v>
      </c>
      <c r="T14" s="43">
        <v>0</v>
      </c>
    </row>
    <row r="15" spans="1:20" ht="15" x14ac:dyDescent="0.25">
      <c r="A15" s="41" t="s">
        <v>2</v>
      </c>
      <c r="B15" s="41" t="s">
        <v>344</v>
      </c>
      <c r="C15" s="42">
        <v>1100</v>
      </c>
      <c r="D15" s="42">
        <v>1100</v>
      </c>
      <c r="E15" s="43">
        <v>0</v>
      </c>
      <c r="F15" s="41">
        <v>800</v>
      </c>
      <c r="G15" s="41">
        <v>800</v>
      </c>
      <c r="H15" s="43">
        <v>0</v>
      </c>
      <c r="I15" s="42">
        <v>1000</v>
      </c>
      <c r="J15" s="42">
        <v>950</v>
      </c>
      <c r="K15" s="43">
        <v>5.2631578947368416</v>
      </c>
      <c r="L15" s="42" t="s">
        <v>75</v>
      </c>
      <c r="M15" s="42" t="s">
        <v>75</v>
      </c>
      <c r="N15" s="43" t="s">
        <v>75</v>
      </c>
      <c r="O15" s="42">
        <v>800</v>
      </c>
      <c r="P15" s="42">
        <v>780</v>
      </c>
      <c r="Q15" s="43">
        <v>2.5641025641025639</v>
      </c>
      <c r="R15" s="42">
        <v>1000</v>
      </c>
      <c r="S15" s="42">
        <v>950</v>
      </c>
      <c r="T15" s="43">
        <v>5.2631578947368416</v>
      </c>
    </row>
    <row r="16" spans="1:20" ht="15" x14ac:dyDescent="0.25">
      <c r="A16" s="41" t="s">
        <v>2</v>
      </c>
      <c r="B16" s="41" t="s">
        <v>27</v>
      </c>
      <c r="C16" s="42">
        <v>1300</v>
      </c>
      <c r="D16" s="42">
        <v>1300</v>
      </c>
      <c r="E16" s="43">
        <v>0</v>
      </c>
      <c r="F16" s="41" t="s">
        <v>75</v>
      </c>
      <c r="G16" s="41" t="s">
        <v>75</v>
      </c>
      <c r="H16" s="43" t="s">
        <v>75</v>
      </c>
      <c r="I16" s="42">
        <v>1200</v>
      </c>
      <c r="J16" s="42">
        <v>1200</v>
      </c>
      <c r="K16" s="43">
        <v>0</v>
      </c>
      <c r="L16" s="42">
        <v>1300</v>
      </c>
      <c r="M16" s="42">
        <v>1300</v>
      </c>
      <c r="N16" s="43">
        <v>0</v>
      </c>
      <c r="O16" s="42" t="s">
        <v>75</v>
      </c>
      <c r="P16" s="42" t="s">
        <v>75</v>
      </c>
      <c r="Q16" s="43" t="s">
        <v>75</v>
      </c>
      <c r="R16" s="42">
        <v>1000</v>
      </c>
      <c r="S16" s="42">
        <v>1000</v>
      </c>
      <c r="T16" s="43">
        <v>0</v>
      </c>
    </row>
    <row r="17" spans="1:20" ht="15" x14ac:dyDescent="0.25">
      <c r="A17" s="41" t="s">
        <v>2</v>
      </c>
      <c r="B17" s="41" t="s">
        <v>84</v>
      </c>
      <c r="C17" s="42">
        <v>1400</v>
      </c>
      <c r="D17" s="42">
        <v>1250</v>
      </c>
      <c r="E17" s="43">
        <v>12</v>
      </c>
      <c r="F17" s="41">
        <v>1000</v>
      </c>
      <c r="G17" s="41">
        <v>900</v>
      </c>
      <c r="H17" s="43">
        <v>11.111111111111111</v>
      </c>
      <c r="I17" s="42">
        <v>1200</v>
      </c>
      <c r="J17" s="42">
        <v>1150</v>
      </c>
      <c r="K17" s="43">
        <v>4.3478260869565215</v>
      </c>
      <c r="L17" s="42" t="s">
        <v>75</v>
      </c>
      <c r="M17" s="42" t="s">
        <v>75</v>
      </c>
      <c r="N17" s="43" t="s">
        <v>75</v>
      </c>
      <c r="O17" s="42">
        <v>1000</v>
      </c>
      <c r="P17" s="42">
        <v>950</v>
      </c>
      <c r="Q17" s="43">
        <v>5.2631578947368416</v>
      </c>
      <c r="R17" s="42">
        <v>1150</v>
      </c>
      <c r="S17" s="42">
        <v>1000</v>
      </c>
      <c r="T17" s="43">
        <v>15</v>
      </c>
    </row>
    <row r="18" spans="1:20" ht="15" x14ac:dyDescent="0.25">
      <c r="A18" s="41" t="s">
        <v>6</v>
      </c>
      <c r="B18" s="41" t="s">
        <v>82</v>
      </c>
      <c r="C18" s="42">
        <v>1250</v>
      </c>
      <c r="D18" s="42">
        <v>1220</v>
      </c>
      <c r="E18" s="43">
        <v>2.459016393442623</v>
      </c>
      <c r="F18" s="41" t="s">
        <v>75</v>
      </c>
      <c r="G18" s="41" t="s">
        <v>75</v>
      </c>
      <c r="H18" s="43" t="s">
        <v>75</v>
      </c>
      <c r="I18" s="42">
        <v>980</v>
      </c>
      <c r="J18" s="42">
        <v>1120</v>
      </c>
      <c r="K18" s="43">
        <v>-12.5</v>
      </c>
      <c r="L18" s="42" t="s">
        <v>75</v>
      </c>
      <c r="M18" s="42" t="s">
        <v>75</v>
      </c>
      <c r="N18" s="43" t="s">
        <v>75</v>
      </c>
      <c r="O18" s="42" t="s">
        <v>75</v>
      </c>
      <c r="P18" s="42" t="s">
        <v>75</v>
      </c>
      <c r="Q18" s="43" t="s">
        <v>75</v>
      </c>
      <c r="R18" s="42" t="s">
        <v>75</v>
      </c>
      <c r="S18" s="42" t="s">
        <v>75</v>
      </c>
      <c r="T18" s="43" t="s">
        <v>75</v>
      </c>
    </row>
    <row r="19" spans="1:20" ht="15" x14ac:dyDescent="0.25">
      <c r="A19" s="41" t="s">
        <v>6</v>
      </c>
      <c r="B19" s="41" t="s">
        <v>371</v>
      </c>
      <c r="C19" s="42">
        <v>1200</v>
      </c>
      <c r="D19" s="42" t="s">
        <v>75</v>
      </c>
      <c r="E19" s="43" t="s">
        <v>75</v>
      </c>
      <c r="F19" s="41" t="s">
        <v>75</v>
      </c>
      <c r="G19" s="41" t="s">
        <v>75</v>
      </c>
      <c r="H19" s="43" t="s">
        <v>75</v>
      </c>
      <c r="I19" s="42">
        <v>1100</v>
      </c>
      <c r="J19" s="42" t="s">
        <v>75</v>
      </c>
      <c r="K19" s="43" t="s">
        <v>75</v>
      </c>
      <c r="L19" s="42">
        <v>1200</v>
      </c>
      <c r="M19" s="42" t="s">
        <v>75</v>
      </c>
      <c r="N19" s="43" t="s">
        <v>75</v>
      </c>
      <c r="O19" s="42">
        <v>850</v>
      </c>
      <c r="P19" s="42" t="s">
        <v>75</v>
      </c>
      <c r="Q19" s="43" t="s">
        <v>75</v>
      </c>
      <c r="R19" s="42">
        <v>1000</v>
      </c>
      <c r="S19" s="42" t="s">
        <v>75</v>
      </c>
      <c r="T19" s="43" t="s">
        <v>75</v>
      </c>
    </row>
    <row r="20" spans="1:20" ht="15" x14ac:dyDescent="0.25">
      <c r="A20" s="41" t="s">
        <v>6</v>
      </c>
      <c r="B20" s="41" t="s">
        <v>90</v>
      </c>
      <c r="C20" s="42">
        <v>1350</v>
      </c>
      <c r="D20" s="42">
        <v>1350</v>
      </c>
      <c r="E20" s="43">
        <v>0</v>
      </c>
      <c r="F20" s="41" t="s">
        <v>75</v>
      </c>
      <c r="G20" s="41" t="s">
        <v>75</v>
      </c>
      <c r="H20" s="43" t="s">
        <v>75</v>
      </c>
      <c r="I20" s="42">
        <v>1200</v>
      </c>
      <c r="J20" s="42">
        <v>1200</v>
      </c>
      <c r="K20" s="43">
        <v>0</v>
      </c>
      <c r="L20" s="42">
        <v>1300</v>
      </c>
      <c r="M20" s="42">
        <v>1300</v>
      </c>
      <c r="N20" s="43">
        <v>0</v>
      </c>
      <c r="O20" s="42">
        <v>900</v>
      </c>
      <c r="P20" s="42">
        <v>900</v>
      </c>
      <c r="Q20" s="43">
        <v>0</v>
      </c>
      <c r="R20" s="42" t="s">
        <v>75</v>
      </c>
      <c r="S20" s="42" t="s">
        <v>75</v>
      </c>
      <c r="T20" s="43" t="s">
        <v>75</v>
      </c>
    </row>
    <row r="21" spans="1:20" ht="15" x14ac:dyDescent="0.25">
      <c r="A21" s="41" t="s">
        <v>6</v>
      </c>
      <c r="B21" s="41" t="s">
        <v>356</v>
      </c>
      <c r="C21" s="42">
        <v>1300</v>
      </c>
      <c r="D21" s="42">
        <v>1300</v>
      </c>
      <c r="E21" s="43" t="s">
        <v>75</v>
      </c>
      <c r="F21" s="41" t="s">
        <v>75</v>
      </c>
      <c r="G21" s="41" t="s">
        <v>75</v>
      </c>
      <c r="H21" s="43" t="s">
        <v>75</v>
      </c>
      <c r="I21" s="42">
        <v>1200</v>
      </c>
      <c r="J21" s="42">
        <v>1200</v>
      </c>
      <c r="K21" s="43" t="s">
        <v>75</v>
      </c>
      <c r="L21" s="42">
        <v>1300</v>
      </c>
      <c r="M21" s="42">
        <v>1350</v>
      </c>
      <c r="N21" s="43" t="s">
        <v>75</v>
      </c>
      <c r="O21" s="42">
        <v>1000</v>
      </c>
      <c r="P21" s="42">
        <v>1000</v>
      </c>
      <c r="Q21" s="43" t="s">
        <v>75</v>
      </c>
      <c r="R21" s="42">
        <v>1000</v>
      </c>
      <c r="S21" s="42">
        <v>1000</v>
      </c>
      <c r="T21" s="43" t="s">
        <v>75</v>
      </c>
    </row>
    <row r="22" spans="1:20" ht="15" x14ac:dyDescent="0.25">
      <c r="A22" s="41" t="s">
        <v>7</v>
      </c>
      <c r="B22" s="41" t="s">
        <v>45</v>
      </c>
      <c r="C22" s="42">
        <v>1300</v>
      </c>
      <c r="D22" s="42">
        <v>1300</v>
      </c>
      <c r="E22" s="43">
        <v>0</v>
      </c>
      <c r="F22" s="41">
        <v>1000</v>
      </c>
      <c r="G22" s="41">
        <v>1000</v>
      </c>
      <c r="H22" s="43">
        <v>0</v>
      </c>
      <c r="I22" s="42">
        <v>1200</v>
      </c>
      <c r="J22" s="42">
        <v>1200</v>
      </c>
      <c r="K22" s="43">
        <v>0</v>
      </c>
      <c r="L22" s="42">
        <v>1400</v>
      </c>
      <c r="M22" s="42">
        <v>1400</v>
      </c>
      <c r="N22" s="43">
        <v>0</v>
      </c>
      <c r="O22" s="42">
        <v>900</v>
      </c>
      <c r="P22" s="42">
        <v>900</v>
      </c>
      <c r="Q22" s="43">
        <v>0</v>
      </c>
      <c r="R22" s="42">
        <v>1100</v>
      </c>
      <c r="S22" s="42">
        <v>1100</v>
      </c>
      <c r="T22" s="43">
        <v>0</v>
      </c>
    </row>
    <row r="23" spans="1:20" ht="15" x14ac:dyDescent="0.25">
      <c r="A23" s="41" t="s">
        <v>7</v>
      </c>
      <c r="B23" s="41" t="s">
        <v>33</v>
      </c>
      <c r="C23" s="42">
        <v>1300</v>
      </c>
      <c r="D23" s="42">
        <v>1300</v>
      </c>
      <c r="E23" s="43">
        <v>0</v>
      </c>
      <c r="F23" s="41">
        <v>900</v>
      </c>
      <c r="G23" s="41">
        <v>900</v>
      </c>
      <c r="H23" s="43">
        <v>0</v>
      </c>
      <c r="I23" s="42">
        <v>1000</v>
      </c>
      <c r="J23" s="42">
        <v>1000</v>
      </c>
      <c r="K23" s="43">
        <v>0</v>
      </c>
      <c r="L23" s="42">
        <v>1300</v>
      </c>
      <c r="M23" s="42">
        <v>1300</v>
      </c>
      <c r="N23" s="43">
        <v>0</v>
      </c>
      <c r="O23" s="42">
        <v>800</v>
      </c>
      <c r="P23" s="42">
        <v>800</v>
      </c>
      <c r="Q23" s="43">
        <v>0</v>
      </c>
      <c r="R23" s="42">
        <v>1000</v>
      </c>
      <c r="S23" s="42">
        <v>1000</v>
      </c>
      <c r="T23" s="43">
        <v>0</v>
      </c>
    </row>
    <row r="24" spans="1:20" ht="15" x14ac:dyDescent="0.25">
      <c r="A24" s="41" t="s">
        <v>7</v>
      </c>
      <c r="B24" s="41" t="s">
        <v>347</v>
      </c>
      <c r="C24" s="42">
        <v>1200</v>
      </c>
      <c r="D24" s="42">
        <v>1150</v>
      </c>
      <c r="E24" s="43">
        <v>4.3478260869565215</v>
      </c>
      <c r="F24" s="41">
        <v>950</v>
      </c>
      <c r="G24" s="41">
        <v>850</v>
      </c>
      <c r="H24" s="43">
        <v>11.76470588235294</v>
      </c>
      <c r="I24" s="42">
        <v>1100</v>
      </c>
      <c r="J24" s="42">
        <v>1000</v>
      </c>
      <c r="K24" s="43">
        <v>10</v>
      </c>
      <c r="L24" s="42" t="s">
        <v>75</v>
      </c>
      <c r="M24" s="42" t="s">
        <v>75</v>
      </c>
      <c r="N24" s="43" t="s">
        <v>75</v>
      </c>
      <c r="O24" s="42">
        <v>900</v>
      </c>
      <c r="P24" s="42">
        <v>800</v>
      </c>
      <c r="Q24" s="43">
        <v>12.5</v>
      </c>
      <c r="R24" s="42">
        <v>950</v>
      </c>
      <c r="S24" s="42">
        <v>900</v>
      </c>
      <c r="T24" s="43">
        <v>5.5555555555555554</v>
      </c>
    </row>
    <row r="25" spans="1:20" ht="15" x14ac:dyDescent="0.25">
      <c r="A25" s="41" t="s">
        <v>7</v>
      </c>
      <c r="B25" s="41" t="s">
        <v>96</v>
      </c>
      <c r="C25" s="42">
        <v>1500</v>
      </c>
      <c r="D25" s="42">
        <v>950</v>
      </c>
      <c r="E25" s="43">
        <v>57.894736842105267</v>
      </c>
      <c r="F25" s="41" t="s">
        <v>319</v>
      </c>
      <c r="G25" s="41" t="s">
        <v>319</v>
      </c>
      <c r="H25" s="43" t="s">
        <v>75</v>
      </c>
      <c r="I25" s="42">
        <v>1400</v>
      </c>
      <c r="J25" s="42" t="s">
        <v>319</v>
      </c>
      <c r="K25" s="43" t="s">
        <v>75</v>
      </c>
      <c r="L25" s="42" t="s">
        <v>319</v>
      </c>
      <c r="M25" s="42">
        <v>850</v>
      </c>
      <c r="N25" s="43" t="s">
        <v>75</v>
      </c>
      <c r="O25" s="42" t="s">
        <v>319</v>
      </c>
      <c r="P25" s="42" t="s">
        <v>319</v>
      </c>
      <c r="Q25" s="43" t="s">
        <v>75</v>
      </c>
      <c r="R25" s="42">
        <v>1400</v>
      </c>
      <c r="S25" s="42">
        <v>825</v>
      </c>
      <c r="T25" s="43">
        <v>69.696969696969703</v>
      </c>
    </row>
    <row r="26" spans="1:20" ht="15" x14ac:dyDescent="0.25">
      <c r="A26" s="41" t="s">
        <v>7</v>
      </c>
      <c r="B26" s="41" t="s">
        <v>30</v>
      </c>
      <c r="C26" s="42">
        <v>1550</v>
      </c>
      <c r="D26" s="42">
        <v>1300</v>
      </c>
      <c r="E26" s="43">
        <v>19.230769230769234</v>
      </c>
      <c r="F26" s="41">
        <v>1000</v>
      </c>
      <c r="G26" s="41">
        <v>900</v>
      </c>
      <c r="H26" s="43">
        <v>11.111111111111111</v>
      </c>
      <c r="I26" s="42">
        <v>1300</v>
      </c>
      <c r="J26" s="42">
        <v>1300</v>
      </c>
      <c r="K26" s="43">
        <v>0</v>
      </c>
      <c r="L26" s="42">
        <v>1400</v>
      </c>
      <c r="M26" s="42">
        <v>1200</v>
      </c>
      <c r="N26" s="43">
        <v>16.666666666666664</v>
      </c>
      <c r="O26" s="42">
        <v>1000</v>
      </c>
      <c r="P26" s="42">
        <v>1000</v>
      </c>
      <c r="Q26" s="43">
        <v>0</v>
      </c>
      <c r="R26" s="42">
        <v>1200</v>
      </c>
      <c r="S26" s="42">
        <v>1200</v>
      </c>
      <c r="T26" s="43">
        <v>0</v>
      </c>
    </row>
    <row r="27" spans="1:20" ht="15" x14ac:dyDescent="0.25">
      <c r="A27" s="41" t="s">
        <v>7</v>
      </c>
      <c r="B27" s="41" t="s">
        <v>31</v>
      </c>
      <c r="C27" s="42">
        <v>1500</v>
      </c>
      <c r="D27" s="42">
        <v>1500</v>
      </c>
      <c r="E27" s="43">
        <v>0</v>
      </c>
      <c r="F27" s="41" t="s">
        <v>75</v>
      </c>
      <c r="G27" s="41" t="s">
        <v>75</v>
      </c>
      <c r="H27" s="43" t="s">
        <v>75</v>
      </c>
      <c r="I27" s="42">
        <v>1300</v>
      </c>
      <c r="J27" s="42">
        <v>1300</v>
      </c>
      <c r="K27" s="43">
        <v>0</v>
      </c>
      <c r="L27" s="42" t="s">
        <v>75</v>
      </c>
      <c r="M27" s="42" t="s">
        <v>75</v>
      </c>
      <c r="N27" s="43" t="s">
        <v>75</v>
      </c>
      <c r="O27" s="42">
        <v>900</v>
      </c>
      <c r="P27" s="42">
        <v>900</v>
      </c>
      <c r="Q27" s="43">
        <v>0</v>
      </c>
      <c r="R27" s="42">
        <v>1200</v>
      </c>
      <c r="S27" s="42">
        <v>1200</v>
      </c>
      <c r="T27" s="43">
        <v>0</v>
      </c>
    </row>
    <row r="28" spans="1:20" ht="15" x14ac:dyDescent="0.25">
      <c r="A28" s="41" t="s">
        <v>7</v>
      </c>
      <c r="B28" s="41" t="s">
        <v>348</v>
      </c>
      <c r="C28" s="42">
        <v>1250</v>
      </c>
      <c r="D28" s="42">
        <v>1250</v>
      </c>
      <c r="E28" s="43">
        <v>0</v>
      </c>
      <c r="F28" s="41">
        <v>1000</v>
      </c>
      <c r="G28" s="41">
        <v>950</v>
      </c>
      <c r="H28" s="43">
        <v>5.2631578947368416</v>
      </c>
      <c r="I28" s="42">
        <v>1100</v>
      </c>
      <c r="J28" s="42">
        <v>1100</v>
      </c>
      <c r="K28" s="43">
        <v>0</v>
      </c>
      <c r="L28" s="42">
        <v>1300</v>
      </c>
      <c r="M28" s="42">
        <v>1300</v>
      </c>
      <c r="N28" s="43">
        <v>0</v>
      </c>
      <c r="O28" s="42">
        <v>900</v>
      </c>
      <c r="P28" s="42">
        <v>900</v>
      </c>
      <c r="Q28" s="43">
        <v>0</v>
      </c>
      <c r="R28" s="42">
        <v>1000</v>
      </c>
      <c r="S28" s="42">
        <v>1000</v>
      </c>
      <c r="T28" s="43">
        <v>0</v>
      </c>
    </row>
    <row r="29" spans="1:20" ht="15" x14ac:dyDescent="0.25">
      <c r="A29" s="41" t="s">
        <v>7</v>
      </c>
      <c r="B29" s="41" t="s">
        <v>85</v>
      </c>
      <c r="C29" s="42">
        <v>1100</v>
      </c>
      <c r="D29" s="42">
        <v>1000</v>
      </c>
      <c r="E29" s="43">
        <v>10</v>
      </c>
      <c r="F29" s="41">
        <v>800</v>
      </c>
      <c r="G29" s="41">
        <v>800</v>
      </c>
      <c r="H29" s="43">
        <v>0</v>
      </c>
      <c r="I29" s="42">
        <v>900</v>
      </c>
      <c r="J29" s="42">
        <v>900</v>
      </c>
      <c r="K29" s="43">
        <v>0</v>
      </c>
      <c r="L29" s="42" t="s">
        <v>75</v>
      </c>
      <c r="M29" s="42" t="s">
        <v>75</v>
      </c>
      <c r="N29" s="43" t="s">
        <v>75</v>
      </c>
      <c r="O29" s="42">
        <v>800</v>
      </c>
      <c r="P29" s="42">
        <v>700</v>
      </c>
      <c r="Q29" s="43">
        <v>14.285714285714285</v>
      </c>
      <c r="R29" s="42">
        <v>900</v>
      </c>
      <c r="S29" s="42">
        <v>900</v>
      </c>
      <c r="T29" s="43">
        <v>0</v>
      </c>
    </row>
    <row r="30" spans="1:20" ht="15" x14ac:dyDescent="0.25">
      <c r="A30" s="41" t="s">
        <v>7</v>
      </c>
      <c r="B30" s="41" t="s">
        <v>83</v>
      </c>
      <c r="C30" s="42">
        <v>1200</v>
      </c>
      <c r="D30" s="42">
        <v>1200</v>
      </c>
      <c r="E30" s="43">
        <v>0</v>
      </c>
      <c r="F30" s="41" t="s">
        <v>75</v>
      </c>
      <c r="G30" s="41" t="s">
        <v>75</v>
      </c>
      <c r="H30" s="43" t="s">
        <v>75</v>
      </c>
      <c r="I30" s="42">
        <v>1000</v>
      </c>
      <c r="J30" s="42">
        <v>1000</v>
      </c>
      <c r="K30" s="43">
        <v>0</v>
      </c>
      <c r="L30" s="42">
        <v>1150</v>
      </c>
      <c r="M30" s="42">
        <v>1150</v>
      </c>
      <c r="N30" s="43">
        <v>0</v>
      </c>
      <c r="O30" s="42" t="s">
        <v>75</v>
      </c>
      <c r="P30" s="42" t="s">
        <v>75</v>
      </c>
      <c r="Q30" s="43" t="s">
        <v>75</v>
      </c>
      <c r="R30" s="42" t="s">
        <v>75</v>
      </c>
      <c r="S30" s="42">
        <v>900</v>
      </c>
      <c r="T30" s="43" t="s">
        <v>75</v>
      </c>
    </row>
    <row r="31" spans="1:20" ht="15" x14ac:dyDescent="0.25">
      <c r="A31" s="41" t="s">
        <v>7</v>
      </c>
      <c r="B31" s="41" t="s">
        <v>46</v>
      </c>
      <c r="C31" s="42">
        <v>1350</v>
      </c>
      <c r="D31" s="42">
        <v>1050</v>
      </c>
      <c r="E31" s="43">
        <v>28.571428571428569</v>
      </c>
      <c r="F31" s="41" t="s">
        <v>75</v>
      </c>
      <c r="G31" s="41">
        <v>850</v>
      </c>
      <c r="H31" s="43" t="s">
        <v>75</v>
      </c>
      <c r="I31" s="42">
        <v>1250</v>
      </c>
      <c r="J31" s="42">
        <v>950</v>
      </c>
      <c r="K31" s="43">
        <v>31.578947368421051</v>
      </c>
      <c r="L31" s="42">
        <v>1250</v>
      </c>
      <c r="M31" s="42">
        <v>1050</v>
      </c>
      <c r="N31" s="43">
        <v>19.047619047619047</v>
      </c>
      <c r="O31" s="42">
        <v>800</v>
      </c>
      <c r="P31" s="42">
        <v>700</v>
      </c>
      <c r="Q31" s="43">
        <v>14.285714285714285</v>
      </c>
      <c r="R31" s="42">
        <v>1050</v>
      </c>
      <c r="S31" s="42">
        <v>850</v>
      </c>
      <c r="T31" s="43">
        <v>23.52941176470588</v>
      </c>
    </row>
    <row r="32" spans="1:20" ht="15" x14ac:dyDescent="0.25">
      <c r="A32" s="41" t="s">
        <v>7</v>
      </c>
      <c r="B32" s="41" t="s">
        <v>32</v>
      </c>
      <c r="C32" s="42">
        <v>1150</v>
      </c>
      <c r="D32" s="42">
        <v>1150</v>
      </c>
      <c r="E32" s="43">
        <v>0</v>
      </c>
      <c r="F32" s="41">
        <v>825</v>
      </c>
      <c r="G32" s="41">
        <v>825</v>
      </c>
      <c r="H32" s="43">
        <v>0</v>
      </c>
      <c r="I32" s="42">
        <v>1050</v>
      </c>
      <c r="J32" s="42">
        <v>1050</v>
      </c>
      <c r="K32" s="43">
        <v>0</v>
      </c>
      <c r="L32" s="42" t="s">
        <v>75</v>
      </c>
      <c r="M32" s="42" t="s">
        <v>75</v>
      </c>
      <c r="N32" s="43" t="s">
        <v>75</v>
      </c>
      <c r="O32" s="42" t="s">
        <v>75</v>
      </c>
      <c r="P32" s="42" t="s">
        <v>75</v>
      </c>
      <c r="Q32" s="43" t="s">
        <v>75</v>
      </c>
      <c r="R32" s="42">
        <v>950</v>
      </c>
      <c r="S32" s="42">
        <v>950</v>
      </c>
      <c r="T32" s="43">
        <v>0</v>
      </c>
    </row>
    <row r="33" spans="1:20" ht="15" x14ac:dyDescent="0.25">
      <c r="A33" s="41" t="s">
        <v>8</v>
      </c>
      <c r="B33" s="41" t="s">
        <v>93</v>
      </c>
      <c r="C33" s="42">
        <v>1250</v>
      </c>
      <c r="D33" s="42">
        <v>1250</v>
      </c>
      <c r="E33" s="43">
        <v>0</v>
      </c>
      <c r="F33" s="41" t="s">
        <v>75</v>
      </c>
      <c r="G33" s="41" t="s">
        <v>75</v>
      </c>
      <c r="H33" s="43" t="s">
        <v>75</v>
      </c>
      <c r="I33" s="42">
        <v>925</v>
      </c>
      <c r="J33" s="42">
        <v>925</v>
      </c>
      <c r="K33" s="43">
        <v>0</v>
      </c>
      <c r="L33" s="42" t="s">
        <v>75</v>
      </c>
      <c r="M33" s="42" t="s">
        <v>75</v>
      </c>
      <c r="N33" s="43" t="s">
        <v>75</v>
      </c>
      <c r="O33" s="42">
        <v>800</v>
      </c>
      <c r="P33" s="42">
        <v>800</v>
      </c>
      <c r="Q33" s="43">
        <v>0</v>
      </c>
      <c r="R33" s="42" t="s">
        <v>75</v>
      </c>
      <c r="S33" s="42" t="s">
        <v>75</v>
      </c>
      <c r="T33" s="43" t="s">
        <v>75</v>
      </c>
    </row>
    <row r="34" spans="1:20" ht="15" x14ac:dyDescent="0.25">
      <c r="A34" s="41" t="s">
        <v>8</v>
      </c>
      <c r="B34" s="41" t="s">
        <v>77</v>
      </c>
      <c r="C34" s="42">
        <v>1550</v>
      </c>
      <c r="D34" s="42">
        <v>1425</v>
      </c>
      <c r="E34" s="43">
        <v>8.7719298245614024</v>
      </c>
      <c r="F34" s="41" t="s">
        <v>75</v>
      </c>
      <c r="G34" s="41" t="s">
        <v>75</v>
      </c>
      <c r="H34" s="43" t="s">
        <v>75</v>
      </c>
      <c r="I34" s="42">
        <v>1150</v>
      </c>
      <c r="J34" s="42">
        <v>1025</v>
      </c>
      <c r="K34" s="43">
        <v>12.195121951219512</v>
      </c>
      <c r="L34" s="42">
        <v>1150</v>
      </c>
      <c r="M34" s="42">
        <v>1000</v>
      </c>
      <c r="N34" s="43">
        <v>15</v>
      </c>
      <c r="O34" s="42">
        <v>925</v>
      </c>
      <c r="P34" s="42">
        <v>825</v>
      </c>
      <c r="Q34" s="43">
        <v>12.121212121212121</v>
      </c>
      <c r="R34" s="42" t="s">
        <v>75</v>
      </c>
      <c r="S34" s="42" t="s">
        <v>75</v>
      </c>
      <c r="T34" s="43" t="s">
        <v>75</v>
      </c>
    </row>
    <row r="35" spans="1:20" ht="15" x14ac:dyDescent="0.25">
      <c r="A35" s="41" t="s">
        <v>8</v>
      </c>
      <c r="B35" s="41" t="s">
        <v>86</v>
      </c>
      <c r="C35" s="42">
        <v>1500</v>
      </c>
      <c r="D35" s="42">
        <v>1500</v>
      </c>
      <c r="E35" s="43">
        <v>0</v>
      </c>
      <c r="F35" s="41">
        <v>1200</v>
      </c>
      <c r="G35" s="41">
        <v>1200</v>
      </c>
      <c r="H35" s="43">
        <v>0</v>
      </c>
      <c r="I35" s="42">
        <v>1400</v>
      </c>
      <c r="J35" s="42">
        <v>1400</v>
      </c>
      <c r="K35" s="43">
        <v>0</v>
      </c>
      <c r="L35" s="42">
        <v>1400</v>
      </c>
      <c r="M35" s="42">
        <v>1300</v>
      </c>
      <c r="N35" s="43">
        <v>7.6923076923076925</v>
      </c>
      <c r="O35" s="42">
        <v>1000</v>
      </c>
      <c r="P35" s="42">
        <v>1000</v>
      </c>
      <c r="Q35" s="43">
        <v>0</v>
      </c>
      <c r="R35" s="42">
        <v>1300</v>
      </c>
      <c r="S35" s="42">
        <v>1300</v>
      </c>
      <c r="T35" s="43">
        <v>0</v>
      </c>
    </row>
    <row r="36" spans="1:20" ht="15" x14ac:dyDescent="0.25">
      <c r="A36" s="41" t="s">
        <v>8</v>
      </c>
      <c r="B36" s="41" t="s">
        <v>78</v>
      </c>
      <c r="C36" s="42">
        <v>1200</v>
      </c>
      <c r="D36" s="42">
        <v>1200</v>
      </c>
      <c r="E36" s="43">
        <v>0</v>
      </c>
      <c r="F36" s="41" t="s">
        <v>75</v>
      </c>
      <c r="G36" s="41" t="s">
        <v>75</v>
      </c>
      <c r="H36" s="43" t="s">
        <v>75</v>
      </c>
      <c r="I36" s="42" t="s">
        <v>75</v>
      </c>
      <c r="J36" s="42" t="s">
        <v>75</v>
      </c>
      <c r="K36" s="43" t="s">
        <v>75</v>
      </c>
      <c r="L36" s="42">
        <v>1200</v>
      </c>
      <c r="M36" s="42">
        <v>1200</v>
      </c>
      <c r="N36" s="43">
        <v>0</v>
      </c>
      <c r="O36" s="42">
        <v>900</v>
      </c>
      <c r="P36" s="42">
        <v>900</v>
      </c>
      <c r="Q36" s="43">
        <v>0</v>
      </c>
      <c r="R36" s="42" t="s">
        <v>75</v>
      </c>
      <c r="S36" s="42" t="s">
        <v>75</v>
      </c>
      <c r="T36" s="43" t="s">
        <v>75</v>
      </c>
    </row>
    <row r="37" spans="1:20" ht="15" x14ac:dyDescent="0.25">
      <c r="A37" s="41" t="s">
        <v>9</v>
      </c>
      <c r="B37" s="41" t="s">
        <v>343</v>
      </c>
      <c r="C37" s="42">
        <v>950</v>
      </c>
      <c r="D37" s="42">
        <v>975</v>
      </c>
      <c r="E37" s="43">
        <v>-2.5641025641025639</v>
      </c>
      <c r="F37" s="41">
        <v>875</v>
      </c>
      <c r="G37" s="41">
        <v>875</v>
      </c>
      <c r="H37" s="43">
        <v>0</v>
      </c>
      <c r="I37" s="42">
        <v>850</v>
      </c>
      <c r="J37" s="42">
        <v>850</v>
      </c>
      <c r="K37" s="43">
        <v>0</v>
      </c>
      <c r="L37" s="42" t="s">
        <v>75</v>
      </c>
      <c r="M37" s="42" t="s">
        <v>75</v>
      </c>
      <c r="N37" s="43" t="s">
        <v>75</v>
      </c>
      <c r="O37" s="42">
        <v>650</v>
      </c>
      <c r="P37" s="42">
        <v>700</v>
      </c>
      <c r="Q37" s="43">
        <v>-7.1428571428571423</v>
      </c>
      <c r="R37" s="42">
        <v>825</v>
      </c>
      <c r="S37" s="42">
        <v>850</v>
      </c>
      <c r="T37" s="43">
        <v>-2.9411764705882351</v>
      </c>
    </row>
    <row r="38" spans="1:20" ht="15" x14ac:dyDescent="0.25">
      <c r="A38" s="41" t="s">
        <v>9</v>
      </c>
      <c r="B38" s="41" t="s">
        <v>101</v>
      </c>
      <c r="C38" s="42">
        <v>1350</v>
      </c>
      <c r="D38" s="42">
        <v>1300</v>
      </c>
      <c r="E38" s="43">
        <v>3.8461538461538463</v>
      </c>
      <c r="F38" s="41">
        <v>900</v>
      </c>
      <c r="G38" s="41">
        <v>875</v>
      </c>
      <c r="H38" s="43">
        <v>2.8571428571428572</v>
      </c>
      <c r="I38" s="42">
        <v>1400</v>
      </c>
      <c r="J38" s="42">
        <v>1000</v>
      </c>
      <c r="K38" s="43">
        <v>40</v>
      </c>
      <c r="L38" s="42" t="s">
        <v>75</v>
      </c>
      <c r="M38" s="42" t="s">
        <v>75</v>
      </c>
      <c r="N38" s="43" t="s">
        <v>75</v>
      </c>
      <c r="O38" s="42">
        <v>1000</v>
      </c>
      <c r="P38" s="42">
        <v>775</v>
      </c>
      <c r="Q38" s="43">
        <v>29.032258064516132</v>
      </c>
      <c r="R38" s="42">
        <v>1100</v>
      </c>
      <c r="S38" s="42">
        <v>1050</v>
      </c>
      <c r="T38" s="43">
        <v>4.7619047619047619</v>
      </c>
    </row>
    <row r="39" spans="1:20" ht="15" x14ac:dyDescent="0.25">
      <c r="A39" s="41" t="s">
        <v>9</v>
      </c>
      <c r="B39" s="41" t="s">
        <v>316</v>
      </c>
      <c r="C39" s="42">
        <v>1100</v>
      </c>
      <c r="D39" s="42">
        <v>1100</v>
      </c>
      <c r="E39" s="43">
        <v>0</v>
      </c>
      <c r="F39" s="41">
        <v>950</v>
      </c>
      <c r="G39" s="41">
        <v>800</v>
      </c>
      <c r="H39" s="43">
        <v>18.75</v>
      </c>
      <c r="I39" s="42">
        <v>1050</v>
      </c>
      <c r="J39" s="42">
        <v>850</v>
      </c>
      <c r="K39" s="43">
        <v>23.52941176470588</v>
      </c>
      <c r="L39" s="42" t="s">
        <v>75</v>
      </c>
      <c r="M39" s="42" t="s">
        <v>75</v>
      </c>
      <c r="N39" s="43" t="s">
        <v>75</v>
      </c>
      <c r="O39" s="42" t="s">
        <v>75</v>
      </c>
      <c r="P39" s="42" t="s">
        <v>75</v>
      </c>
      <c r="Q39" s="43" t="s">
        <v>75</v>
      </c>
      <c r="R39" s="42" t="s">
        <v>75</v>
      </c>
      <c r="S39" s="42" t="s">
        <v>75</v>
      </c>
      <c r="T39" s="43" t="s">
        <v>75</v>
      </c>
    </row>
    <row r="40" spans="1:20" ht="15" x14ac:dyDescent="0.25">
      <c r="A40" s="41" t="s">
        <v>9</v>
      </c>
      <c r="B40" s="41" t="s">
        <v>10</v>
      </c>
      <c r="C40" s="42">
        <v>1150</v>
      </c>
      <c r="D40" s="42">
        <v>1050</v>
      </c>
      <c r="E40" s="43">
        <v>9.5238095238095237</v>
      </c>
      <c r="F40" s="41">
        <v>650</v>
      </c>
      <c r="G40" s="41">
        <v>650</v>
      </c>
      <c r="H40" s="43">
        <v>0</v>
      </c>
      <c r="I40" s="42">
        <v>1000</v>
      </c>
      <c r="J40" s="42">
        <v>1000</v>
      </c>
      <c r="K40" s="43">
        <v>0</v>
      </c>
      <c r="L40" s="42" t="s">
        <v>75</v>
      </c>
      <c r="M40" s="42" t="s">
        <v>75</v>
      </c>
      <c r="N40" s="43" t="s">
        <v>75</v>
      </c>
      <c r="O40" s="42">
        <v>675</v>
      </c>
      <c r="P40" s="42">
        <v>675</v>
      </c>
      <c r="Q40" s="43">
        <v>0</v>
      </c>
      <c r="R40" s="42">
        <v>950</v>
      </c>
      <c r="S40" s="42">
        <v>950</v>
      </c>
      <c r="T40" s="43">
        <v>0</v>
      </c>
    </row>
    <row r="41" spans="1:20" ht="15" x14ac:dyDescent="0.25">
      <c r="A41" s="41" t="s">
        <v>9</v>
      </c>
      <c r="B41" s="41" t="s">
        <v>87</v>
      </c>
      <c r="C41" s="42">
        <v>950</v>
      </c>
      <c r="D41" s="42">
        <v>950</v>
      </c>
      <c r="E41" s="43">
        <v>0</v>
      </c>
      <c r="F41" s="41" t="s">
        <v>75</v>
      </c>
      <c r="G41" s="41" t="s">
        <v>75</v>
      </c>
      <c r="H41" s="43" t="s">
        <v>75</v>
      </c>
      <c r="I41" s="42">
        <v>950</v>
      </c>
      <c r="J41" s="42">
        <v>950</v>
      </c>
      <c r="K41" s="43">
        <v>0</v>
      </c>
      <c r="L41" s="42" t="s">
        <v>75</v>
      </c>
      <c r="M41" s="42" t="s">
        <v>75</v>
      </c>
      <c r="N41" s="43" t="s">
        <v>75</v>
      </c>
      <c r="O41" s="42">
        <v>750</v>
      </c>
      <c r="P41" s="42">
        <v>750</v>
      </c>
      <c r="Q41" s="43">
        <v>0</v>
      </c>
      <c r="R41" s="42">
        <v>750</v>
      </c>
      <c r="S41" s="42">
        <v>750</v>
      </c>
      <c r="T41" s="43">
        <v>0</v>
      </c>
    </row>
    <row r="42" spans="1:20" ht="15" x14ac:dyDescent="0.25">
      <c r="A42" s="41" t="s">
        <v>9</v>
      </c>
      <c r="B42" s="41" t="s">
        <v>372</v>
      </c>
      <c r="C42" s="42">
        <v>1100</v>
      </c>
      <c r="D42" s="42" t="s">
        <v>75</v>
      </c>
      <c r="E42" s="43" t="s">
        <v>75</v>
      </c>
      <c r="F42" s="41" t="s">
        <v>75</v>
      </c>
      <c r="G42" s="41" t="s">
        <v>75</v>
      </c>
      <c r="H42" s="43" t="s">
        <v>75</v>
      </c>
      <c r="I42" s="42">
        <v>1025</v>
      </c>
      <c r="J42" s="42" t="s">
        <v>75</v>
      </c>
      <c r="K42" s="43" t="s">
        <v>75</v>
      </c>
      <c r="L42" s="42" t="s">
        <v>75</v>
      </c>
      <c r="M42" s="42" t="s">
        <v>75</v>
      </c>
      <c r="N42" s="43" t="s">
        <v>75</v>
      </c>
      <c r="O42" s="42">
        <v>800</v>
      </c>
      <c r="P42" s="42" t="s">
        <v>75</v>
      </c>
      <c r="Q42" s="43" t="s">
        <v>75</v>
      </c>
      <c r="R42" s="42">
        <v>900</v>
      </c>
      <c r="S42" s="42" t="s">
        <v>75</v>
      </c>
      <c r="T42" s="43" t="s">
        <v>75</v>
      </c>
    </row>
    <row r="43" spans="1:20" ht="15" x14ac:dyDescent="0.25">
      <c r="A43" s="41" t="s">
        <v>11</v>
      </c>
      <c r="B43" s="41" t="s">
        <v>47</v>
      </c>
      <c r="C43" s="42">
        <v>1188</v>
      </c>
      <c r="D43" s="42">
        <v>1162</v>
      </c>
      <c r="E43" s="43">
        <v>2.2375215146299485</v>
      </c>
      <c r="F43" s="41">
        <v>913</v>
      </c>
      <c r="G43" s="41">
        <v>742</v>
      </c>
      <c r="H43" s="43">
        <v>23.045822102425877</v>
      </c>
      <c r="I43" s="42">
        <v>990</v>
      </c>
      <c r="J43" s="42">
        <v>900</v>
      </c>
      <c r="K43" s="43">
        <v>10</v>
      </c>
      <c r="L43" s="42">
        <v>1240</v>
      </c>
      <c r="M43" s="42">
        <v>1170</v>
      </c>
      <c r="N43" s="43">
        <v>5.982905982905983</v>
      </c>
      <c r="O43" s="42">
        <v>815</v>
      </c>
      <c r="P43" s="42">
        <v>705</v>
      </c>
      <c r="Q43" s="43">
        <v>15.602836879432624</v>
      </c>
      <c r="R43" s="42">
        <v>970</v>
      </c>
      <c r="S43" s="42">
        <v>845</v>
      </c>
      <c r="T43" s="43">
        <v>14.792899408284024</v>
      </c>
    </row>
    <row r="44" spans="1:20" ht="15" x14ac:dyDescent="0.25">
      <c r="A44" s="41" t="s">
        <v>11</v>
      </c>
      <c r="B44" s="41" t="s">
        <v>48</v>
      </c>
      <c r="C44" s="42">
        <v>1200</v>
      </c>
      <c r="D44" s="42">
        <v>1210</v>
      </c>
      <c r="E44" s="43">
        <v>-0.82644628099173556</v>
      </c>
      <c r="F44" s="41" t="s">
        <v>319</v>
      </c>
      <c r="G44" s="41" t="s">
        <v>319</v>
      </c>
      <c r="H44" s="43" t="s">
        <v>75</v>
      </c>
      <c r="I44" s="42">
        <v>1100</v>
      </c>
      <c r="J44" s="42">
        <v>1090</v>
      </c>
      <c r="K44" s="43">
        <v>0.91743119266055051</v>
      </c>
      <c r="L44" s="42">
        <v>1250</v>
      </c>
      <c r="M44" s="42">
        <v>1200</v>
      </c>
      <c r="N44" s="43">
        <v>4.1666666666666661</v>
      </c>
      <c r="O44" s="42">
        <v>900</v>
      </c>
      <c r="P44" s="42">
        <v>895</v>
      </c>
      <c r="Q44" s="43">
        <v>0.55865921787709494</v>
      </c>
      <c r="R44" s="42">
        <v>1100</v>
      </c>
      <c r="S44" s="42">
        <v>1100</v>
      </c>
      <c r="T44" s="43">
        <v>0</v>
      </c>
    </row>
    <row r="45" spans="1:20" ht="15" x14ac:dyDescent="0.25">
      <c r="A45" s="41" t="s">
        <v>11</v>
      </c>
      <c r="B45" s="41" t="s">
        <v>12</v>
      </c>
      <c r="C45" s="42">
        <v>1250</v>
      </c>
      <c r="D45" s="42">
        <v>1250</v>
      </c>
      <c r="E45" s="43">
        <v>0</v>
      </c>
      <c r="F45" s="41" t="s">
        <v>75</v>
      </c>
      <c r="G45" s="41" t="s">
        <v>75</v>
      </c>
      <c r="H45" s="43" t="s">
        <v>75</v>
      </c>
      <c r="I45" s="42" t="s">
        <v>75</v>
      </c>
      <c r="J45" s="42" t="s">
        <v>75</v>
      </c>
      <c r="K45" s="43" t="s">
        <v>75</v>
      </c>
      <c r="L45" s="42" t="s">
        <v>75</v>
      </c>
      <c r="M45" s="42" t="s">
        <v>75</v>
      </c>
      <c r="N45" s="43" t="s">
        <v>75</v>
      </c>
      <c r="O45" s="42" t="s">
        <v>75</v>
      </c>
      <c r="P45" s="42" t="s">
        <v>75</v>
      </c>
      <c r="Q45" s="43" t="s">
        <v>75</v>
      </c>
      <c r="R45" s="42" t="s">
        <v>75</v>
      </c>
      <c r="S45" s="42" t="s">
        <v>75</v>
      </c>
      <c r="T45" s="43" t="s">
        <v>75</v>
      </c>
    </row>
    <row r="46" spans="1:20" ht="15" x14ac:dyDescent="0.25">
      <c r="A46" s="41" t="s">
        <v>11</v>
      </c>
      <c r="B46" s="41" t="s">
        <v>13</v>
      </c>
      <c r="C46" s="42">
        <v>1467</v>
      </c>
      <c r="D46" s="42">
        <v>1167</v>
      </c>
      <c r="E46" s="43">
        <v>25.70694087403599</v>
      </c>
      <c r="F46" s="41" t="s">
        <v>75</v>
      </c>
      <c r="G46" s="41" t="s">
        <v>75</v>
      </c>
      <c r="H46" s="43" t="s">
        <v>75</v>
      </c>
      <c r="I46" s="42">
        <v>1267</v>
      </c>
      <c r="J46" s="42">
        <v>967</v>
      </c>
      <c r="K46" s="43">
        <v>31.023784901758017</v>
      </c>
      <c r="L46" s="42">
        <v>1300</v>
      </c>
      <c r="M46" s="42">
        <v>1167</v>
      </c>
      <c r="N46" s="43">
        <v>11.396743787489289</v>
      </c>
      <c r="O46" s="42">
        <v>833</v>
      </c>
      <c r="P46" s="42">
        <v>733</v>
      </c>
      <c r="Q46" s="43">
        <v>13.642564802182811</v>
      </c>
      <c r="R46" s="42">
        <v>1267</v>
      </c>
      <c r="S46" s="42">
        <v>983</v>
      </c>
      <c r="T46" s="43">
        <v>28.891149542217704</v>
      </c>
    </row>
    <row r="47" spans="1:20" ht="15" x14ac:dyDescent="0.25">
      <c r="A47" s="41" t="s">
        <v>11</v>
      </c>
      <c r="B47" s="41" t="s">
        <v>49</v>
      </c>
      <c r="C47" s="42">
        <v>1220</v>
      </c>
      <c r="D47" s="42">
        <v>1200</v>
      </c>
      <c r="E47" s="43">
        <v>1.6666666666666667</v>
      </c>
      <c r="F47" s="41" t="s">
        <v>75</v>
      </c>
      <c r="G47" s="41" t="s">
        <v>75</v>
      </c>
      <c r="H47" s="43" t="s">
        <v>75</v>
      </c>
      <c r="I47" s="42">
        <v>1100</v>
      </c>
      <c r="J47" s="42">
        <v>1100</v>
      </c>
      <c r="K47" s="43">
        <v>0</v>
      </c>
      <c r="L47" s="42">
        <v>1200</v>
      </c>
      <c r="M47" s="42">
        <v>1175</v>
      </c>
      <c r="N47" s="43">
        <v>2.1276595744680851</v>
      </c>
      <c r="O47" s="42">
        <v>1060</v>
      </c>
      <c r="P47" s="42">
        <v>1060</v>
      </c>
      <c r="Q47" s="43">
        <v>0</v>
      </c>
      <c r="R47" s="42" t="s">
        <v>75</v>
      </c>
      <c r="S47" s="42" t="s">
        <v>75</v>
      </c>
      <c r="T47" s="43" t="s">
        <v>75</v>
      </c>
    </row>
    <row r="48" spans="1:20" ht="15" x14ac:dyDescent="0.25">
      <c r="A48" s="41" t="s">
        <v>14</v>
      </c>
      <c r="B48" s="41" t="s">
        <v>98</v>
      </c>
      <c r="C48" s="42">
        <v>1300</v>
      </c>
      <c r="D48" s="42">
        <v>1200</v>
      </c>
      <c r="E48" s="43">
        <v>8.3333333333333321</v>
      </c>
      <c r="F48" s="41" t="s">
        <v>75</v>
      </c>
      <c r="G48" s="41" t="s">
        <v>75</v>
      </c>
      <c r="H48" s="43" t="s">
        <v>75</v>
      </c>
      <c r="I48" s="42">
        <v>900</v>
      </c>
      <c r="J48" s="42">
        <v>900</v>
      </c>
      <c r="K48" s="43">
        <v>0</v>
      </c>
      <c r="L48" s="42">
        <v>880</v>
      </c>
      <c r="M48" s="42">
        <v>840</v>
      </c>
      <c r="N48" s="43">
        <v>4.7619047619047619</v>
      </c>
      <c r="O48" s="42">
        <v>750</v>
      </c>
      <c r="P48" s="42">
        <v>750</v>
      </c>
      <c r="Q48" s="43">
        <v>0</v>
      </c>
      <c r="R48" s="42">
        <v>900</v>
      </c>
      <c r="S48" s="42">
        <v>900</v>
      </c>
      <c r="T48" s="43">
        <v>0</v>
      </c>
    </row>
    <row r="49" spans="1:20" ht="15" x14ac:dyDescent="0.25">
      <c r="A49" s="41" t="s">
        <v>15</v>
      </c>
      <c r="B49" s="41" t="s">
        <v>91</v>
      </c>
      <c r="C49" s="42">
        <v>1300</v>
      </c>
      <c r="D49" s="42">
        <v>1200</v>
      </c>
      <c r="E49" s="43">
        <v>8.3333333333333321</v>
      </c>
      <c r="F49" s="41" t="s">
        <v>75</v>
      </c>
      <c r="G49" s="41" t="s">
        <v>75</v>
      </c>
      <c r="H49" s="43" t="s">
        <v>75</v>
      </c>
      <c r="I49" s="42" t="s">
        <v>75</v>
      </c>
      <c r="J49" s="42" t="s">
        <v>75</v>
      </c>
      <c r="K49" s="43" t="s">
        <v>75</v>
      </c>
      <c r="L49" s="42" t="s">
        <v>75</v>
      </c>
      <c r="M49" s="42" t="s">
        <v>75</v>
      </c>
      <c r="N49" s="43" t="s">
        <v>75</v>
      </c>
      <c r="O49" s="42">
        <v>900</v>
      </c>
      <c r="P49" s="42">
        <v>900</v>
      </c>
      <c r="Q49" s="43">
        <v>0</v>
      </c>
      <c r="R49" s="42">
        <v>1000</v>
      </c>
      <c r="S49" s="42" t="s">
        <v>75</v>
      </c>
      <c r="T49" s="43" t="s">
        <v>75</v>
      </c>
    </row>
    <row r="50" spans="1:20" ht="15" x14ac:dyDescent="0.25">
      <c r="A50" s="41" t="s">
        <v>16</v>
      </c>
      <c r="B50" s="41" t="s">
        <v>50</v>
      </c>
      <c r="C50" s="42">
        <v>1400</v>
      </c>
      <c r="D50" s="42">
        <v>1200</v>
      </c>
      <c r="E50" s="43">
        <v>16.666666666666664</v>
      </c>
      <c r="F50" s="41">
        <v>1000</v>
      </c>
      <c r="G50" s="41">
        <v>660</v>
      </c>
      <c r="H50" s="43">
        <v>51.515151515151516</v>
      </c>
      <c r="I50" s="42">
        <v>1100</v>
      </c>
      <c r="J50" s="42">
        <v>1000</v>
      </c>
      <c r="K50" s="43">
        <v>10</v>
      </c>
      <c r="L50" s="42">
        <v>1400</v>
      </c>
      <c r="M50" s="42">
        <v>1100</v>
      </c>
      <c r="N50" s="43">
        <v>27.27272727272727</v>
      </c>
      <c r="O50" s="42">
        <v>1000</v>
      </c>
      <c r="P50" s="42">
        <v>950</v>
      </c>
      <c r="Q50" s="43">
        <v>5.2631578947368416</v>
      </c>
      <c r="R50" s="42">
        <v>1000</v>
      </c>
      <c r="S50" s="42">
        <v>950</v>
      </c>
      <c r="T50" s="43">
        <v>5.2631578947368416</v>
      </c>
    </row>
    <row r="51" spans="1:20" ht="15" x14ac:dyDescent="0.25">
      <c r="A51" s="41" t="s">
        <v>16</v>
      </c>
      <c r="B51" s="41" t="s">
        <v>29</v>
      </c>
      <c r="C51" s="42">
        <v>1300</v>
      </c>
      <c r="D51" s="42">
        <v>1300</v>
      </c>
      <c r="E51" s="43">
        <v>0</v>
      </c>
      <c r="F51" s="41">
        <v>1000</v>
      </c>
      <c r="G51" s="41">
        <v>1000</v>
      </c>
      <c r="H51" s="43">
        <v>0</v>
      </c>
      <c r="I51" s="42">
        <v>1200</v>
      </c>
      <c r="J51" s="42">
        <v>1200</v>
      </c>
      <c r="K51" s="43">
        <v>0</v>
      </c>
      <c r="L51" s="42">
        <v>1400</v>
      </c>
      <c r="M51" s="42">
        <v>1400</v>
      </c>
      <c r="N51" s="43">
        <v>0</v>
      </c>
      <c r="O51" s="42">
        <v>1200</v>
      </c>
      <c r="P51" s="42">
        <v>1200</v>
      </c>
      <c r="Q51" s="43">
        <v>0</v>
      </c>
      <c r="R51" s="42">
        <v>1100</v>
      </c>
      <c r="S51" s="42">
        <v>1100</v>
      </c>
      <c r="T51" s="43">
        <v>0</v>
      </c>
    </row>
    <row r="52" spans="1:20" ht="15" x14ac:dyDescent="0.25">
      <c r="A52" s="41" t="s">
        <v>16</v>
      </c>
      <c r="B52" s="41" t="s">
        <v>97</v>
      </c>
      <c r="C52" s="42">
        <v>1200</v>
      </c>
      <c r="D52" s="42">
        <v>1200</v>
      </c>
      <c r="E52" s="43">
        <v>0</v>
      </c>
      <c r="F52" s="41">
        <v>900</v>
      </c>
      <c r="G52" s="41">
        <v>900</v>
      </c>
      <c r="H52" s="43">
        <v>0</v>
      </c>
      <c r="I52" s="42">
        <v>1100</v>
      </c>
      <c r="J52" s="42">
        <v>1100</v>
      </c>
      <c r="K52" s="43">
        <v>0</v>
      </c>
      <c r="L52" s="42" t="s">
        <v>75</v>
      </c>
      <c r="M52" s="42" t="s">
        <v>75</v>
      </c>
      <c r="N52" s="43" t="s">
        <v>75</v>
      </c>
      <c r="O52" s="42" t="s">
        <v>75</v>
      </c>
      <c r="P52" s="42" t="s">
        <v>75</v>
      </c>
      <c r="Q52" s="43" t="s">
        <v>75</v>
      </c>
      <c r="R52" s="42">
        <v>1000</v>
      </c>
      <c r="S52" s="42">
        <v>1000</v>
      </c>
      <c r="T52" s="43">
        <v>0</v>
      </c>
    </row>
    <row r="53" spans="1:20" ht="15" x14ac:dyDescent="0.25">
      <c r="A53" s="41" t="s">
        <v>16</v>
      </c>
      <c r="B53" s="41" t="s">
        <v>94</v>
      </c>
      <c r="C53" s="42">
        <v>1500</v>
      </c>
      <c r="D53" s="42">
        <v>1450</v>
      </c>
      <c r="E53" s="43">
        <v>3.4482758620689653</v>
      </c>
      <c r="F53" s="41">
        <v>950</v>
      </c>
      <c r="G53" s="41">
        <v>950</v>
      </c>
      <c r="H53" s="43">
        <v>0</v>
      </c>
      <c r="I53" s="42">
        <v>1100</v>
      </c>
      <c r="J53" s="42">
        <v>1100</v>
      </c>
      <c r="K53" s="43">
        <v>0</v>
      </c>
      <c r="L53" s="42" t="s">
        <v>75</v>
      </c>
      <c r="M53" s="42" t="s">
        <v>75</v>
      </c>
      <c r="N53" s="43" t="s">
        <v>75</v>
      </c>
      <c r="O53" s="42" t="s">
        <v>75</v>
      </c>
      <c r="P53" s="42" t="s">
        <v>75</v>
      </c>
      <c r="Q53" s="43" t="s">
        <v>75</v>
      </c>
      <c r="R53" s="42">
        <v>1100</v>
      </c>
      <c r="S53" s="42">
        <v>1000</v>
      </c>
      <c r="T53" s="43">
        <v>10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72</v>
      </c>
    </row>
    <row r="3" spans="1:2" ht="10.5" customHeight="1" thickBot="1" x14ac:dyDescent="0.25"/>
    <row r="4" spans="1:2" ht="16.5" thickBot="1" x14ac:dyDescent="0.25">
      <c r="A4" s="17" t="s">
        <v>65</v>
      </c>
      <c r="B4" s="18" t="s">
        <v>74</v>
      </c>
    </row>
    <row r="5" spans="1:2" s="20" customFormat="1" ht="24" customHeight="1" x14ac:dyDescent="0.25">
      <c r="A5" s="23" t="s">
        <v>66</v>
      </c>
      <c r="B5" s="19" t="s">
        <v>67</v>
      </c>
    </row>
    <row r="6" spans="1:2" s="20" customFormat="1" ht="25.5" customHeight="1" x14ac:dyDescent="0.25">
      <c r="A6" s="23" t="s">
        <v>68</v>
      </c>
      <c r="B6" s="19" t="s">
        <v>70</v>
      </c>
    </row>
    <row r="7" spans="1:2" s="20" customFormat="1" ht="21.75" customHeight="1" thickBot="1" x14ac:dyDescent="0.3">
      <c r="A7" s="24" t="s">
        <v>69</v>
      </c>
      <c r="B7" s="21" t="s">
        <v>71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S83" sqref="S83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314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122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313</v>
      </c>
    </row>
    <row r="5" spans="1:14" ht="24.75" customHeight="1" thickBot="1" x14ac:dyDescent="0.25">
      <c r="A5" s="129" t="s">
        <v>58</v>
      </c>
      <c r="B5" s="130"/>
      <c r="C5" s="85" t="s">
        <v>123</v>
      </c>
      <c r="D5" s="86" t="s">
        <v>124</v>
      </c>
      <c r="E5" s="86" t="s">
        <v>125</v>
      </c>
      <c r="F5" s="86" t="s">
        <v>126</v>
      </c>
      <c r="G5" s="86" t="s">
        <v>127</v>
      </c>
      <c r="H5" s="86" t="s">
        <v>128</v>
      </c>
      <c r="I5" s="86" t="s">
        <v>129</v>
      </c>
      <c r="J5" s="86" t="s">
        <v>130</v>
      </c>
      <c r="K5" s="86" t="s">
        <v>131</v>
      </c>
      <c r="L5" s="86" t="s">
        <v>132</v>
      </c>
      <c r="M5" s="86" t="s">
        <v>133</v>
      </c>
      <c r="N5" s="87" t="s">
        <v>134</v>
      </c>
    </row>
    <row r="6" spans="1:14" x14ac:dyDescent="0.2">
      <c r="A6" s="88" t="s">
        <v>17</v>
      </c>
      <c r="B6" s="89" t="s">
        <v>61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62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61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62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61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62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95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62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64</v>
      </c>
      <c r="B14" s="94" t="s">
        <v>61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62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62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58</v>
      </c>
      <c r="B18" s="130"/>
      <c r="C18" s="85" t="s">
        <v>135</v>
      </c>
      <c r="D18" s="86" t="s">
        <v>136</v>
      </c>
      <c r="E18" s="86" t="s">
        <v>137</v>
      </c>
      <c r="F18" s="86" t="s">
        <v>138</v>
      </c>
      <c r="G18" s="86" t="s">
        <v>139</v>
      </c>
      <c r="H18" s="86" t="s">
        <v>140</v>
      </c>
      <c r="I18" s="86" t="s">
        <v>141</v>
      </c>
      <c r="J18" s="86" t="s">
        <v>142</v>
      </c>
      <c r="K18" s="86" t="s">
        <v>143</v>
      </c>
      <c r="L18" s="86" t="s">
        <v>144</v>
      </c>
      <c r="M18" s="86" t="s">
        <v>145</v>
      </c>
      <c r="N18" s="87" t="s">
        <v>146</v>
      </c>
    </row>
    <row r="19" spans="1:14" x14ac:dyDescent="0.2">
      <c r="A19" s="88" t="s">
        <v>17</v>
      </c>
      <c r="B19" s="89" t="s">
        <v>61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62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61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62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61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62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95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62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64</v>
      </c>
      <c r="B27" s="94" t="s">
        <v>61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62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62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66" t="s">
        <v>58</v>
      </c>
      <c r="B31" s="767"/>
      <c r="C31" s="85" t="s">
        <v>158</v>
      </c>
      <c r="D31" s="86" t="s">
        <v>159</v>
      </c>
      <c r="E31" s="86" t="s">
        <v>160</v>
      </c>
      <c r="F31" s="86" t="s">
        <v>161</v>
      </c>
      <c r="G31" s="86" t="s">
        <v>162</v>
      </c>
      <c r="H31" s="86" t="s">
        <v>163</v>
      </c>
      <c r="I31" s="86" t="s">
        <v>164</v>
      </c>
      <c r="J31" s="86" t="s">
        <v>165</v>
      </c>
      <c r="K31" s="86" t="s">
        <v>166</v>
      </c>
      <c r="L31" s="86" t="s">
        <v>167</v>
      </c>
      <c r="M31" s="86" t="s">
        <v>168</v>
      </c>
      <c r="N31" s="87" t="s">
        <v>169</v>
      </c>
    </row>
    <row r="32" spans="1:14" x14ac:dyDescent="0.2">
      <c r="A32" s="88" t="s">
        <v>17</v>
      </c>
      <c r="B32" s="89" t="s">
        <v>61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62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61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62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61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62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95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62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64</v>
      </c>
      <c r="B40" s="94" t="s">
        <v>61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62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62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66" t="s">
        <v>58</v>
      </c>
      <c r="B44" s="767"/>
      <c r="C44" s="85" t="s">
        <v>181</v>
      </c>
      <c r="D44" s="86" t="s">
        <v>182</v>
      </c>
      <c r="E44" s="86" t="s">
        <v>183</v>
      </c>
      <c r="F44" s="138" t="s">
        <v>184</v>
      </c>
      <c r="G44" s="86" t="s">
        <v>185</v>
      </c>
      <c r="H44" s="86" t="s">
        <v>188</v>
      </c>
      <c r="I44" s="86" t="s">
        <v>192</v>
      </c>
      <c r="J44" s="86" t="s">
        <v>228</v>
      </c>
      <c r="K44" s="86" t="s">
        <v>230</v>
      </c>
      <c r="L44" s="86" t="s">
        <v>232</v>
      </c>
      <c r="M44" s="86" t="s">
        <v>233</v>
      </c>
      <c r="N44" s="87" t="s">
        <v>234</v>
      </c>
    </row>
    <row r="45" spans="1:14" x14ac:dyDescent="0.2">
      <c r="A45" s="88" t="s">
        <v>17</v>
      </c>
      <c r="B45" s="89" t="s">
        <v>61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62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61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62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61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62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95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62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64</v>
      </c>
      <c r="B53" s="94" t="s">
        <v>61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62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62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66" t="s">
        <v>58</v>
      </c>
      <c r="B57" s="767"/>
      <c r="C57" s="86" t="s">
        <v>236</v>
      </c>
      <c r="D57" s="138" t="s">
        <v>237</v>
      </c>
      <c r="E57" s="138" t="s">
        <v>238</v>
      </c>
      <c r="F57" s="138" t="s">
        <v>239</v>
      </c>
      <c r="G57" s="138" t="s">
        <v>240</v>
      </c>
      <c r="H57" s="138" t="s">
        <v>241</v>
      </c>
      <c r="I57" s="138" t="s">
        <v>242</v>
      </c>
      <c r="J57" s="138" t="s">
        <v>243</v>
      </c>
      <c r="K57" s="138" t="s">
        <v>244</v>
      </c>
      <c r="L57" s="138" t="s">
        <v>245</v>
      </c>
      <c r="M57" s="138" t="s">
        <v>246</v>
      </c>
      <c r="N57" s="87" t="s">
        <v>247</v>
      </c>
    </row>
    <row r="58" spans="1:14" x14ac:dyDescent="0.2">
      <c r="A58" s="88" t="s">
        <v>17</v>
      </c>
      <c r="B58" s="89" t="s">
        <v>61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62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61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62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61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62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95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62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64</v>
      </c>
      <c r="B66" s="94" t="s">
        <v>61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62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62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66" t="s">
        <v>58</v>
      </c>
      <c r="B70" s="767"/>
      <c r="C70" s="85" t="s">
        <v>290</v>
      </c>
      <c r="D70" s="138" t="s">
        <v>291</v>
      </c>
      <c r="E70" s="138" t="s">
        <v>292</v>
      </c>
      <c r="F70" s="86" t="s">
        <v>293</v>
      </c>
      <c r="G70" s="138" t="s">
        <v>294</v>
      </c>
      <c r="H70" s="138" t="s">
        <v>295</v>
      </c>
      <c r="I70" s="138" t="s">
        <v>296</v>
      </c>
      <c r="J70" s="138" t="s">
        <v>297</v>
      </c>
      <c r="K70" s="138" t="s">
        <v>298</v>
      </c>
      <c r="L70" s="138" t="s">
        <v>299</v>
      </c>
      <c r="M70" s="138" t="s">
        <v>300</v>
      </c>
      <c r="N70" s="87" t="s">
        <v>301</v>
      </c>
    </row>
    <row r="71" spans="1:14" x14ac:dyDescent="0.2">
      <c r="A71" s="88" t="s">
        <v>17</v>
      </c>
      <c r="B71" s="89" t="s">
        <v>61</v>
      </c>
      <c r="C71" s="388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62</v>
      </c>
      <c r="C72" s="386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61</v>
      </c>
      <c r="C73" s="386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62</v>
      </c>
      <c r="C74" s="386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61</v>
      </c>
      <c r="C75" s="386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62</v>
      </c>
      <c r="C76" s="386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95</v>
      </c>
      <c r="C77" s="386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62</v>
      </c>
      <c r="C78" s="386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64</v>
      </c>
      <c r="B79" s="94" t="s">
        <v>61</v>
      </c>
      <c r="C79" s="386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62</v>
      </c>
      <c r="C80" s="386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62</v>
      </c>
      <c r="C81" s="387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5" t="s">
        <v>58</v>
      </c>
      <c r="B83" s="536"/>
      <c r="C83" s="85" t="s">
        <v>323</v>
      </c>
      <c r="D83" s="86" t="s">
        <v>324</v>
      </c>
      <c r="E83" s="86" t="s">
        <v>325</v>
      </c>
      <c r="F83" s="86" t="s">
        <v>326</v>
      </c>
      <c r="G83" s="86" t="s">
        <v>327</v>
      </c>
      <c r="H83" s="86" t="s">
        <v>328</v>
      </c>
      <c r="I83" s="86" t="s">
        <v>329</v>
      </c>
      <c r="J83" s="86" t="s">
        <v>330</v>
      </c>
      <c r="K83" s="86" t="s">
        <v>331</v>
      </c>
      <c r="L83" s="86" t="s">
        <v>332</v>
      </c>
      <c r="M83" s="86" t="s">
        <v>333</v>
      </c>
      <c r="N83" s="87" t="s">
        <v>334</v>
      </c>
    </row>
    <row r="84" spans="1:14" x14ac:dyDescent="0.2">
      <c r="A84" s="88" t="s">
        <v>17</v>
      </c>
      <c r="B84" s="89" t="s">
        <v>61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>
        <v>1198.604</v>
      </c>
      <c r="N84" s="92"/>
    </row>
    <row r="85" spans="1:14" x14ac:dyDescent="0.2">
      <c r="A85" s="93"/>
      <c r="B85" s="94" t="s">
        <v>62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>
        <v>1182.239</v>
      </c>
      <c r="N85" s="97"/>
    </row>
    <row r="86" spans="1:14" x14ac:dyDescent="0.2">
      <c r="A86" s="98" t="s">
        <v>18</v>
      </c>
      <c r="B86" s="94" t="s">
        <v>61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>
        <v>985.87599999999998</v>
      </c>
      <c r="N86" s="97"/>
    </row>
    <row r="87" spans="1:14" x14ac:dyDescent="0.2">
      <c r="A87" s="93"/>
      <c r="B87" s="94" t="s">
        <v>62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>
        <v>963.44399999999996</v>
      </c>
      <c r="N87" s="97"/>
    </row>
    <row r="88" spans="1:14" x14ac:dyDescent="0.2">
      <c r="A88" s="98" t="s">
        <v>19</v>
      </c>
      <c r="B88" s="94" t="s">
        <v>61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>
        <v>985.87599999999998</v>
      </c>
      <c r="N88" s="97"/>
    </row>
    <row r="89" spans="1:14" x14ac:dyDescent="0.2">
      <c r="A89" s="99"/>
      <c r="B89" s="94" t="s">
        <v>62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>
        <v>963.44399999999996</v>
      </c>
      <c r="N89" s="97"/>
    </row>
    <row r="90" spans="1:14" x14ac:dyDescent="0.2">
      <c r="A90" s="93"/>
      <c r="B90" s="94" t="s">
        <v>95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>
        <v>1077.066</v>
      </c>
      <c r="N90" s="97"/>
    </row>
    <row r="91" spans="1:14" x14ac:dyDescent="0.2">
      <c r="A91" s="100" t="s">
        <v>26</v>
      </c>
      <c r="B91" s="94" t="s">
        <v>62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>
        <v>1006.831</v>
      </c>
      <c r="N91" s="97"/>
    </row>
    <row r="92" spans="1:14" x14ac:dyDescent="0.2">
      <c r="A92" s="98" t="s">
        <v>64</v>
      </c>
      <c r="B92" s="94" t="s">
        <v>61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>
        <v>943.72900000000004</v>
      </c>
      <c r="N92" s="97"/>
    </row>
    <row r="93" spans="1:14" x14ac:dyDescent="0.2">
      <c r="A93" s="93"/>
      <c r="B93" s="94" t="s">
        <v>62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>
        <v>776.08500000000004</v>
      </c>
      <c r="N93" s="97"/>
    </row>
    <row r="94" spans="1:14" ht="13.5" thickBot="1" x14ac:dyDescent="0.25">
      <c r="A94" s="101" t="s">
        <v>0</v>
      </c>
      <c r="B94" s="102" t="s">
        <v>62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>
        <v>1047.396</v>
      </c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O27" sqref="O26:O27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288</v>
      </c>
    </row>
    <row r="2" spans="1:13" ht="16.5" x14ac:dyDescent="0.25">
      <c r="A2" s="327" t="s">
        <v>263</v>
      </c>
    </row>
    <row r="4" spans="1:13" ht="16.5" thickBot="1" x14ac:dyDescent="0.3">
      <c r="A4" s="285" t="s">
        <v>264</v>
      </c>
      <c r="C4" s="285"/>
      <c r="E4" s="286"/>
      <c r="F4" s="287"/>
    </row>
    <row r="5" spans="1:13" ht="15.75" thickBot="1" x14ac:dyDescent="0.3">
      <c r="A5" s="288" t="s">
        <v>265</v>
      </c>
      <c r="B5" s="289" t="s">
        <v>266</v>
      </c>
      <c r="C5" s="290" t="s">
        <v>267</v>
      </c>
      <c r="D5" s="290" t="s">
        <v>268</v>
      </c>
      <c r="E5" s="290" t="s">
        <v>269</v>
      </c>
      <c r="F5" s="290" t="s">
        <v>270</v>
      </c>
      <c r="G5" s="290" t="s">
        <v>271</v>
      </c>
      <c r="H5" s="290" t="s">
        <v>272</v>
      </c>
      <c r="I5" s="290" t="s">
        <v>273</v>
      </c>
      <c r="J5" s="290" t="s">
        <v>274</v>
      </c>
      <c r="K5" s="290" t="s">
        <v>275</v>
      </c>
      <c r="L5" s="290" t="s">
        <v>276</v>
      </c>
      <c r="M5" s="291" t="s">
        <v>277</v>
      </c>
    </row>
    <row r="6" spans="1:13" x14ac:dyDescent="0.25">
      <c r="A6" s="292" t="s">
        <v>278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279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280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281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302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>
        <v>1937.6489999999999</v>
      </c>
      <c r="M11" s="306"/>
    </row>
    <row r="12" spans="1:13" ht="15.75" x14ac:dyDescent="0.25">
      <c r="A12" s="300" t="s">
        <v>282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279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280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281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302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>
        <v>2139.386</v>
      </c>
      <c r="M17" s="306"/>
    </row>
    <row r="18" spans="1:13" ht="15.75" x14ac:dyDescent="0.25">
      <c r="A18" s="300" t="s">
        <v>283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279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280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281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302</v>
      </c>
      <c r="B22" s="539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7">
        <v>1478.5450000000001</v>
      </c>
      <c r="C23" s="538">
        <v>1620.1220000000001</v>
      </c>
      <c r="D23" s="538">
        <v>1643.9970000000001</v>
      </c>
      <c r="E23" s="538">
        <v>1753.5060000000001</v>
      </c>
      <c r="F23" s="538">
        <v>1723.0139999999999</v>
      </c>
      <c r="G23" s="538">
        <v>1752.0650000000001</v>
      </c>
      <c r="H23" s="538">
        <v>1885.902</v>
      </c>
      <c r="I23" s="538">
        <v>1808.075</v>
      </c>
      <c r="J23" s="538">
        <v>1794.9659999999999</v>
      </c>
      <c r="K23" s="538">
        <v>1889.232</v>
      </c>
      <c r="L23" s="538">
        <v>2070.4789999999998</v>
      </c>
      <c r="M23" s="540"/>
    </row>
    <row r="29" spans="1:13" x14ac:dyDescent="0.25">
      <c r="H29" s="385"/>
    </row>
    <row r="30" spans="1:13" x14ac:dyDescent="0.25">
      <c r="H30" s="385"/>
    </row>
    <row r="31" spans="1:13" x14ac:dyDescent="0.25">
      <c r="H31" s="385"/>
    </row>
    <row r="32" spans="1:13" x14ac:dyDescent="0.25">
      <c r="H32" s="385"/>
    </row>
    <row r="33" spans="1:9" x14ac:dyDescent="0.25">
      <c r="H33" s="385"/>
    </row>
    <row r="34" spans="1:9" x14ac:dyDescent="0.25">
      <c r="H34" s="385"/>
    </row>
    <row r="35" spans="1:9" x14ac:dyDescent="0.25">
      <c r="H35" s="385"/>
    </row>
    <row r="36" spans="1:9" x14ac:dyDescent="0.25">
      <c r="H36" s="385"/>
    </row>
    <row r="37" spans="1:9" x14ac:dyDescent="0.25">
      <c r="H37" s="385"/>
    </row>
    <row r="38" spans="1:9" x14ac:dyDescent="0.25">
      <c r="H38" s="385"/>
    </row>
    <row r="39" spans="1:9" x14ac:dyDescent="0.25">
      <c r="H39" s="385"/>
    </row>
    <row r="40" spans="1:9" x14ac:dyDescent="0.25">
      <c r="H40" s="385"/>
      <c r="I40" s="385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3" sqref="K33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9" customFormat="1" ht="21" customHeight="1" x14ac:dyDescent="0.3">
      <c r="A1" s="438" t="s">
        <v>337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102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6"/>
      <c r="C5" s="378" t="s">
        <v>105</v>
      </c>
      <c r="D5" s="271"/>
      <c r="E5" s="271"/>
      <c r="F5" s="272"/>
      <c r="G5" s="375" t="s">
        <v>106</v>
      </c>
      <c r="H5" s="271"/>
      <c r="I5" s="271"/>
      <c r="J5" s="402"/>
      <c r="K5" s="378" t="s">
        <v>107</v>
      </c>
      <c r="L5" s="272"/>
    </row>
    <row r="6" spans="1:12" customFormat="1" ht="14.25" x14ac:dyDescent="0.2">
      <c r="A6" s="71" t="s">
        <v>108</v>
      </c>
      <c r="B6" s="577" t="s">
        <v>109</v>
      </c>
      <c r="C6" s="379" t="s">
        <v>110</v>
      </c>
      <c r="D6" s="273"/>
      <c r="E6" s="273" t="s">
        <v>111</v>
      </c>
      <c r="F6" s="274"/>
      <c r="G6" s="376" t="s">
        <v>110</v>
      </c>
      <c r="H6" s="273"/>
      <c r="I6" s="273" t="s">
        <v>111</v>
      </c>
      <c r="J6" s="404"/>
      <c r="K6" s="379" t="s">
        <v>110</v>
      </c>
      <c r="L6" s="274"/>
    </row>
    <row r="7" spans="1:12" customFormat="1" ht="14.25" thickBot="1" x14ac:dyDescent="0.3">
      <c r="A7" s="72"/>
      <c r="B7" s="578"/>
      <c r="C7" s="380" t="s">
        <v>373</v>
      </c>
      <c r="D7" s="276" t="s">
        <v>374</v>
      </c>
      <c r="E7" s="275" t="s">
        <v>373</v>
      </c>
      <c r="F7" s="277" t="s">
        <v>374</v>
      </c>
      <c r="G7" s="377" t="s">
        <v>373</v>
      </c>
      <c r="H7" s="276" t="s">
        <v>374</v>
      </c>
      <c r="I7" s="275" t="s">
        <v>373</v>
      </c>
      <c r="J7" s="405" t="s">
        <v>374</v>
      </c>
      <c r="K7" s="380" t="s">
        <v>373</v>
      </c>
      <c r="L7" s="277" t="s">
        <v>374</v>
      </c>
    </row>
    <row r="8" spans="1:12" customFormat="1" ht="14.25" x14ac:dyDescent="0.2">
      <c r="A8" s="278" t="s">
        <v>121</v>
      </c>
      <c r="B8" s="579"/>
      <c r="C8" s="406">
        <v>1320101.0759999999</v>
      </c>
      <c r="D8" s="407">
        <v>1538936.0659999999</v>
      </c>
      <c r="E8" s="408">
        <v>7043619.9129999988</v>
      </c>
      <c r="F8" s="409">
        <v>7026749.2859999994</v>
      </c>
      <c r="G8" s="410">
        <v>357278.55599999998</v>
      </c>
      <c r="H8" s="411">
        <v>310532.55599999998</v>
      </c>
      <c r="I8" s="412">
        <v>1437986.32</v>
      </c>
      <c r="J8" s="413">
        <v>976670.79</v>
      </c>
      <c r="K8" s="414">
        <v>962822.5199999999</v>
      </c>
      <c r="L8" s="415">
        <v>1228403.5099999998</v>
      </c>
    </row>
    <row r="9" spans="1:12" customFormat="1" x14ac:dyDescent="0.2">
      <c r="A9" s="416" t="s">
        <v>112</v>
      </c>
      <c r="B9" s="580" t="s">
        <v>113</v>
      </c>
      <c r="C9" s="417">
        <v>731816.96299999999</v>
      </c>
      <c r="D9" s="418">
        <v>702336.47600000002</v>
      </c>
      <c r="E9" s="419">
        <v>3734777.4640000002</v>
      </c>
      <c r="F9" s="420">
        <v>3093829.1680000001</v>
      </c>
      <c r="G9" s="421">
        <v>136987.88800000001</v>
      </c>
      <c r="H9" s="422">
        <v>106399.84600000001</v>
      </c>
      <c r="I9" s="423">
        <v>767674.40500000003</v>
      </c>
      <c r="J9" s="424">
        <v>502811.038</v>
      </c>
      <c r="K9" s="425">
        <v>594829.07499999995</v>
      </c>
      <c r="L9" s="426">
        <v>595936.63</v>
      </c>
    </row>
    <row r="10" spans="1:12" customFormat="1" x14ac:dyDescent="0.2">
      <c r="A10" s="416" t="s">
        <v>114</v>
      </c>
      <c r="B10" s="580" t="s">
        <v>18</v>
      </c>
      <c r="C10" s="417">
        <v>164082.56899999999</v>
      </c>
      <c r="D10" s="418">
        <v>181994.02900000001</v>
      </c>
      <c r="E10" s="419">
        <v>1065877.5009999999</v>
      </c>
      <c r="F10" s="420">
        <v>996058.34600000002</v>
      </c>
      <c r="G10" s="421">
        <v>3070.502</v>
      </c>
      <c r="H10" s="422">
        <v>8071.3370000000004</v>
      </c>
      <c r="I10" s="423">
        <v>7148.0029999999997</v>
      </c>
      <c r="J10" s="424">
        <v>41538.156999999999</v>
      </c>
      <c r="K10" s="425">
        <v>161012.06699999998</v>
      </c>
      <c r="L10" s="426">
        <v>173922.69200000001</v>
      </c>
    </row>
    <row r="11" spans="1:12" customFormat="1" x14ac:dyDescent="0.2">
      <c r="A11" s="416" t="s">
        <v>115</v>
      </c>
      <c r="B11" s="580" t="s">
        <v>19</v>
      </c>
      <c r="C11" s="417">
        <v>43447.752999999997</v>
      </c>
      <c r="D11" s="418">
        <v>80003.793999999994</v>
      </c>
      <c r="E11" s="419">
        <v>265790.44199999998</v>
      </c>
      <c r="F11" s="420">
        <v>407365.70799999998</v>
      </c>
      <c r="G11" s="421">
        <v>32820.68</v>
      </c>
      <c r="H11" s="422">
        <v>29192.54</v>
      </c>
      <c r="I11" s="423">
        <v>184876.20699999999</v>
      </c>
      <c r="J11" s="424">
        <v>147984.981</v>
      </c>
      <c r="K11" s="425">
        <v>10627.072999999997</v>
      </c>
      <c r="L11" s="426">
        <v>50811.253999999994</v>
      </c>
    </row>
    <row r="12" spans="1:12" customFormat="1" x14ac:dyDescent="0.2">
      <c r="A12" s="416" t="s">
        <v>116</v>
      </c>
      <c r="B12" s="580" t="s">
        <v>64</v>
      </c>
      <c r="C12" s="417">
        <v>21766.151000000002</v>
      </c>
      <c r="D12" s="418">
        <v>38004.207999999999</v>
      </c>
      <c r="E12" s="419">
        <v>109908.00900000001</v>
      </c>
      <c r="F12" s="420">
        <v>198001.30600000001</v>
      </c>
      <c r="G12" s="421">
        <v>2127.9050000000002</v>
      </c>
      <c r="H12" s="422">
        <v>1762.221</v>
      </c>
      <c r="I12" s="423">
        <v>10730.83</v>
      </c>
      <c r="J12" s="424">
        <v>9791.0049999999992</v>
      </c>
      <c r="K12" s="425">
        <v>19638.246000000003</v>
      </c>
      <c r="L12" s="426">
        <v>36241.987000000001</v>
      </c>
    </row>
    <row r="13" spans="1:12" customFormat="1" x14ac:dyDescent="0.2">
      <c r="A13" s="416" t="s">
        <v>117</v>
      </c>
      <c r="B13" s="580" t="s">
        <v>118</v>
      </c>
      <c r="C13" s="417">
        <v>168411.946</v>
      </c>
      <c r="D13" s="418">
        <v>352899.364</v>
      </c>
      <c r="E13" s="419">
        <v>851495.897</v>
      </c>
      <c r="F13" s="420">
        <v>1523772.8330000001</v>
      </c>
      <c r="G13" s="421">
        <v>141080.62299999999</v>
      </c>
      <c r="H13" s="422">
        <v>122469.155</v>
      </c>
      <c r="I13" s="423">
        <v>369146.59600000002</v>
      </c>
      <c r="J13" s="424">
        <v>185973.66699999999</v>
      </c>
      <c r="K13" s="425">
        <v>27331.323000000004</v>
      </c>
      <c r="L13" s="426">
        <v>230430.209</v>
      </c>
    </row>
    <row r="14" spans="1:12" customFormat="1" x14ac:dyDescent="0.2">
      <c r="A14" s="416" t="s">
        <v>229</v>
      </c>
      <c r="B14" s="580" t="s">
        <v>235</v>
      </c>
      <c r="C14" s="417">
        <v>159470.71</v>
      </c>
      <c r="D14" s="418">
        <v>152457.45699999999</v>
      </c>
      <c r="E14" s="419">
        <v>917944.63600000006</v>
      </c>
      <c r="F14" s="420">
        <v>710333.13199999998</v>
      </c>
      <c r="G14" s="421">
        <v>9870.1149999999998</v>
      </c>
      <c r="H14" s="422">
        <v>17245.982</v>
      </c>
      <c r="I14" s="423">
        <v>24898.55</v>
      </c>
      <c r="J14" s="424">
        <v>36834.034</v>
      </c>
      <c r="K14" s="425">
        <v>149600.595</v>
      </c>
      <c r="L14" s="426">
        <v>135211.47500000001</v>
      </c>
    </row>
    <row r="15" spans="1:12" ht="13.5" thickBot="1" x14ac:dyDescent="0.25">
      <c r="A15" s="427" t="s">
        <v>119</v>
      </c>
      <c r="B15" s="581" t="s">
        <v>120</v>
      </c>
      <c r="C15" s="428">
        <v>31104.984</v>
      </c>
      <c r="D15" s="429">
        <v>31240.738000000001</v>
      </c>
      <c r="E15" s="430">
        <v>97825.964000000007</v>
      </c>
      <c r="F15" s="431">
        <v>97388.793000000005</v>
      </c>
      <c r="G15" s="432">
        <v>31320.843000000001</v>
      </c>
      <c r="H15" s="433">
        <v>25391.474999999999</v>
      </c>
      <c r="I15" s="434">
        <v>73511.729000000007</v>
      </c>
      <c r="J15" s="435">
        <v>51737.908000000003</v>
      </c>
      <c r="K15" s="436">
        <v>-215.85900000000038</v>
      </c>
      <c r="L15" s="437">
        <v>5849.2630000000026</v>
      </c>
    </row>
    <row r="16" spans="1:12" ht="12" customHeight="1" x14ac:dyDescent="0.2">
      <c r="A16" s="128" t="s">
        <v>176</v>
      </c>
      <c r="B16" s="69"/>
    </row>
    <row r="17" spans="1:13" s="564" customFormat="1" ht="15" x14ac:dyDescent="0.25">
      <c r="A17" s="565" t="s">
        <v>338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topLeftCell="A46" zoomScale="90" zoomScaleNormal="90" workbookViewId="0">
      <selection activeCell="I61" sqref="I61:N77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7" customFormat="1" ht="18.75" x14ac:dyDescent="0.3">
      <c r="A1" s="566" t="s">
        <v>339</v>
      </c>
      <c r="H1" s="568"/>
      <c r="I1" s="568"/>
    </row>
    <row r="2" spans="1:16" s="567" customFormat="1" ht="15.75" x14ac:dyDescent="0.25">
      <c r="A2" s="569" t="s">
        <v>104</v>
      </c>
      <c r="H2" s="568"/>
      <c r="I2" s="568"/>
    </row>
    <row r="3" spans="1:16" s="567" customFormat="1" ht="15.75" x14ac:dyDescent="0.25">
      <c r="A3" s="569"/>
      <c r="H3" s="568"/>
      <c r="I3" s="568"/>
    </row>
    <row r="4" spans="1:16" s="126" customFormat="1" ht="16.5" customHeight="1" x14ac:dyDescent="0.25">
      <c r="A4" s="340" t="s">
        <v>170</v>
      </c>
      <c r="B4" s="340"/>
      <c r="C4" s="340"/>
      <c r="D4" s="340"/>
      <c r="E4" s="340"/>
      <c r="I4" s="340" t="s">
        <v>171</v>
      </c>
      <c r="J4" s="340"/>
      <c r="K4" s="340"/>
      <c r="L4" s="340"/>
      <c r="M4" s="340"/>
    </row>
    <row r="5" spans="1:16" ht="16.5" customHeight="1" thickBot="1" x14ac:dyDescent="0.3">
      <c r="A5" s="126" t="s">
        <v>177</v>
      </c>
      <c r="B5" s="107"/>
      <c r="C5" s="107"/>
      <c r="D5" s="107"/>
      <c r="E5" s="107"/>
      <c r="I5" s="126" t="s">
        <v>177</v>
      </c>
      <c r="J5" s="107"/>
      <c r="K5" s="107"/>
      <c r="L5" s="107"/>
      <c r="M5" s="107"/>
    </row>
    <row r="6" spans="1:16" ht="21" thickBot="1" x14ac:dyDescent="0.35">
      <c r="A6" s="109" t="s">
        <v>147</v>
      </c>
      <c r="B6" s="110"/>
      <c r="C6" s="110"/>
      <c r="D6" s="110"/>
      <c r="E6" s="110"/>
      <c r="F6" s="111"/>
      <c r="I6" s="109" t="s">
        <v>148</v>
      </c>
      <c r="J6" s="110"/>
      <c r="K6" s="110"/>
      <c r="L6" s="110"/>
      <c r="M6" s="110"/>
      <c r="N6" s="111"/>
    </row>
    <row r="7" spans="1:16" ht="19.5" thickBot="1" x14ac:dyDescent="0.35">
      <c r="A7" s="120" t="s">
        <v>373</v>
      </c>
      <c r="B7" s="121"/>
      <c r="C7" s="122"/>
      <c r="D7" s="123" t="s">
        <v>375</v>
      </c>
      <c r="E7" s="121"/>
      <c r="F7" s="124"/>
      <c r="G7" s="125"/>
      <c r="H7" s="125"/>
      <c r="I7" s="120" t="s">
        <v>373</v>
      </c>
      <c r="J7" s="121"/>
      <c r="K7" s="122"/>
      <c r="L7" s="123" t="s">
        <v>375</v>
      </c>
      <c r="M7" s="121"/>
      <c r="N7" s="124"/>
    </row>
    <row r="8" spans="1:16" ht="43.5" thickBot="1" x14ac:dyDescent="0.25">
      <c r="A8" s="341" t="s">
        <v>149</v>
      </c>
      <c r="B8" s="342" t="s">
        <v>110</v>
      </c>
      <c r="C8" s="343" t="s">
        <v>231</v>
      </c>
      <c r="D8" s="341" t="s">
        <v>149</v>
      </c>
      <c r="E8" s="342" t="s">
        <v>110</v>
      </c>
      <c r="F8" s="114" t="s">
        <v>231</v>
      </c>
      <c r="I8" s="341" t="s">
        <v>149</v>
      </c>
      <c r="J8" s="342" t="s">
        <v>110</v>
      </c>
      <c r="K8" s="343" t="s">
        <v>231</v>
      </c>
      <c r="L8" s="341" t="s">
        <v>149</v>
      </c>
      <c r="M8" s="342" t="s">
        <v>110</v>
      </c>
      <c r="N8" s="114" t="s">
        <v>231</v>
      </c>
      <c r="P8" s="115"/>
    </row>
    <row r="9" spans="1:16" ht="15" thickBot="1" x14ac:dyDescent="0.25">
      <c r="A9" s="116" t="s">
        <v>102</v>
      </c>
      <c r="B9" s="344">
        <v>731816.96299999999</v>
      </c>
      <c r="C9" s="345">
        <v>3734777.4640000002</v>
      </c>
      <c r="D9" s="132" t="s">
        <v>102</v>
      </c>
      <c r="E9" s="344">
        <v>702336.47600000002</v>
      </c>
      <c r="F9" s="249">
        <v>3093829.1680000001</v>
      </c>
      <c r="G9" s="265"/>
      <c r="H9" s="131"/>
      <c r="I9" s="132" t="s">
        <v>102</v>
      </c>
      <c r="J9" s="344">
        <v>136987.88800000001</v>
      </c>
      <c r="K9" s="345">
        <v>767674.40500000003</v>
      </c>
      <c r="L9" s="346" t="s">
        <v>102</v>
      </c>
      <c r="M9" s="344">
        <v>106399.84600000001</v>
      </c>
      <c r="N9" s="249">
        <v>502811.038</v>
      </c>
    </row>
    <row r="10" spans="1:16" x14ac:dyDescent="0.2">
      <c r="A10" s="347" t="s">
        <v>254</v>
      </c>
      <c r="B10" s="348">
        <v>242124.283</v>
      </c>
      <c r="C10" s="349">
        <v>1225279.003</v>
      </c>
      <c r="D10" s="350" t="s">
        <v>335</v>
      </c>
      <c r="E10" s="351">
        <v>207853.6</v>
      </c>
      <c r="F10" s="252">
        <v>916365.076</v>
      </c>
      <c r="G10" s="131"/>
      <c r="H10" s="131"/>
      <c r="I10" s="347" t="s">
        <v>151</v>
      </c>
      <c r="J10" s="348">
        <v>59611.74</v>
      </c>
      <c r="K10" s="349">
        <v>368910.13699999999</v>
      </c>
      <c r="L10" s="350" t="s">
        <v>151</v>
      </c>
      <c r="M10" s="351">
        <v>52593.544000000002</v>
      </c>
      <c r="N10" s="252">
        <v>266244.87800000003</v>
      </c>
    </row>
    <row r="11" spans="1:16" x14ac:dyDescent="0.2">
      <c r="A11" s="352" t="s">
        <v>317</v>
      </c>
      <c r="B11" s="353">
        <v>152816.44899999999</v>
      </c>
      <c r="C11" s="354">
        <v>773156.90099999995</v>
      </c>
      <c r="D11" s="355" t="s">
        <v>254</v>
      </c>
      <c r="E11" s="356">
        <v>157590.11600000001</v>
      </c>
      <c r="F11" s="254">
        <v>705299.76800000004</v>
      </c>
      <c r="G11" s="131"/>
      <c r="H11" s="131"/>
      <c r="I11" s="352" t="s">
        <v>250</v>
      </c>
      <c r="J11" s="353">
        <v>37393.468999999997</v>
      </c>
      <c r="K11" s="354">
        <v>214740.345</v>
      </c>
      <c r="L11" s="355" t="s">
        <v>250</v>
      </c>
      <c r="M11" s="356">
        <v>36060.379999999997</v>
      </c>
      <c r="N11" s="254">
        <v>181213.81599999999</v>
      </c>
    </row>
    <row r="12" spans="1:16" x14ac:dyDescent="0.2">
      <c r="A12" s="352" t="s">
        <v>150</v>
      </c>
      <c r="B12" s="353">
        <v>107181.988</v>
      </c>
      <c r="C12" s="354">
        <v>572013.99600000004</v>
      </c>
      <c r="D12" s="355" t="s">
        <v>150</v>
      </c>
      <c r="E12" s="356">
        <v>125313.32399999999</v>
      </c>
      <c r="F12" s="254">
        <v>550617.65099999995</v>
      </c>
      <c r="G12" s="131"/>
      <c r="H12" s="131"/>
      <c r="I12" s="352" t="s">
        <v>150</v>
      </c>
      <c r="J12" s="353">
        <v>13651.715</v>
      </c>
      <c r="K12" s="354">
        <v>68095.861999999994</v>
      </c>
      <c r="L12" s="355" t="s">
        <v>156</v>
      </c>
      <c r="M12" s="356">
        <v>9212.348</v>
      </c>
      <c r="N12" s="254">
        <v>26060.298999999999</v>
      </c>
    </row>
    <row r="13" spans="1:16" x14ac:dyDescent="0.2">
      <c r="A13" s="352" t="s">
        <v>335</v>
      </c>
      <c r="B13" s="353">
        <v>35459.381000000001</v>
      </c>
      <c r="C13" s="354">
        <v>186299.503</v>
      </c>
      <c r="D13" s="355" t="s">
        <v>312</v>
      </c>
      <c r="E13" s="356">
        <v>88867.004000000001</v>
      </c>
      <c r="F13" s="254">
        <v>386373.11099999998</v>
      </c>
      <c r="G13" s="131"/>
      <c r="H13" s="131"/>
      <c r="I13" s="352" t="s">
        <v>251</v>
      </c>
      <c r="J13" s="353">
        <v>6944.1710000000003</v>
      </c>
      <c r="K13" s="354">
        <v>33535.432999999997</v>
      </c>
      <c r="L13" s="355" t="s">
        <v>150</v>
      </c>
      <c r="M13" s="356">
        <v>2169.1729999999998</v>
      </c>
      <c r="N13" s="254">
        <v>5829.665</v>
      </c>
    </row>
    <row r="14" spans="1:16" x14ac:dyDescent="0.2">
      <c r="A14" s="352" t="s">
        <v>255</v>
      </c>
      <c r="B14" s="353">
        <v>32663.77</v>
      </c>
      <c r="C14" s="354">
        <v>165997.07500000001</v>
      </c>
      <c r="D14" s="355" t="s">
        <v>317</v>
      </c>
      <c r="E14" s="356">
        <v>34548.648999999998</v>
      </c>
      <c r="F14" s="254">
        <v>160011.46299999999</v>
      </c>
      <c r="G14" s="131"/>
      <c r="H14" s="131"/>
      <c r="I14" s="352" t="s">
        <v>156</v>
      </c>
      <c r="J14" s="353">
        <v>3823.9250000000002</v>
      </c>
      <c r="K14" s="354">
        <v>12322.504000000001</v>
      </c>
      <c r="L14" s="355" t="s">
        <v>251</v>
      </c>
      <c r="M14" s="356">
        <v>1249.9939999999999</v>
      </c>
      <c r="N14" s="254">
        <v>4575.6660000000002</v>
      </c>
    </row>
    <row r="15" spans="1:16" x14ac:dyDescent="0.2">
      <c r="A15" s="352" t="s">
        <v>256</v>
      </c>
      <c r="B15" s="353">
        <v>31790.525000000001</v>
      </c>
      <c r="C15" s="354">
        <v>174111.416</v>
      </c>
      <c r="D15" s="355" t="s">
        <v>310</v>
      </c>
      <c r="E15" s="356">
        <v>22378.738000000001</v>
      </c>
      <c r="F15" s="254">
        <v>101349.75999999999</v>
      </c>
      <c r="G15" s="131"/>
      <c r="H15" s="131"/>
      <c r="I15" s="352" t="s">
        <v>262</v>
      </c>
      <c r="J15" s="353">
        <v>3286.482</v>
      </c>
      <c r="K15" s="354">
        <v>16963.762999999999</v>
      </c>
      <c r="L15" s="355" t="s">
        <v>252</v>
      </c>
      <c r="M15" s="356">
        <v>1119.92</v>
      </c>
      <c r="N15" s="254">
        <v>4532.643</v>
      </c>
    </row>
    <row r="16" spans="1:16" x14ac:dyDescent="0.2">
      <c r="A16" s="352" t="s">
        <v>310</v>
      </c>
      <c r="B16" s="353">
        <v>22973.081999999999</v>
      </c>
      <c r="C16" s="354">
        <v>113968.145</v>
      </c>
      <c r="D16" s="355" t="s">
        <v>152</v>
      </c>
      <c r="E16" s="356">
        <v>19280.07</v>
      </c>
      <c r="F16" s="254">
        <v>88043.213000000003</v>
      </c>
      <c r="G16" s="131"/>
      <c r="H16" s="131"/>
      <c r="I16" s="352" t="s">
        <v>227</v>
      </c>
      <c r="J16" s="353">
        <v>3014.261</v>
      </c>
      <c r="K16" s="354">
        <v>16196.879000000001</v>
      </c>
      <c r="L16" s="355" t="s">
        <v>258</v>
      </c>
      <c r="M16" s="356">
        <v>1014.09</v>
      </c>
      <c r="N16" s="254">
        <v>2570.4859999999999</v>
      </c>
    </row>
    <row r="17" spans="1:16" x14ac:dyDescent="0.2">
      <c r="A17" s="352" t="s">
        <v>336</v>
      </c>
      <c r="B17" s="353">
        <v>20507.812000000002</v>
      </c>
      <c r="C17" s="354">
        <v>99960.002999999997</v>
      </c>
      <c r="D17" s="355" t="s">
        <v>248</v>
      </c>
      <c r="E17" s="356">
        <v>13814.716</v>
      </c>
      <c r="F17" s="254">
        <v>60481.076000000001</v>
      </c>
      <c r="G17" s="131"/>
      <c r="H17" s="131"/>
      <c r="I17" s="352" t="s">
        <v>153</v>
      </c>
      <c r="J17" s="353">
        <v>2426.7020000000002</v>
      </c>
      <c r="K17" s="354">
        <v>9375.5259999999998</v>
      </c>
      <c r="L17" s="355" t="s">
        <v>153</v>
      </c>
      <c r="M17" s="356">
        <v>919.46799999999996</v>
      </c>
      <c r="N17" s="254">
        <v>4363.8860000000004</v>
      </c>
    </row>
    <row r="18" spans="1:16" x14ac:dyDescent="0.2">
      <c r="A18" s="352" t="s">
        <v>312</v>
      </c>
      <c r="B18" s="353">
        <v>19303.116000000002</v>
      </c>
      <c r="C18" s="354">
        <v>95162.559999999998</v>
      </c>
      <c r="D18" s="355" t="s">
        <v>321</v>
      </c>
      <c r="E18" s="356">
        <v>13378.723</v>
      </c>
      <c r="F18" s="254">
        <v>51905.506000000001</v>
      </c>
      <c r="G18" s="131"/>
      <c r="H18" s="131"/>
      <c r="I18" s="352" t="s">
        <v>252</v>
      </c>
      <c r="J18" s="353">
        <v>2282.1619999999998</v>
      </c>
      <c r="K18" s="354">
        <v>13081.249</v>
      </c>
      <c r="L18" s="355" t="s">
        <v>262</v>
      </c>
      <c r="M18" s="356">
        <v>845.55700000000002</v>
      </c>
      <c r="N18" s="254">
        <v>4001.91</v>
      </c>
    </row>
    <row r="19" spans="1:16" ht="13.5" thickBot="1" x14ac:dyDescent="0.25">
      <c r="A19" s="357" t="s">
        <v>342</v>
      </c>
      <c r="B19" s="358">
        <v>12970.071</v>
      </c>
      <c r="C19" s="359">
        <v>64523.775000000001</v>
      </c>
      <c r="D19" s="360" t="s">
        <v>318</v>
      </c>
      <c r="E19" s="361">
        <v>5325.125</v>
      </c>
      <c r="F19" s="256">
        <v>21453.224999999999</v>
      </c>
      <c r="G19" s="131"/>
      <c r="H19" s="131"/>
      <c r="I19" s="357" t="s">
        <v>257</v>
      </c>
      <c r="J19" s="358">
        <v>1132.742</v>
      </c>
      <c r="K19" s="359">
        <v>3657.4259999999999</v>
      </c>
      <c r="L19" s="360" t="s">
        <v>154</v>
      </c>
      <c r="M19" s="361">
        <v>604.005</v>
      </c>
      <c r="N19" s="256">
        <v>1520.57</v>
      </c>
    </row>
    <row r="20" spans="1:16" x14ac:dyDescent="0.2">
      <c r="A20" s="127" t="s">
        <v>155</v>
      </c>
      <c r="B20" s="117"/>
      <c r="C20" s="117"/>
      <c r="D20" s="118"/>
      <c r="E20" s="119"/>
      <c r="F20" s="119"/>
      <c r="I20" s="127" t="s">
        <v>155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178</v>
      </c>
      <c r="B23" s="340"/>
      <c r="C23" s="340"/>
      <c r="D23" s="340"/>
      <c r="E23" s="340"/>
      <c r="I23" s="340" t="s">
        <v>179</v>
      </c>
      <c r="J23" s="340"/>
      <c r="K23" s="340"/>
      <c r="L23" s="340"/>
      <c r="M23" s="340"/>
    </row>
    <row r="24" spans="1:16" ht="16.5" thickBot="1" x14ac:dyDescent="0.3">
      <c r="A24" s="126" t="s">
        <v>177</v>
      </c>
      <c r="B24" s="107"/>
      <c r="C24" s="107"/>
      <c r="D24" s="107"/>
      <c r="E24" s="107"/>
      <c r="I24" s="126" t="s">
        <v>177</v>
      </c>
      <c r="J24" s="107"/>
      <c r="K24" s="107"/>
      <c r="L24" s="107"/>
      <c r="M24" s="107"/>
    </row>
    <row r="25" spans="1:16" ht="21" thickBot="1" x14ac:dyDescent="0.35">
      <c r="A25" s="109" t="s">
        <v>147</v>
      </c>
      <c r="B25" s="110"/>
      <c r="C25" s="110"/>
      <c r="D25" s="110"/>
      <c r="E25" s="110"/>
      <c r="F25" s="111"/>
      <c r="I25" s="109" t="s">
        <v>148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373</v>
      </c>
      <c r="B26" s="121"/>
      <c r="C26" s="122"/>
      <c r="D26" s="123" t="s">
        <v>375</v>
      </c>
      <c r="E26" s="121"/>
      <c r="F26" s="124"/>
      <c r="G26" s="125"/>
      <c r="H26" s="125"/>
      <c r="I26" s="120" t="s">
        <v>373</v>
      </c>
      <c r="J26" s="121"/>
      <c r="K26" s="122"/>
      <c r="L26" s="123" t="s">
        <v>375</v>
      </c>
      <c r="M26" s="121"/>
      <c r="N26" s="124"/>
    </row>
    <row r="27" spans="1:16" ht="43.5" thickBot="1" x14ac:dyDescent="0.25">
      <c r="A27" s="341" t="s">
        <v>149</v>
      </c>
      <c r="B27" s="342" t="s">
        <v>110</v>
      </c>
      <c r="C27" s="343" t="s">
        <v>231</v>
      </c>
      <c r="D27" s="341" t="s">
        <v>149</v>
      </c>
      <c r="E27" s="342" t="s">
        <v>110</v>
      </c>
      <c r="F27" s="114" t="s">
        <v>231</v>
      </c>
      <c r="I27" s="341" t="s">
        <v>149</v>
      </c>
      <c r="J27" s="342" t="s">
        <v>110</v>
      </c>
      <c r="K27" s="343" t="s">
        <v>231</v>
      </c>
      <c r="L27" s="341" t="s">
        <v>149</v>
      </c>
      <c r="M27" s="342" t="s">
        <v>110</v>
      </c>
      <c r="N27" s="114" t="s">
        <v>231</v>
      </c>
      <c r="P27" s="137"/>
    </row>
    <row r="28" spans="1:16" ht="15" thickBot="1" x14ac:dyDescent="0.25">
      <c r="A28" s="116" t="s">
        <v>102</v>
      </c>
      <c r="B28" s="344">
        <v>43447.752999999997</v>
      </c>
      <c r="C28" s="345">
        <v>265790.44199999998</v>
      </c>
      <c r="D28" s="346" t="s">
        <v>102</v>
      </c>
      <c r="E28" s="344">
        <v>80003.793999999994</v>
      </c>
      <c r="F28" s="249">
        <v>407365.70799999998</v>
      </c>
      <c r="I28" s="116" t="s">
        <v>102</v>
      </c>
      <c r="J28" s="344">
        <v>32820.68</v>
      </c>
      <c r="K28" s="345">
        <v>184876.20699999999</v>
      </c>
      <c r="L28" s="346" t="s">
        <v>102</v>
      </c>
      <c r="M28" s="344">
        <v>29192.54</v>
      </c>
      <c r="N28" s="249">
        <v>147984.981</v>
      </c>
    </row>
    <row r="29" spans="1:16" x14ac:dyDescent="0.2">
      <c r="A29" s="347" t="s">
        <v>150</v>
      </c>
      <c r="B29" s="348">
        <v>35185.989000000001</v>
      </c>
      <c r="C29" s="251">
        <v>220107.79800000001</v>
      </c>
      <c r="D29" s="258" t="s">
        <v>150</v>
      </c>
      <c r="E29" s="319">
        <v>59035.951000000001</v>
      </c>
      <c r="F29" s="252">
        <v>307532.46500000003</v>
      </c>
      <c r="I29" s="352" t="s">
        <v>251</v>
      </c>
      <c r="J29" s="353">
        <v>11329.18</v>
      </c>
      <c r="K29" s="354">
        <v>57698.080000000002</v>
      </c>
      <c r="L29" s="355" t="s">
        <v>251</v>
      </c>
      <c r="M29" s="356">
        <v>7696.2489999999998</v>
      </c>
      <c r="N29" s="254">
        <v>39221.56</v>
      </c>
    </row>
    <row r="30" spans="1:16" x14ac:dyDescent="0.2">
      <c r="A30" s="352" t="s">
        <v>312</v>
      </c>
      <c r="B30" s="353">
        <v>4747.5200000000004</v>
      </c>
      <c r="C30" s="253">
        <v>29290.183000000001</v>
      </c>
      <c r="D30" s="257" t="s">
        <v>318</v>
      </c>
      <c r="E30" s="323">
        <v>9686.4519999999993</v>
      </c>
      <c r="F30" s="254">
        <v>43545.464</v>
      </c>
      <c r="I30" s="352" t="s">
        <v>250</v>
      </c>
      <c r="J30" s="353">
        <v>5956.2209999999995</v>
      </c>
      <c r="K30" s="354">
        <v>38291.188999999998</v>
      </c>
      <c r="L30" s="355" t="s">
        <v>250</v>
      </c>
      <c r="M30" s="356">
        <v>7078.8720000000003</v>
      </c>
      <c r="N30" s="254">
        <v>40566.529000000002</v>
      </c>
    </row>
    <row r="31" spans="1:16" x14ac:dyDescent="0.2">
      <c r="A31" s="352" t="s">
        <v>318</v>
      </c>
      <c r="B31" s="353">
        <v>2146</v>
      </c>
      <c r="C31" s="253">
        <v>12659.869000000001</v>
      </c>
      <c r="D31" s="257" t="s">
        <v>335</v>
      </c>
      <c r="E31" s="323">
        <v>7503.2749999999996</v>
      </c>
      <c r="F31" s="254">
        <v>44045.786</v>
      </c>
      <c r="I31" s="352" t="s">
        <v>151</v>
      </c>
      <c r="J31" s="353">
        <v>4673.8919999999998</v>
      </c>
      <c r="K31" s="354">
        <v>35266.591999999997</v>
      </c>
      <c r="L31" s="355" t="s">
        <v>151</v>
      </c>
      <c r="M31" s="356">
        <v>5098.0389999999998</v>
      </c>
      <c r="N31" s="254">
        <v>31586.548999999999</v>
      </c>
    </row>
    <row r="32" spans="1:16" x14ac:dyDescent="0.2">
      <c r="A32" s="352" t="s">
        <v>153</v>
      </c>
      <c r="B32" s="353">
        <v>316.18</v>
      </c>
      <c r="C32" s="253">
        <v>264.291</v>
      </c>
      <c r="D32" s="257" t="s">
        <v>321</v>
      </c>
      <c r="E32" s="323">
        <v>1165.6949999999999</v>
      </c>
      <c r="F32" s="254">
        <v>5523.6210000000001</v>
      </c>
      <c r="I32" s="352" t="s">
        <v>262</v>
      </c>
      <c r="J32" s="353">
        <v>3462.43</v>
      </c>
      <c r="K32" s="354">
        <v>17894.328000000001</v>
      </c>
      <c r="L32" s="355" t="s">
        <v>150</v>
      </c>
      <c r="M32" s="356">
        <v>3918.17</v>
      </c>
      <c r="N32" s="254">
        <v>12163.579</v>
      </c>
    </row>
    <row r="33" spans="1:14" x14ac:dyDescent="0.2">
      <c r="A33" s="352" t="s">
        <v>151</v>
      </c>
      <c r="B33" s="353">
        <v>216.44399999999999</v>
      </c>
      <c r="C33" s="253">
        <v>1278.1479999999999</v>
      </c>
      <c r="D33" s="257" t="s">
        <v>153</v>
      </c>
      <c r="E33" s="323">
        <v>735.27499999999998</v>
      </c>
      <c r="F33" s="254">
        <v>1661.7339999999999</v>
      </c>
      <c r="I33" s="352" t="s">
        <v>150</v>
      </c>
      <c r="J33" s="353">
        <v>3193.0259999999998</v>
      </c>
      <c r="K33" s="354">
        <v>13490.437</v>
      </c>
      <c r="L33" s="355" t="s">
        <v>262</v>
      </c>
      <c r="M33" s="356">
        <v>2411.643</v>
      </c>
      <c r="N33" s="254">
        <v>12260.361000000001</v>
      </c>
    </row>
    <row r="34" spans="1:14" x14ac:dyDescent="0.2">
      <c r="A34" s="352" t="s">
        <v>250</v>
      </c>
      <c r="B34" s="353">
        <v>215.41900000000001</v>
      </c>
      <c r="C34" s="253">
        <v>1066.173</v>
      </c>
      <c r="D34" s="257" t="s">
        <v>250</v>
      </c>
      <c r="E34" s="323">
        <v>482.47699999999998</v>
      </c>
      <c r="F34" s="254">
        <v>2063.7249999999999</v>
      </c>
      <c r="I34" s="352" t="s">
        <v>153</v>
      </c>
      <c r="J34" s="353">
        <v>1978.009</v>
      </c>
      <c r="K34" s="354">
        <v>11559.795</v>
      </c>
      <c r="L34" s="355" t="s">
        <v>153</v>
      </c>
      <c r="M34" s="356">
        <v>1892.08</v>
      </c>
      <c r="N34" s="254">
        <v>8915.7019999999993</v>
      </c>
    </row>
    <row r="35" spans="1:14" x14ac:dyDescent="0.2">
      <c r="A35" s="352" t="s">
        <v>376</v>
      </c>
      <c r="B35" s="353">
        <v>168.19800000000001</v>
      </c>
      <c r="C35" s="253">
        <v>361.16300000000001</v>
      </c>
      <c r="D35" s="257" t="s">
        <v>261</v>
      </c>
      <c r="E35" s="323">
        <v>266.55099999999999</v>
      </c>
      <c r="F35" s="254">
        <v>196.33199999999999</v>
      </c>
      <c r="I35" s="352" t="s">
        <v>253</v>
      </c>
      <c r="J35" s="353">
        <v>1231.1590000000001</v>
      </c>
      <c r="K35" s="354">
        <v>6686.9449999999997</v>
      </c>
      <c r="L35" s="355" t="s">
        <v>253</v>
      </c>
      <c r="M35" s="356">
        <v>787.90099999999995</v>
      </c>
      <c r="N35" s="254">
        <v>2885.9690000000001</v>
      </c>
    </row>
    <row r="36" spans="1:14" x14ac:dyDescent="0.2">
      <c r="A36" s="352" t="s">
        <v>261</v>
      </c>
      <c r="B36" s="353">
        <v>136.96700000000001</v>
      </c>
      <c r="C36" s="253">
        <v>112.83499999999999</v>
      </c>
      <c r="D36" s="257" t="s">
        <v>376</v>
      </c>
      <c r="E36" s="323">
        <v>254.96899999999999</v>
      </c>
      <c r="F36" s="254">
        <v>658.21799999999996</v>
      </c>
      <c r="I36" s="352" t="s">
        <v>156</v>
      </c>
      <c r="J36" s="353">
        <v>633.49</v>
      </c>
      <c r="K36" s="354">
        <v>3095.6210000000001</v>
      </c>
      <c r="L36" s="355" t="s">
        <v>353</v>
      </c>
      <c r="M36" s="356">
        <v>161.203</v>
      </c>
      <c r="N36" s="254">
        <v>198.26400000000001</v>
      </c>
    </row>
    <row r="37" spans="1:14" x14ac:dyDescent="0.2">
      <c r="A37" s="362" t="s">
        <v>377</v>
      </c>
      <c r="B37" s="363">
        <v>102.85299999999999</v>
      </c>
      <c r="C37" s="364">
        <v>258.14499999999998</v>
      </c>
      <c r="D37" s="365" t="s">
        <v>378</v>
      </c>
      <c r="E37" s="366">
        <v>217.40299999999999</v>
      </c>
      <c r="F37" s="367">
        <v>170.35499999999999</v>
      </c>
      <c r="I37" s="362" t="s">
        <v>353</v>
      </c>
      <c r="J37" s="363">
        <v>209.86199999999999</v>
      </c>
      <c r="K37" s="754">
        <v>284.37400000000002</v>
      </c>
      <c r="L37" s="755" t="s">
        <v>156</v>
      </c>
      <c r="M37" s="756">
        <v>75.522999999999996</v>
      </c>
      <c r="N37" s="367">
        <v>100.7</v>
      </c>
    </row>
    <row r="38" spans="1:14" ht="13.5" thickBot="1" x14ac:dyDescent="0.25">
      <c r="A38" s="357" t="s">
        <v>378</v>
      </c>
      <c r="B38" s="358">
        <v>45.905000000000001</v>
      </c>
      <c r="C38" s="255">
        <v>39.493000000000002</v>
      </c>
      <c r="D38" s="259" t="s">
        <v>151</v>
      </c>
      <c r="E38" s="320">
        <v>170.059</v>
      </c>
      <c r="F38" s="256">
        <v>423.85</v>
      </c>
      <c r="I38" s="357" t="s">
        <v>252</v>
      </c>
      <c r="J38" s="358">
        <v>82.382000000000005</v>
      </c>
      <c r="K38" s="359">
        <v>547.57000000000005</v>
      </c>
      <c r="L38" s="360" t="s">
        <v>379</v>
      </c>
      <c r="M38" s="361">
        <v>41.631</v>
      </c>
      <c r="N38" s="256">
        <v>33.054000000000002</v>
      </c>
    </row>
    <row r="39" spans="1:14" x14ac:dyDescent="0.2">
      <c r="A39" s="127" t="s">
        <v>155</v>
      </c>
      <c r="B39"/>
      <c r="C39"/>
      <c r="D39"/>
      <c r="E39"/>
      <c r="F39"/>
      <c r="I39" s="127" t="s">
        <v>155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40" t="s">
        <v>172</v>
      </c>
      <c r="B42" s="340"/>
      <c r="C42" s="340"/>
      <c r="D42" s="340"/>
      <c r="E42" s="340"/>
      <c r="F42" s="126"/>
      <c r="I42" s="340" t="s">
        <v>173</v>
      </c>
      <c r="J42" s="340"/>
      <c r="K42" s="340"/>
      <c r="L42" s="340"/>
      <c r="M42" s="340"/>
      <c r="N42" s="126"/>
    </row>
    <row r="43" spans="1:14" ht="16.5" thickBot="1" x14ac:dyDescent="0.3">
      <c r="A43" s="126" t="s">
        <v>177</v>
      </c>
      <c r="B43" s="107"/>
      <c r="C43" s="107"/>
      <c r="D43" s="107"/>
      <c r="E43" s="107"/>
      <c r="I43" s="126" t="s">
        <v>177</v>
      </c>
      <c r="J43" s="107"/>
      <c r="K43" s="107"/>
      <c r="L43" s="107"/>
      <c r="M43" s="107"/>
    </row>
    <row r="44" spans="1:14" ht="21" thickBot="1" x14ac:dyDescent="0.35">
      <c r="A44" s="109" t="s">
        <v>147</v>
      </c>
      <c r="B44" s="110"/>
      <c r="C44" s="110"/>
      <c r="D44" s="110"/>
      <c r="E44" s="110"/>
      <c r="F44" s="111"/>
      <c r="G44" s="125"/>
      <c r="H44" s="125"/>
      <c r="I44" s="109" t="s">
        <v>148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373</v>
      </c>
      <c r="B45" s="121"/>
      <c r="C45" s="122"/>
      <c r="D45" s="123" t="s">
        <v>375</v>
      </c>
      <c r="E45" s="121"/>
      <c r="F45" s="124"/>
      <c r="I45" s="120" t="s">
        <v>373</v>
      </c>
      <c r="J45" s="121"/>
      <c r="K45" s="122"/>
      <c r="L45" s="123" t="s">
        <v>375</v>
      </c>
      <c r="M45" s="121"/>
      <c r="N45" s="124"/>
    </row>
    <row r="46" spans="1:14" ht="43.5" thickBot="1" x14ac:dyDescent="0.25">
      <c r="A46" s="368" t="s">
        <v>149</v>
      </c>
      <c r="B46" s="342" t="s">
        <v>110</v>
      </c>
      <c r="C46" s="112" t="s">
        <v>231</v>
      </c>
      <c r="D46" s="113" t="s">
        <v>149</v>
      </c>
      <c r="E46" s="321" t="s">
        <v>110</v>
      </c>
      <c r="F46" s="114" t="s">
        <v>231</v>
      </c>
      <c r="G46" s="131"/>
      <c r="H46" s="131"/>
      <c r="I46" s="341" t="s">
        <v>149</v>
      </c>
      <c r="J46" s="342" t="s">
        <v>110</v>
      </c>
      <c r="K46" s="114" t="s">
        <v>231</v>
      </c>
      <c r="L46" s="341" t="s">
        <v>149</v>
      </c>
      <c r="M46" s="342" t="s">
        <v>110</v>
      </c>
      <c r="N46" s="114" t="s">
        <v>231</v>
      </c>
    </row>
    <row r="47" spans="1:14" ht="15" thickBot="1" x14ac:dyDescent="0.25">
      <c r="A47" s="116" t="s">
        <v>102</v>
      </c>
      <c r="B47" s="344">
        <v>168411.946</v>
      </c>
      <c r="C47" s="249">
        <v>851495.897</v>
      </c>
      <c r="D47" s="250" t="s">
        <v>102</v>
      </c>
      <c r="E47" s="322">
        <v>352899.364</v>
      </c>
      <c r="F47" s="249">
        <v>1523772.8330000001</v>
      </c>
      <c r="G47" s="131"/>
      <c r="H47" s="131"/>
      <c r="I47" s="132" t="s">
        <v>102</v>
      </c>
      <c r="J47" s="344">
        <v>141080.62299999999</v>
      </c>
      <c r="K47" s="249">
        <v>369146.59600000002</v>
      </c>
      <c r="L47" s="346" t="s">
        <v>102</v>
      </c>
      <c r="M47" s="344">
        <v>122469.155</v>
      </c>
      <c r="N47" s="249">
        <v>185973.66699999999</v>
      </c>
    </row>
    <row r="48" spans="1:14" x14ac:dyDescent="0.2">
      <c r="A48" s="347" t="s">
        <v>150</v>
      </c>
      <c r="B48" s="348">
        <v>133655.334</v>
      </c>
      <c r="C48" s="251">
        <v>731597</v>
      </c>
      <c r="D48" s="258" t="s">
        <v>150</v>
      </c>
      <c r="E48" s="319">
        <v>164417.103</v>
      </c>
      <c r="F48" s="252">
        <v>738667.65399999998</v>
      </c>
      <c r="G48" s="131"/>
      <c r="H48" s="131"/>
      <c r="I48" s="347" t="s">
        <v>156</v>
      </c>
      <c r="J48" s="348">
        <v>40852.087</v>
      </c>
      <c r="K48" s="251">
        <v>14572.754000000001</v>
      </c>
      <c r="L48" s="350" t="s">
        <v>156</v>
      </c>
      <c r="M48" s="351">
        <v>38902.349000000002</v>
      </c>
      <c r="N48" s="252">
        <v>14623.804</v>
      </c>
    </row>
    <row r="49" spans="1:14" x14ac:dyDescent="0.2">
      <c r="A49" s="352" t="s">
        <v>248</v>
      </c>
      <c r="B49" s="353">
        <v>5751.85</v>
      </c>
      <c r="C49" s="253">
        <v>33541.607000000004</v>
      </c>
      <c r="D49" s="257" t="s">
        <v>318</v>
      </c>
      <c r="E49" s="323">
        <v>94127.834000000003</v>
      </c>
      <c r="F49" s="254">
        <v>410359.67300000001</v>
      </c>
      <c r="G49" s="131"/>
      <c r="H49" s="131"/>
      <c r="I49" s="352" t="s">
        <v>151</v>
      </c>
      <c r="J49" s="353">
        <v>32566.878000000001</v>
      </c>
      <c r="K49" s="253">
        <v>164291.80900000001</v>
      </c>
      <c r="L49" s="355" t="s">
        <v>151</v>
      </c>
      <c r="M49" s="356">
        <v>22311.697</v>
      </c>
      <c r="N49" s="254">
        <v>67757.084000000003</v>
      </c>
    </row>
    <row r="50" spans="1:14" x14ac:dyDescent="0.2">
      <c r="A50" s="352" t="s">
        <v>251</v>
      </c>
      <c r="B50" s="353">
        <v>5097.1260000000002</v>
      </c>
      <c r="C50" s="253">
        <v>25944.368999999999</v>
      </c>
      <c r="D50" s="257" t="s">
        <v>253</v>
      </c>
      <c r="E50" s="323">
        <v>35063.951999999997</v>
      </c>
      <c r="F50" s="254">
        <v>159163.829</v>
      </c>
      <c r="G50" s="131"/>
      <c r="H50" s="131"/>
      <c r="I50" s="352" t="s">
        <v>252</v>
      </c>
      <c r="J50" s="353">
        <v>31814.575000000001</v>
      </c>
      <c r="K50" s="253">
        <v>90135.683999999994</v>
      </c>
      <c r="L50" s="355" t="s">
        <v>252</v>
      </c>
      <c r="M50" s="356">
        <v>19370.345000000001</v>
      </c>
      <c r="N50" s="254">
        <v>17379.178</v>
      </c>
    </row>
    <row r="51" spans="1:14" x14ac:dyDescent="0.2">
      <c r="A51" s="352" t="s">
        <v>318</v>
      </c>
      <c r="B51" s="353">
        <v>3707.7179999999998</v>
      </c>
      <c r="C51" s="253">
        <v>18591.172999999999</v>
      </c>
      <c r="D51" s="257" t="s">
        <v>251</v>
      </c>
      <c r="E51" s="323">
        <v>8376.3940000000002</v>
      </c>
      <c r="F51" s="254">
        <v>40561.506999999998</v>
      </c>
      <c r="G51" s="131"/>
      <c r="H51" s="131"/>
      <c r="I51" s="352" t="s">
        <v>259</v>
      </c>
      <c r="J51" s="353">
        <v>12112.772000000001</v>
      </c>
      <c r="K51" s="253">
        <v>49779.24</v>
      </c>
      <c r="L51" s="355" t="s">
        <v>259</v>
      </c>
      <c r="M51" s="356">
        <v>14630.307000000001</v>
      </c>
      <c r="N51" s="254">
        <v>50901.39</v>
      </c>
    </row>
    <row r="52" spans="1:14" x14ac:dyDescent="0.2">
      <c r="A52" s="352" t="s">
        <v>156</v>
      </c>
      <c r="B52" s="353">
        <v>3562.39</v>
      </c>
      <c r="C52" s="253">
        <v>928.91800000000001</v>
      </c>
      <c r="D52" s="257" t="s">
        <v>157</v>
      </c>
      <c r="E52" s="323">
        <v>8304.16</v>
      </c>
      <c r="F52" s="254">
        <v>40643.453999999998</v>
      </c>
      <c r="G52" s="131"/>
      <c r="H52" s="131"/>
      <c r="I52" s="352" t="s">
        <v>154</v>
      </c>
      <c r="J52" s="353">
        <v>6352.7240000000002</v>
      </c>
      <c r="K52" s="253">
        <v>3683.0920000000001</v>
      </c>
      <c r="L52" s="355" t="s">
        <v>154</v>
      </c>
      <c r="M52" s="356">
        <v>6734.03</v>
      </c>
      <c r="N52" s="254">
        <v>2117.4459999999999</v>
      </c>
    </row>
    <row r="53" spans="1:14" x14ac:dyDescent="0.2">
      <c r="A53" s="352" t="s">
        <v>154</v>
      </c>
      <c r="B53" s="353">
        <v>3066.855</v>
      </c>
      <c r="C53" s="253">
        <v>821.50599999999997</v>
      </c>
      <c r="D53" s="257" t="s">
        <v>156</v>
      </c>
      <c r="E53" s="323">
        <v>6761.232</v>
      </c>
      <c r="F53" s="254">
        <v>2106.1970000000001</v>
      </c>
      <c r="G53" s="131"/>
      <c r="H53" s="131"/>
      <c r="I53" s="352" t="s">
        <v>250</v>
      </c>
      <c r="J53" s="353">
        <v>5154.7129999999997</v>
      </c>
      <c r="K53" s="253">
        <v>28436.105</v>
      </c>
      <c r="L53" s="355" t="s">
        <v>260</v>
      </c>
      <c r="M53" s="356">
        <v>5509.9</v>
      </c>
      <c r="N53" s="254">
        <v>1703.7170000000001</v>
      </c>
    </row>
    <row r="54" spans="1:14" x14ac:dyDescent="0.2">
      <c r="A54" s="352" t="s">
        <v>262</v>
      </c>
      <c r="B54" s="353">
        <v>2225.9989999999998</v>
      </c>
      <c r="C54" s="253">
        <v>13215.398999999999</v>
      </c>
      <c r="D54" s="257" t="s">
        <v>250</v>
      </c>
      <c r="E54" s="323">
        <v>5862.0739999999996</v>
      </c>
      <c r="F54" s="254">
        <v>24133.22</v>
      </c>
      <c r="G54" s="131"/>
      <c r="H54" s="131"/>
      <c r="I54" s="352" t="s">
        <v>260</v>
      </c>
      <c r="J54" s="353">
        <v>4587.3050000000003</v>
      </c>
      <c r="K54" s="253">
        <v>4321.482</v>
      </c>
      <c r="L54" s="355" t="s">
        <v>150</v>
      </c>
      <c r="M54" s="356">
        <v>4794.6390000000001</v>
      </c>
      <c r="N54" s="254">
        <v>3447.3690000000001</v>
      </c>
    </row>
    <row r="55" spans="1:14" x14ac:dyDescent="0.2">
      <c r="A55" s="352" t="s">
        <v>253</v>
      </c>
      <c r="B55" s="353">
        <v>1942.0719999999999</v>
      </c>
      <c r="C55" s="253">
        <v>5261.9070000000002</v>
      </c>
      <c r="D55" s="257" t="s">
        <v>353</v>
      </c>
      <c r="E55" s="323">
        <v>5057.8819999999996</v>
      </c>
      <c r="F55" s="254">
        <v>19668.973000000002</v>
      </c>
      <c r="G55" s="131"/>
      <c r="H55" s="131"/>
      <c r="I55" s="352" t="s">
        <v>150</v>
      </c>
      <c r="J55" s="353">
        <v>3506.0680000000002</v>
      </c>
      <c r="K55" s="253">
        <v>4700.8429999999998</v>
      </c>
      <c r="L55" s="355" t="s">
        <v>250</v>
      </c>
      <c r="M55" s="356">
        <v>4456.5619999999999</v>
      </c>
      <c r="N55" s="254">
        <v>20098.494999999999</v>
      </c>
    </row>
    <row r="56" spans="1:14" x14ac:dyDescent="0.2">
      <c r="A56" s="362" t="s">
        <v>258</v>
      </c>
      <c r="B56" s="363">
        <v>1486.2139999999999</v>
      </c>
      <c r="C56" s="364">
        <v>398.50900000000001</v>
      </c>
      <c r="D56" s="365" t="s">
        <v>248</v>
      </c>
      <c r="E56" s="366">
        <v>4648.3580000000002</v>
      </c>
      <c r="F56" s="367">
        <v>21727.327000000001</v>
      </c>
      <c r="G56" s="131"/>
      <c r="H56" s="131"/>
      <c r="I56" s="352" t="s">
        <v>256</v>
      </c>
      <c r="J56" s="353">
        <v>1094.2660000000001</v>
      </c>
      <c r="K56" s="253">
        <v>312.166</v>
      </c>
      <c r="L56" s="355" t="s">
        <v>258</v>
      </c>
      <c r="M56" s="356">
        <v>1745.136</v>
      </c>
      <c r="N56" s="254">
        <v>5964.67</v>
      </c>
    </row>
    <row r="57" spans="1:14" ht="13.5" thickBot="1" x14ac:dyDescent="0.25">
      <c r="A57" s="357" t="s">
        <v>227</v>
      </c>
      <c r="B57" s="358">
        <v>1387.6310000000001</v>
      </c>
      <c r="C57" s="255">
        <v>8074.2250000000004</v>
      </c>
      <c r="D57" s="259" t="s">
        <v>262</v>
      </c>
      <c r="E57" s="320">
        <v>3874.6909999999998</v>
      </c>
      <c r="F57" s="256">
        <v>18450.244999999999</v>
      </c>
      <c r="G57" s="76"/>
      <c r="H57" s="76"/>
      <c r="I57" s="369" t="s">
        <v>318</v>
      </c>
      <c r="J57" s="370">
        <v>923.80799999999999</v>
      </c>
      <c r="K57" s="371">
        <v>5674.2240000000002</v>
      </c>
      <c r="L57" s="372" t="s">
        <v>256</v>
      </c>
      <c r="M57" s="373">
        <v>1139.4369999999999</v>
      </c>
      <c r="N57" s="374">
        <v>416.358</v>
      </c>
    </row>
    <row r="58" spans="1:14" s="564" customFormat="1" x14ac:dyDescent="0.2">
      <c r="A58" s="127" t="s">
        <v>155</v>
      </c>
      <c r="B58" s="76"/>
      <c r="C58" s="76"/>
      <c r="D58" s="76"/>
      <c r="E58" s="76"/>
      <c r="F58" s="76"/>
      <c r="G58" s="108"/>
      <c r="H58" s="108"/>
      <c r="I58" s="127" t="s">
        <v>155</v>
      </c>
      <c r="J58" s="76"/>
      <c r="K58" s="76"/>
      <c r="L58" s="76"/>
      <c r="M58" s="76"/>
      <c r="N58" s="76"/>
    </row>
    <row r="59" spans="1:14" s="564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64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64" customFormat="1" ht="15.75" x14ac:dyDescent="0.25">
      <c r="A61" s="340" t="s">
        <v>174</v>
      </c>
      <c r="B61" s="340"/>
      <c r="C61" s="340"/>
      <c r="D61" s="340"/>
      <c r="E61" s="340"/>
      <c r="F61" s="126"/>
      <c r="G61" s="108"/>
      <c r="H61" s="108"/>
      <c r="I61" s="340" t="s">
        <v>175</v>
      </c>
      <c r="J61" s="340"/>
      <c r="K61" s="340"/>
      <c r="L61" s="340"/>
      <c r="M61" s="340"/>
      <c r="N61" s="126"/>
    </row>
    <row r="62" spans="1:14" s="564" customFormat="1" ht="16.5" thickBot="1" x14ac:dyDescent="0.3">
      <c r="A62" s="126" t="s">
        <v>177</v>
      </c>
      <c r="B62" s="107"/>
      <c r="C62" s="107"/>
      <c r="D62" s="107"/>
      <c r="E62" s="107"/>
      <c r="F62" s="108"/>
      <c r="G62" s="108"/>
      <c r="H62" s="108"/>
      <c r="I62" s="126" t="s">
        <v>177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147</v>
      </c>
      <c r="B63" s="110"/>
      <c r="C63" s="110"/>
      <c r="D63" s="110"/>
      <c r="E63" s="110"/>
      <c r="F63" s="111"/>
      <c r="G63" s="125"/>
      <c r="H63" s="125"/>
      <c r="I63" s="109" t="s">
        <v>148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373</v>
      </c>
      <c r="B64" s="121"/>
      <c r="C64" s="122"/>
      <c r="D64" s="123" t="s">
        <v>375</v>
      </c>
      <c r="E64" s="121"/>
      <c r="F64" s="124"/>
      <c r="I64" s="120" t="s">
        <v>373</v>
      </c>
      <c r="J64" s="121"/>
      <c r="K64" s="122"/>
      <c r="L64" s="123" t="s">
        <v>375</v>
      </c>
      <c r="M64" s="121"/>
      <c r="N64" s="124"/>
    </row>
    <row r="65" spans="1:14" ht="43.5" thickBot="1" x14ac:dyDescent="0.25">
      <c r="A65" s="341" t="s">
        <v>149</v>
      </c>
      <c r="B65" s="342" t="s">
        <v>110</v>
      </c>
      <c r="C65" s="343" t="s">
        <v>231</v>
      </c>
      <c r="D65" s="341" t="s">
        <v>149</v>
      </c>
      <c r="E65" s="342" t="s">
        <v>110</v>
      </c>
      <c r="F65" s="114" t="s">
        <v>231</v>
      </c>
      <c r="G65" s="237"/>
      <c r="H65" s="237"/>
      <c r="I65" s="341" t="s">
        <v>149</v>
      </c>
      <c r="J65" s="342" t="s">
        <v>110</v>
      </c>
      <c r="K65" s="343" t="s">
        <v>231</v>
      </c>
      <c r="L65" s="341" t="s">
        <v>149</v>
      </c>
      <c r="M65" s="342" t="s">
        <v>110</v>
      </c>
      <c r="N65" s="114" t="s">
        <v>231</v>
      </c>
    </row>
    <row r="66" spans="1:14" ht="15" thickBot="1" x14ac:dyDescent="0.25">
      <c r="A66" s="116" t="s">
        <v>102</v>
      </c>
      <c r="B66" s="344">
        <v>31104.984</v>
      </c>
      <c r="C66" s="345">
        <v>97825.964000000007</v>
      </c>
      <c r="D66" s="346" t="s">
        <v>102</v>
      </c>
      <c r="E66" s="344">
        <v>31240.738000000001</v>
      </c>
      <c r="F66" s="249">
        <v>97388.793000000005</v>
      </c>
      <c r="G66" s="237"/>
      <c r="H66" s="237"/>
      <c r="I66" s="389" t="s">
        <v>102</v>
      </c>
      <c r="J66" s="344">
        <v>31320.843000000001</v>
      </c>
      <c r="K66" s="345">
        <v>73511.729000000007</v>
      </c>
      <c r="L66" s="346" t="s">
        <v>102</v>
      </c>
      <c r="M66" s="344">
        <v>25391.474999999999</v>
      </c>
      <c r="N66" s="249">
        <v>51737.908000000003</v>
      </c>
    </row>
    <row r="67" spans="1:14" x14ac:dyDescent="0.2">
      <c r="A67" s="347" t="s">
        <v>150</v>
      </c>
      <c r="B67" s="348">
        <v>7776.9030000000002</v>
      </c>
      <c r="C67" s="349">
        <v>30312.731</v>
      </c>
      <c r="D67" s="350" t="s">
        <v>150</v>
      </c>
      <c r="E67" s="351">
        <v>8078.5469999999996</v>
      </c>
      <c r="F67" s="252">
        <v>28360.324000000001</v>
      </c>
      <c r="G67" s="237"/>
      <c r="H67" s="237"/>
      <c r="I67" s="390" t="s">
        <v>150</v>
      </c>
      <c r="J67" s="348">
        <v>18211.489000000001</v>
      </c>
      <c r="K67" s="349">
        <v>42153.913</v>
      </c>
      <c r="L67" s="350" t="s">
        <v>150</v>
      </c>
      <c r="M67" s="351">
        <v>12334.785</v>
      </c>
      <c r="N67" s="252">
        <v>26238.03</v>
      </c>
    </row>
    <row r="68" spans="1:14" x14ac:dyDescent="0.2">
      <c r="A68" s="352" t="s">
        <v>153</v>
      </c>
      <c r="B68" s="353">
        <v>6273.8130000000001</v>
      </c>
      <c r="C68" s="354">
        <v>22604.038</v>
      </c>
      <c r="D68" s="355" t="s">
        <v>153</v>
      </c>
      <c r="E68" s="356">
        <v>6795.7259999999997</v>
      </c>
      <c r="F68" s="254">
        <v>23366.848999999998</v>
      </c>
      <c r="G68" s="237"/>
      <c r="H68" s="237"/>
      <c r="I68" s="391" t="s">
        <v>249</v>
      </c>
      <c r="J68" s="353">
        <v>4042.4659999999999</v>
      </c>
      <c r="K68" s="354">
        <v>7350.8370000000004</v>
      </c>
      <c r="L68" s="355" t="s">
        <v>249</v>
      </c>
      <c r="M68" s="356">
        <v>5490.8540000000003</v>
      </c>
      <c r="N68" s="254">
        <v>9863.7880000000005</v>
      </c>
    </row>
    <row r="69" spans="1:14" x14ac:dyDescent="0.2">
      <c r="A69" s="352" t="s">
        <v>253</v>
      </c>
      <c r="B69" s="353">
        <v>5970.491</v>
      </c>
      <c r="C69" s="354">
        <v>16389.915000000001</v>
      </c>
      <c r="D69" s="355" t="s">
        <v>253</v>
      </c>
      <c r="E69" s="356">
        <v>5339.4480000000003</v>
      </c>
      <c r="F69" s="254">
        <v>16227.249</v>
      </c>
      <c r="G69" s="237"/>
      <c r="H69" s="237"/>
      <c r="I69" s="391" t="s">
        <v>250</v>
      </c>
      <c r="J69" s="353">
        <v>3266.154</v>
      </c>
      <c r="K69" s="354">
        <v>11550.82</v>
      </c>
      <c r="L69" s="355" t="s">
        <v>156</v>
      </c>
      <c r="M69" s="356">
        <v>1933.7439999999999</v>
      </c>
      <c r="N69" s="254">
        <v>3667.9780000000001</v>
      </c>
    </row>
    <row r="70" spans="1:14" x14ac:dyDescent="0.2">
      <c r="A70" s="352" t="s">
        <v>318</v>
      </c>
      <c r="B70" s="353">
        <v>3834.4029999999998</v>
      </c>
      <c r="C70" s="354">
        <v>10671.7</v>
      </c>
      <c r="D70" s="355" t="s">
        <v>318</v>
      </c>
      <c r="E70" s="356">
        <v>4060.83</v>
      </c>
      <c r="F70" s="254">
        <v>10796.643</v>
      </c>
      <c r="G70" s="237"/>
      <c r="H70" s="237"/>
      <c r="I70" s="391" t="s">
        <v>261</v>
      </c>
      <c r="J70" s="353">
        <v>1601.2139999999999</v>
      </c>
      <c r="K70" s="354">
        <v>3620.0219999999999</v>
      </c>
      <c r="L70" s="355" t="s">
        <v>261</v>
      </c>
      <c r="M70" s="356">
        <v>1513.31</v>
      </c>
      <c r="N70" s="254">
        <v>3022.59</v>
      </c>
    </row>
    <row r="71" spans="1:14" x14ac:dyDescent="0.2">
      <c r="A71" s="352" t="s">
        <v>156</v>
      </c>
      <c r="B71" s="353">
        <v>1622.944</v>
      </c>
      <c r="C71" s="354">
        <v>3210.1509999999998</v>
      </c>
      <c r="D71" s="355" t="s">
        <v>251</v>
      </c>
      <c r="E71" s="356">
        <v>1363.3019999999999</v>
      </c>
      <c r="F71" s="254">
        <v>3551.91</v>
      </c>
      <c r="G71" s="237"/>
      <c r="H71" s="237"/>
      <c r="I71" s="391" t="s">
        <v>253</v>
      </c>
      <c r="J71" s="353">
        <v>1295.8040000000001</v>
      </c>
      <c r="K71" s="354">
        <v>2876.7860000000001</v>
      </c>
      <c r="L71" s="355" t="s">
        <v>250</v>
      </c>
      <c r="M71" s="356">
        <v>1103.508</v>
      </c>
      <c r="N71" s="254">
        <v>3383.058</v>
      </c>
    </row>
    <row r="72" spans="1:14" x14ac:dyDescent="0.2">
      <c r="A72" s="352" t="s">
        <v>157</v>
      </c>
      <c r="B72" s="353">
        <v>1149.7750000000001</v>
      </c>
      <c r="C72" s="354">
        <v>3002.04</v>
      </c>
      <c r="D72" s="355" t="s">
        <v>250</v>
      </c>
      <c r="E72" s="356">
        <v>1356.934</v>
      </c>
      <c r="F72" s="254">
        <v>4543.9989999999998</v>
      </c>
      <c r="G72" s="237"/>
      <c r="H72" s="237"/>
      <c r="I72" s="391" t="s">
        <v>156</v>
      </c>
      <c r="J72" s="353">
        <v>1201.979</v>
      </c>
      <c r="K72" s="354">
        <v>2330.1840000000002</v>
      </c>
      <c r="L72" s="355" t="s">
        <v>152</v>
      </c>
      <c r="M72" s="356">
        <v>796.91800000000001</v>
      </c>
      <c r="N72" s="254">
        <v>1393.75</v>
      </c>
    </row>
    <row r="73" spans="1:14" x14ac:dyDescent="0.2">
      <c r="A73" s="352" t="s">
        <v>151</v>
      </c>
      <c r="B73" s="353">
        <v>1001.737</v>
      </c>
      <c r="C73" s="354">
        <v>2716.7460000000001</v>
      </c>
      <c r="D73" s="355" t="s">
        <v>157</v>
      </c>
      <c r="E73" s="356">
        <v>1300.9000000000001</v>
      </c>
      <c r="F73" s="254">
        <v>3400.5329999999999</v>
      </c>
      <c r="G73" s="237"/>
      <c r="H73" s="237"/>
      <c r="I73" s="391" t="s">
        <v>152</v>
      </c>
      <c r="J73" s="353">
        <v>566.13300000000004</v>
      </c>
      <c r="K73" s="354">
        <v>1109.355</v>
      </c>
      <c r="L73" s="355" t="s">
        <v>318</v>
      </c>
      <c r="M73" s="356">
        <v>611.35699999999997</v>
      </c>
      <c r="N73" s="254">
        <v>1051.6610000000001</v>
      </c>
    </row>
    <row r="74" spans="1:14" x14ac:dyDescent="0.2">
      <c r="A74" s="352" t="s">
        <v>251</v>
      </c>
      <c r="B74" s="353">
        <v>803.36900000000003</v>
      </c>
      <c r="C74" s="354">
        <v>2306.692</v>
      </c>
      <c r="D74" s="355" t="s">
        <v>152</v>
      </c>
      <c r="E74" s="356">
        <v>643.29899999999998</v>
      </c>
      <c r="F74" s="254">
        <v>2310.7939999999999</v>
      </c>
      <c r="G74" s="237"/>
      <c r="H74" s="237"/>
      <c r="I74" s="391" t="s">
        <v>318</v>
      </c>
      <c r="J74" s="353">
        <v>458.38600000000002</v>
      </c>
      <c r="K74" s="354">
        <v>916.09</v>
      </c>
      <c r="L74" s="355" t="s">
        <v>253</v>
      </c>
      <c r="M74" s="356">
        <v>604.09799999999996</v>
      </c>
      <c r="N74" s="254">
        <v>1166.4190000000001</v>
      </c>
    </row>
    <row r="75" spans="1:14" x14ac:dyDescent="0.2">
      <c r="A75" s="352" t="s">
        <v>380</v>
      </c>
      <c r="B75" s="353">
        <v>728.68499999999995</v>
      </c>
      <c r="C75" s="354">
        <v>1443.731</v>
      </c>
      <c r="D75" s="355" t="s">
        <v>151</v>
      </c>
      <c r="E75" s="356">
        <v>570.92999999999995</v>
      </c>
      <c r="F75" s="254">
        <v>1536.83</v>
      </c>
      <c r="G75" s="237"/>
      <c r="H75" s="237"/>
      <c r="I75" s="757" t="s">
        <v>154</v>
      </c>
      <c r="J75" s="363">
        <v>165.11699999999999</v>
      </c>
      <c r="K75" s="754">
        <v>166.97200000000001</v>
      </c>
      <c r="L75" s="755" t="s">
        <v>154</v>
      </c>
      <c r="M75" s="756">
        <v>507.96300000000002</v>
      </c>
      <c r="N75" s="367">
        <v>1154.33</v>
      </c>
    </row>
    <row r="76" spans="1:14" ht="13.5" thickBot="1" x14ac:dyDescent="0.25">
      <c r="A76" s="369" t="s">
        <v>152</v>
      </c>
      <c r="B76" s="370">
        <v>474.93700000000001</v>
      </c>
      <c r="C76" s="758">
        <v>1838.5540000000001</v>
      </c>
      <c r="D76" s="372" t="s">
        <v>380</v>
      </c>
      <c r="E76" s="373">
        <v>450.57100000000003</v>
      </c>
      <c r="F76" s="374">
        <v>870.26499999999999</v>
      </c>
      <c r="G76" s="76"/>
      <c r="H76" s="76"/>
      <c r="I76" s="392" t="s">
        <v>252</v>
      </c>
      <c r="J76" s="358">
        <v>155.49100000000001</v>
      </c>
      <c r="K76" s="359">
        <v>389.39100000000002</v>
      </c>
      <c r="L76" s="360" t="s">
        <v>151</v>
      </c>
      <c r="M76" s="361">
        <v>180.91800000000001</v>
      </c>
      <c r="N76" s="256">
        <v>240.459</v>
      </c>
    </row>
    <row r="77" spans="1:14" x14ac:dyDescent="0.2">
      <c r="A77" s="127" t="s">
        <v>155</v>
      </c>
      <c r="B77" s="76"/>
      <c r="C77" s="76"/>
      <c r="D77" s="76"/>
      <c r="E77" s="76"/>
      <c r="F77" s="76"/>
      <c r="G77" s="76"/>
      <c r="H77" s="76"/>
      <c r="I77" s="127" t="s">
        <v>155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0"/>
      <c r="B4" s="441"/>
      <c r="C4" s="527" t="s">
        <v>105</v>
      </c>
      <c r="D4" s="528"/>
      <c r="E4" s="528"/>
      <c r="F4" s="528"/>
      <c r="G4" s="528"/>
      <c r="H4" s="528"/>
      <c r="I4" s="531"/>
      <c r="J4" s="531"/>
      <c r="K4" s="531"/>
      <c r="L4" s="531"/>
      <c r="M4" s="531"/>
      <c r="N4" s="530"/>
    </row>
    <row r="5" spans="1:14" customFormat="1" ht="14.25" x14ac:dyDescent="0.2">
      <c r="A5" s="71" t="s">
        <v>108</v>
      </c>
      <c r="B5" s="403" t="s">
        <v>109</v>
      </c>
      <c r="C5" s="477" t="s">
        <v>110</v>
      </c>
      <c r="D5" s="478"/>
      <c r="E5" s="478"/>
      <c r="F5" s="478"/>
      <c r="G5" s="595"/>
      <c r="H5" s="479"/>
      <c r="I5" s="492" t="s">
        <v>111</v>
      </c>
      <c r="J5" s="493"/>
      <c r="K5" s="493"/>
      <c r="L5" s="493"/>
      <c r="M5" s="493"/>
      <c r="N5" s="494"/>
    </row>
    <row r="6" spans="1:14" customFormat="1" ht="15.75" thickBot="1" x14ac:dyDescent="0.3">
      <c r="A6" s="442"/>
      <c r="B6" s="443"/>
      <c r="C6" s="480">
        <v>2015</v>
      </c>
      <c r="D6" s="481">
        <v>2016</v>
      </c>
      <c r="E6" s="481">
        <v>2017</v>
      </c>
      <c r="F6" s="481">
        <v>2018</v>
      </c>
      <c r="G6" s="482">
        <v>2019</v>
      </c>
      <c r="H6" s="482">
        <v>2020</v>
      </c>
      <c r="I6" s="495">
        <v>2015</v>
      </c>
      <c r="J6" s="496">
        <v>2016</v>
      </c>
      <c r="K6" s="496">
        <v>2017</v>
      </c>
      <c r="L6" s="496">
        <v>2018</v>
      </c>
      <c r="M6" s="496">
        <v>2019</v>
      </c>
      <c r="N6" s="497">
        <v>2020</v>
      </c>
    </row>
    <row r="7" spans="1:14" customFormat="1" ht="14.25" x14ac:dyDescent="0.2">
      <c r="A7" s="278" t="s">
        <v>121</v>
      </c>
      <c r="B7" s="444"/>
      <c r="C7" s="483">
        <v>1159580.973</v>
      </c>
      <c r="D7" s="484">
        <v>1107953.176</v>
      </c>
      <c r="E7" s="484">
        <v>885038.3550000001</v>
      </c>
      <c r="F7" s="484">
        <v>824319.71600000001</v>
      </c>
      <c r="G7" s="599">
        <v>824688.2620000001</v>
      </c>
      <c r="H7" s="485">
        <v>1717643.0249999999</v>
      </c>
      <c r="I7" s="498">
        <v>6217530.2000000002</v>
      </c>
      <c r="J7" s="499">
        <v>6582023.7100000009</v>
      </c>
      <c r="K7" s="500">
        <v>5026524.3859999999</v>
      </c>
      <c r="L7" s="500">
        <v>4297597.7980000004</v>
      </c>
      <c r="M7" s="500">
        <v>4383106.1620000014</v>
      </c>
      <c r="N7" s="501">
        <v>4688542.6890000002</v>
      </c>
    </row>
    <row r="8" spans="1:14" customFormat="1" ht="15" x14ac:dyDescent="0.25">
      <c r="A8" s="445" t="s">
        <v>112</v>
      </c>
      <c r="B8" s="446" t="s">
        <v>113</v>
      </c>
      <c r="C8" s="486">
        <v>773182.26300000004</v>
      </c>
      <c r="D8" s="487">
        <v>740514.304</v>
      </c>
      <c r="E8" s="487">
        <v>493174.75900000002</v>
      </c>
      <c r="F8" s="487">
        <v>344137.14500000002</v>
      </c>
      <c r="G8" s="600">
        <v>387598.41399999999</v>
      </c>
      <c r="H8" s="488">
        <v>923508.897</v>
      </c>
      <c r="I8" s="502">
        <v>3959288.3459999999</v>
      </c>
      <c r="J8" s="503">
        <v>4389510.5690000001</v>
      </c>
      <c r="K8" s="502">
        <v>2785540.24</v>
      </c>
      <c r="L8" s="502">
        <v>1806363.4680000001</v>
      </c>
      <c r="M8" s="504">
        <v>2091696.767</v>
      </c>
      <c r="N8" s="505">
        <v>1296720.699</v>
      </c>
    </row>
    <row r="9" spans="1:14" customFormat="1" ht="15" x14ac:dyDescent="0.25">
      <c r="A9" s="445" t="s">
        <v>114</v>
      </c>
      <c r="B9" s="446" t="s">
        <v>18</v>
      </c>
      <c r="C9" s="486">
        <v>75362.036999999997</v>
      </c>
      <c r="D9" s="487">
        <v>60144.154999999999</v>
      </c>
      <c r="E9" s="487">
        <v>55385.720999999998</v>
      </c>
      <c r="F9" s="487">
        <v>87065.028999999995</v>
      </c>
      <c r="G9" s="600">
        <v>83799.627999999997</v>
      </c>
      <c r="H9" s="488">
        <v>198899.10399999999</v>
      </c>
      <c r="I9" s="502">
        <v>531835.42599999998</v>
      </c>
      <c r="J9" s="504">
        <v>438873.14799999999</v>
      </c>
      <c r="K9" s="504">
        <v>367255.88699999999</v>
      </c>
      <c r="L9" s="504">
        <v>500254.33</v>
      </c>
      <c r="M9" s="504">
        <v>485279.93800000002</v>
      </c>
      <c r="N9" s="505">
        <v>301963.77399999998</v>
      </c>
    </row>
    <row r="10" spans="1:14" customFormat="1" ht="15" x14ac:dyDescent="0.25">
      <c r="A10" s="445" t="s">
        <v>115</v>
      </c>
      <c r="B10" s="446" t="s">
        <v>19</v>
      </c>
      <c r="C10" s="486">
        <v>29860.206999999999</v>
      </c>
      <c r="D10" s="487">
        <v>15428.986999999999</v>
      </c>
      <c r="E10" s="487">
        <v>12671.213</v>
      </c>
      <c r="F10" s="487">
        <v>31413.983</v>
      </c>
      <c r="G10" s="600">
        <v>15224.787</v>
      </c>
      <c r="H10" s="488">
        <v>49569.46</v>
      </c>
      <c r="I10" s="502">
        <v>186122.35200000001</v>
      </c>
      <c r="J10" s="504">
        <v>99758.187999999995</v>
      </c>
      <c r="K10" s="504">
        <v>70686.172000000006</v>
      </c>
      <c r="L10" s="504">
        <v>153843.93299999999</v>
      </c>
      <c r="M10" s="504">
        <v>85032.663</v>
      </c>
      <c r="N10" s="505">
        <v>147813.35200000001</v>
      </c>
    </row>
    <row r="11" spans="1:14" customFormat="1" ht="15" x14ac:dyDescent="0.25">
      <c r="A11" s="445" t="s">
        <v>116</v>
      </c>
      <c r="B11" s="446" t="s">
        <v>64</v>
      </c>
      <c r="C11" s="486">
        <v>18926.792000000001</v>
      </c>
      <c r="D11" s="487">
        <v>15426.143</v>
      </c>
      <c r="E11" s="487">
        <v>15793.716</v>
      </c>
      <c r="F11" s="487">
        <v>26869.987000000001</v>
      </c>
      <c r="G11" s="600">
        <v>18017.611000000001</v>
      </c>
      <c r="H11" s="488">
        <v>28663.094000000001</v>
      </c>
      <c r="I11" s="502">
        <v>112289.36500000001</v>
      </c>
      <c r="J11" s="504">
        <v>87012.274000000005</v>
      </c>
      <c r="K11" s="504">
        <v>85899.358999999997</v>
      </c>
      <c r="L11" s="504">
        <v>138776.117</v>
      </c>
      <c r="M11" s="504">
        <v>82288.296000000002</v>
      </c>
      <c r="N11" s="505">
        <v>1507521.9609999999</v>
      </c>
    </row>
    <row r="12" spans="1:14" customFormat="1" ht="15" x14ac:dyDescent="0.25">
      <c r="A12" s="445" t="s">
        <v>117</v>
      </c>
      <c r="B12" s="446" t="s">
        <v>118</v>
      </c>
      <c r="C12" s="486">
        <v>127880.429</v>
      </c>
      <c r="D12" s="487">
        <v>163917.78099999999</v>
      </c>
      <c r="E12" s="487">
        <v>202745.52</v>
      </c>
      <c r="F12" s="487">
        <v>220103.44899999999</v>
      </c>
      <c r="G12" s="600">
        <v>220273.34299999999</v>
      </c>
      <c r="H12" s="488">
        <v>285187.57500000001</v>
      </c>
      <c r="I12" s="502">
        <v>703169.03599999996</v>
      </c>
      <c r="J12" s="504">
        <v>957526.44400000002</v>
      </c>
      <c r="K12" s="504">
        <v>1181112.5930000001</v>
      </c>
      <c r="L12" s="504">
        <v>1160285.6640000001</v>
      </c>
      <c r="M12" s="504">
        <v>1169543.9990000001</v>
      </c>
      <c r="N12" s="505">
        <v>1098417.18</v>
      </c>
    </row>
    <row r="13" spans="1:14" customFormat="1" ht="15" x14ac:dyDescent="0.25">
      <c r="A13" s="445" t="s">
        <v>229</v>
      </c>
      <c r="B13" s="446" t="s">
        <v>235</v>
      </c>
      <c r="C13" s="486">
        <v>106037.68399999999</v>
      </c>
      <c r="D13" s="487">
        <v>77083.368000000002</v>
      </c>
      <c r="E13" s="487">
        <v>68998.837</v>
      </c>
      <c r="F13" s="487">
        <v>81437.960999999996</v>
      </c>
      <c r="G13" s="600">
        <v>68591.337</v>
      </c>
      <c r="H13" s="488">
        <v>193897.611</v>
      </c>
      <c r="I13" s="502">
        <v>625175.35699999996</v>
      </c>
      <c r="J13" s="504">
        <v>477899.81300000002</v>
      </c>
      <c r="K13" s="504">
        <v>407239.15399999998</v>
      </c>
      <c r="L13" s="504">
        <v>427862.489</v>
      </c>
      <c r="M13" s="504">
        <v>372090.565</v>
      </c>
      <c r="N13" s="505">
        <v>120430.16099999999</v>
      </c>
    </row>
    <row r="14" spans="1:14" ht="15.75" thickBot="1" x14ac:dyDescent="0.3">
      <c r="A14" s="447" t="s">
        <v>119</v>
      </c>
      <c r="B14" s="448" t="s">
        <v>120</v>
      </c>
      <c r="C14" s="489">
        <v>28331.561000000002</v>
      </c>
      <c r="D14" s="490">
        <v>35438.438000000002</v>
      </c>
      <c r="E14" s="490">
        <v>36268.589</v>
      </c>
      <c r="F14" s="490">
        <v>33292.161999999997</v>
      </c>
      <c r="G14" s="601">
        <v>31183.142</v>
      </c>
      <c r="H14" s="491">
        <v>37917.284</v>
      </c>
      <c r="I14" s="506">
        <v>99650.317999999999</v>
      </c>
      <c r="J14" s="507">
        <v>131443.274</v>
      </c>
      <c r="K14" s="507">
        <v>128790.981</v>
      </c>
      <c r="L14" s="507">
        <v>110211.79700000001</v>
      </c>
      <c r="M14" s="507">
        <v>97173.933999999994</v>
      </c>
      <c r="N14" s="508">
        <v>9161409.8159999996</v>
      </c>
    </row>
    <row r="15" spans="1:14" ht="15" x14ac:dyDescent="0.25">
      <c r="A15" s="449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5.75" thickBot="1" x14ac:dyDescent="0.3">
      <c r="A16" s="450"/>
      <c r="B16" s="450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</row>
    <row r="17" spans="1:14" customFormat="1" ht="15" thickBot="1" x14ac:dyDescent="0.25">
      <c r="A17" s="440"/>
      <c r="B17" s="441"/>
      <c r="C17" s="527" t="s">
        <v>106</v>
      </c>
      <c r="D17" s="528"/>
      <c r="E17" s="528"/>
      <c r="F17" s="528"/>
      <c r="G17" s="528"/>
      <c r="H17" s="528"/>
      <c r="I17" s="529"/>
      <c r="J17" s="529"/>
      <c r="K17" s="529"/>
      <c r="L17" s="529"/>
      <c r="M17" s="529"/>
      <c r="N17" s="530"/>
    </row>
    <row r="18" spans="1:14" customFormat="1" ht="14.25" x14ac:dyDescent="0.2">
      <c r="A18" s="71" t="s">
        <v>108</v>
      </c>
      <c r="B18" s="403" t="s">
        <v>109</v>
      </c>
      <c r="C18" s="477" t="s">
        <v>110</v>
      </c>
      <c r="D18" s="478"/>
      <c r="E18" s="478"/>
      <c r="F18" s="478"/>
      <c r="G18" s="595"/>
      <c r="H18" s="479"/>
      <c r="I18" s="492" t="s">
        <v>111</v>
      </c>
      <c r="J18" s="493"/>
      <c r="K18" s="493"/>
      <c r="L18" s="493"/>
      <c r="M18" s="493"/>
      <c r="N18" s="494"/>
    </row>
    <row r="19" spans="1:14" customFormat="1" ht="15.75" thickBot="1" x14ac:dyDescent="0.3">
      <c r="A19" s="442"/>
      <c r="B19" s="443"/>
      <c r="C19" s="480">
        <v>2015</v>
      </c>
      <c r="D19" s="481">
        <v>2016</v>
      </c>
      <c r="E19" s="481">
        <v>2017</v>
      </c>
      <c r="F19" s="481">
        <v>2018</v>
      </c>
      <c r="G19" s="482">
        <v>2019</v>
      </c>
      <c r="H19" s="482">
        <v>2020</v>
      </c>
      <c r="I19" s="495">
        <v>2015</v>
      </c>
      <c r="J19" s="496">
        <v>2016</v>
      </c>
      <c r="K19" s="496">
        <v>2017</v>
      </c>
      <c r="L19" s="496">
        <v>2018</v>
      </c>
      <c r="M19" s="496">
        <v>2019</v>
      </c>
      <c r="N19" s="497">
        <v>2020</v>
      </c>
    </row>
    <row r="20" spans="1:14" customFormat="1" ht="14.25" x14ac:dyDescent="0.2">
      <c r="A20" s="278" t="s">
        <v>121</v>
      </c>
      <c r="B20" s="444"/>
      <c r="C20" s="518">
        <v>277046.679</v>
      </c>
      <c r="D20" s="519">
        <v>313038.78500000003</v>
      </c>
      <c r="E20" s="519">
        <v>358203.91100000002</v>
      </c>
      <c r="F20" s="519">
        <v>340182.80100000004</v>
      </c>
      <c r="G20" s="596">
        <v>357215.77299999999</v>
      </c>
      <c r="H20" s="520">
        <v>424677.94000000006</v>
      </c>
      <c r="I20" s="509">
        <v>1111150.6950000001</v>
      </c>
      <c r="J20" s="510">
        <v>1430708.9809999999</v>
      </c>
      <c r="K20" s="510">
        <v>1727520.773</v>
      </c>
      <c r="L20" s="510">
        <v>1344611.486</v>
      </c>
      <c r="M20" s="510">
        <v>1345481.7479999999</v>
      </c>
      <c r="N20" s="511">
        <v>895912.71299999999</v>
      </c>
    </row>
    <row r="21" spans="1:14" customFormat="1" ht="15" x14ac:dyDescent="0.25">
      <c r="A21" s="445" t="s">
        <v>112</v>
      </c>
      <c r="B21" s="446" t="s">
        <v>113</v>
      </c>
      <c r="C21" s="521">
        <v>87730.126000000004</v>
      </c>
      <c r="D21" s="522">
        <v>126858.143</v>
      </c>
      <c r="E21" s="522">
        <v>146900.79300000001</v>
      </c>
      <c r="F21" s="522">
        <v>117608.88499999999</v>
      </c>
      <c r="G21" s="597">
        <v>107292.311</v>
      </c>
      <c r="H21" s="523">
        <v>158607.948</v>
      </c>
      <c r="I21" s="512">
        <v>492600.723</v>
      </c>
      <c r="J21" s="513">
        <v>828324.36899999995</v>
      </c>
      <c r="K21" s="513">
        <v>924930.16200000001</v>
      </c>
      <c r="L21" s="513">
        <v>649243.223</v>
      </c>
      <c r="M21" s="513">
        <v>579438.62600000005</v>
      </c>
      <c r="N21" s="514">
        <v>7382.6350000000002</v>
      </c>
    </row>
    <row r="22" spans="1:14" customFormat="1" ht="15" x14ac:dyDescent="0.25">
      <c r="A22" s="445" t="s">
        <v>114</v>
      </c>
      <c r="B22" s="446" t="s">
        <v>18</v>
      </c>
      <c r="C22" s="521">
        <v>1734.0540000000001</v>
      </c>
      <c r="D22" s="522">
        <v>3499.4580000000001</v>
      </c>
      <c r="E22" s="522">
        <v>4553.415</v>
      </c>
      <c r="F22" s="522">
        <v>9962.973</v>
      </c>
      <c r="G22" s="597">
        <v>4301.4009999999998</v>
      </c>
      <c r="H22" s="523">
        <v>3109.768</v>
      </c>
      <c r="I22" s="512">
        <v>4242.902</v>
      </c>
      <c r="J22" s="513">
        <v>10603.096</v>
      </c>
      <c r="K22" s="513">
        <v>18093.996999999999</v>
      </c>
      <c r="L22" s="513">
        <v>54150.682000000001</v>
      </c>
      <c r="M22" s="513">
        <v>11983.028</v>
      </c>
      <c r="N22" s="514">
        <v>211391.231</v>
      </c>
    </row>
    <row r="23" spans="1:14" customFormat="1" ht="15" x14ac:dyDescent="0.25">
      <c r="A23" s="445" t="s">
        <v>115</v>
      </c>
      <c r="B23" s="446" t="s">
        <v>19</v>
      </c>
      <c r="C23" s="521">
        <v>21785.897000000001</v>
      </c>
      <c r="D23" s="522">
        <v>26946.784</v>
      </c>
      <c r="E23" s="522">
        <v>39573.758000000002</v>
      </c>
      <c r="F23" s="522">
        <v>41683.294000000002</v>
      </c>
      <c r="G23" s="597">
        <v>45221.328000000001</v>
      </c>
      <c r="H23" s="523">
        <v>37597.328000000001</v>
      </c>
      <c r="I23" s="512">
        <v>121793.12699999999</v>
      </c>
      <c r="J23" s="513">
        <v>169716.65900000001</v>
      </c>
      <c r="K23" s="513">
        <v>247416.75</v>
      </c>
      <c r="L23" s="513">
        <v>225622.22700000001</v>
      </c>
      <c r="M23" s="513">
        <v>224845.867</v>
      </c>
      <c r="N23" s="514">
        <v>11246.12</v>
      </c>
    </row>
    <row r="24" spans="1:14" customFormat="1" ht="15" x14ac:dyDescent="0.25">
      <c r="A24" s="445" t="s">
        <v>116</v>
      </c>
      <c r="B24" s="446" t="s">
        <v>64</v>
      </c>
      <c r="C24" s="521">
        <v>3370.8440000000001</v>
      </c>
      <c r="D24" s="522">
        <v>1030.646</v>
      </c>
      <c r="E24" s="522">
        <v>1032.058</v>
      </c>
      <c r="F24" s="522">
        <v>2194.7339999999999</v>
      </c>
      <c r="G24" s="597">
        <v>1449.7460000000001</v>
      </c>
      <c r="H24" s="523">
        <v>2241.6680000000001</v>
      </c>
      <c r="I24" s="512">
        <v>24707.01</v>
      </c>
      <c r="J24" s="513">
        <v>7560.5219999999999</v>
      </c>
      <c r="K24" s="513">
        <v>6214.1880000000001</v>
      </c>
      <c r="L24" s="513">
        <v>12640.299000000001</v>
      </c>
      <c r="M24" s="513">
        <v>7222.634</v>
      </c>
      <c r="N24" s="514">
        <v>424749.90299999999</v>
      </c>
    </row>
    <row r="25" spans="1:14" customFormat="1" ht="15" x14ac:dyDescent="0.25">
      <c r="A25" s="445" t="s">
        <v>117</v>
      </c>
      <c r="B25" s="446" t="s">
        <v>118</v>
      </c>
      <c r="C25" s="521">
        <v>130404.3</v>
      </c>
      <c r="D25" s="522">
        <v>122588.482</v>
      </c>
      <c r="E25" s="522">
        <v>129200.815</v>
      </c>
      <c r="F25" s="522">
        <v>125546.156</v>
      </c>
      <c r="G25" s="597">
        <v>149085.37299999999</v>
      </c>
      <c r="H25" s="523">
        <v>171735.389</v>
      </c>
      <c r="I25" s="512">
        <v>379420.28499999997</v>
      </c>
      <c r="J25" s="513">
        <v>322513.61499999999</v>
      </c>
      <c r="K25" s="513">
        <v>422058.87800000003</v>
      </c>
      <c r="L25" s="513">
        <v>288653.17200000002</v>
      </c>
      <c r="M25" s="513">
        <v>397189.61900000001</v>
      </c>
      <c r="N25" s="514">
        <v>36796.733999999997</v>
      </c>
    </row>
    <row r="26" spans="1:14" customFormat="1" ht="15" x14ac:dyDescent="0.25">
      <c r="A26" s="445" t="s">
        <v>229</v>
      </c>
      <c r="B26" s="446" t="s">
        <v>235</v>
      </c>
      <c r="C26" s="521">
        <v>12598.15</v>
      </c>
      <c r="D26" s="522">
        <v>12436.918</v>
      </c>
      <c r="E26" s="522">
        <v>13921.735000000001</v>
      </c>
      <c r="F26" s="522">
        <v>14472.091</v>
      </c>
      <c r="G26" s="597">
        <v>15621.69</v>
      </c>
      <c r="H26" s="523">
        <v>14734.107</v>
      </c>
      <c r="I26" s="512">
        <v>31883.394</v>
      </c>
      <c r="J26" s="513">
        <v>35580.601000000002</v>
      </c>
      <c r="K26" s="513">
        <v>42761.67</v>
      </c>
      <c r="L26" s="513">
        <v>39082.25</v>
      </c>
      <c r="M26" s="513">
        <v>45797.531000000003</v>
      </c>
      <c r="N26" s="514">
        <v>86605.77</v>
      </c>
    </row>
    <row r="27" spans="1:14" ht="15.75" thickBot="1" x14ac:dyDescent="0.3">
      <c r="A27" s="447" t="s">
        <v>119</v>
      </c>
      <c r="B27" s="448" t="s">
        <v>120</v>
      </c>
      <c r="C27" s="524">
        <v>19423.308000000001</v>
      </c>
      <c r="D27" s="525">
        <v>19678.353999999999</v>
      </c>
      <c r="E27" s="525">
        <v>23021.337</v>
      </c>
      <c r="F27" s="525">
        <v>28714.668000000001</v>
      </c>
      <c r="G27" s="598">
        <v>34243.923999999999</v>
      </c>
      <c r="H27" s="526">
        <v>36651.732000000004</v>
      </c>
      <c r="I27" s="515">
        <v>56503.254000000001</v>
      </c>
      <c r="J27" s="516">
        <v>56410.118999999999</v>
      </c>
      <c r="K27" s="516">
        <v>66045.127999999997</v>
      </c>
      <c r="L27" s="516">
        <v>75219.633000000002</v>
      </c>
      <c r="M27" s="516">
        <v>79004.442999999999</v>
      </c>
      <c r="N27" s="517">
        <v>1674085.1059999999</v>
      </c>
    </row>
    <row r="28" spans="1:14" ht="14.25" x14ac:dyDescent="0.2">
      <c r="A28" s="450"/>
      <c r="B28" s="450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</row>
    <row r="29" spans="1:14" ht="15.75" thickBot="1" x14ac:dyDescent="0.3">
      <c r="A29" s="450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ht="15" x14ac:dyDescent="0.25">
      <c r="A30" s="440"/>
      <c r="B30" s="441"/>
      <c r="C30" s="532" t="s">
        <v>107</v>
      </c>
      <c r="D30" s="533"/>
      <c r="E30" s="533"/>
      <c r="F30" s="533"/>
      <c r="G30" s="602"/>
      <c r="H30" s="534"/>
      <c r="I30" s="452"/>
      <c r="J30" s="455"/>
      <c r="K30" s="452"/>
      <c r="L30" s="452"/>
      <c r="M30" s="452"/>
      <c r="N30" s="452"/>
    </row>
    <row r="31" spans="1:14" ht="15" x14ac:dyDescent="0.25">
      <c r="A31" s="71" t="s">
        <v>108</v>
      </c>
      <c r="B31" s="403" t="s">
        <v>109</v>
      </c>
      <c r="C31" s="456" t="s">
        <v>110</v>
      </c>
      <c r="D31" s="457"/>
      <c r="E31" s="457"/>
      <c r="F31" s="457"/>
      <c r="G31" s="594"/>
      <c r="H31" s="458"/>
      <c r="I31" s="452"/>
      <c r="J31" s="455"/>
      <c r="K31" s="452"/>
      <c r="L31" s="452"/>
      <c r="M31" s="452"/>
      <c r="N31" s="452"/>
    </row>
    <row r="32" spans="1:14" ht="15.75" thickBot="1" x14ac:dyDescent="0.3">
      <c r="A32" s="442"/>
      <c r="B32" s="443"/>
      <c r="C32" s="459">
        <v>2015</v>
      </c>
      <c r="D32" s="460">
        <v>2016</v>
      </c>
      <c r="E32" s="460">
        <v>2017</v>
      </c>
      <c r="F32" s="460">
        <v>2018</v>
      </c>
      <c r="G32" s="461">
        <v>2019</v>
      </c>
      <c r="H32" s="461">
        <v>2020</v>
      </c>
      <c r="I32" s="452"/>
      <c r="J32" s="455"/>
      <c r="K32" s="452"/>
      <c r="L32" s="452"/>
      <c r="M32" s="452"/>
      <c r="N32" s="452"/>
    </row>
    <row r="33" spans="1:20" ht="15" x14ac:dyDescent="0.25">
      <c r="A33" s="278" t="s">
        <v>121</v>
      </c>
      <c r="B33" s="444"/>
      <c r="C33" s="462">
        <f>C7-C20</f>
        <v>882534.29399999999</v>
      </c>
      <c r="D33" s="463">
        <f>D7-D20</f>
        <v>794914.39099999995</v>
      </c>
      <c r="E33" s="463">
        <f t="shared" ref="E33" si="0">E7-E20</f>
        <v>526834.44400000013</v>
      </c>
      <c r="F33" s="463">
        <f>F7-F20</f>
        <v>484136.91499999998</v>
      </c>
      <c r="G33" s="464">
        <f>G7-G20</f>
        <v>467472.48900000012</v>
      </c>
      <c r="H33" s="464">
        <f>H7-H20</f>
        <v>1292965.085</v>
      </c>
      <c r="I33" s="452"/>
      <c r="J33" s="465"/>
      <c r="K33" s="465"/>
      <c r="L33" s="465"/>
      <c r="M33" s="455"/>
      <c r="N33" s="455"/>
      <c r="O33" s="465"/>
      <c r="P33" s="465"/>
      <c r="Q33" s="465"/>
      <c r="R33" s="465"/>
      <c r="S33" s="465"/>
      <c r="T33" s="465"/>
    </row>
    <row r="34" spans="1:20" ht="15" x14ac:dyDescent="0.25">
      <c r="A34" s="445" t="s">
        <v>112</v>
      </c>
      <c r="B34" s="446" t="s">
        <v>113</v>
      </c>
      <c r="C34" s="466">
        <f t="shared" ref="C34:H40" si="1">C8-C21</f>
        <v>685452.13699999999</v>
      </c>
      <c r="D34" s="467">
        <f t="shared" si="1"/>
        <v>613656.16099999996</v>
      </c>
      <c r="E34" s="467">
        <f t="shared" si="1"/>
        <v>346273.96600000001</v>
      </c>
      <c r="F34" s="467">
        <f t="shared" si="1"/>
        <v>226528.26</v>
      </c>
      <c r="G34" s="468">
        <f t="shared" si="1"/>
        <v>280306.103</v>
      </c>
      <c r="H34" s="468">
        <f t="shared" si="1"/>
        <v>764900.94900000002</v>
      </c>
      <c r="I34" s="452"/>
      <c r="J34" s="455"/>
      <c r="K34" s="455"/>
      <c r="L34" s="455"/>
      <c r="M34" s="455"/>
      <c r="N34" s="455"/>
      <c r="O34" s="465"/>
      <c r="P34" s="465"/>
      <c r="Q34" s="465"/>
      <c r="R34" s="465"/>
      <c r="S34" s="465"/>
      <c r="T34" s="465"/>
    </row>
    <row r="35" spans="1:20" ht="15" x14ac:dyDescent="0.25">
      <c r="A35" s="445" t="s">
        <v>114</v>
      </c>
      <c r="B35" s="446" t="s">
        <v>18</v>
      </c>
      <c r="C35" s="466">
        <f t="shared" si="1"/>
        <v>73627.982999999993</v>
      </c>
      <c r="D35" s="467">
        <f t="shared" si="1"/>
        <v>56644.697</v>
      </c>
      <c r="E35" s="467">
        <f t="shared" si="1"/>
        <v>50832.305999999997</v>
      </c>
      <c r="F35" s="467">
        <f t="shared" si="1"/>
        <v>77102.055999999997</v>
      </c>
      <c r="G35" s="468">
        <f t="shared" si="1"/>
        <v>79498.226999999999</v>
      </c>
      <c r="H35" s="468">
        <f t="shared" si="1"/>
        <v>195789.33599999998</v>
      </c>
      <c r="I35" s="452"/>
      <c r="J35" s="455"/>
      <c r="K35" s="455"/>
      <c r="L35" s="455"/>
      <c r="M35" s="455"/>
      <c r="N35" s="455"/>
      <c r="O35" s="465"/>
      <c r="P35" s="465"/>
      <c r="Q35" s="465"/>
      <c r="R35" s="465"/>
      <c r="S35" s="465"/>
      <c r="T35" s="465"/>
    </row>
    <row r="36" spans="1:20" ht="15" x14ac:dyDescent="0.25">
      <c r="A36" s="445" t="s">
        <v>115</v>
      </c>
      <c r="B36" s="446" t="s">
        <v>19</v>
      </c>
      <c r="C36" s="466">
        <f t="shared" si="1"/>
        <v>8074.3099999999977</v>
      </c>
      <c r="D36" s="467">
        <f t="shared" si="1"/>
        <v>-11517.797</v>
      </c>
      <c r="E36" s="467">
        <f t="shared" si="1"/>
        <v>-26902.545000000002</v>
      </c>
      <c r="F36" s="467">
        <f t="shared" si="1"/>
        <v>-10269.311000000002</v>
      </c>
      <c r="G36" s="468">
        <f t="shared" si="1"/>
        <v>-29996.541000000001</v>
      </c>
      <c r="H36" s="468">
        <f t="shared" si="1"/>
        <v>11972.131999999998</v>
      </c>
      <c r="I36" s="452"/>
      <c r="J36" s="455"/>
      <c r="K36" s="455"/>
      <c r="L36" s="455"/>
      <c r="M36" s="455"/>
      <c r="N36" s="455"/>
      <c r="O36" s="465"/>
      <c r="P36" s="465"/>
      <c r="Q36" s="465"/>
      <c r="R36" s="465"/>
      <c r="S36" s="465"/>
      <c r="T36" s="465"/>
    </row>
    <row r="37" spans="1:20" ht="15" x14ac:dyDescent="0.25">
      <c r="A37" s="445" t="s">
        <v>116</v>
      </c>
      <c r="B37" s="446" t="s">
        <v>64</v>
      </c>
      <c r="C37" s="466">
        <f t="shared" si="1"/>
        <v>15555.948</v>
      </c>
      <c r="D37" s="467">
        <f t="shared" si="1"/>
        <v>14395.496999999999</v>
      </c>
      <c r="E37" s="467">
        <f t="shared" si="1"/>
        <v>14761.657999999999</v>
      </c>
      <c r="F37" s="467">
        <f t="shared" si="1"/>
        <v>24675.253000000001</v>
      </c>
      <c r="G37" s="468">
        <f t="shared" si="1"/>
        <v>16567.865000000002</v>
      </c>
      <c r="H37" s="468">
        <f t="shared" si="1"/>
        <v>26421.425999999999</v>
      </c>
      <c r="I37" s="452"/>
      <c r="J37" s="455"/>
      <c r="K37" s="455"/>
      <c r="L37" s="455"/>
      <c r="M37" s="455"/>
      <c r="N37" s="455"/>
      <c r="O37" s="465"/>
      <c r="P37" s="465"/>
      <c r="Q37" s="465"/>
      <c r="R37" s="465"/>
      <c r="S37" s="465"/>
      <c r="T37" s="465"/>
    </row>
    <row r="38" spans="1:20" ht="15" x14ac:dyDescent="0.25">
      <c r="A38" s="445" t="s">
        <v>117</v>
      </c>
      <c r="B38" s="446" t="s">
        <v>118</v>
      </c>
      <c r="C38" s="466">
        <f t="shared" si="1"/>
        <v>-2523.8709999999992</v>
      </c>
      <c r="D38" s="467">
        <f t="shared" si="1"/>
        <v>41329.298999999985</v>
      </c>
      <c r="E38" s="467">
        <f t="shared" si="1"/>
        <v>73544.704999999987</v>
      </c>
      <c r="F38" s="467">
        <f t="shared" si="1"/>
        <v>94557.292999999991</v>
      </c>
      <c r="G38" s="468">
        <f t="shared" si="1"/>
        <v>71187.97</v>
      </c>
      <c r="H38" s="468">
        <f t="shared" si="1"/>
        <v>113452.18600000002</v>
      </c>
      <c r="I38" s="452"/>
      <c r="J38" s="455"/>
      <c r="K38" s="455"/>
      <c r="L38" s="455"/>
      <c r="M38" s="455"/>
      <c r="N38" s="455"/>
      <c r="O38" s="465"/>
      <c r="P38" s="465"/>
      <c r="Q38" s="465"/>
      <c r="R38" s="465"/>
      <c r="S38" s="465"/>
      <c r="T38" s="465"/>
    </row>
    <row r="39" spans="1:20" ht="15" x14ac:dyDescent="0.25">
      <c r="A39" s="445" t="s">
        <v>229</v>
      </c>
      <c r="B39" s="446" t="s">
        <v>235</v>
      </c>
      <c r="C39" s="466">
        <f t="shared" si="1"/>
        <v>93439.534</v>
      </c>
      <c r="D39" s="467">
        <f t="shared" si="1"/>
        <v>64646.450000000004</v>
      </c>
      <c r="E39" s="467">
        <f t="shared" si="1"/>
        <v>55077.101999999999</v>
      </c>
      <c r="F39" s="467">
        <f t="shared" si="1"/>
        <v>66965.87</v>
      </c>
      <c r="G39" s="468">
        <f t="shared" si="1"/>
        <v>52969.646999999997</v>
      </c>
      <c r="H39" s="468">
        <f t="shared" si="1"/>
        <v>179163.50400000002</v>
      </c>
      <c r="I39" s="452"/>
      <c r="J39" s="455"/>
      <c r="K39" s="455"/>
      <c r="L39" s="455"/>
      <c r="M39" s="455"/>
      <c r="N39" s="455"/>
      <c r="O39" s="465"/>
      <c r="P39" s="465"/>
      <c r="Q39" s="465"/>
      <c r="R39" s="465"/>
      <c r="S39" s="465"/>
      <c r="T39" s="465"/>
    </row>
    <row r="40" spans="1:20" ht="15.75" thickBot="1" x14ac:dyDescent="0.3">
      <c r="A40" s="447" t="s">
        <v>119</v>
      </c>
      <c r="B40" s="448" t="s">
        <v>120</v>
      </c>
      <c r="C40" s="469">
        <f t="shared" si="1"/>
        <v>8908.2530000000006</v>
      </c>
      <c r="D40" s="470">
        <f t="shared" si="1"/>
        <v>15760.084000000003</v>
      </c>
      <c r="E40" s="470">
        <f t="shared" si="1"/>
        <v>13247.252</v>
      </c>
      <c r="F40" s="470">
        <f t="shared" si="1"/>
        <v>4577.4939999999951</v>
      </c>
      <c r="G40" s="471">
        <f t="shared" si="1"/>
        <v>-3060.7819999999992</v>
      </c>
      <c r="H40" s="471">
        <f t="shared" si="1"/>
        <v>1265.551999999996</v>
      </c>
      <c r="I40" s="452"/>
      <c r="J40" s="472"/>
      <c r="K40" s="472"/>
      <c r="L40" s="472"/>
      <c r="M40" s="452"/>
      <c r="N40" s="452"/>
    </row>
    <row r="41" spans="1:20" ht="15" x14ac:dyDescent="0.25">
      <c r="C41" s="473"/>
      <c r="D41" s="473"/>
      <c r="E41" s="473"/>
      <c r="F41" s="473"/>
      <c r="G41" s="473"/>
      <c r="H41" s="474"/>
      <c r="I41" s="475"/>
      <c r="J41" s="475"/>
      <c r="K41" s="476"/>
      <c r="L41" s="47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2021-12-27T12:01:54Z</dcterms:modified>
</cp:coreProperties>
</file>