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v0df6b5\"/>
    </mc:Choice>
  </mc:AlternateContent>
  <xr:revisionPtr revIDLastSave="0" documentId="13_ncr:1_{EA5C98BF-2777-4961-B064-F9A04E5EFC07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2" r:id="rId1"/>
  </sheets>
  <calcPr calcId="181029"/>
</workbook>
</file>

<file path=xl/calcChain.xml><?xml version="1.0" encoding="utf-8"?>
<calcChain xmlns="http://schemas.openxmlformats.org/spreadsheetml/2006/main">
  <c r="B26" i="2" l="1"/>
  <c r="F100" i="2"/>
  <c r="F99" i="2"/>
  <c r="L97" i="2"/>
  <c r="K97" i="2"/>
  <c r="I97" i="2"/>
  <c r="L96" i="2"/>
  <c r="K96" i="2"/>
  <c r="I96" i="2"/>
  <c r="L95" i="2"/>
  <c r="K95" i="2"/>
  <c r="I95" i="2"/>
  <c r="L94" i="2"/>
  <c r="K94" i="2"/>
  <c r="I94" i="2"/>
  <c r="L93" i="2"/>
  <c r="K93" i="2"/>
  <c r="I93" i="2"/>
  <c r="L92" i="2"/>
  <c r="K92" i="2"/>
  <c r="I92" i="2"/>
  <c r="L91" i="2"/>
  <c r="K91" i="2"/>
  <c r="I91" i="2"/>
  <c r="L90" i="2"/>
  <c r="K90" i="2"/>
  <c r="I90" i="2"/>
  <c r="L89" i="2"/>
  <c r="K89" i="2"/>
  <c r="I89" i="2"/>
  <c r="L88" i="2"/>
  <c r="K88" i="2"/>
  <c r="I88" i="2"/>
  <c r="L87" i="2"/>
  <c r="K87" i="2"/>
  <c r="I87" i="2"/>
  <c r="L86" i="2"/>
  <c r="K86" i="2"/>
  <c r="I86" i="2"/>
  <c r="L85" i="2"/>
  <c r="K85" i="2"/>
  <c r="I85" i="2"/>
  <c r="L84" i="2"/>
  <c r="K84" i="2"/>
  <c r="I84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<sst xmlns="http://schemas.openxmlformats.org/spreadsheetml/2006/main" count="291" uniqueCount="183">
  <si>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</si>
  <si>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</si>
  <si>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</si>
  <si>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</si>
  <si>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</si>
  <si>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</si>
  <si>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</si>
  <si>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</si>
  <si>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</si>
  <si>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</si>
  <si>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</si>
  <si>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</si>
  <si>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</si>
  <si>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</si>
  <si>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</si>
  <si>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16</t>
  </si>
  <si>
    <t>PORZ-GRAB</t>
  </si>
  <si>
    <t>Oczyszczanie powierzchni leśnych z gałęzi i innych pozostałości drzewnych przy użyciu zgrabiarki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</si>
  <si>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</si>
  <si>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</si>
  <si>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</si>
  <si>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</si>
  <si>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</si>
  <si>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</si>
  <si>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</si>
  <si>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</si>
  <si>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</si>
  <si>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</si>
  <si>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</si>
  <si>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</si>
  <si>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</si>
  <si>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</si>
  <si>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</si>
  <si>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</si>
  <si>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</si>
  <si>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</si>
  <si>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</si>
  <si>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</si>
  <si>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</si>
  <si>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</si>
  <si>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</si>
  <si>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</si>
  <si>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</si>
  <si>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</si>
  <si>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</si>
  <si>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</si>
  <si>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</si>
  <si>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</si>
  <si>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</si>
  <si>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</si>
  <si>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</si>
  <si>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</si>
  <si>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</si>
  <si>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</si>
  <si>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</si>
  <si>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</si>
  <si>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</si>
  <si>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</si>
  <si>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</si>
  <si>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</si>
  <si>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</si>
  <si>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</si>
  <si>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</si>
  <si>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</si>
  <si>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</si>
  <si>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</si>
  <si>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</si>
  <si>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</si>
  <si>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</si>
  <si>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</si>
  <si>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</si>
  <si>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</si>
  <si>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</si>
  <si>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</si>
  <si>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</si>
  <si>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</si>
  <si>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</si>
  <si>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</si>
  <si>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</si>
  <si>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</si>
  <si>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</si>
  <si>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</si>
  <si>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</si>
  <si>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</si>
  <si>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</si>
  <si>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</si>
  <si>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</si>
  <si>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</si>
  <si>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</si>
  <si>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</si>
  <si>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</si>
  <si>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</si>
  <si>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</si>
  <si>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</si>
  <si>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</si>
  <si>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</si>
  <si>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</si>
  <si>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</si>
  <si>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</si>
  <si>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</si>
  <si>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</si>
  <si>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</si>
  <si>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</si>
  <si>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</si>
  <si>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</si>
  <si>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</si>
  <si>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</si>
  <si>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</si>
  <si>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155</t>
  </si>
  <si>
    <t>PUŁ-RYJ</t>
  </si>
  <si>
    <t>Wykładanie pułapek na ryjkowce - dołki chwytne, wałki itp.</t>
  </si>
  <si>
    <t>SZT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</si>
  <si>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</si>
  <si>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</si>
  <si>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</si>
  <si>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</si>
  <si>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</si>
  <si>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</si>
  <si>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</si>
  <si>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</si>
  <si>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</si>
  <si>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</si>
  <si>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</si>
  <si>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</si>
  <si>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174</t>
  </si>
  <si>
    <t>ODN-PASP</t>
  </si>
  <si>
    <t>Odchwaszczanie, odnawianie pasów przeciwpożarowych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</si>
  <si>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</si>
  <si>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</si>
  <si>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</si>
  <si>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</si>
  <si>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</si>
  <si>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</si>
  <si>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</si>
  <si>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</si>
  <si>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</si>
  <si>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</si>
  <si>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</si>
  <si>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</si>
  <si>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</si>
  <si>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</si>
  <si>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</si>
  <si>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</si>
  <si>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</si>
  <si>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</si>
  <si>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</si>
  <si>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</si>
  <si>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</si>
  <si>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</si>
  <si>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</si>
  <si>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</si>
  <si>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</si>
  <si>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</si>
  <si>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</si>
  <si>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</si>
  <si>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</si>
  <si>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Pułtusk</t>
  </si>
  <si>
    <t xml:space="preserve">06-100 Pułtusk; Bartodziejska 50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</si>
  <si>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</si>
  <si>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</si>
  <si>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</si>
  <si>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</si>
  <si>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</si>
  <si>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</si>
  <si>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</si>
  <si>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</si>
  <si>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</si>
  <si>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</si>
  <si>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</si>
  <si>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</si>
  <si>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Pułtusk w roku 2025''  składamy niniejszym ofertę na pakiet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</si>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</sst>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8"/>
  <sheetViews>
    <sheetView tabSelected="1" topLeftCell="A106" workbookViewId="0">
      <selection activeCell="S15" sqref="S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168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0" t="s">
        <v>152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153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169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4" t="s">
        <v>154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155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156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157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170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TEXT(F100,"#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158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13438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159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5516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4" t="s">
        <v>160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7060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4" t="s">
        <v>161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1741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3.2" customHeight="1" x14ac:dyDescent="0.2"/>
    <row r="49" spans="2:13" s="1" customFormat="1" ht="18.2" customHeight="1" x14ac:dyDescent="0.2">
      <c r="B49" s="14" t="s">
        <v>162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2" t="s">
        <v>10</v>
      </c>
      <c r="M51" s="1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3591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2" t="s">
        <v>10</v>
      </c>
      <c r="M54" s="12"/>
    </row>
    <row r="55" spans="2:13" s="1" customFormat="1" ht="28.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45.69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64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64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18</v>
      </c>
      <c r="G58" s="8">
        <v>0.5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56.24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98.1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6.3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271.13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42</v>
      </c>
      <c r="G63" s="8">
        <v>7.18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9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42</v>
      </c>
      <c r="G64" s="8">
        <v>98.58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9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42</v>
      </c>
      <c r="G65" s="8">
        <v>4.5999999999999996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42</v>
      </c>
      <c r="G66" s="8">
        <v>27.54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14</v>
      </c>
      <c r="G67" s="8">
        <v>73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38</v>
      </c>
      <c r="G68" s="8">
        <v>116.37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38</v>
      </c>
      <c r="G69" s="8">
        <v>172.55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38</v>
      </c>
      <c r="G70" s="8">
        <v>45.08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38</v>
      </c>
      <c r="G71" s="8">
        <v>15.4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38</v>
      </c>
      <c r="G72" s="8">
        <v>334.75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18</v>
      </c>
      <c r="G73" s="8">
        <v>4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18</v>
      </c>
      <c r="G74" s="8">
        <v>74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28.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18</v>
      </c>
      <c r="G75" s="8">
        <v>108.3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28.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18</v>
      </c>
      <c r="G76" s="8">
        <v>45.4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18</v>
      </c>
      <c r="G77" s="8">
        <v>44.85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18</v>
      </c>
      <c r="G78" s="8">
        <v>64.56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28.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18</v>
      </c>
      <c r="G79" s="8">
        <v>105.8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9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38</v>
      </c>
      <c r="G80" s="8">
        <v>13.02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100</v>
      </c>
      <c r="G81" s="8">
        <v>3.88</v>
      </c>
      <c r="H81" s="23">
        <v>0</v>
      </c>
      <c r="I81" s="21">
        <f>ROUND(G81* H81,2)</f>
        <v>0</v>
      </c>
      <c r="J81" s="5">
        <v>23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104</v>
      </c>
      <c r="G82" s="8">
        <v>146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100</v>
      </c>
      <c r="G83" s="8">
        <v>22.2</v>
      </c>
      <c r="H83" s="23">
        <v>0</v>
      </c>
      <c r="I83" s="21">
        <f>ROUND(G83* H83,2)</f>
        <v>0</v>
      </c>
      <c r="J83" s="5">
        <v>23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111</v>
      </c>
      <c r="G84" s="8">
        <v>262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111</v>
      </c>
      <c r="G85" s="8">
        <v>6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111</v>
      </c>
      <c r="G86" s="8">
        <v>19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18</v>
      </c>
      <c r="G87" s="8">
        <v>2.97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42</v>
      </c>
      <c r="G88" s="8">
        <v>1.52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42</v>
      </c>
      <c r="G89" s="8">
        <v>13.36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28.9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130</v>
      </c>
      <c r="G90" s="8">
        <v>1500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104</v>
      </c>
      <c r="G91" s="8">
        <v>5023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134</v>
      </c>
      <c r="D92" s="6" t="s">
        <v>135</v>
      </c>
      <c r="E92" s="7" t="s">
        <v>133</v>
      </c>
      <c r="F92" s="6" t="s">
        <v>104</v>
      </c>
      <c r="G92" s="8">
        <v>62.69</v>
      </c>
      <c r="H92" s="23">
        <v>0</v>
      </c>
      <c r="I92" s="21">
        <f>ROUND(G92* H92,2)</f>
        <v>0</v>
      </c>
      <c r="J92" s="5">
        <v>23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104</v>
      </c>
      <c r="G93" s="8">
        <v>17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104</v>
      </c>
      <c r="G94" s="8">
        <v>496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104</v>
      </c>
      <c r="G95" s="8">
        <v>6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19.7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104</v>
      </c>
      <c r="G96" s="8">
        <v>157.5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4" s="1" customFormat="1" ht="19.7" customHeight="1" x14ac:dyDescent="0.2">
      <c r="B97" s="5">
        <v>48</v>
      </c>
      <c r="C97" s="6" t="s">
        <v>148</v>
      </c>
      <c r="D97" s="6" t="s">
        <v>149</v>
      </c>
      <c r="E97" s="7" t="s">
        <v>147</v>
      </c>
      <c r="F97" s="6" t="s">
        <v>104</v>
      </c>
      <c r="G97" s="8">
        <v>6</v>
      </c>
      <c r="H97" s="23">
        <v>0</v>
      </c>
      <c r="I97" s="21">
        <f>ROUND(G97* H97,2)</f>
        <v>0</v>
      </c>
      <c r="J97" s="5">
        <v>23</v>
      </c>
      <c r="K97" s="21">
        <f>ROUND(I97* J97/100,2)</f>
        <v>0</v>
      </c>
      <c r="L97" s="22">
        <f>ROUND(I97+ K97,2)</f>
        <v>0</v>
      </c>
      <c r="M97" s="9"/>
    </row>
    <row r="98" spans="2:14" s="1" customFormat="1" ht="55.9" customHeight="1" x14ac:dyDescent="0.2"/>
    <row r="99" spans="2:14" s="1" customFormat="1" ht="21.4" customHeight="1" x14ac:dyDescent="0.2">
      <c r="B99" s="15" t="s">
        <v>150</v>
      </c>
      <c r="C99" s="15"/>
      <c r="D99" s="15"/>
      <c r="E99" s="15"/>
      <c r="F99" s="24">
        <f>ROUND(I32+I37+I42+I47+I52+I55+I56+I57+I58+I59+I60+I61+I62+I63+I64+I65+I66+I67+I68+I69+I70+I71+I72+I73+I74+I75+I76+I77+I78+I79+I80+I81+I82+I83+I84+I85+I86+I87+I88+I89+I90+I91+I92+I93+I94+I95+I96+I97,2)</f>
        <v>0</v>
      </c>
      <c r="G99" s="25"/>
      <c r="H99" s="25"/>
      <c r="I99" s="25"/>
      <c r="J99" s="25"/>
      <c r="K99" s="25"/>
      <c r="L99" s="25"/>
      <c r="M99" s="26"/>
    </row>
    <row r="100" spans="2:14" s="1" customFormat="1" ht="21.4" customHeight="1" x14ac:dyDescent="0.2">
      <c r="B100" s="15" t="s">
        <v>151</v>
      </c>
      <c r="C100" s="15"/>
      <c r="D100" s="15"/>
      <c r="E100" s="15"/>
      <c r="F100" s="27">
        <f>ROUND(L32+L37+L42+L47+L52+L55+L56+L57+L58+L59+L60+L61+L62+L63+L64+L65+L66+L67+L68+L69+L70+L71+L72+L73+L74+L75+L76+L77+L78+L79+L80+L81+L82+L83+L84+L85+L86+L87+L88+L89+L90+L91+L92+L93+L94+L95+L96+L97,2)</f>
        <v>0</v>
      </c>
      <c r="G100" s="28"/>
      <c r="H100" s="28"/>
      <c r="I100" s="28"/>
      <c r="J100" s="28"/>
      <c r="K100" s="28"/>
      <c r="L100" s="28"/>
      <c r="M100" s="29"/>
    </row>
    <row r="101" spans="2:14" s="1" customFormat="1" ht="11.1" customHeight="1" x14ac:dyDescent="0.2"/>
    <row r="102" spans="2:14" s="1" customFormat="1" ht="80.099999999999994" customHeight="1" x14ac:dyDescent="0.2">
      <c r="B102" s="31" t="s">
        <v>171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</row>
    <row r="103" spans="2:14" s="1" customFormat="1" ht="2.65" customHeight="1" x14ac:dyDescent="0.2"/>
    <row r="104" spans="2:14" s="1" customFormat="1" ht="110.1" customHeight="1" x14ac:dyDescent="0.2">
      <c r="B104" s="31" t="s">
        <v>172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5.25" customHeight="1" x14ac:dyDescent="0.2"/>
    <row r="106" spans="2:14" s="1" customFormat="1" ht="110.1" customHeight="1" x14ac:dyDescent="0.2">
      <c r="B106" s="17" t="s">
        <v>173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2:14" s="1" customFormat="1" ht="5.25" customHeight="1" x14ac:dyDescent="0.2"/>
    <row r="108" spans="2:14" s="1" customFormat="1" ht="37.9" customHeight="1" x14ac:dyDescent="0.2">
      <c r="B108" s="32" t="s">
        <v>164</v>
      </c>
      <c r="C108" s="32"/>
      <c r="D108" s="32"/>
      <c r="E108" s="32"/>
      <c r="F108" s="34" t="s">
        <v>165</v>
      </c>
      <c r="G108" s="34"/>
      <c r="H108" s="34"/>
      <c r="I108" s="34"/>
      <c r="J108" s="34"/>
      <c r="K108" s="34"/>
      <c r="L108" s="34"/>
    </row>
    <row r="109" spans="2:14" s="1" customFormat="1" ht="28.9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9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9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9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.65" customHeight="1" x14ac:dyDescent="0.2"/>
    <row r="114" spans="2:14" s="1" customFormat="1" ht="203.1" customHeight="1" x14ac:dyDescent="0.2">
      <c r="B114" s="31" t="s">
        <v>174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2.65" customHeight="1" x14ac:dyDescent="0.2"/>
    <row r="116" spans="2:14" s="1" customFormat="1" ht="36.950000000000003" customHeight="1" x14ac:dyDescent="0.2">
      <c r="B116" s="35" t="s">
        <v>175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</row>
    <row r="117" spans="2:14" s="1" customFormat="1" ht="2.65" customHeight="1" x14ac:dyDescent="0.2"/>
    <row r="118" spans="2:14" s="1" customFormat="1" ht="37.9" customHeight="1" x14ac:dyDescent="0.2">
      <c r="B118" s="32" t="s">
        <v>166</v>
      </c>
      <c r="C118" s="32"/>
      <c r="D118" s="32"/>
      <c r="E118" s="32"/>
      <c r="F118" s="36" t="s">
        <v>167</v>
      </c>
      <c r="G118" s="36"/>
      <c r="H118" s="36"/>
      <c r="I118" s="36"/>
      <c r="J118" s="36"/>
      <c r="K118" s="36"/>
      <c r="L118" s="36"/>
    </row>
    <row r="119" spans="2:14" s="1" customFormat="1" ht="28.9" customHeight="1" x14ac:dyDescent="0.2"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</row>
    <row r="120" spans="2:14" s="1" customFormat="1" ht="28.9" customHeight="1" x14ac:dyDescent="0.2"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</row>
    <row r="121" spans="2:14" s="1" customFormat="1" ht="28.9" customHeight="1" x14ac:dyDescent="0.2"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</row>
    <row r="122" spans="2:14" s="1" customFormat="1" ht="28.9" customHeight="1" x14ac:dyDescent="0.2"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2:14" s="1" customFormat="1" ht="2.65" customHeight="1" x14ac:dyDescent="0.2"/>
    <row r="124" spans="2:14" s="1" customFormat="1" ht="159.94999999999999" customHeight="1" x14ac:dyDescent="0.2">
      <c r="B124" s="31" t="s">
        <v>176</v>
      </c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</row>
    <row r="125" spans="2:14" s="1" customFormat="1" ht="2.65" customHeight="1" x14ac:dyDescent="0.2"/>
    <row r="126" spans="2:14" s="1" customFormat="1" ht="54.95" customHeight="1" x14ac:dyDescent="0.2">
      <c r="B126" s="31" t="s">
        <v>177</v>
      </c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</row>
    <row r="127" spans="2:14" s="1" customFormat="1" ht="2.65" customHeight="1" x14ac:dyDescent="0.2"/>
    <row r="128" spans="2:14" s="1" customFormat="1" ht="60" customHeight="1" x14ac:dyDescent="0.2">
      <c r="B128" s="17" t="s">
        <v>178</v>
      </c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</row>
    <row r="129" spans="2:14" s="1" customFormat="1" ht="2.65" customHeight="1" x14ac:dyDescent="0.2"/>
    <row r="130" spans="2:14" s="1" customFormat="1" ht="48" customHeight="1" x14ac:dyDescent="0.2">
      <c r="B130" s="17" t="s">
        <v>179</v>
      </c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</row>
    <row r="131" spans="2:14" s="1" customFormat="1" ht="2.65" customHeight="1" x14ac:dyDescent="0.2"/>
    <row r="132" spans="2:14" s="1" customFormat="1" ht="125.1" customHeight="1" x14ac:dyDescent="0.2">
      <c r="B132" s="31" t="s">
        <v>180</v>
      </c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</row>
    <row r="133" spans="2:14" s="1" customFormat="1" ht="2.65" customHeight="1" x14ac:dyDescent="0.2"/>
    <row r="134" spans="2:14" s="1" customFormat="1" ht="84.95" customHeight="1" x14ac:dyDescent="0.2">
      <c r="B134" s="31" t="s">
        <v>181</v>
      </c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</row>
    <row r="135" spans="2:14" s="1" customFormat="1" ht="86.85" customHeight="1" x14ac:dyDescent="0.2"/>
    <row r="136" spans="2:14" s="1" customFormat="1" ht="17.649999999999999" customHeight="1" x14ac:dyDescent="0.2">
      <c r="I136" s="10" t="s">
        <v>163</v>
      </c>
      <c r="J136" s="10"/>
    </row>
    <row r="137" spans="2:14" s="1" customFormat="1" ht="145.15" customHeight="1" x14ac:dyDescent="0.2"/>
    <row r="138" spans="2:14" s="1" customFormat="1" ht="81.599999999999994" customHeight="1" x14ac:dyDescent="0.2">
      <c r="B138" s="18" t="s">
        <v>182</v>
      </c>
      <c r="C138" s="18"/>
      <c r="D138" s="18"/>
      <c r="E138" s="18"/>
      <c r="F138" s="18"/>
      <c r="G138" s="18"/>
      <c r="H138" s="18"/>
      <c r="I138" s="18"/>
      <c r="J138" s="18"/>
    </row>
  </sheetData>
  <mergeCells count="112">
    <mergeCell ref="B3:E3"/>
    <mergeCell ref="B5:E5"/>
    <mergeCell ref="B7:E7"/>
    <mergeCell ref="B119:E119"/>
    <mergeCell ref="B120:E120"/>
    <mergeCell ref="B121:E121"/>
    <mergeCell ref="B122:E122"/>
    <mergeCell ref="B124:N124"/>
    <mergeCell ref="B10:D11"/>
    <mergeCell ref="B100:E100"/>
    <mergeCell ref="B102:N102"/>
    <mergeCell ref="B104:N104"/>
    <mergeCell ref="B106:N106"/>
    <mergeCell ref="B108:E108"/>
    <mergeCell ref="B109:E109"/>
    <mergeCell ref="B110:E110"/>
    <mergeCell ref="B111:E111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B126:N126"/>
    <mergeCell ref="B128:N128"/>
    <mergeCell ref="B130:N130"/>
    <mergeCell ref="B132:N132"/>
    <mergeCell ref="B134:N134"/>
    <mergeCell ref="B138:J138"/>
    <mergeCell ref="B24:L24"/>
    <mergeCell ref="B26:L26"/>
    <mergeCell ref="B29:K29"/>
    <mergeCell ref="B34:K34"/>
    <mergeCell ref="B39:K39"/>
    <mergeCell ref="F109:L109"/>
    <mergeCell ref="F110:L110"/>
    <mergeCell ref="F111:L111"/>
    <mergeCell ref="F112:L112"/>
    <mergeCell ref="F118:L118"/>
    <mergeCell ref="F119:L119"/>
    <mergeCell ref="F120:L120"/>
    <mergeCell ref="F121:L121"/>
    <mergeCell ref="F122:L122"/>
    <mergeCell ref="B112:E112"/>
    <mergeCell ref="B114:N114"/>
    <mergeCell ref="B116:N116"/>
    <mergeCell ref="B118:E118"/>
    <mergeCell ref="B99:E99"/>
    <mergeCell ref="E14:G14"/>
    <mergeCell ref="F100:M100"/>
    <mergeCell ref="F108:L108"/>
    <mergeCell ref="F99:M99"/>
    <mergeCell ref="G11:N12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9:M89"/>
    <mergeCell ref="L90:M90"/>
    <mergeCell ref="L91:M91"/>
    <mergeCell ref="L92:M92"/>
    <mergeCell ref="L93:M93"/>
    <mergeCell ref="L62:M62"/>
    <mergeCell ref="L63:M63"/>
    <mergeCell ref="L64:M64"/>
    <mergeCell ref="L65:M65"/>
    <mergeCell ref="B4:D4"/>
    <mergeCell ref="B44:K44"/>
    <mergeCell ref="B49:K49"/>
    <mergeCell ref="B6:D6"/>
    <mergeCell ref="B8:D8"/>
    <mergeCell ref="B16:I16"/>
    <mergeCell ref="B18:I18"/>
    <mergeCell ref="B20:I20"/>
    <mergeCell ref="B22:I22"/>
    <mergeCell ref="L94:M94"/>
    <mergeCell ref="L95:M95"/>
    <mergeCell ref="L96:M96"/>
    <mergeCell ref="L97:M97"/>
    <mergeCell ref="I136:J13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2024-10-07T08:45:26Z</dcterms:created>
  <dcterms:modified xsi:type="dcterms:W3CDTF">2024-10-15T11:58:07Z</dcterms:modified>
</cp:coreProperties>
</file>