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ka.lesiuk\Desktop\Konsewacja urządzeń MRN2 w Leśnictwie Głogówko\"/>
    </mc:Choice>
  </mc:AlternateContent>
  <xr:revisionPtr revIDLastSave="0" documentId="8_{4A1D4222-D94E-4508-859F-6622AD816FB0}" xr6:coauthVersionLast="47" xr6:coauthVersionMax="47" xr10:uidLastSave="{00000000-0000-0000-0000-000000000000}"/>
  <bookViews>
    <workbookView xWindow="6255" yWindow="1830" windowWidth="19110" windowHeight="13770" xr2:uid="{E749C8A1-CDA8-4FEA-ADD8-690208858190}"/>
  </bookViews>
  <sheets>
    <sheet name="Arkusz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D7" i="1"/>
  <c r="G7" i="1" s="1"/>
  <c r="D8" i="1"/>
  <c r="G8" i="1" s="1"/>
  <c r="G9" i="1"/>
  <c r="D10" i="1"/>
  <c r="G10" i="1" s="1"/>
  <c r="D11" i="1"/>
  <c r="G11" i="1" s="1"/>
  <c r="G12" i="1"/>
  <c r="D13" i="1"/>
  <c r="G13" i="1" s="1"/>
  <c r="D14" i="1"/>
  <c r="G14" i="1" s="1"/>
  <c r="G15" i="1"/>
  <c r="D16" i="1"/>
  <c r="G16" i="1"/>
  <c r="D17" i="1"/>
  <c r="G17" i="1"/>
  <c r="G18" i="1"/>
  <c r="D19" i="1"/>
  <c r="G19" i="1" s="1"/>
  <c r="G20" i="1"/>
  <c r="D21" i="1"/>
  <c r="G21" i="1" s="1"/>
  <c r="D22" i="1"/>
  <c r="G22" i="1"/>
  <c r="G23" i="1"/>
  <c r="D24" i="1"/>
  <c r="G24" i="1" s="1"/>
  <c r="D25" i="1"/>
  <c r="G25" i="1" s="1"/>
  <c r="G26" i="1"/>
  <c r="D27" i="1"/>
  <c r="G27" i="1" s="1"/>
  <c r="D28" i="1"/>
  <c r="G28" i="1" s="1"/>
  <c r="G29" i="1"/>
  <c r="D30" i="1"/>
  <c r="G30" i="1" s="1"/>
  <c r="D31" i="1"/>
  <c r="G31" i="1" s="1"/>
  <c r="G32" i="1"/>
  <c r="D33" i="1"/>
  <c r="G33" i="1" s="1"/>
  <c r="G34" i="1"/>
  <c r="D35" i="1"/>
  <c r="G35" i="1" s="1"/>
  <c r="D36" i="1"/>
  <c r="G36" i="1" s="1"/>
  <c r="G37" i="1"/>
  <c r="D38" i="1"/>
  <c r="G38" i="1" s="1"/>
  <c r="D39" i="1"/>
  <c r="G39" i="1" s="1"/>
</calcChain>
</file>

<file path=xl/sharedStrings.xml><?xml version="1.0" encoding="utf-8"?>
<sst xmlns="http://schemas.openxmlformats.org/spreadsheetml/2006/main" count="96" uniqueCount="36">
  <si>
    <t>KOSZ-NASYP</t>
  </si>
  <si>
    <t>KOSZ-SKARP</t>
  </si>
  <si>
    <t>KOSZ-DNO</t>
  </si>
  <si>
    <t>KOSZ-NASY</t>
  </si>
  <si>
    <t>nasyp</t>
  </si>
  <si>
    <t>KOSZ-SKAR</t>
  </si>
  <si>
    <t>skarpy</t>
  </si>
  <si>
    <t>dno</t>
  </si>
  <si>
    <t>zadanie 7- meandryzacja</t>
  </si>
  <si>
    <t>zadanie 6</t>
  </si>
  <si>
    <t>zadanie 5 - zbiornik główny</t>
  </si>
  <si>
    <t>zadanie 4 - rów Przywra</t>
  </si>
  <si>
    <t>zadanie 4 - rów boczny do zbiornika bocznego</t>
  </si>
  <si>
    <t xml:space="preserve">zadanie 4 - rów RA4 za mikro </t>
  </si>
  <si>
    <t xml:space="preserve">zadanie 4 - rów RA </t>
  </si>
  <si>
    <t>zadanie 4- brzegi mikrozbiornika</t>
  </si>
  <si>
    <t>zadanie 3- rów powyżej przepustu</t>
  </si>
  <si>
    <t>zadanie 3- rowy przydrożne</t>
  </si>
  <si>
    <t>zadanie 2-odnogi</t>
  </si>
  <si>
    <t>zadanie 1- rów 7 mb pow. przepustu i 151 mb poniżej</t>
  </si>
  <si>
    <t>Stawka</t>
  </si>
  <si>
    <t>Powierzchnia m2 dł*wys/szr.* nach. skarp</t>
  </si>
  <si>
    <t>Nachylenie skarp</t>
  </si>
  <si>
    <t>Szer/wys</t>
  </si>
  <si>
    <t>Długość</t>
  </si>
  <si>
    <t>Czynność</t>
  </si>
  <si>
    <t>Opis zadania</t>
  </si>
  <si>
    <t>Konserwacja urządzeń MRN 2 w Leśnictwie Głogówko</t>
  </si>
  <si>
    <t>Koszt netto</t>
  </si>
  <si>
    <t>Stawka VAT</t>
  </si>
  <si>
    <t>Koszt brutto</t>
  </si>
  <si>
    <t>Zał. nr 2</t>
  </si>
  <si>
    <t xml:space="preserve">Zn. Spr.:  SA.270.18.2023 </t>
  </si>
  <si>
    <t>Ustalenie wartości utrzymania urządzeń małej retencji: 1-krotne koszenie rowów bez wygrabiania (dno, skarpy + 1 m nasypu z każdej strony) przepustów  uwzględnione w Planie zasadniczym 2023 r.</t>
  </si>
  <si>
    <t xml:space="preserve">Wartośc netto zamówienia (jednokrotnego) </t>
  </si>
  <si>
    <t>Wartość brutto zamówienia (jednokrotnego)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</si>
</sst>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8">
    <xf numFmtId="0" fontId="0" fillId="0" borderId="0" xfId="0"/>
    <xf numFmtId="164" fontId="1" fillId="0" borderId="1" xfId="1" applyNumberFormat="1"/>
    <xf numFmtId="0" fontId="1" fillId="0" borderId="1" xfId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5" xfId="1" applyBorder="1"/>
    <xf numFmtId="164" fontId="1" fillId="0" borderId="5" xfId="1" applyNumberFormat="1" applyBorder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Normalny" xfId="0" builtinId="0"/>
    <cellStyle name="Suma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9F5B-A2EF-4155-B81B-3F25EC73409B}">
  <dimension ref="A1:K46"/>
  <sheetViews>
    <sheetView tabSelected="1" topLeftCell="A25" zoomScaleNormal="100" workbookViewId="0">
      <selection activeCell="N10" sqref="N10"/>
    </sheetView>
  </sheetViews>
  <sheetFormatPr defaultRowHeight="15" x14ac:dyDescent="0.25"/>
  <cols>
    <col min="1" max="1" width="11.5703125" customWidth="1"/>
    <col min="3" max="3" width="12.140625" customWidth="1"/>
    <col min="4" max="4" width="11.42578125" customWidth="1"/>
    <col min="6" max="6" width="10.7109375" customWidth="1"/>
    <col min="7" max="7" width="9.140625" bestFit="1" customWidth="1"/>
    <col min="9" max="9" width="12.42578125" customWidth="1"/>
    <col min="10" max="10" width="9.5703125" bestFit="1" customWidth="1"/>
  </cols>
  <sheetData>
    <row r="1" spans="1:11" x14ac:dyDescent="0.25">
      <c r="A1" s="13" t="s">
        <v>32</v>
      </c>
      <c r="B1" s="12"/>
      <c r="I1" s="16" t="s">
        <v>31</v>
      </c>
    </row>
    <row r="2" spans="1:11" x14ac:dyDescent="0.25">
      <c r="A2" s="13"/>
      <c r="B2" s="19"/>
      <c r="C2" s="19"/>
      <c r="D2" s="19"/>
      <c r="E2" s="19"/>
      <c r="F2" s="19"/>
      <c r="G2" s="19"/>
      <c r="H2" s="19"/>
      <c r="I2" s="19"/>
    </row>
    <row r="3" spans="1:11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1" ht="52.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1" ht="45.75" x14ac:dyDescent="0.25">
      <c r="A5" s="22" t="s">
        <v>26</v>
      </c>
      <c r="B5" s="23"/>
      <c r="C5" s="10" t="s">
        <v>25</v>
      </c>
      <c r="D5" s="10" t="s">
        <v>24</v>
      </c>
      <c r="E5" s="10" t="s">
        <v>23</v>
      </c>
      <c r="F5" s="10" t="s">
        <v>22</v>
      </c>
      <c r="G5" s="11" t="s">
        <v>21</v>
      </c>
      <c r="H5" s="14" t="s">
        <v>20</v>
      </c>
      <c r="I5" s="14" t="s">
        <v>28</v>
      </c>
      <c r="J5" s="14" t="s">
        <v>29</v>
      </c>
      <c r="K5" s="14" t="s">
        <v>30</v>
      </c>
    </row>
    <row r="6" spans="1:11" ht="38.25" customHeight="1" x14ac:dyDescent="0.25">
      <c r="A6" s="24" t="s">
        <v>19</v>
      </c>
      <c r="B6" s="3" t="s">
        <v>7</v>
      </c>
      <c r="C6" s="6" t="s">
        <v>2</v>
      </c>
      <c r="D6" s="25">
        <v>158</v>
      </c>
      <c r="E6" s="25">
        <v>1.4</v>
      </c>
      <c r="F6" s="25"/>
      <c r="G6" s="25">
        <f>SUM(D6*E6)</f>
        <v>221.2</v>
      </c>
      <c r="H6" s="9"/>
      <c r="I6" s="9"/>
      <c r="J6" s="9"/>
      <c r="K6" s="9"/>
    </row>
    <row r="7" spans="1:11" ht="18.600000000000001" customHeight="1" x14ac:dyDescent="0.25">
      <c r="A7" s="24"/>
      <c r="B7" s="3" t="s">
        <v>6</v>
      </c>
      <c r="C7" s="5" t="s">
        <v>5</v>
      </c>
      <c r="D7" s="26">
        <f>SUM(D6*2)</f>
        <v>316</v>
      </c>
      <c r="E7" s="26">
        <v>1.2</v>
      </c>
      <c r="F7" s="26">
        <v>1.5</v>
      </c>
      <c r="G7" s="26">
        <f>SUM(D7*E7*F7)</f>
        <v>568.79999999999995</v>
      </c>
      <c r="H7" s="8"/>
      <c r="I7" s="8"/>
      <c r="J7" s="8"/>
      <c r="K7" s="8"/>
    </row>
    <row r="8" spans="1:11" ht="26.25" customHeight="1" x14ac:dyDescent="0.25">
      <c r="A8" s="24"/>
      <c r="B8" s="3" t="s">
        <v>4</v>
      </c>
      <c r="C8" s="4" t="s">
        <v>3</v>
      </c>
      <c r="D8" s="27">
        <f>SUM(D6*2)</f>
        <v>316</v>
      </c>
      <c r="E8" s="27">
        <v>1</v>
      </c>
      <c r="F8" s="27"/>
      <c r="G8" s="27">
        <f>SUM(D8*E8)</f>
        <v>316</v>
      </c>
      <c r="H8" s="7"/>
      <c r="I8" s="7"/>
      <c r="J8" s="7"/>
      <c r="K8" s="7"/>
    </row>
    <row r="9" spans="1:11" ht="18.600000000000001" customHeight="1" x14ac:dyDescent="0.25">
      <c r="A9" s="24" t="s">
        <v>18</v>
      </c>
      <c r="B9" s="3" t="s">
        <v>7</v>
      </c>
      <c r="C9" s="6" t="s">
        <v>2</v>
      </c>
      <c r="D9" s="25">
        <v>84</v>
      </c>
      <c r="E9" s="25">
        <v>0.8</v>
      </c>
      <c r="F9" s="25"/>
      <c r="G9" s="25">
        <f>SUM(D9*E9)</f>
        <v>67.2</v>
      </c>
      <c r="H9" s="9"/>
      <c r="I9" s="9"/>
      <c r="J9" s="9"/>
      <c r="K9" s="9"/>
    </row>
    <row r="10" spans="1:11" x14ac:dyDescent="0.25">
      <c r="A10" s="24"/>
      <c r="B10" s="3" t="s">
        <v>6</v>
      </c>
      <c r="C10" s="5" t="s">
        <v>5</v>
      </c>
      <c r="D10" s="26">
        <f>SUM(D9*2)</f>
        <v>168</v>
      </c>
      <c r="E10" s="26">
        <v>0.8</v>
      </c>
      <c r="F10" s="26">
        <v>2.5</v>
      </c>
      <c r="G10" s="26">
        <f>SUM(D10*E10*F10)</f>
        <v>336</v>
      </c>
      <c r="H10" s="8"/>
      <c r="I10" s="8"/>
      <c r="J10" s="8"/>
      <c r="K10" s="8"/>
    </row>
    <row r="11" spans="1:11" x14ac:dyDescent="0.25">
      <c r="A11" s="24"/>
      <c r="B11" s="3" t="s">
        <v>4</v>
      </c>
      <c r="C11" s="4" t="s">
        <v>3</v>
      </c>
      <c r="D11" s="27">
        <f>SUM(D9*2)</f>
        <v>168</v>
      </c>
      <c r="E11" s="27">
        <v>1</v>
      </c>
      <c r="F11" s="27"/>
      <c r="G11" s="27">
        <f>SUM(D11*E11)</f>
        <v>168</v>
      </c>
      <c r="H11" s="7"/>
      <c r="I11" s="7"/>
      <c r="J11" s="7"/>
      <c r="K11" s="7"/>
    </row>
    <row r="12" spans="1:11" x14ac:dyDescent="0.25">
      <c r="A12" s="24" t="s">
        <v>17</v>
      </c>
      <c r="B12" s="3" t="s">
        <v>7</v>
      </c>
      <c r="C12" s="6" t="s">
        <v>2</v>
      </c>
      <c r="D12" s="25">
        <v>200</v>
      </c>
      <c r="E12" s="25">
        <v>1</v>
      </c>
      <c r="F12" s="25"/>
      <c r="G12" s="25">
        <f>SUM(D12*E12)</f>
        <v>200</v>
      </c>
      <c r="H12" s="9"/>
      <c r="I12" s="9"/>
      <c r="J12" s="9"/>
      <c r="K12" s="9"/>
    </row>
    <row r="13" spans="1:11" x14ac:dyDescent="0.25">
      <c r="A13" s="24"/>
      <c r="B13" s="3" t="s">
        <v>6</v>
      </c>
      <c r="C13" s="5" t="s">
        <v>5</v>
      </c>
      <c r="D13" s="26">
        <f>SUM(D12*2)</f>
        <v>400</v>
      </c>
      <c r="E13" s="26">
        <v>1.2</v>
      </c>
      <c r="F13" s="26">
        <v>1.1000000000000001</v>
      </c>
      <c r="G13" s="26">
        <f>SUM(D13*E13*F13)</f>
        <v>528</v>
      </c>
      <c r="H13" s="8"/>
      <c r="I13" s="8"/>
      <c r="J13" s="8"/>
      <c r="K13" s="8"/>
    </row>
    <row r="14" spans="1:11" x14ac:dyDescent="0.25">
      <c r="A14" s="24"/>
      <c r="B14" s="3" t="s">
        <v>4</v>
      </c>
      <c r="C14" s="4" t="s">
        <v>3</v>
      </c>
      <c r="D14" s="27">
        <f>SUM(D12*2)</f>
        <v>400</v>
      </c>
      <c r="E14" s="27">
        <v>0.5</v>
      </c>
      <c r="F14" s="27"/>
      <c r="G14" s="27">
        <f>SUM(D14*E14)</f>
        <v>200</v>
      </c>
      <c r="H14" s="7"/>
      <c r="I14" s="7"/>
      <c r="J14" s="7"/>
      <c r="K14" s="7"/>
    </row>
    <row r="15" spans="1:11" x14ac:dyDescent="0.25">
      <c r="A15" s="24" t="s">
        <v>16</v>
      </c>
      <c r="B15" s="3" t="s">
        <v>7</v>
      </c>
      <c r="C15" s="6" t="s">
        <v>2</v>
      </c>
      <c r="D15" s="25">
        <v>100</v>
      </c>
      <c r="E15" s="25">
        <v>1.4</v>
      </c>
      <c r="F15" s="25"/>
      <c r="G15" s="25">
        <f>SUM(D15*E15)</f>
        <v>140</v>
      </c>
      <c r="H15" s="9"/>
      <c r="I15" s="9"/>
      <c r="J15" s="9"/>
      <c r="K15" s="9"/>
    </row>
    <row r="16" spans="1:11" x14ac:dyDescent="0.25">
      <c r="A16" s="24"/>
      <c r="B16" s="3" t="s">
        <v>6</v>
      </c>
      <c r="C16" s="5" t="s">
        <v>5</v>
      </c>
      <c r="D16" s="26">
        <f>SUM(D15*2)</f>
        <v>200</v>
      </c>
      <c r="E16" s="26">
        <v>1.2</v>
      </c>
      <c r="F16" s="26">
        <v>1.5</v>
      </c>
      <c r="G16" s="26">
        <f>SUM(D16*E16*F16)</f>
        <v>360</v>
      </c>
      <c r="H16" s="8"/>
      <c r="I16" s="8"/>
      <c r="J16" s="8"/>
      <c r="K16" s="8"/>
    </row>
    <row r="17" spans="1:11" x14ac:dyDescent="0.25">
      <c r="A17" s="24"/>
      <c r="B17" s="3" t="s">
        <v>4</v>
      </c>
      <c r="C17" s="4" t="s">
        <v>3</v>
      </c>
      <c r="D17" s="27">
        <f>SUM(D15*2)</f>
        <v>200</v>
      </c>
      <c r="E17" s="27">
        <v>1</v>
      </c>
      <c r="F17" s="27"/>
      <c r="G17" s="27">
        <f>SUM(D17*E17)</f>
        <v>200</v>
      </c>
      <c r="H17" s="7"/>
      <c r="I17" s="7"/>
      <c r="J17" s="7"/>
      <c r="K17" s="7"/>
    </row>
    <row r="18" spans="1:11" ht="13.9" customHeight="1" x14ac:dyDescent="0.25">
      <c r="A18" s="24" t="s">
        <v>15</v>
      </c>
      <c r="B18" s="3" t="s">
        <v>4</v>
      </c>
      <c r="C18" s="4" t="s">
        <v>3</v>
      </c>
      <c r="D18" s="27">
        <v>100</v>
      </c>
      <c r="E18" s="27">
        <v>1</v>
      </c>
      <c r="F18" s="27"/>
      <c r="G18" s="27">
        <f>SUM(D18*E18)</f>
        <v>100</v>
      </c>
      <c r="H18" s="7"/>
      <c r="I18" s="7"/>
      <c r="J18" s="7"/>
      <c r="K18" s="7"/>
    </row>
    <row r="19" spans="1:11" ht="21.6" customHeight="1" x14ac:dyDescent="0.25">
      <c r="A19" s="24"/>
      <c r="B19" s="3" t="s">
        <v>6</v>
      </c>
      <c r="C19" s="5" t="s">
        <v>5</v>
      </c>
      <c r="D19" s="26">
        <f>SUM(D18*2)</f>
        <v>200</v>
      </c>
      <c r="E19" s="26">
        <v>3.5</v>
      </c>
      <c r="F19" s="26">
        <v>1</v>
      </c>
      <c r="G19" s="26">
        <f>SUM(D19*E19*F19)</f>
        <v>700</v>
      </c>
      <c r="H19" s="8"/>
      <c r="I19" s="8"/>
      <c r="J19" s="8"/>
      <c r="K19" s="8"/>
    </row>
    <row r="20" spans="1:11" x14ac:dyDescent="0.25">
      <c r="A20" s="24" t="s">
        <v>14</v>
      </c>
      <c r="B20" s="3" t="s">
        <v>7</v>
      </c>
      <c r="C20" s="6" t="s">
        <v>2</v>
      </c>
      <c r="D20" s="25">
        <v>100</v>
      </c>
      <c r="E20" s="25">
        <v>1.4</v>
      </c>
      <c r="F20" s="25"/>
      <c r="G20" s="25">
        <f>SUM(D20*E20)</f>
        <v>140</v>
      </c>
      <c r="H20" s="9"/>
      <c r="I20" s="9"/>
      <c r="J20" s="9"/>
      <c r="K20" s="9"/>
    </row>
    <row r="21" spans="1:11" x14ac:dyDescent="0.25">
      <c r="A21" s="24"/>
      <c r="B21" s="3" t="s">
        <v>6</v>
      </c>
      <c r="C21" s="5" t="s">
        <v>5</v>
      </c>
      <c r="D21" s="26">
        <f>SUM(D20*2)</f>
        <v>200</v>
      </c>
      <c r="E21" s="26">
        <v>1.2</v>
      </c>
      <c r="F21" s="26">
        <v>2</v>
      </c>
      <c r="G21" s="26">
        <f>SUM(D21*E21*F21)</f>
        <v>480</v>
      </c>
      <c r="H21" s="8"/>
      <c r="I21" s="8"/>
      <c r="J21" s="8"/>
      <c r="K21" s="8"/>
    </row>
    <row r="22" spans="1:11" ht="16.5" customHeight="1" x14ac:dyDescent="0.25">
      <c r="A22" s="24"/>
      <c r="B22" s="3" t="s">
        <v>4</v>
      </c>
      <c r="C22" s="4" t="s">
        <v>3</v>
      </c>
      <c r="D22" s="27">
        <f>SUM(D20*2)</f>
        <v>200</v>
      </c>
      <c r="E22" s="27">
        <v>1</v>
      </c>
      <c r="F22" s="27"/>
      <c r="G22" s="27">
        <f>SUM(D22*E22)</f>
        <v>200</v>
      </c>
      <c r="H22" s="7"/>
      <c r="I22" s="7"/>
      <c r="J22" s="7"/>
      <c r="K22" s="7"/>
    </row>
    <row r="23" spans="1:11" x14ac:dyDescent="0.25">
      <c r="A23" s="24" t="s">
        <v>13</v>
      </c>
      <c r="B23" s="3" t="s">
        <v>7</v>
      </c>
      <c r="C23" s="6" t="s">
        <v>2</v>
      </c>
      <c r="D23" s="25">
        <v>350</v>
      </c>
      <c r="E23" s="25">
        <v>1.4</v>
      </c>
      <c r="F23" s="25"/>
      <c r="G23" s="25">
        <f>SUM(D23*E23)</f>
        <v>489.99999999999994</v>
      </c>
      <c r="H23" s="9"/>
      <c r="I23" s="9"/>
      <c r="J23" s="9"/>
      <c r="K23" s="9"/>
    </row>
    <row r="24" spans="1:11" x14ac:dyDescent="0.25">
      <c r="A24" s="24"/>
      <c r="B24" s="3" t="s">
        <v>6</v>
      </c>
      <c r="C24" s="5" t="s">
        <v>5</v>
      </c>
      <c r="D24" s="26">
        <f>SUM(D23*2)</f>
        <v>700</v>
      </c>
      <c r="E24" s="26">
        <v>1.4</v>
      </c>
      <c r="F24" s="26">
        <v>1.75</v>
      </c>
      <c r="G24" s="26">
        <f>SUM(D24*E24*F24)</f>
        <v>1714.9999999999998</v>
      </c>
      <c r="H24" s="8"/>
      <c r="I24" s="8"/>
      <c r="J24" s="8"/>
      <c r="K24" s="8"/>
    </row>
    <row r="25" spans="1:11" x14ac:dyDescent="0.25">
      <c r="A25" s="24"/>
      <c r="B25" s="3" t="s">
        <v>4</v>
      </c>
      <c r="C25" s="4" t="s">
        <v>3</v>
      </c>
      <c r="D25" s="27">
        <f>SUM(D23*2)</f>
        <v>700</v>
      </c>
      <c r="E25" s="27">
        <v>1</v>
      </c>
      <c r="F25" s="27"/>
      <c r="G25" s="27">
        <f>SUM(D25*E25)</f>
        <v>700</v>
      </c>
      <c r="H25" s="7"/>
      <c r="I25" s="7"/>
      <c r="J25" s="7"/>
      <c r="K25" s="7"/>
    </row>
    <row r="26" spans="1:11" ht="18.600000000000001" customHeight="1" x14ac:dyDescent="0.25">
      <c r="A26" s="24" t="s">
        <v>12</v>
      </c>
      <c r="B26" s="3" t="s">
        <v>7</v>
      </c>
      <c r="C26" s="6" t="s">
        <v>2</v>
      </c>
      <c r="D26" s="25">
        <v>45</v>
      </c>
      <c r="E26" s="25">
        <v>1</v>
      </c>
      <c r="F26" s="25"/>
      <c r="G26" s="25">
        <f>SUM(D26*E26)</f>
        <v>45</v>
      </c>
      <c r="H26" s="9"/>
      <c r="I26" s="9"/>
      <c r="J26" s="9"/>
      <c r="K26" s="9"/>
    </row>
    <row r="27" spans="1:11" ht="16.149999999999999" customHeight="1" x14ac:dyDescent="0.25">
      <c r="A27" s="24"/>
      <c r="B27" s="3" t="s">
        <v>6</v>
      </c>
      <c r="C27" s="5" t="s">
        <v>5</v>
      </c>
      <c r="D27" s="26">
        <f>SUM(D26*2)</f>
        <v>90</v>
      </c>
      <c r="E27" s="26">
        <v>1.4</v>
      </c>
      <c r="F27" s="26">
        <v>1.2</v>
      </c>
      <c r="G27" s="26">
        <f>SUM(D27*E27*F27)</f>
        <v>151.19999999999999</v>
      </c>
      <c r="H27" s="8"/>
      <c r="I27" s="8"/>
      <c r="J27" s="8"/>
      <c r="K27" s="8"/>
    </row>
    <row r="28" spans="1:11" ht="18" customHeight="1" x14ac:dyDescent="0.25">
      <c r="A28" s="24"/>
      <c r="B28" s="3" t="s">
        <v>4</v>
      </c>
      <c r="C28" s="4" t="s">
        <v>3</v>
      </c>
      <c r="D28" s="27">
        <f>SUM(D26*2)</f>
        <v>90</v>
      </c>
      <c r="E28" s="27">
        <v>1</v>
      </c>
      <c r="F28" s="27"/>
      <c r="G28" s="27">
        <f>SUM(D28*E28)</f>
        <v>90</v>
      </c>
      <c r="H28" s="7"/>
      <c r="I28" s="7"/>
      <c r="J28" s="7"/>
      <c r="K28" s="7"/>
    </row>
    <row r="29" spans="1:11" ht="20.45" customHeight="1" x14ac:dyDescent="0.25">
      <c r="A29" s="24" t="s">
        <v>11</v>
      </c>
      <c r="B29" s="3" t="s">
        <v>7</v>
      </c>
      <c r="C29" s="6" t="s">
        <v>2</v>
      </c>
      <c r="D29" s="25">
        <v>8</v>
      </c>
      <c r="E29" s="25">
        <v>1</v>
      </c>
      <c r="F29" s="25"/>
      <c r="G29" s="25">
        <f>SUM(D29*E29)</f>
        <v>8</v>
      </c>
      <c r="H29" s="9"/>
      <c r="I29" s="9"/>
      <c r="J29" s="9"/>
      <c r="K29" s="9"/>
    </row>
    <row r="30" spans="1:11" x14ac:dyDescent="0.25">
      <c r="A30" s="24"/>
      <c r="B30" s="3" t="s">
        <v>6</v>
      </c>
      <c r="C30" s="5" t="s">
        <v>5</v>
      </c>
      <c r="D30" s="26">
        <f>SUM(D29*2)</f>
        <v>16</v>
      </c>
      <c r="E30" s="26">
        <v>1.1499999999999999</v>
      </c>
      <c r="F30" s="26">
        <v>1.2</v>
      </c>
      <c r="G30" s="26">
        <f>SUM(D30*E30*F30)</f>
        <v>22.08</v>
      </c>
      <c r="H30" s="8"/>
      <c r="I30" s="8"/>
      <c r="J30" s="8"/>
      <c r="K30" s="8"/>
    </row>
    <row r="31" spans="1:11" ht="16.5" customHeight="1" x14ac:dyDescent="0.25">
      <c r="A31" s="24"/>
      <c r="B31" s="3" t="s">
        <v>4</v>
      </c>
      <c r="C31" s="4" t="s">
        <v>3</v>
      </c>
      <c r="D31" s="27">
        <f>SUM(D29*2)</f>
        <v>16</v>
      </c>
      <c r="E31" s="27">
        <v>1</v>
      </c>
      <c r="F31" s="27"/>
      <c r="G31" s="27">
        <f>SUM(D31*E31)</f>
        <v>16</v>
      </c>
      <c r="H31" s="7"/>
      <c r="I31" s="7"/>
      <c r="J31" s="7"/>
      <c r="K31" s="7"/>
    </row>
    <row r="32" spans="1:11" ht="28.15" customHeight="1" x14ac:dyDescent="0.25">
      <c r="A32" s="24" t="s">
        <v>10</v>
      </c>
      <c r="B32" s="3" t="s">
        <v>4</v>
      </c>
      <c r="C32" s="4" t="s">
        <v>0</v>
      </c>
      <c r="D32" s="27">
        <v>550</v>
      </c>
      <c r="E32" s="27">
        <v>1</v>
      </c>
      <c r="F32" s="27"/>
      <c r="G32" s="27">
        <f>SUM(D32*E32)</f>
        <v>550</v>
      </c>
      <c r="H32" s="7"/>
      <c r="I32" s="7"/>
      <c r="J32" s="7"/>
      <c r="K32" s="7"/>
    </row>
    <row r="33" spans="1:11" x14ac:dyDescent="0.25">
      <c r="A33" s="24"/>
      <c r="B33" s="3" t="s">
        <v>6</v>
      </c>
      <c r="C33" s="5" t="s">
        <v>1</v>
      </c>
      <c r="D33" s="26">
        <f>SUM(D32*2)</f>
        <v>1100</v>
      </c>
      <c r="E33" s="26">
        <v>1.5</v>
      </c>
      <c r="F33" s="26">
        <v>1</v>
      </c>
      <c r="G33" s="26">
        <f>SUM(D33*E33*F33)</f>
        <v>1650</v>
      </c>
      <c r="H33" s="8"/>
      <c r="I33" s="8"/>
      <c r="J33" s="8"/>
      <c r="K33" s="8"/>
    </row>
    <row r="34" spans="1:11" x14ac:dyDescent="0.25">
      <c r="A34" s="24" t="s">
        <v>9</v>
      </c>
      <c r="B34" s="3" t="s">
        <v>7</v>
      </c>
      <c r="C34" s="6" t="s">
        <v>2</v>
      </c>
      <c r="D34" s="25">
        <v>4000</v>
      </c>
      <c r="E34" s="25">
        <v>1.4</v>
      </c>
      <c r="F34" s="25"/>
      <c r="G34" s="25">
        <f>SUM(D34*E34)</f>
        <v>5600</v>
      </c>
      <c r="H34" s="9"/>
      <c r="I34" s="9"/>
      <c r="J34" s="9"/>
      <c r="K34" s="9"/>
    </row>
    <row r="35" spans="1:11" x14ac:dyDescent="0.25">
      <c r="A35" s="24"/>
      <c r="B35" s="3" t="s">
        <v>6</v>
      </c>
      <c r="C35" s="5" t="s">
        <v>5</v>
      </c>
      <c r="D35" s="26">
        <f>SUM(D34*2)</f>
        <v>8000</v>
      </c>
      <c r="E35" s="26">
        <v>1.1499999999999999</v>
      </c>
      <c r="F35" s="26">
        <v>1.2</v>
      </c>
      <c r="G35" s="26">
        <f>SUM(D35*E35*F35)</f>
        <v>11040</v>
      </c>
      <c r="H35" s="8"/>
      <c r="I35" s="8"/>
      <c r="J35" s="8"/>
      <c r="K35" s="8"/>
    </row>
    <row r="36" spans="1:11" x14ac:dyDescent="0.25">
      <c r="A36" s="24"/>
      <c r="B36" s="3" t="s">
        <v>4</v>
      </c>
      <c r="C36" s="4" t="s">
        <v>3</v>
      </c>
      <c r="D36" s="27">
        <f>SUM(D34*2)</f>
        <v>8000</v>
      </c>
      <c r="E36" s="27">
        <v>1</v>
      </c>
      <c r="F36" s="27"/>
      <c r="G36" s="27">
        <f>SUM(D36*E36)</f>
        <v>8000</v>
      </c>
      <c r="H36" s="7"/>
      <c r="I36" s="7"/>
      <c r="J36" s="7"/>
      <c r="K36" s="7"/>
    </row>
    <row r="37" spans="1:11" ht="22.15" customHeight="1" x14ac:dyDescent="0.25">
      <c r="A37" s="24" t="s">
        <v>8</v>
      </c>
      <c r="B37" s="3" t="s">
        <v>7</v>
      </c>
      <c r="C37" s="6" t="s">
        <v>2</v>
      </c>
      <c r="D37" s="25">
        <v>750</v>
      </c>
      <c r="E37" s="25">
        <v>1.4</v>
      </c>
      <c r="F37" s="25"/>
      <c r="G37" s="25">
        <f>SUM(D37*E37)</f>
        <v>1050</v>
      </c>
      <c r="H37" s="9"/>
      <c r="I37" s="9"/>
      <c r="J37" s="9"/>
      <c r="K37" s="9"/>
    </row>
    <row r="38" spans="1:11" x14ac:dyDescent="0.25">
      <c r="A38" s="24"/>
      <c r="B38" s="3" t="s">
        <v>6</v>
      </c>
      <c r="C38" s="5" t="s">
        <v>5</v>
      </c>
      <c r="D38" s="26">
        <f>SUM(D37*2)</f>
        <v>1500</v>
      </c>
      <c r="E38" s="26">
        <v>0.8</v>
      </c>
      <c r="F38" s="26">
        <v>1.4</v>
      </c>
      <c r="G38" s="26">
        <f>SUM(D38*E38*F38)</f>
        <v>1680</v>
      </c>
      <c r="H38" s="8"/>
      <c r="I38" s="8"/>
      <c r="J38" s="8"/>
      <c r="K38" s="8"/>
    </row>
    <row r="39" spans="1:11" x14ac:dyDescent="0.25">
      <c r="A39" s="24"/>
      <c r="B39" s="3" t="s">
        <v>4</v>
      </c>
      <c r="C39" s="4" t="s">
        <v>3</v>
      </c>
      <c r="D39" s="27">
        <f>SUM(D37*2)</f>
        <v>1500</v>
      </c>
      <c r="E39" s="27">
        <v>1</v>
      </c>
      <c r="F39" s="27"/>
      <c r="G39" s="27">
        <f>SUM(D39*E39)</f>
        <v>1500</v>
      </c>
      <c r="H39" s="7"/>
      <c r="I39" s="7"/>
      <c r="J39" s="7"/>
      <c r="K39" s="7"/>
    </row>
    <row r="40" spans="1:11" ht="15.75" thickBot="1" x14ac:dyDescent="0.3">
      <c r="A40" s="17" t="s">
        <v>34</v>
      </c>
      <c r="B40" s="17"/>
      <c r="C40" s="17"/>
      <c r="D40" s="17"/>
      <c r="E40" s="17"/>
      <c r="F40" s="17"/>
      <c r="G40" s="17"/>
      <c r="H40" s="17"/>
      <c r="I40" s="18">
        <v>0</v>
      </c>
      <c r="J40" s="17"/>
      <c r="K40" s="17"/>
    </row>
    <row r="41" spans="1:11" ht="16.5" thickTop="1" thickBot="1" x14ac:dyDescent="0.3">
      <c r="A41" s="2" t="s">
        <v>35</v>
      </c>
      <c r="B41" s="2"/>
      <c r="C41" s="2"/>
      <c r="D41" s="2"/>
      <c r="E41" s="2"/>
      <c r="F41" s="2"/>
      <c r="G41" s="2"/>
      <c r="H41" s="2"/>
      <c r="I41" s="2"/>
      <c r="J41" s="2"/>
      <c r="K41" s="1">
        <v>0</v>
      </c>
    </row>
    <row r="42" spans="1:11" ht="16.5" thickTop="1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thickTop="1" x14ac:dyDescent="0.25"/>
    <row r="46" spans="1:11" x14ac:dyDescent="0.25">
      <c r="A46" s="15"/>
    </row>
  </sheetData>
  <mergeCells count="16">
    <mergeCell ref="B2:I2"/>
    <mergeCell ref="A29:A31"/>
    <mergeCell ref="A3:I3"/>
    <mergeCell ref="A4:I4"/>
    <mergeCell ref="A5:B5"/>
    <mergeCell ref="A6:A8"/>
    <mergeCell ref="A9:A11"/>
    <mergeCell ref="A12:A14"/>
    <mergeCell ref="A15:A17"/>
    <mergeCell ref="A18:A19"/>
    <mergeCell ref="A20:A22"/>
    <mergeCell ref="A23:A25"/>
    <mergeCell ref="A26:A28"/>
    <mergeCell ref="A32:A33"/>
    <mergeCell ref="A34:A36"/>
    <mergeCell ref="A37:A39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Charkow</dc:creator>
  <cp:lastModifiedBy>Marika Lesiuk</cp:lastModifiedBy>
  <cp:lastPrinted>2021-04-14T11:47:12Z</cp:lastPrinted>
  <dcterms:created xsi:type="dcterms:W3CDTF">2021-04-14T10:40:42Z</dcterms:created>
  <dcterms:modified xsi:type="dcterms:W3CDTF">2023-09-19T08:29:33Z</dcterms:modified>
</cp:coreProperties>
</file>