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3\Powiaty\"/>
    </mc:Choice>
  </mc:AlternateContent>
  <bookViews>
    <workbookView xWindow="0" yWindow="0" windowWidth="28800" windowHeight="12630"/>
  </bookViews>
  <sheets>
    <sheet name="kwartał II" sheetId="37" r:id="rId1"/>
  </sheets>
  <definedNames>
    <definedName name="_1_050_II">#REF!</definedName>
    <definedName name="_xlnm._FilterDatabase" localSheetId="0" hidden="1">'kwartał II'!$A$5:$ER$400</definedName>
    <definedName name="cit_pow">#REF!</definedName>
    <definedName name="CIT98_MM_SUM">#REF!</definedName>
    <definedName name="lud_pow">#REF!</definedName>
    <definedName name="_xlnm.Print_Area" localSheetId="0">'kwartał II'!$A$1:$S$400</definedName>
    <definedName name="P_podtran">#REF!</definedName>
    <definedName name="_xlnm.Print_Titles" localSheetId="0">'kwartał II'!$1:$3</definedName>
  </definedNames>
  <calcPr calcId="152511"/>
</workbook>
</file>

<file path=xl/calcChain.xml><?xml version="1.0" encoding="utf-8"?>
<calcChain xmlns="http://schemas.openxmlformats.org/spreadsheetml/2006/main">
  <c r="S402" i="37" l="1"/>
  <c r="R402" i="37"/>
  <c r="Q402" i="37"/>
  <c r="P402" i="37"/>
  <c r="O402" i="37"/>
  <c r="N402" i="37"/>
  <c r="M402" i="37"/>
  <c r="L402" i="37"/>
  <c r="K402" i="37"/>
  <c r="J402" i="37"/>
  <c r="I402" i="37"/>
  <c r="H402" i="37"/>
  <c r="G402" i="37"/>
  <c r="F402" i="37"/>
  <c r="E402" i="37"/>
  <c r="D402" i="37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E401" i="37"/>
  <c r="D401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E379" i="37"/>
  <c r="D379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E343" i="37"/>
  <c r="D343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E321" i="37"/>
  <c r="D321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E306" i="37"/>
  <c r="D306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E269" i="37"/>
  <c r="D269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E248" i="37"/>
  <c r="D248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E230" i="37"/>
  <c r="D230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E204" i="37"/>
  <c r="D204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E191" i="37"/>
  <c r="D191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E148" i="37"/>
  <c r="D148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E125" i="37"/>
  <c r="D125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E100" i="37"/>
  <c r="D100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E85" i="37"/>
  <c r="D85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</calcChain>
</file>

<file path=xl/sharedStrings.xml><?xml version="1.0" encoding="utf-8"?>
<sst xmlns="http://schemas.openxmlformats.org/spreadsheetml/2006/main" count="1198" uniqueCount="471">
  <si>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</si>
  <si>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</si>
  <si>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</si>
  <si>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</si>
  <si>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</si>
  <si>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</si>
  <si>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</si>
  <si>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</si>
  <si>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</si>
  <si>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</si>
  <si>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</si>
  <si>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</si>
  <si>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</si>
  <si>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</si>
  <si>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</si>
  <si>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</si>
  <si>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</si>
  <si>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</si>
  <si>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</si>
  <si>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</si>
  <si>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</si>
  <si>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</si>
  <si>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</si>
  <si>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</si>
  <si>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</si>
  <si>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</si>
  <si>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</si>
  <si>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</si>
  <si>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</si>
  <si>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</si>
  <si>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</si>
  <si>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</si>
  <si>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</si>
  <si>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</si>
  <si>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</si>
  <si>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</si>
  <si>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</si>
  <si>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</si>
  <si>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</si>
  <si>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</si>
  <si>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</si>
  <si>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</si>
  <si>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</si>
  <si>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</si>
  <si>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</si>
  <si>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</si>
  <si>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</si>
  <si>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</si>
  <si>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</si>
  <si>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</si>
  <si>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</si>
  <si>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</si>
  <si>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</si>
  <si>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</si>
  <si>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</si>
  <si>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</si>
  <si>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</si>
  <si>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</si>
  <si>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</si>
  <si>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</si>
  <si>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</si>
  <si>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</si>
  <si>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</si>
  <si>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</si>
  <si>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</si>
  <si>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</si>
  <si>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</si>
  <si>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</si>
  <si>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</si>
  <si>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</si>
  <si>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</si>
  <si>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</si>
  <si>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</si>
  <si>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</si>
  <si>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</si>
  <si>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</si>
  <si>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</si>
  <si>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</si>
  <si>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</si>
  <si>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</si>
  <si>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</si>
  <si>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</si>
  <si>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</si>
  <si>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</si>
  <si>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</si>
  <si>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</si>
  <si>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</si>
  <si>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</si>
  <si>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</si>
  <si>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</si>
  <si>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</si>
  <si>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</si>
  <si>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</si>
  <si>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</si>
  <si>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</si>
  <si>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</si>
  <si>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</si>
  <si>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</si>
  <si>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</si>
  <si>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</si>
  <si>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</si>
  <si>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</si>
  <si>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</si>
  <si>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</si>
  <si>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</si>
  <si>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</si>
  <si>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</si>
  <si>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</si>
  <si>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</si>
  <si>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</si>
  <si>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</si>
  <si>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</si>
  <si>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</si>
  <si>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</si>
  <si>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</si>
  <si>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</si>
  <si>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</si>
  <si>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</si>
  <si>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</si>
  <si>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</si>
  <si>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</si>
  <si>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</si>
  <si>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</si>
  <si>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</si>
  <si>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</si>
  <si>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</si>
  <si>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</si>
  <si>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</si>
  <si>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</si>
  <si>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</si>
  <si>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</si>
  <si>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</si>
  <si>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</si>
  <si>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</si>
  <si>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</si>
  <si>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</si>
  <si>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</si>
  <si>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</si>
  <si>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</si>
  <si>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</si>
  <si>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</si>
  <si>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</si>
  <si>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</si>
  <si>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</si>
  <si>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</si>
  <si>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</si>
  <si>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</si>
  <si>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</si>
  <si>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</si>
  <si>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</si>
  <si>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</si>
  <si>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</si>
  <si>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</si>
  <si>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</si>
  <si>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</si>
  <si>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</si>
  <si>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</si>
  <si>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</si>
  <si>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</si>
  <si>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</si>
  <si>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</si>
  <si>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</si>
  <si>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</si>
  <si>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</si>
  <si>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</si>
  <si>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</si>
  <si>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</si>
  <si>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</si>
  <si>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</si>
  <si>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</si>
  <si>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</si>
  <si>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</si>
  <si>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</si>
  <si>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</si>
  <si>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</si>
  <si>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</si>
  <si>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</si>
  <si>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</si>
  <si>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</si>
  <si>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</si>
  <si>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</si>
  <si>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</si>
  <si>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</si>
  <si>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</si>
  <si>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</si>
  <si>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</si>
  <si>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</si>
  <si>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</si>
  <si>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</si>
  <si>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</si>
  <si>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</si>
  <si>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</si>
  <si>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</si>
  <si>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</si>
  <si>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</si>
  <si>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</si>
  <si>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</si>
  <si>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</si>
  <si>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</si>
  <si>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</si>
  <si>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</si>
  <si>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</si>
  <si>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</si>
  <si>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</si>
  <si>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</si>
  <si>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</si>
  <si>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</si>
  <si>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</si>
  <si>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</si>
  <si>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</si>
  <si>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</si>
  <si>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</si>
  <si>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</si>
  <si>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</si>
  <si>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</si>
  <si>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</si>
  <si>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</si>
  <si>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</si>
  <si>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</si>
  <si>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</si>
  <si>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</si>
  <si>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</si>
  <si>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</si>
  <si>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</si>
  <si>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</si>
  <si>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</si>
  <si>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</si>
  <si>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</si>
  <si>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</si>
  <si>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</si>
  <si>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</si>
  <si>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</si>
  <si>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</si>
  <si>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</si>
  <si>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</si>
  <si>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</si>
  <si>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</si>
  <si>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</si>
  <si>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</si>
  <si>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</si>
  <si>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</si>
  <si>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</si>
  <si>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</si>
  <si>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</si>
  <si>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</si>
  <si>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</si>
  <si>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</si>
  <si>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</si>
  <si>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</si>
  <si>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</si>
  <si>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</si>
  <si>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</si>
  <si>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</si>
  <si>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</si>
  <si>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</si>
  <si>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</si>
  <si>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</si>
  <si>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</si>
  <si>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</si>
  <si>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</si>
  <si>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</si>
  <si>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</si>
  <si>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</si>
  <si>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</si>
  <si>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</si>
  <si>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</si>
  <si>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</si>
  <si>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</si>
  <si>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</si>
  <si>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</si>
  <si>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</si>
  <si>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</si>
  <si>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</si>
  <si>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</si>
  <si>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</si>
  <si>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</si>
  <si>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</si>
  <si>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</si>
  <si>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</si>
  <si>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</si>
  <si>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</si>
  <si>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</si>
  <si>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</si>
  <si>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</si>
  <si>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</si>
  <si>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</si>
  <si>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</si>
  <si>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</si>
  <si>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</si>
  <si>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</si>
  <si>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</si>
  <si>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</si>
  <si>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</si>
  <si>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</si>
  <si>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</si>
  <si>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</si>
  <si>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</si>
  <si>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</si>
  <si>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</si>
  <si>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</si>
  <si>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</si>
  <si>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</si>
  <si>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</si>
  <si>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</si>
  <si>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</si>
  <si>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</si>
  <si>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</si>
  <si>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</si>
  <si>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</si>
  <si>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</si>
  <si>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</si>
  <si>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</si>
  <si>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</si>
  <si>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</si>
  <si>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</si>
  <si>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</si>
  <si>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</si>
  <si>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</si>
  <si>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</si>
  <si>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</si>
  <si>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</si>
  <si>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</si>
  <si>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</si>
  <si>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</si>
  <si>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</si>
  <si>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</si>
  <si>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</si>
  <si>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</si>
  <si>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</si>
  <si>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</si>
  <si>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</si>
  <si>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</si>
  <si>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</si>
  <si>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</si>
  <si>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</si>
  <si>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</si>
  <si>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</si>
  <si>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</si>
  <si>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</si>
  <si>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</si>
  <si>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</si>
  <si>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</si>
  <si>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</si>
  <si>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</si>
  <si>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</si>
  <si>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</si>
  <si>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</si>
  <si>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</si>
  <si>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</si>
  <si>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</si>
  <si>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</si>
  <si>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</si>
  <si>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</si>
  <si>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</si>
  <si>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</si>
  <si>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</si>
  <si>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</si>
  <si>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</si>
  <si>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</si>
  <si>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</si>
  <si>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</si>
  <si>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</si>
  <si>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</si>
  <si>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</si>
  <si>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</si>
  <si>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</si>
  <si>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</si>
  <si>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</si>
  <si>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</si>
  <si>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</si>
  <si>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</si>
  <si>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</si>
  <si>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</si>
  <si>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</si>
  <si>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</si>
  <si>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</si>
  <si>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</si>
  <si>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</si>
  <si>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</si>
  <si>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</si>
  <si>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</si>
  <si>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</si>
  <si>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</si>
  <si>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</si>
  <si>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</si>
  <si>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</si>
  <si>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</si>
  <si>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</si>
  <si>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</si>
  <si>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</si>
  <si>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</si>
  <si>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</si>
  <si>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</si>
  <si>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</si>
  <si>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</si>
  <si>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</si>
  <si>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</si>
  <si>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</si>
  <si>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</si>
  <si>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</si>
  <si>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</si>
  <si>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</si>
  <si>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</si>
  <si>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</si>
  <si>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</si>
  <si>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</si>
  <si>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</si>
  <si>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</si>
  <si>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</si>
  <si>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</si>
  <si>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</si>
  <si>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</si>
  <si>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</si>
  <si>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</si>
  <si>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</si>
  <si>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</si>
  <si>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</si>
  <si>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</si>
  <si>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</si>
  <si>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</si>
  <si>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</si>
  <si>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</si>
  <si>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</si>
  <si>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</si>
  <si>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</si>
  <si>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</si>
  <si>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</si>
  <si>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</si>
  <si>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</si>
  <si>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</si>
  <si>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</si>
  <si>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</si>
  <si>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</si>
  <si>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</si>
  <si>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</si>
  <si>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</si>
  <si>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</si>
  <si>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</si>
  <si>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</si>
  <si>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</si>
  <si>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</si>
  <si>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</si>
  <si>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</si>
  <si>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</si>
  <si>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</si>
  <si>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</si>
  <si>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</si>
  <si>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</si>
  <si>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</si>
  <si>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karkonoski</t>
  </si>
  <si>
    <t>2023 rok</t>
  </si>
  <si>
    <t>II kwartał</t>
  </si>
  <si>
    <t>Rez.sub.og.-75802§6180</t>
  </si>
  <si>
    <t>Rez.sub.og.- 75802§2790</t>
  </si>
  <si>
    <t>Rez.sub.og.-75802§2760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</si>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</sst>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1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  <font>
      <sz val="8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15" applyNumberFormat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0" fontId="15" fillId="0" borderId="17" applyNumberFormat="0" applyFill="0" applyAlignment="0" applyProtection="0"/>
    <xf numFmtId="0" fontId="16" fillId="31" borderId="18" applyNumberFormat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10" fillId="0" borderId="0"/>
    <xf numFmtId="0" fontId="21" fillId="29" borderId="15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3" borderId="23" applyNumberFormat="0" applyFont="0" applyAlignment="0" applyProtection="0"/>
    <xf numFmtId="0" fontId="26" fillId="34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4" fontId="30" fillId="0" borderId="24" xfId="0" applyNumberFormat="1" applyFont="1" applyBorder="1" applyAlignment="1">
      <alignment vertical="center"/>
    </xf>
    <xf numFmtId="4" fontId="30" fillId="0" borderId="25" xfId="0" applyNumberFormat="1" applyFont="1" applyBorder="1" applyAlignment="1">
      <alignment vertical="center"/>
    </xf>
    <xf numFmtId="4" fontId="30" fillId="0" borderId="26" xfId="0" applyNumberFormat="1" applyFont="1" applyBorder="1" applyAlignment="1">
      <alignment vertical="center"/>
    </xf>
    <xf numFmtId="1" fontId="3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30" fillId="0" borderId="13" xfId="0" applyNumberFormat="1" applyFont="1" applyBorder="1" applyAlignment="1">
      <alignment vertical="center"/>
    </xf>
    <xf numFmtId="1" fontId="7" fillId="0" borderId="1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30" fillId="0" borderId="4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R407"/>
  <sheetViews>
    <sheetView tabSelected="1" zoomScale="112" zoomScaleNormal="112" workbookViewId="0">
      <pane xSplit="2" ySplit="5" topLeftCell="C352" activePane="bottomRight" state="frozen"/>
      <selection pane="topRight" activeCell="C1" sqref="C1"/>
      <selection pane="bottomLeft" activeCell="A6" sqref="A6"/>
      <selection pane="bottomRight" activeCell="F408" sqref="F407:F408"/>
    </sheetView>
  </sheetViews>
  <sheetFormatPr defaultColWidth="9.140625" defaultRowHeight="12.75" outlineLevelRow="2" x14ac:dyDescent="0.2"/>
  <cols>
    <col min="1" max="2" width="3.7109375" style="5" customWidth="1"/>
    <col min="3" max="3" width="17.42578125" style="6" customWidth="1"/>
    <col min="4" max="4" width="14" style="7" customWidth="1"/>
    <col min="5" max="5" width="13.140625" style="7" customWidth="1"/>
    <col min="6" max="6" width="14" style="7" customWidth="1"/>
    <col min="7" max="8" width="13.140625" style="7" customWidth="1"/>
    <col min="9" max="9" width="11.7109375" style="7" customWidth="1"/>
    <col min="10" max="10" width="13.140625" style="7" customWidth="1"/>
    <col min="11" max="11" width="11.7109375" style="7" customWidth="1"/>
    <col min="12" max="13" width="11.7109375" style="7" hidden="1" customWidth="1"/>
    <col min="14" max="17" width="11.7109375" style="7" customWidth="1"/>
    <col min="18" max="18" width="13.140625" style="8" bestFit="1" customWidth="1"/>
    <col min="19" max="19" width="13.140625" style="19" bestFit="1" customWidth="1"/>
    <col min="20" max="16384" width="9.140625" style="1"/>
  </cols>
  <sheetData>
    <row r="1" spans="1:148" s="2" customFormat="1" x14ac:dyDescent="0.2">
      <c r="A1" s="69" t="s">
        <v>360</v>
      </c>
      <c r="B1" s="70"/>
      <c r="C1" s="75" t="s">
        <v>361</v>
      </c>
      <c r="D1" s="78" t="s">
        <v>363</v>
      </c>
      <c r="E1" s="79"/>
      <c r="F1" s="79"/>
      <c r="G1" s="79"/>
      <c r="H1" s="79"/>
      <c r="I1" s="79"/>
      <c r="J1" s="79"/>
      <c r="K1" s="80"/>
      <c r="L1" s="44"/>
      <c r="M1" s="44"/>
      <c r="N1" s="43"/>
      <c r="O1" s="43"/>
      <c r="P1" s="43"/>
      <c r="Q1" s="43"/>
      <c r="R1" s="63" t="s">
        <v>447</v>
      </c>
      <c r="S1" s="64"/>
    </row>
    <row r="2" spans="1:148" s="3" customFormat="1" ht="22.5" customHeight="1" outlineLevel="1" x14ac:dyDescent="0.2">
      <c r="A2" s="71"/>
      <c r="B2" s="72"/>
      <c r="C2" s="76"/>
      <c r="D2" s="81" t="s">
        <v>362</v>
      </c>
      <c r="E2" s="82"/>
      <c r="F2" s="67" t="s">
        <v>377</v>
      </c>
      <c r="G2" s="68"/>
      <c r="H2" s="67" t="s">
        <v>378</v>
      </c>
      <c r="I2" s="68"/>
      <c r="J2" s="67" t="s">
        <v>379</v>
      </c>
      <c r="K2" s="68"/>
      <c r="L2" s="67" t="s">
        <v>454</v>
      </c>
      <c r="M2" s="83"/>
      <c r="N2" s="67" t="s">
        <v>452</v>
      </c>
      <c r="O2" s="83"/>
      <c r="P2" s="67" t="s">
        <v>453</v>
      </c>
      <c r="Q2" s="83"/>
      <c r="R2" s="65" t="s">
        <v>376</v>
      </c>
      <c r="S2" s="66"/>
    </row>
    <row r="3" spans="1:148" s="3" customFormat="1" ht="19.5" customHeight="1" outlineLevel="1" x14ac:dyDescent="0.2">
      <c r="A3" s="73"/>
      <c r="B3" s="74"/>
      <c r="C3" s="77"/>
      <c r="D3" s="16" t="s">
        <v>450</v>
      </c>
      <c r="E3" s="17" t="s">
        <v>451</v>
      </c>
      <c r="F3" s="16" t="s">
        <v>450</v>
      </c>
      <c r="G3" s="17" t="s">
        <v>451</v>
      </c>
      <c r="H3" s="16" t="s">
        <v>450</v>
      </c>
      <c r="I3" s="17" t="s">
        <v>451</v>
      </c>
      <c r="J3" s="16" t="s">
        <v>450</v>
      </c>
      <c r="K3" s="17" t="s">
        <v>451</v>
      </c>
      <c r="L3" s="17" t="s">
        <v>450</v>
      </c>
      <c r="M3" s="17" t="s">
        <v>451</v>
      </c>
      <c r="N3" s="17" t="s">
        <v>450</v>
      </c>
      <c r="O3" s="17" t="s">
        <v>451</v>
      </c>
      <c r="P3" s="17" t="s">
        <v>450</v>
      </c>
      <c r="Q3" s="17" t="s">
        <v>451</v>
      </c>
      <c r="R3" s="16" t="s">
        <v>450</v>
      </c>
      <c r="S3" s="17" t="s">
        <v>451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</row>
    <row r="4" spans="1:148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1"/>
      <c r="M4" s="11"/>
      <c r="N4" s="11"/>
      <c r="O4" s="11"/>
      <c r="P4" s="11"/>
      <c r="Q4" s="11"/>
      <c r="R4" s="10"/>
      <c r="S4" s="1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</row>
    <row r="5" spans="1:148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/>
      <c r="M5" s="15"/>
      <c r="N5" s="15"/>
      <c r="O5" s="15"/>
      <c r="P5" s="15"/>
      <c r="Q5" s="15"/>
      <c r="R5" s="15" t="s">
        <v>446</v>
      </c>
      <c r="S5" s="15" t="s">
        <v>375</v>
      </c>
    </row>
    <row r="6" spans="1:148" s="4" customFormat="1" ht="12" outlineLevel="2" x14ac:dyDescent="0.2">
      <c r="A6" s="20" t="s">
        <v>296</v>
      </c>
      <c r="B6" s="21" t="s">
        <v>297</v>
      </c>
      <c r="C6" s="22" t="s">
        <v>1</v>
      </c>
      <c r="D6" s="23">
        <f>F6+H6+J6</f>
        <v>59838926</v>
      </c>
      <c r="E6" s="32">
        <f>G6+I6+K6</f>
        <v>36153100</v>
      </c>
      <c r="F6" s="23">
        <v>54024853</v>
      </c>
      <c r="G6" s="24">
        <v>33246064</v>
      </c>
      <c r="H6" s="23">
        <v>3601216</v>
      </c>
      <c r="I6" s="24">
        <v>1800606</v>
      </c>
      <c r="J6" s="23">
        <v>2212857</v>
      </c>
      <c r="K6" s="24">
        <v>1106430</v>
      </c>
      <c r="L6" s="45">
        <v>0</v>
      </c>
      <c r="M6" s="24">
        <v>0</v>
      </c>
      <c r="N6" s="23">
        <v>0</v>
      </c>
      <c r="O6" s="24">
        <v>0</v>
      </c>
      <c r="P6" s="23">
        <v>0</v>
      </c>
      <c r="Q6" s="24">
        <v>0</v>
      </c>
      <c r="R6" s="23">
        <v>0</v>
      </c>
      <c r="S6" s="24">
        <v>0</v>
      </c>
    </row>
    <row r="7" spans="1:148" s="4" customFormat="1" ht="12" outlineLevel="2" x14ac:dyDescent="0.2">
      <c r="A7" s="25" t="s">
        <v>296</v>
      </c>
      <c r="B7" s="26" t="s">
        <v>296</v>
      </c>
      <c r="C7" s="27" t="s">
        <v>2</v>
      </c>
      <c r="D7" s="28">
        <f t="shared" ref="D7:D72" si="0">F7+H7+J7</f>
        <v>64143837</v>
      </c>
      <c r="E7" s="33">
        <f t="shared" ref="E7:E72" si="1">G7+I7+K7</f>
        <v>38396456</v>
      </c>
      <c r="F7" s="28">
        <v>54812640</v>
      </c>
      <c r="G7" s="29">
        <v>33730856</v>
      </c>
      <c r="H7" s="28">
        <v>1063855</v>
      </c>
      <c r="I7" s="29">
        <v>531930</v>
      </c>
      <c r="J7" s="28">
        <v>8267342</v>
      </c>
      <c r="K7" s="29">
        <v>4133670</v>
      </c>
      <c r="L7" s="46">
        <v>0</v>
      </c>
      <c r="M7" s="29">
        <v>0</v>
      </c>
      <c r="N7" s="28">
        <v>201070</v>
      </c>
      <c r="O7" s="29">
        <v>201070</v>
      </c>
      <c r="P7" s="28">
        <v>0</v>
      </c>
      <c r="Q7" s="29">
        <v>0</v>
      </c>
      <c r="R7" s="28">
        <v>0</v>
      </c>
      <c r="S7" s="29">
        <v>0</v>
      </c>
    </row>
    <row r="8" spans="1:148" s="4" customFormat="1" ht="12" outlineLevel="2" x14ac:dyDescent="0.2">
      <c r="A8" s="25" t="s">
        <v>296</v>
      </c>
      <c r="B8" s="26" t="s">
        <v>298</v>
      </c>
      <c r="C8" s="27" t="s">
        <v>3</v>
      </c>
      <c r="D8" s="28">
        <f t="shared" si="0"/>
        <v>81095877</v>
      </c>
      <c r="E8" s="33">
        <f t="shared" si="1"/>
        <v>49702954</v>
      </c>
      <c r="F8" s="28">
        <v>79343419</v>
      </c>
      <c r="G8" s="29">
        <v>48826720</v>
      </c>
      <c r="H8" s="28">
        <v>639524</v>
      </c>
      <c r="I8" s="29">
        <v>319764</v>
      </c>
      <c r="J8" s="28">
        <v>1112934</v>
      </c>
      <c r="K8" s="29">
        <v>556470</v>
      </c>
      <c r="L8" s="46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</row>
    <row r="9" spans="1:148" s="4" customFormat="1" ht="12" outlineLevel="2" x14ac:dyDescent="0.2">
      <c r="A9" s="25" t="s">
        <v>296</v>
      </c>
      <c r="B9" s="26" t="s">
        <v>299</v>
      </c>
      <c r="C9" s="27" t="s">
        <v>4</v>
      </c>
      <c r="D9" s="28">
        <f t="shared" si="0"/>
        <v>27756351</v>
      </c>
      <c r="E9" s="33">
        <f t="shared" si="1"/>
        <v>15619872</v>
      </c>
      <c r="F9" s="28">
        <v>15094672</v>
      </c>
      <c r="G9" s="29">
        <v>9289032</v>
      </c>
      <c r="H9" s="28">
        <v>2370268</v>
      </c>
      <c r="I9" s="29">
        <v>1185132</v>
      </c>
      <c r="J9" s="28">
        <v>10291411</v>
      </c>
      <c r="K9" s="29">
        <v>5145708</v>
      </c>
      <c r="L9" s="46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</row>
    <row r="10" spans="1:148" s="4" customFormat="1" ht="12" outlineLevel="2" x14ac:dyDescent="0.2">
      <c r="A10" s="25" t="s">
        <v>296</v>
      </c>
      <c r="B10" s="26" t="s">
        <v>300</v>
      </c>
      <c r="C10" s="27" t="s">
        <v>5</v>
      </c>
      <c r="D10" s="28">
        <f t="shared" si="0"/>
        <v>32200020</v>
      </c>
      <c r="E10" s="33">
        <f t="shared" si="1"/>
        <v>18565906</v>
      </c>
      <c r="F10" s="28">
        <v>21371045</v>
      </c>
      <c r="G10" s="29">
        <v>13151416</v>
      </c>
      <c r="H10" s="28">
        <v>3624277</v>
      </c>
      <c r="I10" s="29">
        <v>1812138</v>
      </c>
      <c r="J10" s="28">
        <v>7204698</v>
      </c>
      <c r="K10" s="29">
        <v>3602352</v>
      </c>
      <c r="L10" s="46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</row>
    <row r="11" spans="1:148" s="4" customFormat="1" ht="12" outlineLevel="2" x14ac:dyDescent="0.2">
      <c r="A11" s="25" t="s">
        <v>296</v>
      </c>
      <c r="B11" s="26" t="s">
        <v>301</v>
      </c>
      <c r="C11" s="27" t="s">
        <v>449</v>
      </c>
      <c r="D11" s="28">
        <f t="shared" si="0"/>
        <v>26502888</v>
      </c>
      <c r="E11" s="33">
        <f t="shared" si="1"/>
        <v>15188846</v>
      </c>
      <c r="F11" s="28">
        <v>16790759</v>
      </c>
      <c r="G11" s="29">
        <v>10332776</v>
      </c>
      <c r="H11" s="28">
        <v>872958</v>
      </c>
      <c r="I11" s="29">
        <v>436482</v>
      </c>
      <c r="J11" s="28">
        <v>8839171</v>
      </c>
      <c r="K11" s="29">
        <v>4419588</v>
      </c>
      <c r="L11" s="46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</row>
    <row r="12" spans="1:148" s="4" customFormat="1" ht="12" outlineLevel="2" x14ac:dyDescent="0.2">
      <c r="A12" s="25" t="s">
        <v>296</v>
      </c>
      <c r="B12" s="26" t="s">
        <v>302</v>
      </c>
      <c r="C12" s="27" t="s">
        <v>6</v>
      </c>
      <c r="D12" s="28">
        <f t="shared" si="0"/>
        <v>26024794</v>
      </c>
      <c r="E12" s="33">
        <f t="shared" si="1"/>
        <v>15341038</v>
      </c>
      <c r="F12" s="28">
        <v>20181556</v>
      </c>
      <c r="G12" s="29">
        <v>12419416</v>
      </c>
      <c r="H12" s="28">
        <v>1364301</v>
      </c>
      <c r="I12" s="29">
        <v>682152</v>
      </c>
      <c r="J12" s="28">
        <v>4478937</v>
      </c>
      <c r="K12" s="29">
        <v>2239470</v>
      </c>
      <c r="L12" s="46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</row>
    <row r="13" spans="1:148" s="4" customFormat="1" ht="12" outlineLevel="2" x14ac:dyDescent="0.2">
      <c r="A13" s="25" t="s">
        <v>296</v>
      </c>
      <c r="B13" s="26" t="s">
        <v>303</v>
      </c>
      <c r="C13" s="27" t="s">
        <v>7</v>
      </c>
      <c r="D13" s="28">
        <f t="shared" si="0"/>
        <v>129281630</v>
      </c>
      <c r="E13" s="33">
        <f t="shared" si="1"/>
        <v>75287436</v>
      </c>
      <c r="F13" s="28">
        <v>92270727</v>
      </c>
      <c r="G13" s="29">
        <v>56781984</v>
      </c>
      <c r="H13" s="28">
        <v>3212168</v>
      </c>
      <c r="I13" s="29">
        <v>1606086</v>
      </c>
      <c r="J13" s="28">
        <v>33798735</v>
      </c>
      <c r="K13" s="29">
        <v>16899366</v>
      </c>
      <c r="L13" s="46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</row>
    <row r="14" spans="1:148" s="4" customFormat="1" ht="12" outlineLevel="2" x14ac:dyDescent="0.2">
      <c r="A14" s="25" t="s">
        <v>296</v>
      </c>
      <c r="B14" s="26" t="s">
        <v>304</v>
      </c>
      <c r="C14" s="27" t="s">
        <v>8</v>
      </c>
      <c r="D14" s="28">
        <f t="shared" si="0"/>
        <v>18366046</v>
      </c>
      <c r="E14" s="33">
        <f t="shared" si="1"/>
        <v>10461950</v>
      </c>
      <c r="F14" s="28">
        <v>11084002</v>
      </c>
      <c r="G14" s="29">
        <v>6820928</v>
      </c>
      <c r="H14" s="28">
        <v>3320698</v>
      </c>
      <c r="I14" s="29">
        <v>1660350</v>
      </c>
      <c r="J14" s="28">
        <v>3961346</v>
      </c>
      <c r="K14" s="29">
        <v>1980672</v>
      </c>
      <c r="L14" s="46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</row>
    <row r="15" spans="1:148" s="4" customFormat="1" ht="12" outlineLevel="2" x14ac:dyDescent="0.2">
      <c r="A15" s="25" t="s">
        <v>296</v>
      </c>
      <c r="B15" s="26" t="s">
        <v>305</v>
      </c>
      <c r="C15" s="27" t="s">
        <v>9</v>
      </c>
      <c r="D15" s="28">
        <f t="shared" si="0"/>
        <v>37793525</v>
      </c>
      <c r="E15" s="33">
        <f t="shared" si="1"/>
        <v>22517580</v>
      </c>
      <c r="F15" s="28">
        <v>31380369</v>
      </c>
      <c r="G15" s="29">
        <v>19311000</v>
      </c>
      <c r="H15" s="28">
        <v>654277</v>
      </c>
      <c r="I15" s="29">
        <v>327138</v>
      </c>
      <c r="J15" s="28">
        <v>5758879</v>
      </c>
      <c r="K15" s="29">
        <v>2879442</v>
      </c>
      <c r="L15" s="46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</row>
    <row r="16" spans="1:148" s="4" customFormat="1" ht="12" outlineLevel="2" x14ac:dyDescent="0.2">
      <c r="A16" s="25" t="s">
        <v>296</v>
      </c>
      <c r="B16" s="26" t="s">
        <v>306</v>
      </c>
      <c r="C16" s="27" t="s">
        <v>10</v>
      </c>
      <c r="D16" s="28">
        <f t="shared" si="0"/>
        <v>79042937</v>
      </c>
      <c r="E16" s="33">
        <f t="shared" si="1"/>
        <v>48641808</v>
      </c>
      <c r="F16" s="28">
        <v>79042937</v>
      </c>
      <c r="G16" s="29">
        <v>48641808</v>
      </c>
      <c r="H16" s="28">
        <v>0</v>
      </c>
      <c r="I16" s="29">
        <v>0</v>
      </c>
      <c r="J16" s="28">
        <v>0</v>
      </c>
      <c r="K16" s="29">
        <v>0</v>
      </c>
      <c r="L16" s="46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6816202</v>
      </c>
      <c r="S16" s="29">
        <v>3408100</v>
      </c>
    </row>
    <row r="17" spans="1:19" s="4" customFormat="1" ht="12" outlineLevel="2" x14ac:dyDescent="0.2">
      <c r="A17" s="25" t="s">
        <v>296</v>
      </c>
      <c r="B17" s="26" t="s">
        <v>307</v>
      </c>
      <c r="C17" s="27" t="s">
        <v>11</v>
      </c>
      <c r="D17" s="28">
        <f t="shared" si="0"/>
        <v>43525268</v>
      </c>
      <c r="E17" s="33">
        <f t="shared" si="1"/>
        <v>25380872</v>
      </c>
      <c r="F17" s="28">
        <v>31358082</v>
      </c>
      <c r="G17" s="29">
        <v>19297280</v>
      </c>
      <c r="H17" s="28">
        <v>4660521</v>
      </c>
      <c r="I17" s="29">
        <v>2330262</v>
      </c>
      <c r="J17" s="28">
        <v>7506665</v>
      </c>
      <c r="K17" s="29">
        <v>3753330</v>
      </c>
      <c r="L17" s="46">
        <v>0</v>
      </c>
      <c r="M17" s="29">
        <v>0</v>
      </c>
      <c r="N17" s="28">
        <v>540889</v>
      </c>
      <c r="O17" s="29">
        <v>540889</v>
      </c>
      <c r="P17" s="28">
        <v>0</v>
      </c>
      <c r="Q17" s="29">
        <v>0</v>
      </c>
      <c r="R17" s="28">
        <v>0</v>
      </c>
      <c r="S17" s="29">
        <v>0</v>
      </c>
    </row>
    <row r="18" spans="1:19" s="4" customFormat="1" ht="12" outlineLevel="2" x14ac:dyDescent="0.2">
      <c r="A18" s="25" t="s">
        <v>296</v>
      </c>
      <c r="B18" s="26" t="s">
        <v>308</v>
      </c>
      <c r="C18" s="27" t="s">
        <v>12</v>
      </c>
      <c r="D18" s="28">
        <f t="shared" si="0"/>
        <v>29975240</v>
      </c>
      <c r="E18" s="33">
        <f t="shared" si="1"/>
        <v>17801442</v>
      </c>
      <c r="F18" s="28">
        <v>24386422</v>
      </c>
      <c r="G18" s="29">
        <v>15007032</v>
      </c>
      <c r="H18" s="28">
        <v>2487078</v>
      </c>
      <c r="I18" s="29">
        <v>1243542</v>
      </c>
      <c r="J18" s="28">
        <v>3101740</v>
      </c>
      <c r="K18" s="29">
        <v>1550868</v>
      </c>
      <c r="L18" s="46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</row>
    <row r="19" spans="1:19" s="4" customFormat="1" ht="12" outlineLevel="2" x14ac:dyDescent="0.2">
      <c r="A19" s="25" t="s">
        <v>296</v>
      </c>
      <c r="B19" s="26" t="s">
        <v>309</v>
      </c>
      <c r="C19" s="27" t="s">
        <v>13</v>
      </c>
      <c r="D19" s="28">
        <f t="shared" si="0"/>
        <v>61584446</v>
      </c>
      <c r="E19" s="33">
        <f t="shared" si="1"/>
        <v>37224196</v>
      </c>
      <c r="F19" s="28">
        <v>55743695</v>
      </c>
      <c r="G19" s="29">
        <v>34303816</v>
      </c>
      <c r="H19" s="28">
        <v>1666185</v>
      </c>
      <c r="I19" s="29">
        <v>833094</v>
      </c>
      <c r="J19" s="28">
        <v>4174566</v>
      </c>
      <c r="K19" s="29">
        <v>2087286</v>
      </c>
      <c r="L19" s="46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</row>
    <row r="20" spans="1:19" s="4" customFormat="1" ht="12" outlineLevel="2" x14ac:dyDescent="0.2">
      <c r="A20" s="25" t="s">
        <v>296</v>
      </c>
      <c r="B20" s="26" t="s">
        <v>310</v>
      </c>
      <c r="C20" s="27" t="s">
        <v>14</v>
      </c>
      <c r="D20" s="28">
        <f t="shared" si="0"/>
        <v>43148687</v>
      </c>
      <c r="E20" s="33">
        <f t="shared" si="1"/>
        <v>26431110</v>
      </c>
      <c r="F20" s="28">
        <v>42091961</v>
      </c>
      <c r="G20" s="29">
        <v>25902744</v>
      </c>
      <c r="H20" s="28">
        <v>1056726</v>
      </c>
      <c r="I20" s="29">
        <v>528366</v>
      </c>
      <c r="J20" s="28">
        <v>0</v>
      </c>
      <c r="K20" s="29">
        <v>0</v>
      </c>
      <c r="L20" s="46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</row>
    <row r="21" spans="1:19" s="4" customFormat="1" ht="12" outlineLevel="2" x14ac:dyDescent="0.2">
      <c r="A21" s="25" t="s">
        <v>296</v>
      </c>
      <c r="B21" s="26" t="s">
        <v>311</v>
      </c>
      <c r="C21" s="27" t="s">
        <v>15</v>
      </c>
      <c r="D21" s="28">
        <f t="shared" si="0"/>
        <v>19765595</v>
      </c>
      <c r="E21" s="33">
        <f t="shared" si="1"/>
        <v>11951760</v>
      </c>
      <c r="F21" s="28">
        <v>17930986</v>
      </c>
      <c r="G21" s="29">
        <v>11034456</v>
      </c>
      <c r="H21" s="28">
        <v>1834609</v>
      </c>
      <c r="I21" s="29">
        <v>917304</v>
      </c>
      <c r="J21" s="28">
        <v>0</v>
      </c>
      <c r="K21" s="29">
        <v>0</v>
      </c>
      <c r="L21" s="46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4620804</v>
      </c>
      <c r="S21" s="29">
        <v>2310402</v>
      </c>
    </row>
    <row r="22" spans="1:19" s="4" customFormat="1" ht="12" outlineLevel="2" x14ac:dyDescent="0.2">
      <c r="A22" s="25" t="s">
        <v>296</v>
      </c>
      <c r="B22" s="26" t="s">
        <v>312</v>
      </c>
      <c r="C22" s="27" t="s">
        <v>16</v>
      </c>
      <c r="D22" s="28">
        <f t="shared" si="0"/>
        <v>36621777</v>
      </c>
      <c r="E22" s="33">
        <f t="shared" si="1"/>
        <v>21404608</v>
      </c>
      <c r="F22" s="28">
        <v>26812296</v>
      </c>
      <c r="G22" s="29">
        <v>16499872</v>
      </c>
      <c r="H22" s="28">
        <v>2800205</v>
      </c>
      <c r="I22" s="29">
        <v>1400100</v>
      </c>
      <c r="J22" s="28">
        <v>7009276</v>
      </c>
      <c r="K22" s="29">
        <v>3504636</v>
      </c>
      <c r="L22" s="46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</row>
    <row r="23" spans="1:19" s="4" customFormat="1" ht="12" outlineLevel="2" x14ac:dyDescent="0.2">
      <c r="A23" s="25" t="s">
        <v>296</v>
      </c>
      <c r="B23" s="26" t="s">
        <v>313</v>
      </c>
      <c r="C23" s="27" t="s">
        <v>271</v>
      </c>
      <c r="D23" s="28">
        <f t="shared" si="0"/>
        <v>18681127</v>
      </c>
      <c r="E23" s="33">
        <f t="shared" si="1"/>
        <v>11114964</v>
      </c>
      <c r="F23" s="28">
        <v>15378167</v>
      </c>
      <c r="G23" s="29">
        <v>9463488</v>
      </c>
      <c r="H23" s="28">
        <v>2926540</v>
      </c>
      <c r="I23" s="29">
        <v>1463268</v>
      </c>
      <c r="J23" s="28">
        <v>376420</v>
      </c>
      <c r="K23" s="29">
        <v>188208</v>
      </c>
      <c r="L23" s="46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</row>
    <row r="24" spans="1:19" s="4" customFormat="1" ht="12" outlineLevel="2" x14ac:dyDescent="0.2">
      <c r="A24" s="25" t="s">
        <v>296</v>
      </c>
      <c r="B24" s="26" t="s">
        <v>314</v>
      </c>
      <c r="C24" s="27" t="s">
        <v>17</v>
      </c>
      <c r="D24" s="28">
        <f t="shared" si="0"/>
        <v>106298115</v>
      </c>
      <c r="E24" s="33">
        <f t="shared" si="1"/>
        <v>64677324</v>
      </c>
      <c r="F24" s="28">
        <v>99911600</v>
      </c>
      <c r="G24" s="29">
        <v>61484064</v>
      </c>
      <c r="H24" s="28">
        <v>906079</v>
      </c>
      <c r="I24" s="29">
        <v>453042</v>
      </c>
      <c r="J24" s="28">
        <v>5480436</v>
      </c>
      <c r="K24" s="29">
        <v>2740218</v>
      </c>
      <c r="L24" s="46">
        <v>0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</row>
    <row r="25" spans="1:19" s="4" customFormat="1" ht="12" outlineLevel="2" x14ac:dyDescent="0.2">
      <c r="A25" s="25" t="s">
        <v>296</v>
      </c>
      <c r="B25" s="26" t="s">
        <v>315</v>
      </c>
      <c r="C25" s="27" t="s">
        <v>18</v>
      </c>
      <c r="D25" s="28">
        <f t="shared" si="0"/>
        <v>35737043</v>
      </c>
      <c r="E25" s="33">
        <f t="shared" si="1"/>
        <v>21627404</v>
      </c>
      <c r="F25" s="28">
        <v>32576987</v>
      </c>
      <c r="G25" s="29">
        <v>20047376</v>
      </c>
      <c r="H25" s="28">
        <v>3160056</v>
      </c>
      <c r="I25" s="29">
        <v>1580028</v>
      </c>
      <c r="J25" s="28">
        <v>0</v>
      </c>
      <c r="K25" s="29">
        <v>0</v>
      </c>
      <c r="L25" s="46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</row>
    <row r="26" spans="1:19" s="4" customFormat="1" ht="12" outlineLevel="2" x14ac:dyDescent="0.2">
      <c r="A26" s="25" t="s">
        <v>296</v>
      </c>
      <c r="B26" s="26" t="s">
        <v>316</v>
      </c>
      <c r="C26" s="27" t="s">
        <v>359</v>
      </c>
      <c r="D26" s="28">
        <f t="shared" si="0"/>
        <v>30567322</v>
      </c>
      <c r="E26" s="33">
        <f t="shared" si="1"/>
        <v>17230618</v>
      </c>
      <c r="F26" s="28">
        <v>16873566</v>
      </c>
      <c r="G26" s="29">
        <v>10383736</v>
      </c>
      <c r="H26" s="28">
        <v>583317</v>
      </c>
      <c r="I26" s="29">
        <v>291660</v>
      </c>
      <c r="J26" s="28">
        <v>13110439</v>
      </c>
      <c r="K26" s="29">
        <v>6555222</v>
      </c>
      <c r="L26" s="46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</row>
    <row r="27" spans="1:19" s="4" customFormat="1" ht="12" outlineLevel="2" x14ac:dyDescent="0.2">
      <c r="A27" s="25" t="s">
        <v>296</v>
      </c>
      <c r="B27" s="26" t="s">
        <v>317</v>
      </c>
      <c r="C27" s="27" t="s">
        <v>19</v>
      </c>
      <c r="D27" s="28">
        <f t="shared" si="0"/>
        <v>39510445</v>
      </c>
      <c r="E27" s="33">
        <f t="shared" si="1"/>
        <v>23330660</v>
      </c>
      <c r="F27" s="28">
        <v>30987157</v>
      </c>
      <c r="G27" s="29">
        <v>19069016</v>
      </c>
      <c r="H27" s="28">
        <v>979077</v>
      </c>
      <c r="I27" s="29">
        <v>489540</v>
      </c>
      <c r="J27" s="28">
        <v>7544211</v>
      </c>
      <c r="K27" s="29">
        <v>3772104</v>
      </c>
      <c r="L27" s="46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</row>
    <row r="28" spans="1:19" s="4" customFormat="1" ht="12" outlineLevel="2" x14ac:dyDescent="0.2">
      <c r="A28" s="25" t="s">
        <v>296</v>
      </c>
      <c r="B28" s="26" t="s">
        <v>318</v>
      </c>
      <c r="C28" s="27" t="s">
        <v>20</v>
      </c>
      <c r="D28" s="28">
        <f t="shared" si="0"/>
        <v>38710843</v>
      </c>
      <c r="E28" s="33">
        <f t="shared" si="1"/>
        <v>22871630</v>
      </c>
      <c r="F28" s="28">
        <v>30473749</v>
      </c>
      <c r="G28" s="29">
        <v>18753080</v>
      </c>
      <c r="H28" s="28">
        <v>8237094</v>
      </c>
      <c r="I28" s="29">
        <v>4118550</v>
      </c>
      <c r="J28" s="28">
        <v>0</v>
      </c>
      <c r="K28" s="29">
        <v>0</v>
      </c>
      <c r="L28" s="46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22520969</v>
      </c>
      <c r="S28" s="29">
        <v>11260482</v>
      </c>
    </row>
    <row r="29" spans="1:19" s="4" customFormat="1" ht="12" outlineLevel="2" x14ac:dyDescent="0.2">
      <c r="A29" s="25" t="s">
        <v>296</v>
      </c>
      <c r="B29" s="26" t="s">
        <v>319</v>
      </c>
      <c r="C29" s="27" t="s">
        <v>320</v>
      </c>
      <c r="D29" s="28">
        <f t="shared" si="0"/>
        <v>45850657</v>
      </c>
      <c r="E29" s="33">
        <f t="shared" si="1"/>
        <v>26820680</v>
      </c>
      <c r="F29" s="28">
        <v>33759704</v>
      </c>
      <c r="G29" s="29">
        <v>20775200</v>
      </c>
      <c r="H29" s="28">
        <v>3823809</v>
      </c>
      <c r="I29" s="29">
        <v>1911906</v>
      </c>
      <c r="J29" s="28">
        <v>8267144</v>
      </c>
      <c r="K29" s="29">
        <v>4133574</v>
      </c>
      <c r="L29" s="46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</row>
    <row r="30" spans="1:19" s="4" customFormat="1" ht="12" outlineLevel="2" x14ac:dyDescent="0.2">
      <c r="A30" s="25" t="s">
        <v>296</v>
      </c>
      <c r="B30" s="26" t="s">
        <v>321</v>
      </c>
      <c r="C30" s="27" t="s">
        <v>21</v>
      </c>
      <c r="D30" s="28">
        <f t="shared" si="0"/>
        <v>50347857</v>
      </c>
      <c r="E30" s="33">
        <f t="shared" si="1"/>
        <v>30390728</v>
      </c>
      <c r="F30" s="28">
        <v>45212244</v>
      </c>
      <c r="G30" s="29">
        <v>27822920</v>
      </c>
      <c r="H30" s="28">
        <v>2474149</v>
      </c>
      <c r="I30" s="29">
        <v>1237074</v>
      </c>
      <c r="J30" s="28">
        <v>2661464</v>
      </c>
      <c r="K30" s="29">
        <v>1330734</v>
      </c>
      <c r="L30" s="46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</row>
    <row r="31" spans="1:19" s="4" customFormat="1" ht="12" outlineLevel="2" x14ac:dyDescent="0.2">
      <c r="A31" s="25" t="s">
        <v>296</v>
      </c>
      <c r="B31" s="26" t="s">
        <v>322</v>
      </c>
      <c r="C31" s="27" t="s">
        <v>22</v>
      </c>
      <c r="D31" s="28">
        <f t="shared" si="0"/>
        <v>28822723</v>
      </c>
      <c r="E31" s="33">
        <f t="shared" si="1"/>
        <v>16425124</v>
      </c>
      <c r="F31" s="28">
        <v>17452649</v>
      </c>
      <c r="G31" s="29">
        <v>10740088</v>
      </c>
      <c r="H31" s="28">
        <v>1440470</v>
      </c>
      <c r="I31" s="29">
        <v>720234</v>
      </c>
      <c r="J31" s="28">
        <v>9929604</v>
      </c>
      <c r="K31" s="29">
        <v>4964802</v>
      </c>
      <c r="L31" s="46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</row>
    <row r="32" spans="1:19" s="4" customFormat="1" ht="12" outlineLevel="2" x14ac:dyDescent="0.2">
      <c r="A32" s="25" t="s">
        <v>296</v>
      </c>
      <c r="B32" s="26" t="s">
        <v>323</v>
      </c>
      <c r="C32" s="27" t="s">
        <v>380</v>
      </c>
      <c r="D32" s="28">
        <f t="shared" si="0"/>
        <v>96700828</v>
      </c>
      <c r="E32" s="33">
        <f t="shared" si="1"/>
        <v>57964452</v>
      </c>
      <c r="F32" s="28">
        <v>83321667</v>
      </c>
      <c r="G32" s="29">
        <v>51274872</v>
      </c>
      <c r="H32" s="28">
        <v>11284709</v>
      </c>
      <c r="I32" s="29">
        <v>5642352</v>
      </c>
      <c r="J32" s="28">
        <v>2094452</v>
      </c>
      <c r="K32" s="29">
        <v>1047228</v>
      </c>
      <c r="L32" s="46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</row>
    <row r="33" spans="1:19" s="4" customFormat="1" ht="12" outlineLevel="2" x14ac:dyDescent="0.2">
      <c r="A33" s="25" t="s">
        <v>296</v>
      </c>
      <c r="B33" s="26" t="s">
        <v>324</v>
      </c>
      <c r="C33" s="27" t="s">
        <v>381</v>
      </c>
      <c r="D33" s="28">
        <f t="shared" si="0"/>
        <v>110837736</v>
      </c>
      <c r="E33" s="33">
        <f t="shared" si="1"/>
        <v>67081642</v>
      </c>
      <c r="F33" s="28">
        <v>101077424</v>
      </c>
      <c r="G33" s="29">
        <v>62201488</v>
      </c>
      <c r="H33" s="28">
        <v>9760312</v>
      </c>
      <c r="I33" s="29">
        <v>4880154</v>
      </c>
      <c r="J33" s="28">
        <v>0</v>
      </c>
      <c r="K33" s="29">
        <v>0</v>
      </c>
      <c r="L33" s="46">
        <v>0</v>
      </c>
      <c r="M33" s="29">
        <v>0</v>
      </c>
      <c r="N33" s="28">
        <v>6257277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</row>
    <row r="34" spans="1:19" s="4" customFormat="1" ht="12" outlineLevel="2" x14ac:dyDescent="0.2">
      <c r="A34" s="25" t="s">
        <v>296</v>
      </c>
      <c r="B34" s="26" t="s">
        <v>325</v>
      </c>
      <c r="C34" s="27" t="s">
        <v>382</v>
      </c>
      <c r="D34" s="28">
        <f t="shared" si="0"/>
        <v>539498579</v>
      </c>
      <c r="E34" s="33">
        <f t="shared" si="1"/>
        <v>329051590</v>
      </c>
      <c r="F34" s="28">
        <v>513953301</v>
      </c>
      <c r="G34" s="29">
        <v>316278952</v>
      </c>
      <c r="H34" s="28">
        <v>25545278</v>
      </c>
      <c r="I34" s="29">
        <v>12772638</v>
      </c>
      <c r="J34" s="28">
        <v>0</v>
      </c>
      <c r="K34" s="29">
        <v>0</v>
      </c>
      <c r="L34" s="46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100098050</v>
      </c>
      <c r="S34" s="29">
        <v>52015370</v>
      </c>
    </row>
    <row r="35" spans="1:19" s="4" customFormat="1" ht="12" outlineLevel="2" x14ac:dyDescent="0.2">
      <c r="A35" s="34" t="s">
        <v>296</v>
      </c>
      <c r="B35" s="35" t="s">
        <v>343</v>
      </c>
      <c r="C35" s="36" t="s">
        <v>383</v>
      </c>
      <c r="D35" s="37">
        <f t="shared" si="0"/>
        <v>95180397</v>
      </c>
      <c r="E35" s="38">
        <f t="shared" si="1"/>
        <v>56225254</v>
      </c>
      <c r="F35" s="37">
        <v>74837082</v>
      </c>
      <c r="G35" s="39">
        <v>46053592</v>
      </c>
      <c r="H35" s="37">
        <v>12367245</v>
      </c>
      <c r="I35" s="39">
        <v>6183624</v>
      </c>
      <c r="J35" s="37">
        <v>7976070</v>
      </c>
      <c r="K35" s="39">
        <v>3988038</v>
      </c>
      <c r="L35" s="47">
        <v>0</v>
      </c>
      <c r="M35" s="39">
        <v>0</v>
      </c>
      <c r="N35" s="37">
        <v>0</v>
      </c>
      <c r="O35" s="39">
        <v>0</v>
      </c>
      <c r="P35" s="37">
        <v>0</v>
      </c>
      <c r="Q35" s="39">
        <v>0</v>
      </c>
      <c r="R35" s="37">
        <v>0</v>
      </c>
      <c r="S35" s="39">
        <v>0</v>
      </c>
    </row>
    <row r="36" spans="1:19" s="4" customFormat="1" ht="12" outlineLevel="1" x14ac:dyDescent="0.2">
      <c r="A36" s="54" t="s">
        <v>455</v>
      </c>
      <c r="B36" s="48"/>
      <c r="C36" s="49"/>
      <c r="D36" s="50">
        <f t="shared" ref="D36:S36" si="2">SUBTOTAL(9,D6:D35)</f>
        <v>2053411516</v>
      </c>
      <c r="E36" s="51">
        <f t="shared" si="2"/>
        <v>1230883004</v>
      </c>
      <c r="F36" s="50">
        <f t="shared" si="2"/>
        <v>1769535718</v>
      </c>
      <c r="G36" s="52">
        <f t="shared" si="2"/>
        <v>1088945072</v>
      </c>
      <c r="H36" s="50">
        <f t="shared" si="2"/>
        <v>118717001</v>
      </c>
      <c r="I36" s="52">
        <f t="shared" si="2"/>
        <v>59358516</v>
      </c>
      <c r="J36" s="50">
        <f t="shared" si="2"/>
        <v>165158797</v>
      </c>
      <c r="K36" s="52">
        <f t="shared" si="2"/>
        <v>82579416</v>
      </c>
      <c r="L36" s="53">
        <f t="shared" si="2"/>
        <v>0</v>
      </c>
      <c r="M36" s="52">
        <f t="shared" si="2"/>
        <v>0</v>
      </c>
      <c r="N36" s="50">
        <f t="shared" si="2"/>
        <v>6999236</v>
      </c>
      <c r="O36" s="52">
        <f t="shared" si="2"/>
        <v>741959</v>
      </c>
      <c r="P36" s="50">
        <f t="shared" si="2"/>
        <v>0</v>
      </c>
      <c r="Q36" s="52">
        <f t="shared" si="2"/>
        <v>0</v>
      </c>
      <c r="R36" s="50">
        <f t="shared" si="2"/>
        <v>134056025</v>
      </c>
      <c r="S36" s="52">
        <f t="shared" si="2"/>
        <v>68994354</v>
      </c>
    </row>
    <row r="37" spans="1:19" s="4" customFormat="1" ht="12" outlineLevel="2" x14ac:dyDescent="0.2">
      <c r="A37" s="40" t="s">
        <v>299</v>
      </c>
      <c r="B37" s="21" t="s">
        <v>297</v>
      </c>
      <c r="C37" s="22" t="s">
        <v>23</v>
      </c>
      <c r="D37" s="23">
        <f t="shared" si="0"/>
        <v>36740202</v>
      </c>
      <c r="E37" s="32">
        <f t="shared" si="1"/>
        <v>21004882</v>
      </c>
      <c r="F37" s="23">
        <v>22834718</v>
      </c>
      <c r="G37" s="24">
        <v>14052136</v>
      </c>
      <c r="H37" s="23">
        <v>1610793</v>
      </c>
      <c r="I37" s="24">
        <v>805398</v>
      </c>
      <c r="J37" s="23">
        <v>12294691</v>
      </c>
      <c r="K37" s="24">
        <v>6147348</v>
      </c>
      <c r="L37" s="45">
        <v>0</v>
      </c>
      <c r="M37" s="24">
        <v>0</v>
      </c>
      <c r="N37" s="23">
        <v>0</v>
      </c>
      <c r="O37" s="24">
        <v>0</v>
      </c>
      <c r="P37" s="23">
        <v>0</v>
      </c>
      <c r="Q37" s="24">
        <v>0</v>
      </c>
      <c r="R37" s="23">
        <v>0</v>
      </c>
      <c r="S37" s="24">
        <v>0</v>
      </c>
    </row>
    <row r="38" spans="1:19" s="4" customFormat="1" ht="12" outlineLevel="2" x14ac:dyDescent="0.2">
      <c r="A38" s="41" t="s">
        <v>299</v>
      </c>
      <c r="B38" s="26" t="s">
        <v>296</v>
      </c>
      <c r="C38" s="27" t="s">
        <v>24</v>
      </c>
      <c r="D38" s="28">
        <f t="shared" si="0"/>
        <v>56333849</v>
      </c>
      <c r="E38" s="33">
        <f t="shared" si="1"/>
        <v>33485484</v>
      </c>
      <c r="F38" s="28">
        <v>46094179</v>
      </c>
      <c r="G38" s="29">
        <v>28365648</v>
      </c>
      <c r="H38" s="28">
        <v>2152527</v>
      </c>
      <c r="I38" s="29">
        <v>1076262</v>
      </c>
      <c r="J38" s="28">
        <v>8087143</v>
      </c>
      <c r="K38" s="29">
        <v>4043574</v>
      </c>
      <c r="L38" s="46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</row>
    <row r="39" spans="1:19" s="4" customFormat="1" ht="12" outlineLevel="2" x14ac:dyDescent="0.2">
      <c r="A39" s="41" t="s">
        <v>299</v>
      </c>
      <c r="B39" s="26" t="s">
        <v>298</v>
      </c>
      <c r="C39" s="27" t="s">
        <v>25</v>
      </c>
      <c r="D39" s="28">
        <f t="shared" si="0"/>
        <v>20486083</v>
      </c>
      <c r="E39" s="33">
        <f t="shared" si="1"/>
        <v>12412766</v>
      </c>
      <c r="F39" s="28">
        <v>18804292</v>
      </c>
      <c r="G39" s="29">
        <v>11571872</v>
      </c>
      <c r="H39" s="28">
        <v>1681791</v>
      </c>
      <c r="I39" s="29">
        <v>840894</v>
      </c>
      <c r="J39" s="28">
        <v>0</v>
      </c>
      <c r="K39" s="29">
        <v>0</v>
      </c>
      <c r="L39" s="46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</row>
    <row r="40" spans="1:19" s="4" customFormat="1" ht="12" outlineLevel="2" x14ac:dyDescent="0.2">
      <c r="A40" s="41" t="s">
        <v>299</v>
      </c>
      <c r="B40" s="26" t="s">
        <v>299</v>
      </c>
      <c r="C40" s="27" t="s">
        <v>26</v>
      </c>
      <c r="D40" s="28">
        <f t="shared" si="0"/>
        <v>43549040</v>
      </c>
      <c r="E40" s="33">
        <f t="shared" si="1"/>
        <v>25383948</v>
      </c>
      <c r="F40" s="28">
        <v>31281701</v>
      </c>
      <c r="G40" s="29">
        <v>19250280</v>
      </c>
      <c r="H40" s="28">
        <v>1323112</v>
      </c>
      <c r="I40" s="29">
        <v>661554</v>
      </c>
      <c r="J40" s="28">
        <v>10944227</v>
      </c>
      <c r="K40" s="29">
        <v>5472114</v>
      </c>
      <c r="L40" s="46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</row>
    <row r="41" spans="1:19" s="4" customFormat="1" ht="12" outlineLevel="2" x14ac:dyDescent="0.2">
      <c r="A41" s="41" t="s">
        <v>299</v>
      </c>
      <c r="B41" s="26" t="s">
        <v>300</v>
      </c>
      <c r="C41" s="27" t="s">
        <v>27</v>
      </c>
      <c r="D41" s="28">
        <f t="shared" si="0"/>
        <v>32190443</v>
      </c>
      <c r="E41" s="33">
        <f t="shared" si="1"/>
        <v>18663812</v>
      </c>
      <c r="F41" s="28">
        <v>22261140</v>
      </c>
      <c r="G41" s="29">
        <v>13699160</v>
      </c>
      <c r="H41" s="28">
        <v>1242252</v>
      </c>
      <c r="I41" s="29">
        <v>621126</v>
      </c>
      <c r="J41" s="28">
        <v>8687051</v>
      </c>
      <c r="K41" s="29">
        <v>4343526</v>
      </c>
      <c r="L41" s="46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</row>
    <row r="42" spans="1:19" s="4" customFormat="1" ht="12" outlineLevel="2" x14ac:dyDescent="0.2">
      <c r="A42" s="41" t="s">
        <v>299</v>
      </c>
      <c r="B42" s="26" t="s">
        <v>301</v>
      </c>
      <c r="C42" s="27" t="s">
        <v>28</v>
      </c>
      <c r="D42" s="28">
        <f t="shared" si="0"/>
        <v>18190775</v>
      </c>
      <c r="E42" s="33">
        <f t="shared" si="1"/>
        <v>9572446</v>
      </c>
      <c r="F42" s="28">
        <v>4134535</v>
      </c>
      <c r="G42" s="29">
        <v>2544328</v>
      </c>
      <c r="H42" s="28">
        <v>4742498</v>
      </c>
      <c r="I42" s="29">
        <v>2371248</v>
      </c>
      <c r="J42" s="28">
        <v>9313742</v>
      </c>
      <c r="K42" s="29">
        <v>4656870</v>
      </c>
      <c r="L42" s="46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</row>
    <row r="43" spans="1:19" s="4" customFormat="1" ht="12" outlineLevel="2" x14ac:dyDescent="0.2">
      <c r="A43" s="41" t="s">
        <v>299</v>
      </c>
      <c r="B43" s="26" t="s">
        <v>302</v>
      </c>
      <c r="C43" s="27" t="s">
        <v>29</v>
      </c>
      <c r="D43" s="28">
        <f t="shared" si="0"/>
        <v>118709600</v>
      </c>
      <c r="E43" s="33">
        <f t="shared" si="1"/>
        <v>69555990</v>
      </c>
      <c r="F43" s="28">
        <v>88410304</v>
      </c>
      <c r="G43" s="29">
        <v>54406344</v>
      </c>
      <c r="H43" s="28">
        <v>967852</v>
      </c>
      <c r="I43" s="29">
        <v>483924</v>
      </c>
      <c r="J43" s="28">
        <v>29331444</v>
      </c>
      <c r="K43" s="29">
        <v>14665722</v>
      </c>
      <c r="L43" s="46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</row>
    <row r="44" spans="1:19" s="4" customFormat="1" ht="12" outlineLevel="2" x14ac:dyDescent="0.2">
      <c r="A44" s="41" t="s">
        <v>299</v>
      </c>
      <c r="B44" s="26" t="s">
        <v>303</v>
      </c>
      <c r="C44" s="27" t="s">
        <v>30</v>
      </c>
      <c r="D44" s="28">
        <f t="shared" si="0"/>
        <v>52056842</v>
      </c>
      <c r="E44" s="33">
        <f t="shared" si="1"/>
        <v>29289298</v>
      </c>
      <c r="F44" s="28">
        <v>28260903</v>
      </c>
      <c r="G44" s="29">
        <v>17391328</v>
      </c>
      <c r="H44" s="28">
        <v>4977382</v>
      </c>
      <c r="I44" s="29">
        <v>2488692</v>
      </c>
      <c r="J44" s="28">
        <v>18818557</v>
      </c>
      <c r="K44" s="29">
        <v>9409278</v>
      </c>
      <c r="L44" s="46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</row>
    <row r="45" spans="1:19" s="4" customFormat="1" ht="12" outlineLevel="2" x14ac:dyDescent="0.2">
      <c r="A45" s="41" t="s">
        <v>299</v>
      </c>
      <c r="B45" s="26" t="s">
        <v>304</v>
      </c>
      <c r="C45" s="27" t="s">
        <v>31</v>
      </c>
      <c r="D45" s="28">
        <f t="shared" si="0"/>
        <v>51376454</v>
      </c>
      <c r="E45" s="33">
        <f t="shared" si="1"/>
        <v>30389610</v>
      </c>
      <c r="F45" s="28">
        <v>40745326</v>
      </c>
      <c r="G45" s="29">
        <v>25074048</v>
      </c>
      <c r="H45" s="28">
        <v>3461856</v>
      </c>
      <c r="I45" s="29">
        <v>1730928</v>
      </c>
      <c r="J45" s="28">
        <v>7169272</v>
      </c>
      <c r="K45" s="29">
        <v>3584634</v>
      </c>
      <c r="L45" s="46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</row>
    <row r="46" spans="1:19" s="4" customFormat="1" ht="12" outlineLevel="2" x14ac:dyDescent="0.2">
      <c r="A46" s="41" t="s">
        <v>299</v>
      </c>
      <c r="B46" s="26" t="s">
        <v>305</v>
      </c>
      <c r="C46" s="27" t="s">
        <v>32</v>
      </c>
      <c r="D46" s="28">
        <f t="shared" si="0"/>
        <v>73336280</v>
      </c>
      <c r="E46" s="33">
        <f t="shared" si="1"/>
        <v>42834972</v>
      </c>
      <c r="F46" s="28">
        <v>53445878</v>
      </c>
      <c r="G46" s="29">
        <v>32889768</v>
      </c>
      <c r="H46" s="28">
        <v>2233846</v>
      </c>
      <c r="I46" s="29">
        <v>1116924</v>
      </c>
      <c r="J46" s="28">
        <v>17656556</v>
      </c>
      <c r="K46" s="29">
        <v>8828280</v>
      </c>
      <c r="L46" s="46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</row>
    <row r="47" spans="1:19" s="4" customFormat="1" ht="12" outlineLevel="2" x14ac:dyDescent="0.2">
      <c r="A47" s="41" t="s">
        <v>299</v>
      </c>
      <c r="B47" s="26" t="s">
        <v>306</v>
      </c>
      <c r="C47" s="27" t="s">
        <v>33</v>
      </c>
      <c r="D47" s="28">
        <f t="shared" si="0"/>
        <v>43617216</v>
      </c>
      <c r="E47" s="33">
        <f t="shared" si="1"/>
        <v>25004288</v>
      </c>
      <c r="F47" s="28">
        <v>27695900</v>
      </c>
      <c r="G47" s="29">
        <v>17043632</v>
      </c>
      <c r="H47" s="28">
        <v>3349862</v>
      </c>
      <c r="I47" s="29">
        <v>1674930</v>
      </c>
      <c r="J47" s="28">
        <v>12571454</v>
      </c>
      <c r="K47" s="29">
        <v>6285726</v>
      </c>
      <c r="L47" s="46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</row>
    <row r="48" spans="1:19" s="4" customFormat="1" ht="12" outlineLevel="2" x14ac:dyDescent="0.2">
      <c r="A48" s="41" t="s">
        <v>299</v>
      </c>
      <c r="B48" s="26" t="s">
        <v>307</v>
      </c>
      <c r="C48" s="27" t="s">
        <v>34</v>
      </c>
      <c r="D48" s="28">
        <f t="shared" si="0"/>
        <v>40649067</v>
      </c>
      <c r="E48" s="33">
        <f t="shared" si="1"/>
        <v>23931470</v>
      </c>
      <c r="F48" s="28">
        <v>31260113</v>
      </c>
      <c r="G48" s="29">
        <v>19236992</v>
      </c>
      <c r="H48" s="28">
        <v>2047736</v>
      </c>
      <c r="I48" s="29">
        <v>1023870</v>
      </c>
      <c r="J48" s="28">
        <v>7341218</v>
      </c>
      <c r="K48" s="29">
        <v>3670608</v>
      </c>
      <c r="L48" s="46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</row>
    <row r="49" spans="1:19" s="4" customFormat="1" ht="12" outlineLevel="2" x14ac:dyDescent="0.2">
      <c r="A49" s="41" t="s">
        <v>299</v>
      </c>
      <c r="B49" s="26" t="s">
        <v>308</v>
      </c>
      <c r="C49" s="27" t="s">
        <v>35</v>
      </c>
      <c r="D49" s="28">
        <f t="shared" si="0"/>
        <v>31494362</v>
      </c>
      <c r="E49" s="33">
        <f t="shared" si="1"/>
        <v>17965270</v>
      </c>
      <c r="F49" s="28">
        <v>19223440</v>
      </c>
      <c r="G49" s="29">
        <v>11829808</v>
      </c>
      <c r="H49" s="28">
        <v>2342650</v>
      </c>
      <c r="I49" s="29">
        <v>1171326</v>
      </c>
      <c r="J49" s="28">
        <v>9928272</v>
      </c>
      <c r="K49" s="29">
        <v>4964136</v>
      </c>
      <c r="L49" s="46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</row>
    <row r="50" spans="1:19" s="4" customFormat="1" ht="12" outlineLevel="2" x14ac:dyDescent="0.2">
      <c r="A50" s="41" t="s">
        <v>299</v>
      </c>
      <c r="B50" s="26" t="s">
        <v>309</v>
      </c>
      <c r="C50" s="27" t="s">
        <v>36</v>
      </c>
      <c r="D50" s="28">
        <f t="shared" si="0"/>
        <v>59737611</v>
      </c>
      <c r="E50" s="33">
        <f t="shared" si="1"/>
        <v>35693760</v>
      </c>
      <c r="F50" s="28">
        <v>50482971</v>
      </c>
      <c r="G50" s="29">
        <v>31066440</v>
      </c>
      <c r="H50" s="28">
        <v>5586865</v>
      </c>
      <c r="I50" s="29">
        <v>2793432</v>
      </c>
      <c r="J50" s="28">
        <v>3667775</v>
      </c>
      <c r="K50" s="29">
        <v>1833888</v>
      </c>
      <c r="L50" s="46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</row>
    <row r="51" spans="1:19" s="4" customFormat="1" ht="12" outlineLevel="2" x14ac:dyDescent="0.2">
      <c r="A51" s="41" t="s">
        <v>299</v>
      </c>
      <c r="B51" s="26" t="s">
        <v>310</v>
      </c>
      <c r="C51" s="27" t="s">
        <v>37</v>
      </c>
      <c r="D51" s="28">
        <f t="shared" si="0"/>
        <v>40745461</v>
      </c>
      <c r="E51" s="33">
        <f t="shared" si="1"/>
        <v>23513174</v>
      </c>
      <c r="F51" s="28">
        <v>27217140</v>
      </c>
      <c r="G51" s="29">
        <v>16749008</v>
      </c>
      <c r="H51" s="28">
        <v>1032846</v>
      </c>
      <c r="I51" s="29">
        <v>516426</v>
      </c>
      <c r="J51" s="28">
        <v>12495475</v>
      </c>
      <c r="K51" s="29">
        <v>6247740</v>
      </c>
      <c r="L51" s="46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</row>
    <row r="52" spans="1:19" s="4" customFormat="1" ht="12" outlineLevel="2" x14ac:dyDescent="0.2">
      <c r="A52" s="41" t="s">
        <v>299</v>
      </c>
      <c r="B52" s="26" t="s">
        <v>311</v>
      </c>
      <c r="C52" s="27" t="s">
        <v>38</v>
      </c>
      <c r="D52" s="28">
        <f t="shared" si="0"/>
        <v>42090915</v>
      </c>
      <c r="E52" s="33">
        <f t="shared" si="1"/>
        <v>24476506</v>
      </c>
      <c r="F52" s="28">
        <v>29735732</v>
      </c>
      <c r="G52" s="29">
        <v>18298912</v>
      </c>
      <c r="H52" s="28">
        <v>3137977</v>
      </c>
      <c r="I52" s="29">
        <v>1568988</v>
      </c>
      <c r="J52" s="28">
        <v>9217206</v>
      </c>
      <c r="K52" s="29">
        <v>4608606</v>
      </c>
      <c r="L52" s="46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</row>
    <row r="53" spans="1:19" s="4" customFormat="1" ht="12" outlineLevel="2" x14ac:dyDescent="0.2">
      <c r="A53" s="41" t="s">
        <v>299</v>
      </c>
      <c r="B53" s="26" t="s">
        <v>312</v>
      </c>
      <c r="C53" s="27" t="s">
        <v>39</v>
      </c>
      <c r="D53" s="28">
        <f t="shared" si="0"/>
        <v>23445638</v>
      </c>
      <c r="E53" s="33">
        <f t="shared" si="1"/>
        <v>13371064</v>
      </c>
      <c r="F53" s="28">
        <v>14284745</v>
      </c>
      <c r="G53" s="29">
        <v>8790616</v>
      </c>
      <c r="H53" s="28">
        <v>1713619</v>
      </c>
      <c r="I53" s="29">
        <v>856812</v>
      </c>
      <c r="J53" s="28">
        <v>7447274</v>
      </c>
      <c r="K53" s="29">
        <v>3723636</v>
      </c>
      <c r="L53" s="46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</row>
    <row r="54" spans="1:19" s="4" customFormat="1" ht="12" outlineLevel="2" x14ac:dyDescent="0.2">
      <c r="A54" s="41" t="s">
        <v>299</v>
      </c>
      <c r="B54" s="26" t="s">
        <v>313</v>
      </c>
      <c r="C54" s="27" t="s">
        <v>40</v>
      </c>
      <c r="D54" s="28">
        <f t="shared" si="0"/>
        <v>41190425</v>
      </c>
      <c r="E54" s="33">
        <f t="shared" si="1"/>
        <v>22385864</v>
      </c>
      <c r="F54" s="28">
        <v>15518927</v>
      </c>
      <c r="G54" s="29">
        <v>9550112</v>
      </c>
      <c r="H54" s="28">
        <v>4475983</v>
      </c>
      <c r="I54" s="29">
        <v>2237994</v>
      </c>
      <c r="J54" s="28">
        <v>21195515</v>
      </c>
      <c r="K54" s="29">
        <v>10597758</v>
      </c>
      <c r="L54" s="46">
        <v>0</v>
      </c>
      <c r="M54" s="29">
        <v>0</v>
      </c>
      <c r="N54" s="28">
        <v>1083471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</row>
    <row r="55" spans="1:19" s="4" customFormat="1" ht="12" outlineLevel="2" x14ac:dyDescent="0.2">
      <c r="A55" s="41" t="s">
        <v>299</v>
      </c>
      <c r="B55" s="26" t="s">
        <v>314</v>
      </c>
      <c r="C55" s="27" t="s">
        <v>41</v>
      </c>
      <c r="D55" s="28">
        <f t="shared" si="0"/>
        <v>47511947</v>
      </c>
      <c r="E55" s="33">
        <f t="shared" si="1"/>
        <v>27508042</v>
      </c>
      <c r="F55" s="28">
        <v>32517920</v>
      </c>
      <c r="G55" s="29">
        <v>20011024</v>
      </c>
      <c r="H55" s="28">
        <v>4160947</v>
      </c>
      <c r="I55" s="29">
        <v>2080476</v>
      </c>
      <c r="J55" s="28">
        <v>10833080</v>
      </c>
      <c r="K55" s="29">
        <v>5416542</v>
      </c>
      <c r="L55" s="46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</row>
    <row r="56" spans="1:19" s="4" customFormat="1" ht="12" outlineLevel="2" x14ac:dyDescent="0.2">
      <c r="A56" s="41" t="s">
        <v>299</v>
      </c>
      <c r="B56" s="26" t="s">
        <v>323</v>
      </c>
      <c r="C56" s="27" t="s">
        <v>384</v>
      </c>
      <c r="D56" s="28">
        <f t="shared" si="0"/>
        <v>313288510</v>
      </c>
      <c r="E56" s="33">
        <f t="shared" si="1"/>
        <v>191332232</v>
      </c>
      <c r="F56" s="28">
        <v>300629136</v>
      </c>
      <c r="G56" s="29">
        <v>185002544</v>
      </c>
      <c r="H56" s="28">
        <v>12659374</v>
      </c>
      <c r="I56" s="29">
        <v>6329688</v>
      </c>
      <c r="J56" s="28">
        <v>0</v>
      </c>
      <c r="K56" s="29">
        <v>0</v>
      </c>
      <c r="L56" s="46">
        <v>0</v>
      </c>
      <c r="M56" s="29">
        <v>0</v>
      </c>
      <c r="N56" s="28">
        <v>4888894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</row>
    <row r="57" spans="1:19" s="4" customFormat="1" ht="12" outlineLevel="2" x14ac:dyDescent="0.2">
      <c r="A57" s="41" t="s">
        <v>299</v>
      </c>
      <c r="B57" s="26" t="s">
        <v>324</v>
      </c>
      <c r="C57" s="27" t="s">
        <v>385</v>
      </c>
      <c r="D57" s="28">
        <f t="shared" si="0"/>
        <v>139086666</v>
      </c>
      <c r="E57" s="33">
        <f t="shared" si="1"/>
        <v>82838086</v>
      </c>
      <c r="F57" s="28">
        <v>115221154</v>
      </c>
      <c r="G57" s="29">
        <v>70905328</v>
      </c>
      <c r="H57" s="28">
        <v>7739642</v>
      </c>
      <c r="I57" s="29">
        <v>3869820</v>
      </c>
      <c r="J57" s="28">
        <v>16125870</v>
      </c>
      <c r="K57" s="29">
        <v>8062938</v>
      </c>
      <c r="L57" s="46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</row>
    <row r="58" spans="1:19" s="4" customFormat="1" ht="12" outlineLevel="2" x14ac:dyDescent="0.2">
      <c r="A58" s="41" t="s">
        <v>299</v>
      </c>
      <c r="B58" s="26" t="s">
        <v>326</v>
      </c>
      <c r="C58" s="27" t="s">
        <v>386</v>
      </c>
      <c r="D58" s="28">
        <f t="shared" si="0"/>
        <v>220594739</v>
      </c>
      <c r="E58" s="33">
        <f t="shared" si="1"/>
        <v>134156538</v>
      </c>
      <c r="F58" s="28">
        <v>206779488</v>
      </c>
      <c r="G58" s="29">
        <v>127248912</v>
      </c>
      <c r="H58" s="28">
        <v>13815251</v>
      </c>
      <c r="I58" s="29">
        <v>6907626</v>
      </c>
      <c r="J58" s="28">
        <v>0</v>
      </c>
      <c r="K58" s="29">
        <v>0</v>
      </c>
      <c r="L58" s="46">
        <v>0</v>
      </c>
      <c r="M58" s="29">
        <v>0</v>
      </c>
      <c r="N58" s="28">
        <v>888890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</row>
    <row r="59" spans="1:19" s="4" customFormat="1" ht="12" outlineLevel="2" x14ac:dyDescent="0.2">
      <c r="A59" s="42" t="s">
        <v>299</v>
      </c>
      <c r="B59" s="35" t="s">
        <v>325</v>
      </c>
      <c r="C59" s="36" t="s">
        <v>387</v>
      </c>
      <c r="D59" s="37">
        <f t="shared" si="0"/>
        <v>140340913</v>
      </c>
      <c r="E59" s="38">
        <f t="shared" si="1"/>
        <v>83902056</v>
      </c>
      <c r="F59" s="37">
        <v>119007210</v>
      </c>
      <c r="G59" s="39">
        <v>73235208</v>
      </c>
      <c r="H59" s="37">
        <v>13588551</v>
      </c>
      <c r="I59" s="39">
        <v>6794274</v>
      </c>
      <c r="J59" s="37">
        <v>7745152</v>
      </c>
      <c r="K59" s="39">
        <v>3872574</v>
      </c>
      <c r="L59" s="47">
        <v>0</v>
      </c>
      <c r="M59" s="39">
        <v>0</v>
      </c>
      <c r="N59" s="37">
        <v>0</v>
      </c>
      <c r="O59" s="39">
        <v>0</v>
      </c>
      <c r="P59" s="37">
        <v>0</v>
      </c>
      <c r="Q59" s="39">
        <v>0</v>
      </c>
      <c r="R59" s="37">
        <v>0</v>
      </c>
      <c r="S59" s="39">
        <v>0</v>
      </c>
    </row>
    <row r="60" spans="1:19" s="4" customFormat="1" ht="12" outlineLevel="1" x14ac:dyDescent="0.2">
      <c r="A60" s="54" t="s">
        <v>456</v>
      </c>
      <c r="B60" s="48"/>
      <c r="C60" s="49"/>
      <c r="D60" s="50">
        <f t="shared" ref="D60:S60" si="3">SUBTOTAL(9,D37:D59)</f>
        <v>1686763038</v>
      </c>
      <c r="E60" s="51">
        <f t="shared" si="3"/>
        <v>998671558</v>
      </c>
      <c r="F60" s="50">
        <f t="shared" si="3"/>
        <v>1345846852</v>
      </c>
      <c r="G60" s="52">
        <f t="shared" si="3"/>
        <v>828213448</v>
      </c>
      <c r="H60" s="50">
        <f t="shared" si="3"/>
        <v>100045212</v>
      </c>
      <c r="I60" s="52">
        <f t="shared" si="3"/>
        <v>50022612</v>
      </c>
      <c r="J60" s="50">
        <f t="shared" si="3"/>
        <v>240870974</v>
      </c>
      <c r="K60" s="52">
        <f t="shared" si="3"/>
        <v>120435498</v>
      </c>
      <c r="L60" s="53">
        <f t="shared" si="3"/>
        <v>0</v>
      </c>
      <c r="M60" s="52">
        <f t="shared" si="3"/>
        <v>0</v>
      </c>
      <c r="N60" s="50">
        <f t="shared" si="3"/>
        <v>6861255</v>
      </c>
      <c r="O60" s="52">
        <f t="shared" si="3"/>
        <v>0</v>
      </c>
      <c r="P60" s="50">
        <f t="shared" si="3"/>
        <v>0</v>
      </c>
      <c r="Q60" s="52">
        <f t="shared" si="3"/>
        <v>0</v>
      </c>
      <c r="R60" s="50">
        <f t="shared" si="3"/>
        <v>0</v>
      </c>
      <c r="S60" s="52">
        <f t="shared" si="3"/>
        <v>0</v>
      </c>
    </row>
    <row r="61" spans="1:19" s="4" customFormat="1" ht="12" outlineLevel="2" x14ac:dyDescent="0.2">
      <c r="A61" s="40" t="s">
        <v>301</v>
      </c>
      <c r="B61" s="21" t="s">
        <v>297</v>
      </c>
      <c r="C61" s="22" t="s">
        <v>42</v>
      </c>
      <c r="D61" s="23">
        <f t="shared" si="0"/>
        <v>63253879</v>
      </c>
      <c r="E61" s="32">
        <f t="shared" si="1"/>
        <v>35253994</v>
      </c>
      <c r="F61" s="23">
        <v>31434492</v>
      </c>
      <c r="G61" s="24">
        <v>19344304</v>
      </c>
      <c r="H61" s="23">
        <v>11123236</v>
      </c>
      <c r="I61" s="24">
        <v>5561616</v>
      </c>
      <c r="J61" s="23">
        <v>20696151</v>
      </c>
      <c r="K61" s="24">
        <v>10348074</v>
      </c>
      <c r="L61" s="45">
        <v>0</v>
      </c>
      <c r="M61" s="24">
        <v>0</v>
      </c>
      <c r="N61" s="23">
        <v>0</v>
      </c>
      <c r="O61" s="24">
        <v>0</v>
      </c>
      <c r="P61" s="23">
        <v>0</v>
      </c>
      <c r="Q61" s="24">
        <v>0</v>
      </c>
      <c r="R61" s="23">
        <v>0</v>
      </c>
      <c r="S61" s="24">
        <v>0</v>
      </c>
    </row>
    <row r="62" spans="1:19" s="4" customFormat="1" ht="12" outlineLevel="2" x14ac:dyDescent="0.2">
      <c r="A62" s="41" t="s">
        <v>301</v>
      </c>
      <c r="B62" s="26" t="s">
        <v>296</v>
      </c>
      <c r="C62" s="27" t="s">
        <v>43</v>
      </c>
      <c r="D62" s="28">
        <f t="shared" si="0"/>
        <v>72913907</v>
      </c>
      <c r="E62" s="33">
        <f t="shared" si="1"/>
        <v>42735168</v>
      </c>
      <c r="F62" s="28">
        <v>54411244</v>
      </c>
      <c r="G62" s="29">
        <v>33483840</v>
      </c>
      <c r="H62" s="28">
        <v>4015514</v>
      </c>
      <c r="I62" s="29">
        <v>2007756</v>
      </c>
      <c r="J62" s="28">
        <v>14487149</v>
      </c>
      <c r="K62" s="29">
        <v>7243572</v>
      </c>
      <c r="L62" s="46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</row>
    <row r="63" spans="1:19" s="4" customFormat="1" ht="12" outlineLevel="2" x14ac:dyDescent="0.2">
      <c r="A63" s="41" t="s">
        <v>301</v>
      </c>
      <c r="B63" s="26" t="s">
        <v>298</v>
      </c>
      <c r="C63" s="27" t="s">
        <v>44</v>
      </c>
      <c r="D63" s="28">
        <f t="shared" si="0"/>
        <v>39924484</v>
      </c>
      <c r="E63" s="33">
        <f t="shared" si="1"/>
        <v>21333160</v>
      </c>
      <c r="F63" s="28">
        <v>11881339</v>
      </c>
      <c r="G63" s="29">
        <v>7311592</v>
      </c>
      <c r="H63" s="28">
        <v>7822576</v>
      </c>
      <c r="I63" s="29">
        <v>3911286</v>
      </c>
      <c r="J63" s="28">
        <v>20220569</v>
      </c>
      <c r="K63" s="29">
        <v>10110282</v>
      </c>
      <c r="L63" s="46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</row>
    <row r="64" spans="1:19" s="4" customFormat="1" ht="12" outlineLevel="2" x14ac:dyDescent="0.2">
      <c r="A64" s="41" t="s">
        <v>301</v>
      </c>
      <c r="B64" s="26" t="s">
        <v>299</v>
      </c>
      <c r="C64" s="27" t="s">
        <v>45</v>
      </c>
      <c r="D64" s="28">
        <f t="shared" si="0"/>
        <v>52788920</v>
      </c>
      <c r="E64" s="33">
        <f t="shared" si="1"/>
        <v>29807100</v>
      </c>
      <c r="F64" s="28">
        <v>29576192</v>
      </c>
      <c r="G64" s="29">
        <v>18200736</v>
      </c>
      <c r="H64" s="28">
        <v>5100129</v>
      </c>
      <c r="I64" s="29">
        <v>2550066</v>
      </c>
      <c r="J64" s="28">
        <v>18112599</v>
      </c>
      <c r="K64" s="29">
        <v>9056298</v>
      </c>
      <c r="L64" s="46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</row>
    <row r="65" spans="1:19" s="4" customFormat="1" ht="12" outlineLevel="2" x14ac:dyDescent="0.2">
      <c r="A65" s="41" t="s">
        <v>301</v>
      </c>
      <c r="B65" s="26" t="s">
        <v>300</v>
      </c>
      <c r="C65" s="27" t="s">
        <v>46</v>
      </c>
      <c r="D65" s="28">
        <f t="shared" si="0"/>
        <v>31739862</v>
      </c>
      <c r="E65" s="33">
        <f t="shared" si="1"/>
        <v>18295656</v>
      </c>
      <c r="F65" s="28">
        <v>21022952</v>
      </c>
      <c r="G65" s="29">
        <v>12937200</v>
      </c>
      <c r="H65" s="28">
        <v>2456569</v>
      </c>
      <c r="I65" s="29">
        <v>1228284</v>
      </c>
      <c r="J65" s="28">
        <v>8260341</v>
      </c>
      <c r="K65" s="29">
        <v>4130172</v>
      </c>
      <c r="L65" s="46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</row>
    <row r="66" spans="1:19" s="4" customFormat="1" ht="12" outlineLevel="2" x14ac:dyDescent="0.2">
      <c r="A66" s="41" t="s">
        <v>301</v>
      </c>
      <c r="B66" s="26" t="s">
        <v>301</v>
      </c>
      <c r="C66" s="27" t="s">
        <v>47</v>
      </c>
      <c r="D66" s="28">
        <f t="shared" si="0"/>
        <v>44017447</v>
      </c>
      <c r="E66" s="33">
        <f t="shared" si="1"/>
        <v>25002586</v>
      </c>
      <c r="F66" s="28">
        <v>25946846</v>
      </c>
      <c r="G66" s="29">
        <v>15967288</v>
      </c>
      <c r="H66" s="28">
        <v>3290222</v>
      </c>
      <c r="I66" s="29">
        <v>1645110</v>
      </c>
      <c r="J66" s="28">
        <v>14780379</v>
      </c>
      <c r="K66" s="29">
        <v>7390188</v>
      </c>
      <c r="L66" s="46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</row>
    <row r="67" spans="1:19" s="4" customFormat="1" ht="12" outlineLevel="2" x14ac:dyDescent="0.2">
      <c r="A67" s="41" t="s">
        <v>301</v>
      </c>
      <c r="B67" s="26" t="s">
        <v>302</v>
      </c>
      <c r="C67" s="27" t="s">
        <v>48</v>
      </c>
      <c r="D67" s="28">
        <f t="shared" si="0"/>
        <v>70151116</v>
      </c>
      <c r="E67" s="33">
        <f t="shared" si="1"/>
        <v>40693238</v>
      </c>
      <c r="F67" s="28">
        <v>48686563</v>
      </c>
      <c r="G67" s="29">
        <v>29960960</v>
      </c>
      <c r="H67" s="28">
        <v>5398267</v>
      </c>
      <c r="I67" s="29">
        <v>2699136</v>
      </c>
      <c r="J67" s="28">
        <v>16066286</v>
      </c>
      <c r="K67" s="29">
        <v>8033142</v>
      </c>
      <c r="L67" s="46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</row>
    <row r="68" spans="1:19" s="4" customFormat="1" ht="12" outlineLevel="2" x14ac:dyDescent="0.2">
      <c r="A68" s="41" t="s">
        <v>301</v>
      </c>
      <c r="B68" s="26" t="s">
        <v>303</v>
      </c>
      <c r="C68" s="27" t="s">
        <v>49</v>
      </c>
      <c r="D68" s="28">
        <f t="shared" si="0"/>
        <v>52461407</v>
      </c>
      <c r="E68" s="33">
        <f t="shared" si="1"/>
        <v>29682568</v>
      </c>
      <c r="F68" s="28">
        <v>29916189</v>
      </c>
      <c r="G68" s="29">
        <v>18409960</v>
      </c>
      <c r="H68" s="28">
        <v>3144996</v>
      </c>
      <c r="I68" s="29">
        <v>1572498</v>
      </c>
      <c r="J68" s="28">
        <v>19400222</v>
      </c>
      <c r="K68" s="29">
        <v>9700110</v>
      </c>
      <c r="L68" s="46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</row>
    <row r="69" spans="1:19" s="4" customFormat="1" ht="12" outlineLevel="2" x14ac:dyDescent="0.2">
      <c r="A69" s="41" t="s">
        <v>301</v>
      </c>
      <c r="B69" s="26" t="s">
        <v>304</v>
      </c>
      <c r="C69" s="27" t="s">
        <v>50</v>
      </c>
      <c r="D69" s="28">
        <f t="shared" si="0"/>
        <v>57259071</v>
      </c>
      <c r="E69" s="33">
        <f t="shared" si="1"/>
        <v>33408726</v>
      </c>
      <c r="F69" s="28">
        <v>41419683</v>
      </c>
      <c r="G69" s="29">
        <v>25489032</v>
      </c>
      <c r="H69" s="28">
        <v>4412564</v>
      </c>
      <c r="I69" s="29">
        <v>2206284</v>
      </c>
      <c r="J69" s="28">
        <v>11426824</v>
      </c>
      <c r="K69" s="29">
        <v>5713410</v>
      </c>
      <c r="L69" s="46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</row>
    <row r="70" spans="1:19" s="4" customFormat="1" ht="12" outlineLevel="2" x14ac:dyDescent="0.2">
      <c r="A70" s="41" t="s">
        <v>301</v>
      </c>
      <c r="B70" s="26" t="s">
        <v>305</v>
      </c>
      <c r="C70" s="27" t="s">
        <v>51</v>
      </c>
      <c r="D70" s="28">
        <f t="shared" si="0"/>
        <v>36938700</v>
      </c>
      <c r="E70" s="33">
        <f t="shared" si="1"/>
        <v>21989614</v>
      </c>
      <c r="F70" s="28">
        <v>30508941</v>
      </c>
      <c r="G70" s="29">
        <v>18774736</v>
      </c>
      <c r="H70" s="28">
        <v>1048297</v>
      </c>
      <c r="I70" s="29">
        <v>524148</v>
      </c>
      <c r="J70" s="28">
        <v>5381462</v>
      </c>
      <c r="K70" s="29">
        <v>2690730</v>
      </c>
      <c r="L70" s="46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</row>
    <row r="71" spans="1:19" s="4" customFormat="1" ht="12" outlineLevel="2" x14ac:dyDescent="0.2">
      <c r="A71" s="41" t="s">
        <v>301</v>
      </c>
      <c r="B71" s="26" t="s">
        <v>306</v>
      </c>
      <c r="C71" s="27" t="s">
        <v>52</v>
      </c>
      <c r="D71" s="28">
        <f t="shared" si="0"/>
        <v>85320983</v>
      </c>
      <c r="E71" s="33">
        <f t="shared" si="1"/>
        <v>50756122</v>
      </c>
      <c r="F71" s="28">
        <v>70162077</v>
      </c>
      <c r="G71" s="29">
        <v>43176664</v>
      </c>
      <c r="H71" s="28">
        <v>3055808</v>
      </c>
      <c r="I71" s="29">
        <v>1527906</v>
      </c>
      <c r="J71" s="28">
        <v>12103098</v>
      </c>
      <c r="K71" s="29">
        <v>6051552</v>
      </c>
      <c r="L71" s="46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</row>
    <row r="72" spans="1:19" s="4" customFormat="1" ht="12" outlineLevel="2" x14ac:dyDescent="0.2">
      <c r="A72" s="41" t="s">
        <v>301</v>
      </c>
      <c r="B72" s="26" t="s">
        <v>307</v>
      </c>
      <c r="C72" s="27" t="s">
        <v>151</v>
      </c>
      <c r="D72" s="28">
        <f t="shared" si="0"/>
        <v>31954359</v>
      </c>
      <c r="E72" s="33">
        <f t="shared" si="1"/>
        <v>17999936</v>
      </c>
      <c r="F72" s="28">
        <v>17530547</v>
      </c>
      <c r="G72" s="29">
        <v>10788032</v>
      </c>
      <c r="H72" s="28">
        <v>4077878</v>
      </c>
      <c r="I72" s="29">
        <v>2038938</v>
      </c>
      <c r="J72" s="28">
        <v>10345934</v>
      </c>
      <c r="K72" s="29">
        <v>5172966</v>
      </c>
      <c r="L72" s="46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</row>
    <row r="73" spans="1:19" s="4" customFormat="1" ht="12" outlineLevel="2" x14ac:dyDescent="0.2">
      <c r="A73" s="41" t="s">
        <v>301</v>
      </c>
      <c r="B73" s="26" t="s">
        <v>308</v>
      </c>
      <c r="C73" s="27" t="s">
        <v>53</v>
      </c>
      <c r="D73" s="28">
        <f t="shared" ref="D73:D139" si="4">F73+H73+J73</f>
        <v>17191049</v>
      </c>
      <c r="E73" s="33">
        <f t="shared" ref="E73:E139" si="5">G73+I73+K73</f>
        <v>9699092</v>
      </c>
      <c r="F73" s="28">
        <v>9564255</v>
      </c>
      <c r="G73" s="29">
        <v>5885696</v>
      </c>
      <c r="H73" s="28">
        <v>2861246</v>
      </c>
      <c r="I73" s="29">
        <v>1430622</v>
      </c>
      <c r="J73" s="28">
        <v>4765548</v>
      </c>
      <c r="K73" s="29">
        <v>2382774</v>
      </c>
      <c r="L73" s="46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</row>
    <row r="74" spans="1:19" s="4" customFormat="1" ht="12" outlineLevel="2" x14ac:dyDescent="0.2">
      <c r="A74" s="41" t="s">
        <v>301</v>
      </c>
      <c r="B74" s="26" t="s">
        <v>309</v>
      </c>
      <c r="C74" s="27" t="s">
        <v>54</v>
      </c>
      <c r="D74" s="28">
        <f t="shared" si="4"/>
        <v>95467623</v>
      </c>
      <c r="E74" s="33">
        <f t="shared" si="5"/>
        <v>57728514</v>
      </c>
      <c r="F74" s="28">
        <v>86620760</v>
      </c>
      <c r="G74" s="29">
        <v>53305080</v>
      </c>
      <c r="H74" s="28">
        <v>1454412</v>
      </c>
      <c r="I74" s="29">
        <v>727206</v>
      </c>
      <c r="J74" s="28">
        <v>7392451</v>
      </c>
      <c r="K74" s="29">
        <v>3696228</v>
      </c>
      <c r="L74" s="46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</row>
    <row r="75" spans="1:19" s="4" customFormat="1" ht="12" outlineLevel="2" x14ac:dyDescent="0.2">
      <c r="A75" s="41" t="s">
        <v>301</v>
      </c>
      <c r="B75" s="26" t="s">
        <v>310</v>
      </c>
      <c r="C75" s="27" t="s">
        <v>55</v>
      </c>
      <c r="D75" s="28">
        <f t="shared" si="4"/>
        <v>43452400</v>
      </c>
      <c r="E75" s="33">
        <f t="shared" si="5"/>
        <v>25392834</v>
      </c>
      <c r="F75" s="28">
        <v>31777470</v>
      </c>
      <c r="G75" s="29">
        <v>19555368</v>
      </c>
      <c r="H75" s="28">
        <v>3008143</v>
      </c>
      <c r="I75" s="29">
        <v>1504074</v>
      </c>
      <c r="J75" s="28">
        <v>8666787</v>
      </c>
      <c r="K75" s="29">
        <v>4333392</v>
      </c>
      <c r="L75" s="46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</row>
    <row r="76" spans="1:19" s="4" customFormat="1" ht="12" outlineLevel="2" x14ac:dyDescent="0.2">
      <c r="A76" s="41" t="s">
        <v>301</v>
      </c>
      <c r="B76" s="26" t="s">
        <v>311</v>
      </c>
      <c r="C76" s="27" t="s">
        <v>56</v>
      </c>
      <c r="D76" s="28">
        <f t="shared" si="4"/>
        <v>36771207</v>
      </c>
      <c r="E76" s="33">
        <f t="shared" si="5"/>
        <v>21764332</v>
      </c>
      <c r="F76" s="28">
        <v>29282323</v>
      </c>
      <c r="G76" s="29">
        <v>18019888</v>
      </c>
      <c r="H76" s="28">
        <v>2195892</v>
      </c>
      <c r="I76" s="29">
        <v>1097946</v>
      </c>
      <c r="J76" s="28">
        <v>5292992</v>
      </c>
      <c r="K76" s="29">
        <v>2646498</v>
      </c>
      <c r="L76" s="46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</row>
    <row r="77" spans="1:19" s="4" customFormat="1" ht="12" outlineLevel="2" x14ac:dyDescent="0.2">
      <c r="A77" s="41" t="s">
        <v>301</v>
      </c>
      <c r="B77" s="26" t="s">
        <v>312</v>
      </c>
      <c r="C77" s="27" t="s">
        <v>17</v>
      </c>
      <c r="D77" s="28">
        <f t="shared" si="4"/>
        <v>37095222</v>
      </c>
      <c r="E77" s="33">
        <f t="shared" si="5"/>
        <v>21877746</v>
      </c>
      <c r="F77" s="28">
        <v>28861176</v>
      </c>
      <c r="G77" s="29">
        <v>17760720</v>
      </c>
      <c r="H77" s="28">
        <v>424412</v>
      </c>
      <c r="I77" s="29">
        <v>212208</v>
      </c>
      <c r="J77" s="28">
        <v>7809634</v>
      </c>
      <c r="K77" s="29">
        <v>3904818</v>
      </c>
      <c r="L77" s="46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</row>
    <row r="78" spans="1:19" s="4" customFormat="1" ht="12" outlineLevel="2" x14ac:dyDescent="0.2">
      <c r="A78" s="41" t="s">
        <v>301</v>
      </c>
      <c r="B78" s="26" t="s">
        <v>313</v>
      </c>
      <c r="C78" s="27" t="s">
        <v>85</v>
      </c>
      <c r="D78" s="28">
        <f t="shared" si="4"/>
        <v>57136267</v>
      </c>
      <c r="E78" s="33">
        <f t="shared" si="5"/>
        <v>32968960</v>
      </c>
      <c r="F78" s="28">
        <v>38140506</v>
      </c>
      <c r="G78" s="29">
        <v>23471080</v>
      </c>
      <c r="H78" s="28">
        <v>5665017</v>
      </c>
      <c r="I78" s="29">
        <v>2832510</v>
      </c>
      <c r="J78" s="28">
        <v>13330744</v>
      </c>
      <c r="K78" s="29">
        <v>6665370</v>
      </c>
      <c r="L78" s="46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</row>
    <row r="79" spans="1:19" s="4" customFormat="1" ht="12" outlineLevel="2" x14ac:dyDescent="0.2">
      <c r="A79" s="41" t="s">
        <v>301</v>
      </c>
      <c r="B79" s="26" t="s">
        <v>314</v>
      </c>
      <c r="C79" s="27" t="s">
        <v>57</v>
      </c>
      <c r="D79" s="28">
        <f t="shared" si="4"/>
        <v>36505098</v>
      </c>
      <c r="E79" s="33">
        <f t="shared" si="5"/>
        <v>20644790</v>
      </c>
      <c r="F79" s="28">
        <v>20732762</v>
      </c>
      <c r="G79" s="29">
        <v>12758624</v>
      </c>
      <c r="H79" s="28">
        <v>3287369</v>
      </c>
      <c r="I79" s="29">
        <v>1643682</v>
      </c>
      <c r="J79" s="28">
        <v>12484967</v>
      </c>
      <c r="K79" s="29">
        <v>6242484</v>
      </c>
      <c r="L79" s="46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</row>
    <row r="80" spans="1:19" s="4" customFormat="1" ht="12" outlineLevel="2" x14ac:dyDescent="0.2">
      <c r="A80" s="41" t="s">
        <v>301</v>
      </c>
      <c r="B80" s="26" t="s">
        <v>315</v>
      </c>
      <c r="C80" s="27" t="s">
        <v>58</v>
      </c>
      <c r="D80" s="28">
        <f t="shared" si="4"/>
        <v>35553593</v>
      </c>
      <c r="E80" s="33">
        <f t="shared" si="5"/>
        <v>18478710</v>
      </c>
      <c r="F80" s="28">
        <v>6083302</v>
      </c>
      <c r="G80" s="29">
        <v>3743568</v>
      </c>
      <c r="H80" s="28">
        <v>9343565</v>
      </c>
      <c r="I80" s="29">
        <v>4671780</v>
      </c>
      <c r="J80" s="28">
        <v>20126726</v>
      </c>
      <c r="K80" s="29">
        <v>10063362</v>
      </c>
      <c r="L80" s="46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</row>
    <row r="81" spans="1:19" s="4" customFormat="1" ht="12" outlineLevel="2" x14ac:dyDescent="0.2">
      <c r="A81" s="41" t="s">
        <v>301</v>
      </c>
      <c r="B81" s="26" t="s">
        <v>323</v>
      </c>
      <c r="C81" s="27" t="s">
        <v>388</v>
      </c>
      <c r="D81" s="28">
        <f t="shared" si="4"/>
        <v>91897915</v>
      </c>
      <c r="E81" s="33">
        <f t="shared" si="5"/>
        <v>55100438</v>
      </c>
      <c r="F81" s="28">
        <v>79312787</v>
      </c>
      <c r="G81" s="29">
        <v>48807872</v>
      </c>
      <c r="H81" s="28">
        <v>6723070</v>
      </c>
      <c r="I81" s="29">
        <v>3361536</v>
      </c>
      <c r="J81" s="28">
        <v>5862058</v>
      </c>
      <c r="K81" s="29">
        <v>2931030</v>
      </c>
      <c r="L81" s="46">
        <v>0</v>
      </c>
      <c r="M81" s="29">
        <v>0</v>
      </c>
      <c r="N81" s="28">
        <v>1511113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</row>
    <row r="82" spans="1:19" s="4" customFormat="1" ht="12" outlineLevel="2" x14ac:dyDescent="0.2">
      <c r="A82" s="41" t="s">
        <v>301</v>
      </c>
      <c r="B82" s="26" t="s">
        <v>324</v>
      </c>
      <c r="C82" s="27" t="s">
        <v>389</v>
      </c>
      <c r="D82" s="28">
        <f t="shared" si="4"/>
        <v>98571149</v>
      </c>
      <c r="E82" s="33">
        <f t="shared" si="5"/>
        <v>58902038</v>
      </c>
      <c r="F82" s="28">
        <v>83342657</v>
      </c>
      <c r="G82" s="29">
        <v>51287792</v>
      </c>
      <c r="H82" s="28">
        <v>7021477</v>
      </c>
      <c r="I82" s="29">
        <v>3510738</v>
      </c>
      <c r="J82" s="28">
        <v>8207015</v>
      </c>
      <c r="K82" s="29">
        <v>4103508</v>
      </c>
      <c r="L82" s="46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</row>
    <row r="83" spans="1:19" s="4" customFormat="1" ht="12" outlineLevel="2" x14ac:dyDescent="0.2">
      <c r="A83" s="41" t="s">
        <v>301</v>
      </c>
      <c r="B83" s="26" t="s">
        <v>326</v>
      </c>
      <c r="C83" s="27" t="s">
        <v>390</v>
      </c>
      <c r="D83" s="28">
        <f t="shared" si="4"/>
        <v>355653502</v>
      </c>
      <c r="E83" s="33">
        <f t="shared" si="5"/>
        <v>217909430</v>
      </c>
      <c r="F83" s="28">
        <v>347383231</v>
      </c>
      <c r="G83" s="29">
        <v>213774296</v>
      </c>
      <c r="H83" s="28">
        <v>8270271</v>
      </c>
      <c r="I83" s="29">
        <v>4135134</v>
      </c>
      <c r="J83" s="28">
        <v>0</v>
      </c>
      <c r="K83" s="29">
        <v>0</v>
      </c>
      <c r="L83" s="46">
        <v>0</v>
      </c>
      <c r="M83" s="29">
        <v>0</v>
      </c>
      <c r="N83" s="28">
        <v>1029779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</row>
    <row r="84" spans="1:19" s="4" customFormat="1" ht="12" outlineLevel="2" x14ac:dyDescent="0.2">
      <c r="A84" s="42" t="s">
        <v>301</v>
      </c>
      <c r="B84" s="35" t="s">
        <v>325</v>
      </c>
      <c r="C84" s="36" t="s">
        <v>391</v>
      </c>
      <c r="D84" s="37">
        <f t="shared" si="4"/>
        <v>131306701</v>
      </c>
      <c r="E84" s="38">
        <f t="shared" si="5"/>
        <v>79615914</v>
      </c>
      <c r="F84" s="37">
        <v>121008890</v>
      </c>
      <c r="G84" s="39">
        <v>74467008</v>
      </c>
      <c r="H84" s="37">
        <v>4416224</v>
      </c>
      <c r="I84" s="39">
        <v>2208114</v>
      </c>
      <c r="J84" s="37">
        <v>5881587</v>
      </c>
      <c r="K84" s="39">
        <v>2940792</v>
      </c>
      <c r="L84" s="47">
        <v>0</v>
      </c>
      <c r="M84" s="39">
        <v>0</v>
      </c>
      <c r="N84" s="37">
        <v>430292</v>
      </c>
      <c r="O84" s="39">
        <v>0</v>
      </c>
      <c r="P84" s="37">
        <v>0</v>
      </c>
      <c r="Q84" s="39">
        <v>0</v>
      </c>
      <c r="R84" s="37">
        <v>0</v>
      </c>
      <c r="S84" s="39">
        <v>0</v>
      </c>
    </row>
    <row r="85" spans="1:19" s="4" customFormat="1" ht="12" outlineLevel="1" x14ac:dyDescent="0.2">
      <c r="A85" s="54" t="s">
        <v>457</v>
      </c>
      <c r="B85" s="48"/>
      <c r="C85" s="49"/>
      <c r="D85" s="50">
        <f t="shared" ref="D85:S85" si="6">SUBTOTAL(9,D61:D84)</f>
        <v>1675325861</v>
      </c>
      <c r="E85" s="51">
        <f t="shared" si="6"/>
        <v>987040666</v>
      </c>
      <c r="F85" s="50">
        <f t="shared" si="6"/>
        <v>1294607184</v>
      </c>
      <c r="G85" s="52">
        <f t="shared" si="6"/>
        <v>796681336</v>
      </c>
      <c r="H85" s="50">
        <f t="shared" si="6"/>
        <v>109617154</v>
      </c>
      <c r="I85" s="52">
        <f t="shared" si="6"/>
        <v>54808578</v>
      </c>
      <c r="J85" s="50">
        <f t="shared" si="6"/>
        <v>271101523</v>
      </c>
      <c r="K85" s="52">
        <f t="shared" si="6"/>
        <v>135550752</v>
      </c>
      <c r="L85" s="53">
        <f t="shared" si="6"/>
        <v>0</v>
      </c>
      <c r="M85" s="52">
        <f t="shared" si="6"/>
        <v>0</v>
      </c>
      <c r="N85" s="50">
        <f t="shared" si="6"/>
        <v>2971184</v>
      </c>
      <c r="O85" s="52">
        <f t="shared" si="6"/>
        <v>0</v>
      </c>
      <c r="P85" s="50">
        <f t="shared" si="6"/>
        <v>0</v>
      </c>
      <c r="Q85" s="52">
        <f t="shared" si="6"/>
        <v>0</v>
      </c>
      <c r="R85" s="50">
        <f t="shared" si="6"/>
        <v>0</v>
      </c>
      <c r="S85" s="52">
        <f t="shared" si="6"/>
        <v>0</v>
      </c>
    </row>
    <row r="86" spans="1:19" s="4" customFormat="1" ht="12" outlineLevel="2" x14ac:dyDescent="0.2">
      <c r="A86" s="40" t="s">
        <v>303</v>
      </c>
      <c r="B86" s="21" t="s">
        <v>297</v>
      </c>
      <c r="C86" s="22" t="s">
        <v>59</v>
      </c>
      <c r="D86" s="23">
        <f t="shared" si="4"/>
        <v>16946321</v>
      </c>
      <c r="E86" s="32">
        <f t="shared" si="5"/>
        <v>9901308</v>
      </c>
      <c r="F86" s="23">
        <v>12377270</v>
      </c>
      <c r="G86" s="24">
        <v>7616784</v>
      </c>
      <c r="H86" s="23">
        <v>2420689</v>
      </c>
      <c r="I86" s="24">
        <v>1210344</v>
      </c>
      <c r="J86" s="23">
        <v>2148362</v>
      </c>
      <c r="K86" s="24">
        <v>1074180</v>
      </c>
      <c r="L86" s="45">
        <v>0</v>
      </c>
      <c r="M86" s="24">
        <v>0</v>
      </c>
      <c r="N86" s="23">
        <v>0</v>
      </c>
      <c r="O86" s="24">
        <v>0</v>
      </c>
      <c r="P86" s="23">
        <v>0</v>
      </c>
      <c r="Q86" s="24">
        <v>0</v>
      </c>
      <c r="R86" s="23">
        <v>0</v>
      </c>
      <c r="S86" s="24">
        <v>0</v>
      </c>
    </row>
    <row r="87" spans="1:19" s="4" customFormat="1" ht="12" outlineLevel="2" x14ac:dyDescent="0.2">
      <c r="A87" s="41" t="s">
        <v>303</v>
      </c>
      <c r="B87" s="26" t="s">
        <v>296</v>
      </c>
      <c r="C87" s="27" t="s">
        <v>160</v>
      </c>
      <c r="D87" s="28">
        <f t="shared" si="4"/>
        <v>31566400</v>
      </c>
      <c r="E87" s="33">
        <f t="shared" si="5"/>
        <v>18241550</v>
      </c>
      <c r="F87" s="28">
        <v>21305671</v>
      </c>
      <c r="G87" s="29">
        <v>13111184</v>
      </c>
      <c r="H87" s="28">
        <v>4167082</v>
      </c>
      <c r="I87" s="29">
        <v>2083542</v>
      </c>
      <c r="J87" s="28">
        <v>6093647</v>
      </c>
      <c r="K87" s="29">
        <v>3046824</v>
      </c>
      <c r="L87" s="46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</row>
    <row r="88" spans="1:19" s="4" customFormat="1" ht="12" outlineLevel="2" x14ac:dyDescent="0.2">
      <c r="A88" s="41" t="s">
        <v>303</v>
      </c>
      <c r="B88" s="26" t="s">
        <v>298</v>
      </c>
      <c r="C88" s="27" t="s">
        <v>60</v>
      </c>
      <c r="D88" s="28">
        <f t="shared" si="4"/>
        <v>34504951</v>
      </c>
      <c r="E88" s="33">
        <f t="shared" si="5"/>
        <v>19990084</v>
      </c>
      <c r="F88" s="28">
        <v>23725952</v>
      </c>
      <c r="G88" s="29">
        <v>14600584</v>
      </c>
      <c r="H88" s="28">
        <v>5129215</v>
      </c>
      <c r="I88" s="29">
        <v>2564610</v>
      </c>
      <c r="J88" s="28">
        <v>5649784</v>
      </c>
      <c r="K88" s="29">
        <v>2824890</v>
      </c>
      <c r="L88" s="46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</row>
    <row r="89" spans="1:19" s="4" customFormat="1" ht="12" outlineLevel="2" x14ac:dyDescent="0.2">
      <c r="A89" s="41" t="s">
        <v>303</v>
      </c>
      <c r="B89" s="26" t="s">
        <v>299</v>
      </c>
      <c r="C89" s="27" t="s">
        <v>61</v>
      </c>
      <c r="D89" s="28">
        <f t="shared" si="4"/>
        <v>52105587</v>
      </c>
      <c r="E89" s="33">
        <f t="shared" si="5"/>
        <v>30914940</v>
      </c>
      <c r="F89" s="28">
        <v>42138604</v>
      </c>
      <c r="G89" s="29">
        <v>25931448</v>
      </c>
      <c r="H89" s="28">
        <v>1095574</v>
      </c>
      <c r="I89" s="29">
        <v>547788</v>
      </c>
      <c r="J89" s="28">
        <v>8871409</v>
      </c>
      <c r="K89" s="29">
        <v>4435704</v>
      </c>
      <c r="L89" s="46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</row>
    <row r="90" spans="1:19" s="4" customFormat="1" ht="12" outlineLevel="2" x14ac:dyDescent="0.2">
      <c r="A90" s="41" t="s">
        <v>303</v>
      </c>
      <c r="B90" s="26" t="s">
        <v>300</v>
      </c>
      <c r="C90" s="27" t="s">
        <v>62</v>
      </c>
      <c r="D90" s="28">
        <f t="shared" si="4"/>
        <v>25399325</v>
      </c>
      <c r="E90" s="33">
        <f t="shared" si="5"/>
        <v>15098522</v>
      </c>
      <c r="F90" s="28">
        <v>20790137</v>
      </c>
      <c r="G90" s="29">
        <v>12793928</v>
      </c>
      <c r="H90" s="28">
        <v>1096690</v>
      </c>
      <c r="I90" s="29">
        <v>548346</v>
      </c>
      <c r="J90" s="28">
        <v>3512498</v>
      </c>
      <c r="K90" s="29">
        <v>1756248</v>
      </c>
      <c r="L90" s="46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</row>
    <row r="91" spans="1:19" s="4" customFormat="1" ht="12" outlineLevel="2" x14ac:dyDescent="0.2">
      <c r="A91" s="41" t="s">
        <v>303</v>
      </c>
      <c r="B91" s="26" t="s">
        <v>301</v>
      </c>
      <c r="C91" s="27" t="s">
        <v>63</v>
      </c>
      <c r="D91" s="28">
        <f t="shared" si="4"/>
        <v>31164218</v>
      </c>
      <c r="E91" s="33">
        <f t="shared" si="5"/>
        <v>18109018</v>
      </c>
      <c r="F91" s="28">
        <v>21899850</v>
      </c>
      <c r="G91" s="29">
        <v>13476832</v>
      </c>
      <c r="H91" s="28">
        <v>1327045</v>
      </c>
      <c r="I91" s="29">
        <v>663522</v>
      </c>
      <c r="J91" s="28">
        <v>7937323</v>
      </c>
      <c r="K91" s="29">
        <v>3968664</v>
      </c>
      <c r="L91" s="46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</row>
    <row r="92" spans="1:19" s="4" customFormat="1" ht="12" outlineLevel="2" x14ac:dyDescent="0.2">
      <c r="A92" s="41" t="s">
        <v>303</v>
      </c>
      <c r="B92" s="26" t="s">
        <v>302</v>
      </c>
      <c r="C92" s="27" t="s">
        <v>64</v>
      </c>
      <c r="D92" s="28">
        <f t="shared" si="4"/>
        <v>22989749</v>
      </c>
      <c r="E92" s="33">
        <f t="shared" si="5"/>
        <v>13466114</v>
      </c>
      <c r="F92" s="28">
        <v>17084086</v>
      </c>
      <c r="G92" s="29">
        <v>10513280</v>
      </c>
      <c r="H92" s="28">
        <v>2472379</v>
      </c>
      <c r="I92" s="29">
        <v>1236192</v>
      </c>
      <c r="J92" s="28">
        <v>3433284</v>
      </c>
      <c r="K92" s="29">
        <v>1716642</v>
      </c>
      <c r="L92" s="46">
        <v>0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</row>
    <row r="93" spans="1:19" s="4" customFormat="1" ht="12" outlineLevel="2" x14ac:dyDescent="0.2">
      <c r="A93" s="41" t="s">
        <v>303</v>
      </c>
      <c r="B93" s="26" t="s">
        <v>303</v>
      </c>
      <c r="C93" s="27" t="s">
        <v>65</v>
      </c>
      <c r="D93" s="28">
        <f t="shared" si="4"/>
        <v>32911482</v>
      </c>
      <c r="E93" s="33">
        <f t="shared" si="5"/>
        <v>19527622</v>
      </c>
      <c r="F93" s="28">
        <v>26622944</v>
      </c>
      <c r="G93" s="29">
        <v>16383352</v>
      </c>
      <c r="H93" s="28">
        <v>3115643</v>
      </c>
      <c r="I93" s="29">
        <v>1557822</v>
      </c>
      <c r="J93" s="28">
        <v>3172895</v>
      </c>
      <c r="K93" s="29">
        <v>1586448</v>
      </c>
      <c r="L93" s="46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</row>
    <row r="94" spans="1:19" s="4" customFormat="1" ht="12" outlineLevel="2" x14ac:dyDescent="0.2">
      <c r="A94" s="41" t="s">
        <v>303</v>
      </c>
      <c r="B94" s="26" t="s">
        <v>304</v>
      </c>
      <c r="C94" s="27" t="s">
        <v>66</v>
      </c>
      <c r="D94" s="28">
        <f t="shared" si="4"/>
        <v>35808517</v>
      </c>
      <c r="E94" s="33">
        <f t="shared" si="5"/>
        <v>21058956</v>
      </c>
      <c r="F94" s="28">
        <v>27340710</v>
      </c>
      <c r="G94" s="29">
        <v>16825056</v>
      </c>
      <c r="H94" s="28">
        <v>1720781</v>
      </c>
      <c r="I94" s="29">
        <v>860388</v>
      </c>
      <c r="J94" s="28">
        <v>6747026</v>
      </c>
      <c r="K94" s="29">
        <v>3373512</v>
      </c>
      <c r="L94" s="46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</row>
    <row r="95" spans="1:19" s="4" customFormat="1" ht="12" outlineLevel="2" x14ac:dyDescent="0.2">
      <c r="A95" s="41" t="s">
        <v>303</v>
      </c>
      <c r="B95" s="26" t="s">
        <v>305</v>
      </c>
      <c r="C95" s="27" t="s">
        <v>67</v>
      </c>
      <c r="D95" s="28">
        <f t="shared" si="4"/>
        <v>45543423</v>
      </c>
      <c r="E95" s="33">
        <f t="shared" si="5"/>
        <v>26587550</v>
      </c>
      <c r="F95" s="28">
        <v>33070609</v>
      </c>
      <c r="G95" s="29">
        <v>20351144</v>
      </c>
      <c r="H95" s="28">
        <v>3888107</v>
      </c>
      <c r="I95" s="29">
        <v>1944054</v>
      </c>
      <c r="J95" s="28">
        <v>8584707</v>
      </c>
      <c r="K95" s="29">
        <v>4292352</v>
      </c>
      <c r="L95" s="46">
        <v>0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</row>
    <row r="96" spans="1:19" s="4" customFormat="1" ht="12" outlineLevel="2" x14ac:dyDescent="0.2">
      <c r="A96" s="41" t="s">
        <v>303</v>
      </c>
      <c r="B96" s="26" t="s">
        <v>306</v>
      </c>
      <c r="C96" s="27" t="s">
        <v>68</v>
      </c>
      <c r="D96" s="28">
        <f t="shared" si="4"/>
        <v>71106911</v>
      </c>
      <c r="E96" s="33">
        <f t="shared" si="5"/>
        <v>42516608</v>
      </c>
      <c r="F96" s="28">
        <v>60347284</v>
      </c>
      <c r="G96" s="29">
        <v>37136792</v>
      </c>
      <c r="H96" s="28">
        <v>2361079</v>
      </c>
      <c r="I96" s="29">
        <v>1180542</v>
      </c>
      <c r="J96" s="28">
        <v>8398548</v>
      </c>
      <c r="K96" s="29">
        <v>4199274</v>
      </c>
      <c r="L96" s="46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</row>
    <row r="97" spans="1:19" s="4" customFormat="1" ht="12" outlineLevel="2" x14ac:dyDescent="0.2">
      <c r="A97" s="41" t="s">
        <v>303</v>
      </c>
      <c r="B97" s="26" t="s">
        <v>307</v>
      </c>
      <c r="C97" s="27" t="s">
        <v>69</v>
      </c>
      <c r="D97" s="28">
        <f t="shared" si="4"/>
        <v>28064134</v>
      </c>
      <c r="E97" s="33">
        <f t="shared" si="5"/>
        <v>16619038</v>
      </c>
      <c r="F97" s="28">
        <v>22420381</v>
      </c>
      <c r="G97" s="29">
        <v>13797160</v>
      </c>
      <c r="H97" s="28">
        <v>792121</v>
      </c>
      <c r="I97" s="29">
        <v>396060</v>
      </c>
      <c r="J97" s="28">
        <v>4851632</v>
      </c>
      <c r="K97" s="29">
        <v>2425818</v>
      </c>
      <c r="L97" s="46">
        <v>0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</row>
    <row r="98" spans="1:19" s="4" customFormat="1" ht="12" outlineLevel="2" x14ac:dyDescent="0.2">
      <c r="A98" s="41" t="s">
        <v>303</v>
      </c>
      <c r="B98" s="26" t="s">
        <v>323</v>
      </c>
      <c r="C98" s="27" t="s">
        <v>392</v>
      </c>
      <c r="D98" s="28">
        <f t="shared" si="4"/>
        <v>156399171</v>
      </c>
      <c r="E98" s="33">
        <f t="shared" si="5"/>
        <v>94756264</v>
      </c>
      <c r="F98" s="28">
        <v>143491249</v>
      </c>
      <c r="G98" s="29">
        <v>88302304</v>
      </c>
      <c r="H98" s="28">
        <v>11145165</v>
      </c>
      <c r="I98" s="29">
        <v>5572584</v>
      </c>
      <c r="J98" s="28">
        <v>1762757</v>
      </c>
      <c r="K98" s="29">
        <v>881376</v>
      </c>
      <c r="L98" s="46">
        <v>0</v>
      </c>
      <c r="M98" s="29">
        <v>0</v>
      </c>
      <c r="N98" s="28">
        <v>10183532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</row>
    <row r="99" spans="1:19" s="4" customFormat="1" ht="12" outlineLevel="2" x14ac:dyDescent="0.2">
      <c r="A99" s="42" t="s">
        <v>303</v>
      </c>
      <c r="B99" s="35" t="s">
        <v>324</v>
      </c>
      <c r="C99" s="36" t="s">
        <v>393</v>
      </c>
      <c r="D99" s="37">
        <f t="shared" si="4"/>
        <v>145915581</v>
      </c>
      <c r="E99" s="38">
        <f t="shared" si="5"/>
        <v>87807748</v>
      </c>
      <c r="F99" s="37">
        <v>128699640</v>
      </c>
      <c r="G99" s="39">
        <v>79199776</v>
      </c>
      <c r="H99" s="37">
        <v>17215941</v>
      </c>
      <c r="I99" s="39">
        <v>8607972</v>
      </c>
      <c r="J99" s="37">
        <v>0</v>
      </c>
      <c r="K99" s="39">
        <v>0</v>
      </c>
      <c r="L99" s="47">
        <v>0</v>
      </c>
      <c r="M99" s="39">
        <v>0</v>
      </c>
      <c r="N99" s="37">
        <v>35555594</v>
      </c>
      <c r="O99" s="39">
        <v>0</v>
      </c>
      <c r="P99" s="37">
        <v>0</v>
      </c>
      <c r="Q99" s="39">
        <v>0</v>
      </c>
      <c r="R99" s="37">
        <v>2723818</v>
      </c>
      <c r="S99" s="39">
        <v>1767298</v>
      </c>
    </row>
    <row r="100" spans="1:19" s="4" customFormat="1" ht="12" outlineLevel="1" x14ac:dyDescent="0.2">
      <c r="A100" s="54" t="s">
        <v>458</v>
      </c>
      <c r="B100" s="48"/>
      <c r="C100" s="49"/>
      <c r="D100" s="50">
        <f t="shared" ref="D100:S100" si="7">SUBTOTAL(9,D86:D99)</f>
        <v>730425770</v>
      </c>
      <c r="E100" s="51">
        <f t="shared" si="7"/>
        <v>434595322</v>
      </c>
      <c r="F100" s="50">
        <f t="shared" si="7"/>
        <v>601314387</v>
      </c>
      <c r="G100" s="52">
        <f t="shared" si="7"/>
        <v>370039624</v>
      </c>
      <c r="H100" s="50">
        <f t="shared" si="7"/>
        <v>57947511</v>
      </c>
      <c r="I100" s="52">
        <f t="shared" si="7"/>
        <v>28973766</v>
      </c>
      <c r="J100" s="50">
        <f t="shared" si="7"/>
        <v>71163872</v>
      </c>
      <c r="K100" s="52">
        <f t="shared" si="7"/>
        <v>35581932</v>
      </c>
      <c r="L100" s="53">
        <f t="shared" si="7"/>
        <v>0</v>
      </c>
      <c r="M100" s="52">
        <f t="shared" si="7"/>
        <v>0</v>
      </c>
      <c r="N100" s="50">
        <f t="shared" si="7"/>
        <v>45739126</v>
      </c>
      <c r="O100" s="52">
        <f t="shared" si="7"/>
        <v>0</v>
      </c>
      <c r="P100" s="50">
        <f t="shared" si="7"/>
        <v>0</v>
      </c>
      <c r="Q100" s="52">
        <f t="shared" si="7"/>
        <v>0</v>
      </c>
      <c r="R100" s="50">
        <f t="shared" si="7"/>
        <v>2723818</v>
      </c>
      <c r="S100" s="52">
        <f t="shared" si="7"/>
        <v>1767298</v>
      </c>
    </row>
    <row r="101" spans="1:19" s="4" customFormat="1" ht="12" outlineLevel="2" x14ac:dyDescent="0.2">
      <c r="A101" s="40" t="s">
        <v>305</v>
      </c>
      <c r="B101" s="21" t="s">
        <v>297</v>
      </c>
      <c r="C101" s="22" t="s">
        <v>70</v>
      </c>
      <c r="D101" s="23">
        <f t="shared" si="4"/>
        <v>50923773</v>
      </c>
      <c r="E101" s="32">
        <f t="shared" si="5"/>
        <v>31337704</v>
      </c>
      <c r="F101" s="23">
        <v>50923773</v>
      </c>
      <c r="G101" s="24">
        <v>31337704</v>
      </c>
      <c r="H101" s="23">
        <v>0</v>
      </c>
      <c r="I101" s="24">
        <v>0</v>
      </c>
      <c r="J101" s="23">
        <v>0</v>
      </c>
      <c r="K101" s="24">
        <v>0</v>
      </c>
      <c r="L101" s="45">
        <v>0</v>
      </c>
      <c r="M101" s="24">
        <v>0</v>
      </c>
      <c r="N101" s="23">
        <v>0</v>
      </c>
      <c r="O101" s="24">
        <v>0</v>
      </c>
      <c r="P101" s="23">
        <v>0</v>
      </c>
      <c r="Q101" s="24">
        <v>0</v>
      </c>
      <c r="R101" s="23">
        <v>0</v>
      </c>
      <c r="S101" s="24">
        <v>0</v>
      </c>
    </row>
    <row r="102" spans="1:19" s="4" customFormat="1" ht="12" outlineLevel="2" x14ac:dyDescent="0.2">
      <c r="A102" s="41" t="s">
        <v>305</v>
      </c>
      <c r="B102" s="26" t="s">
        <v>296</v>
      </c>
      <c r="C102" s="27" t="s">
        <v>71</v>
      </c>
      <c r="D102" s="28">
        <f t="shared" si="4"/>
        <v>72713604</v>
      </c>
      <c r="E102" s="33">
        <f t="shared" si="5"/>
        <v>43491294</v>
      </c>
      <c r="F102" s="28">
        <v>61832236</v>
      </c>
      <c r="G102" s="29">
        <v>38050608</v>
      </c>
      <c r="H102" s="28">
        <v>3494637</v>
      </c>
      <c r="I102" s="29">
        <v>1747320</v>
      </c>
      <c r="J102" s="28">
        <v>7386731</v>
      </c>
      <c r="K102" s="29">
        <v>3693366</v>
      </c>
      <c r="L102" s="46">
        <v>0</v>
      </c>
      <c r="M102" s="29">
        <v>0</v>
      </c>
      <c r="N102" s="28">
        <v>0</v>
      </c>
      <c r="O102" s="29">
        <v>0</v>
      </c>
      <c r="P102" s="28">
        <v>0</v>
      </c>
      <c r="Q102" s="29">
        <v>0</v>
      </c>
      <c r="R102" s="28">
        <v>0</v>
      </c>
      <c r="S102" s="29">
        <v>0</v>
      </c>
    </row>
    <row r="103" spans="1:19" s="4" customFormat="1" ht="12" outlineLevel="2" x14ac:dyDescent="0.2">
      <c r="A103" s="41" t="s">
        <v>305</v>
      </c>
      <c r="B103" s="26" t="s">
        <v>298</v>
      </c>
      <c r="C103" s="27" t="s">
        <v>72</v>
      </c>
      <c r="D103" s="28">
        <f t="shared" si="4"/>
        <v>23441658</v>
      </c>
      <c r="E103" s="33">
        <f t="shared" si="5"/>
        <v>13866926</v>
      </c>
      <c r="F103" s="28">
        <v>18599502</v>
      </c>
      <c r="G103" s="29">
        <v>11445848</v>
      </c>
      <c r="H103" s="28">
        <v>1107200</v>
      </c>
      <c r="I103" s="29">
        <v>553602</v>
      </c>
      <c r="J103" s="28">
        <v>3734956</v>
      </c>
      <c r="K103" s="29">
        <v>1867476</v>
      </c>
      <c r="L103" s="46">
        <v>0</v>
      </c>
      <c r="M103" s="29">
        <v>0</v>
      </c>
      <c r="N103" s="28">
        <v>0</v>
      </c>
      <c r="O103" s="29">
        <v>0</v>
      </c>
      <c r="P103" s="28">
        <v>0</v>
      </c>
      <c r="Q103" s="29">
        <v>0</v>
      </c>
      <c r="R103" s="28">
        <v>0</v>
      </c>
      <c r="S103" s="29">
        <v>0</v>
      </c>
    </row>
    <row r="104" spans="1:19" s="4" customFormat="1" ht="12" outlineLevel="2" x14ac:dyDescent="0.2">
      <c r="A104" s="41" t="s">
        <v>305</v>
      </c>
      <c r="B104" s="26" t="s">
        <v>299</v>
      </c>
      <c r="C104" s="27" t="s">
        <v>73</v>
      </c>
      <c r="D104" s="28">
        <f t="shared" si="4"/>
        <v>41477902</v>
      </c>
      <c r="E104" s="33">
        <f t="shared" si="5"/>
        <v>24525420</v>
      </c>
      <c r="F104" s="28">
        <v>32816084</v>
      </c>
      <c r="G104" s="29">
        <v>20194512</v>
      </c>
      <c r="H104" s="28">
        <v>3295812</v>
      </c>
      <c r="I104" s="29">
        <v>1647906</v>
      </c>
      <c r="J104" s="28">
        <v>5366006</v>
      </c>
      <c r="K104" s="29">
        <v>2683002</v>
      </c>
      <c r="L104" s="46">
        <v>0</v>
      </c>
      <c r="M104" s="29">
        <v>0</v>
      </c>
      <c r="N104" s="28">
        <v>0</v>
      </c>
      <c r="O104" s="29">
        <v>0</v>
      </c>
      <c r="P104" s="28">
        <v>0</v>
      </c>
      <c r="Q104" s="29">
        <v>0</v>
      </c>
      <c r="R104" s="28">
        <v>0</v>
      </c>
      <c r="S104" s="29">
        <v>0</v>
      </c>
    </row>
    <row r="105" spans="1:19" s="4" customFormat="1" ht="12" outlineLevel="2" x14ac:dyDescent="0.2">
      <c r="A105" s="41" t="s">
        <v>305</v>
      </c>
      <c r="B105" s="26" t="s">
        <v>300</v>
      </c>
      <c r="C105" s="27" t="s">
        <v>74</v>
      </c>
      <c r="D105" s="28">
        <f t="shared" si="4"/>
        <v>54911167</v>
      </c>
      <c r="E105" s="33">
        <f t="shared" si="5"/>
        <v>32650630</v>
      </c>
      <c r="F105" s="28">
        <v>45023692</v>
      </c>
      <c r="G105" s="29">
        <v>27706888</v>
      </c>
      <c r="H105" s="28">
        <v>3853110</v>
      </c>
      <c r="I105" s="29">
        <v>1926558</v>
      </c>
      <c r="J105" s="28">
        <v>6034365</v>
      </c>
      <c r="K105" s="29">
        <v>3017184</v>
      </c>
      <c r="L105" s="46">
        <v>0</v>
      </c>
      <c r="M105" s="29">
        <v>0</v>
      </c>
      <c r="N105" s="28">
        <v>0</v>
      </c>
      <c r="O105" s="29">
        <v>0</v>
      </c>
      <c r="P105" s="28">
        <v>0</v>
      </c>
      <c r="Q105" s="29">
        <v>0</v>
      </c>
      <c r="R105" s="28">
        <v>0</v>
      </c>
      <c r="S105" s="29">
        <v>0</v>
      </c>
    </row>
    <row r="106" spans="1:19" s="4" customFormat="1" ht="12" outlineLevel="2" x14ac:dyDescent="0.2">
      <c r="A106" s="41" t="s">
        <v>305</v>
      </c>
      <c r="B106" s="26" t="s">
        <v>301</v>
      </c>
      <c r="C106" s="27" t="s">
        <v>75</v>
      </c>
      <c r="D106" s="28">
        <f t="shared" si="4"/>
        <v>16623573</v>
      </c>
      <c r="E106" s="33">
        <f t="shared" si="5"/>
        <v>10159164</v>
      </c>
      <c r="F106" s="28">
        <v>16010595</v>
      </c>
      <c r="G106" s="29">
        <v>9852672</v>
      </c>
      <c r="H106" s="28">
        <v>612978</v>
      </c>
      <c r="I106" s="29">
        <v>306492</v>
      </c>
      <c r="J106" s="28">
        <v>0</v>
      </c>
      <c r="K106" s="29">
        <v>0</v>
      </c>
      <c r="L106" s="46">
        <v>0</v>
      </c>
      <c r="M106" s="29">
        <v>0</v>
      </c>
      <c r="N106" s="28">
        <v>0</v>
      </c>
      <c r="O106" s="29">
        <v>0</v>
      </c>
      <c r="P106" s="28">
        <v>0</v>
      </c>
      <c r="Q106" s="29">
        <v>0</v>
      </c>
      <c r="R106" s="28">
        <v>0</v>
      </c>
      <c r="S106" s="29">
        <v>0</v>
      </c>
    </row>
    <row r="107" spans="1:19" s="4" customFormat="1" ht="12" outlineLevel="2" x14ac:dyDescent="0.2">
      <c r="A107" s="41" t="s">
        <v>305</v>
      </c>
      <c r="B107" s="26" t="s">
        <v>302</v>
      </c>
      <c r="C107" s="27" t="s">
        <v>76</v>
      </c>
      <c r="D107" s="28">
        <f t="shared" si="4"/>
        <v>48528779</v>
      </c>
      <c r="E107" s="33">
        <f t="shared" si="5"/>
        <v>28708674</v>
      </c>
      <c r="F107" s="28">
        <v>38517142</v>
      </c>
      <c r="G107" s="29">
        <v>23702856</v>
      </c>
      <c r="H107" s="28">
        <v>1470230</v>
      </c>
      <c r="I107" s="29">
        <v>735114</v>
      </c>
      <c r="J107" s="28">
        <v>8541407</v>
      </c>
      <c r="K107" s="29">
        <v>4270704</v>
      </c>
      <c r="L107" s="46">
        <v>0</v>
      </c>
      <c r="M107" s="29">
        <v>0</v>
      </c>
      <c r="N107" s="28">
        <v>0</v>
      </c>
      <c r="O107" s="29">
        <v>0</v>
      </c>
      <c r="P107" s="28">
        <v>0</v>
      </c>
      <c r="Q107" s="29">
        <v>0</v>
      </c>
      <c r="R107" s="28">
        <v>0</v>
      </c>
      <c r="S107" s="29">
        <v>0</v>
      </c>
    </row>
    <row r="108" spans="1:19" s="4" customFormat="1" ht="12" outlineLevel="2" x14ac:dyDescent="0.2">
      <c r="A108" s="41" t="s">
        <v>305</v>
      </c>
      <c r="B108" s="26" t="s">
        <v>303</v>
      </c>
      <c r="C108" s="27" t="s">
        <v>77</v>
      </c>
      <c r="D108" s="28">
        <f t="shared" si="4"/>
        <v>42562001</v>
      </c>
      <c r="E108" s="33">
        <f t="shared" si="5"/>
        <v>26056142</v>
      </c>
      <c r="F108" s="28">
        <v>41384547</v>
      </c>
      <c r="G108" s="29">
        <v>25467416</v>
      </c>
      <c r="H108" s="28">
        <v>999701</v>
      </c>
      <c r="I108" s="29">
        <v>499848</v>
      </c>
      <c r="J108" s="28">
        <v>177753</v>
      </c>
      <c r="K108" s="29">
        <v>88878</v>
      </c>
      <c r="L108" s="46">
        <v>0</v>
      </c>
      <c r="M108" s="29">
        <v>0</v>
      </c>
      <c r="N108" s="28">
        <v>0</v>
      </c>
      <c r="O108" s="29">
        <v>0</v>
      </c>
      <c r="P108" s="28">
        <v>0</v>
      </c>
      <c r="Q108" s="29">
        <v>0</v>
      </c>
      <c r="R108" s="28">
        <v>0</v>
      </c>
      <c r="S108" s="29">
        <v>0</v>
      </c>
    </row>
    <row r="109" spans="1:19" s="4" customFormat="1" ht="12" outlineLevel="2" x14ac:dyDescent="0.2">
      <c r="A109" s="41" t="s">
        <v>305</v>
      </c>
      <c r="B109" s="26" t="s">
        <v>304</v>
      </c>
      <c r="C109" s="27" t="s">
        <v>78</v>
      </c>
      <c r="D109" s="28">
        <f t="shared" si="4"/>
        <v>23503874</v>
      </c>
      <c r="E109" s="33">
        <f t="shared" si="5"/>
        <v>13732754</v>
      </c>
      <c r="F109" s="28">
        <v>17167116</v>
      </c>
      <c r="G109" s="29">
        <v>10564376</v>
      </c>
      <c r="H109" s="28">
        <v>1818371</v>
      </c>
      <c r="I109" s="29">
        <v>909186</v>
      </c>
      <c r="J109" s="28">
        <v>4518387</v>
      </c>
      <c r="K109" s="29">
        <v>2259192</v>
      </c>
      <c r="L109" s="46">
        <v>0</v>
      </c>
      <c r="M109" s="29">
        <v>0</v>
      </c>
      <c r="N109" s="28">
        <v>0</v>
      </c>
      <c r="O109" s="29">
        <v>0</v>
      </c>
      <c r="P109" s="28">
        <v>0</v>
      </c>
      <c r="Q109" s="29">
        <v>0</v>
      </c>
      <c r="R109" s="28">
        <v>0</v>
      </c>
      <c r="S109" s="29">
        <v>0</v>
      </c>
    </row>
    <row r="110" spans="1:19" s="4" customFormat="1" ht="12" outlineLevel="2" x14ac:dyDescent="0.2">
      <c r="A110" s="41" t="s">
        <v>305</v>
      </c>
      <c r="B110" s="26" t="s">
        <v>305</v>
      </c>
      <c r="C110" s="27" t="s">
        <v>79</v>
      </c>
      <c r="D110" s="28">
        <f t="shared" si="4"/>
        <v>30480428</v>
      </c>
      <c r="E110" s="33">
        <f t="shared" si="5"/>
        <v>17379652</v>
      </c>
      <c r="F110" s="28">
        <v>18541798</v>
      </c>
      <c r="G110" s="29">
        <v>11410336</v>
      </c>
      <c r="H110" s="28">
        <v>2648004</v>
      </c>
      <c r="I110" s="29">
        <v>1324002</v>
      </c>
      <c r="J110" s="28">
        <v>9290626</v>
      </c>
      <c r="K110" s="29">
        <v>4645314</v>
      </c>
      <c r="L110" s="46">
        <v>0</v>
      </c>
      <c r="M110" s="29">
        <v>0</v>
      </c>
      <c r="N110" s="28">
        <v>0</v>
      </c>
      <c r="O110" s="29">
        <v>0</v>
      </c>
      <c r="P110" s="28">
        <v>0</v>
      </c>
      <c r="Q110" s="29">
        <v>0</v>
      </c>
      <c r="R110" s="28">
        <v>0</v>
      </c>
      <c r="S110" s="29">
        <v>0</v>
      </c>
    </row>
    <row r="111" spans="1:19" s="4" customFormat="1" ht="12" outlineLevel="2" x14ac:dyDescent="0.2">
      <c r="A111" s="41" t="s">
        <v>305</v>
      </c>
      <c r="B111" s="26" t="s">
        <v>306</v>
      </c>
      <c r="C111" s="27" t="s">
        <v>80</v>
      </c>
      <c r="D111" s="28">
        <f t="shared" si="4"/>
        <v>22779783</v>
      </c>
      <c r="E111" s="33">
        <f t="shared" si="5"/>
        <v>13196550</v>
      </c>
      <c r="F111" s="28">
        <v>15657721</v>
      </c>
      <c r="G111" s="29">
        <v>9635520</v>
      </c>
      <c r="H111" s="28">
        <v>2975316</v>
      </c>
      <c r="I111" s="29">
        <v>1487658</v>
      </c>
      <c r="J111" s="28">
        <v>4146746</v>
      </c>
      <c r="K111" s="29">
        <v>2073372</v>
      </c>
      <c r="L111" s="46">
        <v>0</v>
      </c>
      <c r="M111" s="29">
        <v>0</v>
      </c>
      <c r="N111" s="28">
        <v>0</v>
      </c>
      <c r="O111" s="29">
        <v>0</v>
      </c>
      <c r="P111" s="28">
        <v>0</v>
      </c>
      <c r="Q111" s="29">
        <v>0</v>
      </c>
      <c r="R111" s="28">
        <v>0</v>
      </c>
      <c r="S111" s="29">
        <v>0</v>
      </c>
    </row>
    <row r="112" spans="1:19" s="4" customFormat="1" ht="12" outlineLevel="2" x14ac:dyDescent="0.2">
      <c r="A112" s="41" t="s">
        <v>305</v>
      </c>
      <c r="B112" s="26" t="s">
        <v>307</v>
      </c>
      <c r="C112" s="27" t="s">
        <v>81</v>
      </c>
      <c r="D112" s="28">
        <f t="shared" si="4"/>
        <v>72900300</v>
      </c>
      <c r="E112" s="33">
        <f t="shared" si="5"/>
        <v>43757746</v>
      </c>
      <c r="F112" s="28">
        <v>63332476</v>
      </c>
      <c r="G112" s="29">
        <v>38973832</v>
      </c>
      <c r="H112" s="28">
        <v>1349000</v>
      </c>
      <c r="I112" s="29">
        <v>674502</v>
      </c>
      <c r="J112" s="28">
        <v>8218824</v>
      </c>
      <c r="K112" s="29">
        <v>4109412</v>
      </c>
      <c r="L112" s="46">
        <v>0</v>
      </c>
      <c r="M112" s="29">
        <v>0</v>
      </c>
      <c r="N112" s="28">
        <v>786667</v>
      </c>
      <c r="O112" s="29">
        <v>0</v>
      </c>
      <c r="P112" s="28">
        <v>0</v>
      </c>
      <c r="Q112" s="29">
        <v>0</v>
      </c>
      <c r="R112" s="28">
        <v>0</v>
      </c>
      <c r="S112" s="29">
        <v>0</v>
      </c>
    </row>
    <row r="113" spans="1:19" s="4" customFormat="1" ht="12" outlineLevel="2" x14ac:dyDescent="0.2">
      <c r="A113" s="41" t="s">
        <v>305</v>
      </c>
      <c r="B113" s="26" t="s">
        <v>308</v>
      </c>
      <c r="C113" s="27" t="s">
        <v>82</v>
      </c>
      <c r="D113" s="28">
        <f t="shared" si="4"/>
        <v>40872803</v>
      </c>
      <c r="E113" s="33">
        <f t="shared" si="5"/>
        <v>24568924</v>
      </c>
      <c r="F113" s="28">
        <v>35815253</v>
      </c>
      <c r="G113" s="29">
        <v>22040152</v>
      </c>
      <c r="H113" s="28">
        <v>2101741</v>
      </c>
      <c r="I113" s="29">
        <v>1050870</v>
      </c>
      <c r="J113" s="28">
        <v>2955809</v>
      </c>
      <c r="K113" s="29">
        <v>1477902</v>
      </c>
      <c r="L113" s="46">
        <v>0</v>
      </c>
      <c r="M113" s="29">
        <v>0</v>
      </c>
      <c r="N113" s="28">
        <v>0</v>
      </c>
      <c r="O113" s="29">
        <v>0</v>
      </c>
      <c r="P113" s="28">
        <v>0</v>
      </c>
      <c r="Q113" s="29">
        <v>0</v>
      </c>
      <c r="R113" s="28">
        <v>0</v>
      </c>
      <c r="S113" s="29">
        <v>0</v>
      </c>
    </row>
    <row r="114" spans="1:19" s="4" customFormat="1" ht="12" outlineLevel="2" x14ac:dyDescent="0.2">
      <c r="A114" s="41" t="s">
        <v>305</v>
      </c>
      <c r="B114" s="26" t="s">
        <v>309</v>
      </c>
      <c r="C114" s="27" t="s">
        <v>83</v>
      </c>
      <c r="D114" s="28">
        <f t="shared" si="4"/>
        <v>72903640</v>
      </c>
      <c r="E114" s="33">
        <f t="shared" si="5"/>
        <v>43299218</v>
      </c>
      <c r="F114" s="28">
        <v>59344090</v>
      </c>
      <c r="G114" s="29">
        <v>36519440</v>
      </c>
      <c r="H114" s="28">
        <v>3880916</v>
      </c>
      <c r="I114" s="29">
        <v>1940460</v>
      </c>
      <c r="J114" s="28">
        <v>9678634</v>
      </c>
      <c r="K114" s="29">
        <v>4839318</v>
      </c>
      <c r="L114" s="46">
        <v>0</v>
      </c>
      <c r="M114" s="29">
        <v>0</v>
      </c>
      <c r="N114" s="28">
        <v>0</v>
      </c>
      <c r="O114" s="29">
        <v>0</v>
      </c>
      <c r="P114" s="28">
        <v>0</v>
      </c>
      <c r="Q114" s="29">
        <v>0</v>
      </c>
      <c r="R114" s="28">
        <v>0</v>
      </c>
      <c r="S114" s="29">
        <v>0</v>
      </c>
    </row>
    <row r="115" spans="1:19" s="4" customFormat="1" ht="12" outlineLevel="2" x14ac:dyDescent="0.2">
      <c r="A115" s="41" t="s">
        <v>305</v>
      </c>
      <c r="B115" s="26" t="s">
        <v>310</v>
      </c>
      <c r="C115" s="27" t="s">
        <v>84</v>
      </c>
      <c r="D115" s="28">
        <f t="shared" si="4"/>
        <v>11073061</v>
      </c>
      <c r="E115" s="33">
        <f t="shared" si="5"/>
        <v>6005272</v>
      </c>
      <c r="F115" s="28">
        <v>4062417</v>
      </c>
      <c r="G115" s="29">
        <v>2499952</v>
      </c>
      <c r="H115" s="28">
        <v>3022631</v>
      </c>
      <c r="I115" s="29">
        <v>1511316</v>
      </c>
      <c r="J115" s="28">
        <v>3988013</v>
      </c>
      <c r="K115" s="29">
        <v>1994004</v>
      </c>
      <c r="L115" s="46">
        <v>0</v>
      </c>
      <c r="M115" s="29">
        <v>0</v>
      </c>
      <c r="N115" s="28">
        <v>0</v>
      </c>
      <c r="O115" s="29">
        <v>0</v>
      </c>
      <c r="P115" s="28">
        <v>0</v>
      </c>
      <c r="Q115" s="29">
        <v>0</v>
      </c>
      <c r="R115" s="28">
        <v>0</v>
      </c>
      <c r="S115" s="29">
        <v>0</v>
      </c>
    </row>
    <row r="116" spans="1:19" s="4" customFormat="1" ht="12" outlineLevel="2" x14ac:dyDescent="0.2">
      <c r="A116" s="41" t="s">
        <v>305</v>
      </c>
      <c r="B116" s="26" t="s">
        <v>311</v>
      </c>
      <c r="C116" s="27" t="s">
        <v>85</v>
      </c>
      <c r="D116" s="28">
        <f t="shared" si="4"/>
        <v>71435025</v>
      </c>
      <c r="E116" s="33">
        <f t="shared" si="5"/>
        <v>42960208</v>
      </c>
      <c r="F116" s="28">
        <v>62769975</v>
      </c>
      <c r="G116" s="29">
        <v>38627680</v>
      </c>
      <c r="H116" s="28">
        <v>810336</v>
      </c>
      <c r="I116" s="29">
        <v>405168</v>
      </c>
      <c r="J116" s="28">
        <v>7854714</v>
      </c>
      <c r="K116" s="29">
        <v>3927360</v>
      </c>
      <c r="L116" s="46">
        <v>0</v>
      </c>
      <c r="M116" s="29">
        <v>0</v>
      </c>
      <c r="N116" s="28">
        <v>932871</v>
      </c>
      <c r="O116" s="29">
        <v>0</v>
      </c>
      <c r="P116" s="28">
        <v>0</v>
      </c>
      <c r="Q116" s="29">
        <v>0</v>
      </c>
      <c r="R116" s="28">
        <v>0</v>
      </c>
      <c r="S116" s="29">
        <v>0</v>
      </c>
    </row>
    <row r="117" spans="1:19" s="4" customFormat="1" ht="12" outlineLevel="2" x14ac:dyDescent="0.2">
      <c r="A117" s="41" t="s">
        <v>305</v>
      </c>
      <c r="B117" s="26" t="s">
        <v>312</v>
      </c>
      <c r="C117" s="27" t="s">
        <v>86</v>
      </c>
      <c r="D117" s="28">
        <f t="shared" si="4"/>
        <v>66801816</v>
      </c>
      <c r="E117" s="33">
        <f t="shared" si="5"/>
        <v>40089666</v>
      </c>
      <c r="F117" s="28">
        <v>57969209</v>
      </c>
      <c r="G117" s="29">
        <v>35673360</v>
      </c>
      <c r="H117" s="28">
        <v>1786152</v>
      </c>
      <c r="I117" s="29">
        <v>893076</v>
      </c>
      <c r="J117" s="28">
        <v>7046455</v>
      </c>
      <c r="K117" s="29">
        <v>3523230</v>
      </c>
      <c r="L117" s="46">
        <v>0</v>
      </c>
      <c r="M117" s="29">
        <v>0</v>
      </c>
      <c r="N117" s="28">
        <v>0</v>
      </c>
      <c r="O117" s="29">
        <v>0</v>
      </c>
      <c r="P117" s="28">
        <v>0</v>
      </c>
      <c r="Q117" s="29">
        <v>0</v>
      </c>
      <c r="R117" s="28">
        <v>0</v>
      </c>
      <c r="S117" s="29">
        <v>0</v>
      </c>
    </row>
    <row r="118" spans="1:19" s="4" customFormat="1" ht="12" outlineLevel="2" x14ac:dyDescent="0.2">
      <c r="A118" s="41" t="s">
        <v>305</v>
      </c>
      <c r="B118" s="26" t="s">
        <v>313</v>
      </c>
      <c r="C118" s="27" t="s">
        <v>87</v>
      </c>
      <c r="D118" s="28">
        <f t="shared" si="4"/>
        <v>18682934</v>
      </c>
      <c r="E118" s="33">
        <f t="shared" si="5"/>
        <v>10938368</v>
      </c>
      <c r="F118" s="28">
        <v>13839825</v>
      </c>
      <c r="G118" s="29">
        <v>8516816</v>
      </c>
      <c r="H118" s="28">
        <v>2164561</v>
      </c>
      <c r="I118" s="29">
        <v>1082280</v>
      </c>
      <c r="J118" s="28">
        <v>2678548</v>
      </c>
      <c r="K118" s="29">
        <v>1339272</v>
      </c>
      <c r="L118" s="46">
        <v>0</v>
      </c>
      <c r="M118" s="29">
        <v>0</v>
      </c>
      <c r="N118" s="28">
        <v>1469185</v>
      </c>
      <c r="O118" s="29">
        <v>0</v>
      </c>
      <c r="P118" s="28">
        <v>0</v>
      </c>
      <c r="Q118" s="29">
        <v>0</v>
      </c>
      <c r="R118" s="28">
        <v>0</v>
      </c>
      <c r="S118" s="29">
        <v>0</v>
      </c>
    </row>
    <row r="119" spans="1:19" s="4" customFormat="1" ht="12" outlineLevel="2" x14ac:dyDescent="0.2">
      <c r="A119" s="41" t="s">
        <v>305</v>
      </c>
      <c r="B119" s="26" t="s">
        <v>314</v>
      </c>
      <c r="C119" s="27" t="s">
        <v>88</v>
      </c>
      <c r="D119" s="28">
        <f t="shared" si="4"/>
        <v>59734845</v>
      </c>
      <c r="E119" s="33">
        <f t="shared" si="5"/>
        <v>36201466</v>
      </c>
      <c r="F119" s="28">
        <v>54895020</v>
      </c>
      <c r="G119" s="29">
        <v>33781552</v>
      </c>
      <c r="H119" s="28">
        <v>339331</v>
      </c>
      <c r="I119" s="29">
        <v>169668</v>
      </c>
      <c r="J119" s="28">
        <v>4500494</v>
      </c>
      <c r="K119" s="29">
        <v>2250246</v>
      </c>
      <c r="L119" s="46">
        <v>0</v>
      </c>
      <c r="M119" s="29">
        <v>0</v>
      </c>
      <c r="N119" s="28">
        <v>0</v>
      </c>
      <c r="O119" s="29">
        <v>0</v>
      </c>
      <c r="P119" s="28">
        <v>0</v>
      </c>
      <c r="Q119" s="29">
        <v>0</v>
      </c>
      <c r="R119" s="28">
        <v>0</v>
      </c>
      <c r="S119" s="29">
        <v>0</v>
      </c>
    </row>
    <row r="120" spans="1:19" s="4" customFormat="1" ht="12" outlineLevel="2" x14ac:dyDescent="0.2">
      <c r="A120" s="41" t="s">
        <v>305</v>
      </c>
      <c r="B120" s="26" t="s">
        <v>315</v>
      </c>
      <c r="C120" s="27" t="s">
        <v>89</v>
      </c>
      <c r="D120" s="28">
        <f t="shared" si="4"/>
        <v>74249395</v>
      </c>
      <c r="E120" s="33">
        <f t="shared" si="5"/>
        <v>45213336</v>
      </c>
      <c r="F120" s="28">
        <v>70101525</v>
      </c>
      <c r="G120" s="29">
        <v>43139400</v>
      </c>
      <c r="H120" s="28">
        <v>1984269</v>
      </c>
      <c r="I120" s="29">
        <v>992136</v>
      </c>
      <c r="J120" s="28">
        <v>2163601</v>
      </c>
      <c r="K120" s="29">
        <v>1081800</v>
      </c>
      <c r="L120" s="46">
        <v>0</v>
      </c>
      <c r="M120" s="29">
        <v>0</v>
      </c>
      <c r="N120" s="28">
        <v>0</v>
      </c>
      <c r="O120" s="29">
        <v>0</v>
      </c>
      <c r="P120" s="28">
        <v>0</v>
      </c>
      <c r="Q120" s="29">
        <v>0</v>
      </c>
      <c r="R120" s="28">
        <v>0</v>
      </c>
      <c r="S120" s="29">
        <v>0</v>
      </c>
    </row>
    <row r="121" spans="1:19" s="4" customFormat="1" ht="12" outlineLevel="2" x14ac:dyDescent="0.2">
      <c r="A121" s="41" t="s">
        <v>305</v>
      </c>
      <c r="B121" s="26" t="s">
        <v>316</v>
      </c>
      <c r="C121" s="27" t="s">
        <v>90</v>
      </c>
      <c r="D121" s="28">
        <f t="shared" si="4"/>
        <v>11594822</v>
      </c>
      <c r="E121" s="33">
        <f t="shared" si="5"/>
        <v>6804654</v>
      </c>
      <c r="F121" s="28">
        <v>8729447</v>
      </c>
      <c r="G121" s="29">
        <v>5371968</v>
      </c>
      <c r="H121" s="28">
        <v>674350</v>
      </c>
      <c r="I121" s="29">
        <v>337176</v>
      </c>
      <c r="J121" s="28">
        <v>2191025</v>
      </c>
      <c r="K121" s="29">
        <v>1095510</v>
      </c>
      <c r="L121" s="46">
        <v>0</v>
      </c>
      <c r="M121" s="29">
        <v>0</v>
      </c>
      <c r="N121" s="28">
        <v>0</v>
      </c>
      <c r="O121" s="29">
        <v>0</v>
      </c>
      <c r="P121" s="28">
        <v>0</v>
      </c>
      <c r="Q121" s="29">
        <v>0</v>
      </c>
      <c r="R121" s="28">
        <v>0</v>
      </c>
      <c r="S121" s="29">
        <v>0</v>
      </c>
    </row>
    <row r="122" spans="1:19" s="4" customFormat="1" ht="12" outlineLevel="2" x14ac:dyDescent="0.2">
      <c r="A122" s="41" t="s">
        <v>305</v>
      </c>
      <c r="B122" s="26" t="s">
        <v>323</v>
      </c>
      <c r="C122" s="27" t="s">
        <v>394</v>
      </c>
      <c r="D122" s="28">
        <f t="shared" si="4"/>
        <v>489175839</v>
      </c>
      <c r="E122" s="33">
        <f t="shared" si="5"/>
        <v>299234166</v>
      </c>
      <c r="F122" s="28">
        <v>473600786</v>
      </c>
      <c r="G122" s="29">
        <v>291446640</v>
      </c>
      <c r="H122" s="28">
        <v>15575053</v>
      </c>
      <c r="I122" s="29">
        <v>7787526</v>
      </c>
      <c r="J122" s="28">
        <v>0</v>
      </c>
      <c r="K122" s="29">
        <v>0</v>
      </c>
      <c r="L122" s="46">
        <v>0</v>
      </c>
      <c r="M122" s="29">
        <v>0</v>
      </c>
      <c r="N122" s="28">
        <v>0</v>
      </c>
      <c r="O122" s="29">
        <v>0</v>
      </c>
      <c r="P122" s="28">
        <v>0</v>
      </c>
      <c r="Q122" s="29">
        <v>0</v>
      </c>
      <c r="R122" s="28">
        <v>11677024</v>
      </c>
      <c r="S122" s="29">
        <v>5839024</v>
      </c>
    </row>
    <row r="123" spans="1:19" s="4" customFormat="1" ht="12" outlineLevel="2" x14ac:dyDescent="0.2">
      <c r="A123" s="41" t="s">
        <v>305</v>
      </c>
      <c r="B123" s="26" t="s">
        <v>324</v>
      </c>
      <c r="C123" s="27" t="s">
        <v>395</v>
      </c>
      <c r="D123" s="28">
        <f t="shared" si="4"/>
        <v>104113907</v>
      </c>
      <c r="E123" s="33">
        <f t="shared" si="5"/>
        <v>63520326</v>
      </c>
      <c r="F123" s="28">
        <v>99349222</v>
      </c>
      <c r="G123" s="29">
        <v>61137984</v>
      </c>
      <c r="H123" s="28">
        <v>4726209</v>
      </c>
      <c r="I123" s="29">
        <v>2363106</v>
      </c>
      <c r="J123" s="28">
        <v>38476</v>
      </c>
      <c r="K123" s="29">
        <v>19236</v>
      </c>
      <c r="L123" s="46">
        <v>0</v>
      </c>
      <c r="M123" s="29">
        <v>0</v>
      </c>
      <c r="N123" s="28">
        <v>0</v>
      </c>
      <c r="O123" s="29">
        <v>0</v>
      </c>
      <c r="P123" s="28">
        <v>0</v>
      </c>
      <c r="Q123" s="29">
        <v>0</v>
      </c>
      <c r="R123" s="28">
        <v>0</v>
      </c>
      <c r="S123" s="29">
        <v>0</v>
      </c>
    </row>
    <row r="124" spans="1:19" s="4" customFormat="1" ht="12" outlineLevel="2" x14ac:dyDescent="0.2">
      <c r="A124" s="42" t="s">
        <v>305</v>
      </c>
      <c r="B124" s="35" t="s">
        <v>326</v>
      </c>
      <c r="C124" s="36" t="s">
        <v>396</v>
      </c>
      <c r="D124" s="37">
        <f t="shared" si="4"/>
        <v>59079962</v>
      </c>
      <c r="E124" s="38">
        <f t="shared" si="5"/>
        <v>35956838</v>
      </c>
      <c r="F124" s="37">
        <v>55612810</v>
      </c>
      <c r="G124" s="39">
        <v>34223264</v>
      </c>
      <c r="H124" s="37">
        <v>3467152</v>
      </c>
      <c r="I124" s="39">
        <v>1733574</v>
      </c>
      <c r="J124" s="37">
        <v>0</v>
      </c>
      <c r="K124" s="39">
        <v>0</v>
      </c>
      <c r="L124" s="47">
        <v>0</v>
      </c>
      <c r="M124" s="39">
        <v>0</v>
      </c>
      <c r="N124" s="37">
        <v>0</v>
      </c>
      <c r="O124" s="39">
        <v>0</v>
      </c>
      <c r="P124" s="37">
        <v>0</v>
      </c>
      <c r="Q124" s="39">
        <v>0</v>
      </c>
      <c r="R124" s="37">
        <v>0</v>
      </c>
      <c r="S124" s="39">
        <v>0</v>
      </c>
    </row>
    <row r="125" spans="1:19" s="4" customFormat="1" ht="12" outlineLevel="1" x14ac:dyDescent="0.2">
      <c r="A125" s="54" t="s">
        <v>459</v>
      </c>
      <c r="B125" s="48"/>
      <c r="C125" s="49"/>
      <c r="D125" s="50">
        <f t="shared" ref="D125:S125" si="8">SUBTOTAL(9,D101:D124)</f>
        <v>1580564891</v>
      </c>
      <c r="E125" s="51">
        <f t="shared" si="8"/>
        <v>953655098</v>
      </c>
      <c r="F125" s="50">
        <f t="shared" si="8"/>
        <v>1415896261</v>
      </c>
      <c r="G125" s="52">
        <f t="shared" si="8"/>
        <v>871320776</v>
      </c>
      <c r="H125" s="50">
        <f t="shared" si="8"/>
        <v>64157060</v>
      </c>
      <c r="I125" s="52">
        <f t="shared" si="8"/>
        <v>32078544</v>
      </c>
      <c r="J125" s="50">
        <f t="shared" si="8"/>
        <v>100511570</v>
      </c>
      <c r="K125" s="52">
        <f t="shared" si="8"/>
        <v>50255778</v>
      </c>
      <c r="L125" s="53">
        <f t="shared" si="8"/>
        <v>0</v>
      </c>
      <c r="M125" s="52">
        <f t="shared" si="8"/>
        <v>0</v>
      </c>
      <c r="N125" s="50">
        <f t="shared" si="8"/>
        <v>3188723</v>
      </c>
      <c r="O125" s="52">
        <f t="shared" si="8"/>
        <v>0</v>
      </c>
      <c r="P125" s="50">
        <f t="shared" si="8"/>
        <v>0</v>
      </c>
      <c r="Q125" s="52">
        <f t="shared" si="8"/>
        <v>0</v>
      </c>
      <c r="R125" s="50">
        <f t="shared" si="8"/>
        <v>11677024</v>
      </c>
      <c r="S125" s="52">
        <f t="shared" si="8"/>
        <v>5839024</v>
      </c>
    </row>
    <row r="126" spans="1:19" s="4" customFormat="1" ht="12" outlineLevel="2" x14ac:dyDescent="0.2">
      <c r="A126" s="40" t="s">
        <v>307</v>
      </c>
      <c r="B126" s="21" t="s">
        <v>297</v>
      </c>
      <c r="C126" s="22" t="s">
        <v>91</v>
      </c>
      <c r="D126" s="23">
        <f t="shared" si="4"/>
        <v>76529580</v>
      </c>
      <c r="E126" s="32">
        <f t="shared" si="5"/>
        <v>46114990</v>
      </c>
      <c r="F126" s="23">
        <v>68035060</v>
      </c>
      <c r="G126" s="24">
        <v>41867728</v>
      </c>
      <c r="H126" s="23">
        <v>402253</v>
      </c>
      <c r="I126" s="24">
        <v>201126</v>
      </c>
      <c r="J126" s="23">
        <v>8092267</v>
      </c>
      <c r="K126" s="24">
        <v>4046136</v>
      </c>
      <c r="L126" s="45">
        <v>0</v>
      </c>
      <c r="M126" s="24">
        <v>0</v>
      </c>
      <c r="N126" s="23">
        <v>5733339</v>
      </c>
      <c r="O126" s="24">
        <v>0</v>
      </c>
      <c r="P126" s="23">
        <v>0</v>
      </c>
      <c r="Q126" s="24">
        <v>0</v>
      </c>
      <c r="R126" s="23">
        <v>0</v>
      </c>
      <c r="S126" s="24">
        <v>0</v>
      </c>
    </row>
    <row r="127" spans="1:19" s="4" customFormat="1" ht="12" outlineLevel="2" x14ac:dyDescent="0.2">
      <c r="A127" s="41" t="s">
        <v>307</v>
      </c>
      <c r="B127" s="26" t="s">
        <v>296</v>
      </c>
      <c r="C127" s="27" t="s">
        <v>92</v>
      </c>
      <c r="D127" s="28">
        <f t="shared" si="4"/>
        <v>54310445</v>
      </c>
      <c r="E127" s="33">
        <f t="shared" si="5"/>
        <v>32198866</v>
      </c>
      <c r="F127" s="28">
        <v>43711538</v>
      </c>
      <c r="G127" s="29">
        <v>26899408</v>
      </c>
      <c r="H127" s="28">
        <v>204176</v>
      </c>
      <c r="I127" s="29">
        <v>102090</v>
      </c>
      <c r="J127" s="28">
        <v>10394731</v>
      </c>
      <c r="K127" s="29">
        <v>5197368</v>
      </c>
      <c r="L127" s="46">
        <v>0</v>
      </c>
      <c r="M127" s="29">
        <v>0</v>
      </c>
      <c r="N127" s="28">
        <v>0</v>
      </c>
      <c r="O127" s="29">
        <v>0</v>
      </c>
      <c r="P127" s="28">
        <v>0</v>
      </c>
      <c r="Q127" s="29">
        <v>0</v>
      </c>
      <c r="R127" s="28">
        <v>0</v>
      </c>
      <c r="S127" s="29">
        <v>0</v>
      </c>
    </row>
    <row r="128" spans="1:19" s="4" customFormat="1" ht="12" outlineLevel="2" x14ac:dyDescent="0.2">
      <c r="A128" s="41" t="s">
        <v>307</v>
      </c>
      <c r="B128" s="26" t="s">
        <v>298</v>
      </c>
      <c r="C128" s="27" t="s">
        <v>93</v>
      </c>
      <c r="D128" s="28">
        <f t="shared" si="4"/>
        <v>64995684</v>
      </c>
      <c r="E128" s="33">
        <f t="shared" si="5"/>
        <v>39504482</v>
      </c>
      <c r="F128" s="28">
        <v>60724180</v>
      </c>
      <c r="G128" s="29">
        <v>37368728</v>
      </c>
      <c r="H128" s="28">
        <v>475931</v>
      </c>
      <c r="I128" s="29">
        <v>237966</v>
      </c>
      <c r="J128" s="28">
        <v>3795573</v>
      </c>
      <c r="K128" s="29">
        <v>1897788</v>
      </c>
      <c r="L128" s="46">
        <v>0</v>
      </c>
      <c r="M128" s="29">
        <v>0</v>
      </c>
      <c r="N128" s="28">
        <v>0</v>
      </c>
      <c r="O128" s="29">
        <v>0</v>
      </c>
      <c r="P128" s="28">
        <v>0</v>
      </c>
      <c r="Q128" s="29">
        <v>0</v>
      </c>
      <c r="R128" s="28">
        <v>0</v>
      </c>
      <c r="S128" s="29">
        <v>0</v>
      </c>
    </row>
    <row r="129" spans="1:19" s="4" customFormat="1" ht="12" outlineLevel="2" x14ac:dyDescent="0.2">
      <c r="A129" s="41" t="s">
        <v>307</v>
      </c>
      <c r="B129" s="26" t="s">
        <v>299</v>
      </c>
      <c r="C129" s="27" t="s">
        <v>94</v>
      </c>
      <c r="D129" s="28">
        <f t="shared" si="4"/>
        <v>34964116</v>
      </c>
      <c r="E129" s="33">
        <f t="shared" si="5"/>
        <v>19785342</v>
      </c>
      <c r="F129" s="28">
        <v>19961759</v>
      </c>
      <c r="G129" s="29">
        <v>12284160</v>
      </c>
      <c r="H129" s="28">
        <v>2354635</v>
      </c>
      <c r="I129" s="29">
        <v>1177320</v>
      </c>
      <c r="J129" s="28">
        <v>12647722</v>
      </c>
      <c r="K129" s="29">
        <v>6323862</v>
      </c>
      <c r="L129" s="46">
        <v>0</v>
      </c>
      <c r="M129" s="29">
        <v>0</v>
      </c>
      <c r="N129" s="28">
        <v>0</v>
      </c>
      <c r="O129" s="29">
        <v>0</v>
      </c>
      <c r="P129" s="28">
        <v>0</v>
      </c>
      <c r="Q129" s="29">
        <v>0</v>
      </c>
      <c r="R129" s="28">
        <v>0</v>
      </c>
      <c r="S129" s="29">
        <v>0</v>
      </c>
    </row>
    <row r="130" spans="1:19" s="4" customFormat="1" ht="12" outlineLevel="2" x14ac:dyDescent="0.2">
      <c r="A130" s="41" t="s">
        <v>307</v>
      </c>
      <c r="B130" s="26" t="s">
        <v>300</v>
      </c>
      <c r="C130" s="27" t="s">
        <v>95</v>
      </c>
      <c r="D130" s="28">
        <f t="shared" si="4"/>
        <v>77709680</v>
      </c>
      <c r="E130" s="33">
        <f t="shared" si="5"/>
        <v>46068570</v>
      </c>
      <c r="F130" s="28">
        <v>62519034</v>
      </c>
      <c r="G130" s="29">
        <v>38473248</v>
      </c>
      <c r="H130" s="28">
        <v>395556</v>
      </c>
      <c r="I130" s="29">
        <v>197778</v>
      </c>
      <c r="J130" s="28">
        <v>14795090</v>
      </c>
      <c r="K130" s="29">
        <v>7397544</v>
      </c>
      <c r="L130" s="46">
        <v>0</v>
      </c>
      <c r="M130" s="29">
        <v>0</v>
      </c>
      <c r="N130" s="28">
        <v>0</v>
      </c>
      <c r="O130" s="29">
        <v>0</v>
      </c>
      <c r="P130" s="28">
        <v>0</v>
      </c>
      <c r="Q130" s="29">
        <v>0</v>
      </c>
      <c r="R130" s="28">
        <v>0</v>
      </c>
      <c r="S130" s="29">
        <v>0</v>
      </c>
    </row>
    <row r="131" spans="1:19" s="4" customFormat="1" ht="12" outlineLevel="2" x14ac:dyDescent="0.2">
      <c r="A131" s="41" t="s">
        <v>307</v>
      </c>
      <c r="B131" s="26" t="s">
        <v>301</v>
      </c>
      <c r="C131" s="27" t="s">
        <v>96</v>
      </c>
      <c r="D131" s="28">
        <f t="shared" si="4"/>
        <v>56927342</v>
      </c>
      <c r="E131" s="33">
        <f t="shared" si="5"/>
        <v>35032208</v>
      </c>
      <c r="F131" s="28">
        <v>56927342</v>
      </c>
      <c r="G131" s="29">
        <v>35032208</v>
      </c>
      <c r="H131" s="28">
        <v>0</v>
      </c>
      <c r="I131" s="29">
        <v>0</v>
      </c>
      <c r="J131" s="28">
        <v>0</v>
      </c>
      <c r="K131" s="29">
        <v>0</v>
      </c>
      <c r="L131" s="46">
        <v>0</v>
      </c>
      <c r="M131" s="29">
        <v>0</v>
      </c>
      <c r="N131" s="28">
        <v>2400003</v>
      </c>
      <c r="O131" s="29">
        <v>0</v>
      </c>
      <c r="P131" s="28">
        <v>0</v>
      </c>
      <c r="Q131" s="29">
        <v>0</v>
      </c>
      <c r="R131" s="28">
        <v>0</v>
      </c>
      <c r="S131" s="29">
        <v>0</v>
      </c>
    </row>
    <row r="132" spans="1:19" s="4" customFormat="1" ht="12" outlineLevel="2" x14ac:dyDescent="0.2">
      <c r="A132" s="41" t="s">
        <v>307</v>
      </c>
      <c r="B132" s="26" t="s">
        <v>302</v>
      </c>
      <c r="C132" s="27" t="s">
        <v>97</v>
      </c>
      <c r="D132" s="28">
        <f t="shared" si="4"/>
        <v>95733826</v>
      </c>
      <c r="E132" s="33">
        <f t="shared" si="5"/>
        <v>56861994</v>
      </c>
      <c r="F132" s="28">
        <v>77957374</v>
      </c>
      <c r="G132" s="29">
        <v>47973768</v>
      </c>
      <c r="H132" s="28">
        <v>1730059</v>
      </c>
      <c r="I132" s="29">
        <v>865032</v>
      </c>
      <c r="J132" s="28">
        <v>16046393</v>
      </c>
      <c r="K132" s="29">
        <v>8023194</v>
      </c>
      <c r="L132" s="46">
        <v>0</v>
      </c>
      <c r="M132" s="29">
        <v>0</v>
      </c>
      <c r="N132" s="28">
        <v>0</v>
      </c>
      <c r="O132" s="29">
        <v>0</v>
      </c>
      <c r="P132" s="28">
        <v>0</v>
      </c>
      <c r="Q132" s="29">
        <v>0</v>
      </c>
      <c r="R132" s="28">
        <v>0</v>
      </c>
      <c r="S132" s="29">
        <v>0</v>
      </c>
    </row>
    <row r="133" spans="1:19" s="4" customFormat="1" ht="12" outlineLevel="2" x14ac:dyDescent="0.2">
      <c r="A133" s="41" t="s">
        <v>307</v>
      </c>
      <c r="B133" s="26" t="s">
        <v>303</v>
      </c>
      <c r="C133" s="27" t="s">
        <v>98</v>
      </c>
      <c r="D133" s="28">
        <f t="shared" si="4"/>
        <v>42062407</v>
      </c>
      <c r="E133" s="33">
        <f t="shared" si="5"/>
        <v>24765290</v>
      </c>
      <c r="F133" s="28">
        <v>32362092</v>
      </c>
      <c r="G133" s="29">
        <v>19915136</v>
      </c>
      <c r="H133" s="28">
        <v>3610934</v>
      </c>
      <c r="I133" s="29">
        <v>1805466</v>
      </c>
      <c r="J133" s="28">
        <v>6089381</v>
      </c>
      <c r="K133" s="29">
        <v>3044688</v>
      </c>
      <c r="L133" s="46">
        <v>0</v>
      </c>
      <c r="M133" s="29">
        <v>0</v>
      </c>
      <c r="N133" s="28">
        <v>0</v>
      </c>
      <c r="O133" s="29">
        <v>0</v>
      </c>
      <c r="P133" s="28">
        <v>0</v>
      </c>
      <c r="Q133" s="29">
        <v>0</v>
      </c>
      <c r="R133" s="28">
        <v>0</v>
      </c>
      <c r="S133" s="29">
        <v>0</v>
      </c>
    </row>
    <row r="134" spans="1:19" s="4" customFormat="1" ht="12" outlineLevel="2" x14ac:dyDescent="0.2">
      <c r="A134" s="41" t="s">
        <v>307</v>
      </c>
      <c r="B134" s="26" t="s">
        <v>304</v>
      </c>
      <c r="C134" s="27" t="s">
        <v>99</v>
      </c>
      <c r="D134" s="28">
        <f t="shared" si="4"/>
        <v>74472356</v>
      </c>
      <c r="E134" s="33">
        <f t="shared" si="5"/>
        <v>44698084</v>
      </c>
      <c r="F134" s="28">
        <v>64669781</v>
      </c>
      <c r="G134" s="29">
        <v>39796792</v>
      </c>
      <c r="H134" s="28">
        <v>100782</v>
      </c>
      <c r="I134" s="29">
        <v>50394</v>
      </c>
      <c r="J134" s="28">
        <v>9701793</v>
      </c>
      <c r="K134" s="29">
        <v>4850898</v>
      </c>
      <c r="L134" s="46">
        <v>0</v>
      </c>
      <c r="M134" s="29">
        <v>0</v>
      </c>
      <c r="N134" s="28">
        <v>1777780</v>
      </c>
      <c r="O134" s="29">
        <v>1777780</v>
      </c>
      <c r="P134" s="28">
        <v>0</v>
      </c>
      <c r="Q134" s="29">
        <v>0</v>
      </c>
      <c r="R134" s="28">
        <v>0</v>
      </c>
      <c r="S134" s="29">
        <v>0</v>
      </c>
    </row>
    <row r="135" spans="1:19" s="4" customFormat="1" ht="12" outlineLevel="2" x14ac:dyDescent="0.2">
      <c r="A135" s="41" t="s">
        <v>307</v>
      </c>
      <c r="B135" s="26" t="s">
        <v>305</v>
      </c>
      <c r="C135" s="27" t="s">
        <v>100</v>
      </c>
      <c r="D135" s="28">
        <f t="shared" si="4"/>
        <v>86669873</v>
      </c>
      <c r="E135" s="33">
        <f t="shared" si="5"/>
        <v>49523304</v>
      </c>
      <c r="F135" s="28">
        <v>53632572</v>
      </c>
      <c r="G135" s="29">
        <v>33004656</v>
      </c>
      <c r="H135" s="28">
        <v>1559596</v>
      </c>
      <c r="I135" s="29">
        <v>779796</v>
      </c>
      <c r="J135" s="28">
        <v>31477705</v>
      </c>
      <c r="K135" s="29">
        <v>15738852</v>
      </c>
      <c r="L135" s="46">
        <v>0</v>
      </c>
      <c r="M135" s="29">
        <v>0</v>
      </c>
      <c r="N135" s="28">
        <v>1179402</v>
      </c>
      <c r="O135" s="29">
        <v>1179402</v>
      </c>
      <c r="P135" s="28">
        <v>0</v>
      </c>
      <c r="Q135" s="29">
        <v>0</v>
      </c>
      <c r="R135" s="28">
        <v>0</v>
      </c>
      <c r="S135" s="29">
        <v>0</v>
      </c>
    </row>
    <row r="136" spans="1:19" s="4" customFormat="1" ht="12" outlineLevel="2" x14ac:dyDescent="0.2">
      <c r="A136" s="41" t="s">
        <v>307</v>
      </c>
      <c r="B136" s="26" t="s">
        <v>306</v>
      </c>
      <c r="C136" s="27" t="s">
        <v>101</v>
      </c>
      <c r="D136" s="28">
        <f t="shared" si="4"/>
        <v>141959882</v>
      </c>
      <c r="E136" s="33">
        <f t="shared" si="5"/>
        <v>84125156</v>
      </c>
      <c r="F136" s="28">
        <v>113925173</v>
      </c>
      <c r="G136" s="29">
        <v>70107800</v>
      </c>
      <c r="H136" s="28">
        <v>523139</v>
      </c>
      <c r="I136" s="29">
        <v>261570</v>
      </c>
      <c r="J136" s="28">
        <v>27511570</v>
      </c>
      <c r="K136" s="29">
        <v>13755786</v>
      </c>
      <c r="L136" s="46">
        <v>0</v>
      </c>
      <c r="M136" s="29">
        <v>0</v>
      </c>
      <c r="N136" s="28">
        <v>2474659</v>
      </c>
      <c r="O136" s="29">
        <v>2474659</v>
      </c>
      <c r="P136" s="28">
        <v>0</v>
      </c>
      <c r="Q136" s="29">
        <v>0</v>
      </c>
      <c r="R136" s="28">
        <v>0</v>
      </c>
      <c r="S136" s="29">
        <v>0</v>
      </c>
    </row>
    <row r="137" spans="1:19" s="4" customFormat="1" ht="12" outlineLevel="2" x14ac:dyDescent="0.2">
      <c r="A137" s="41" t="s">
        <v>307</v>
      </c>
      <c r="B137" s="26" t="s">
        <v>307</v>
      </c>
      <c r="C137" s="27" t="s">
        <v>102</v>
      </c>
      <c r="D137" s="28">
        <f t="shared" si="4"/>
        <v>68137777</v>
      </c>
      <c r="E137" s="33">
        <f t="shared" si="5"/>
        <v>41693400</v>
      </c>
      <c r="F137" s="28">
        <v>66079099</v>
      </c>
      <c r="G137" s="29">
        <v>40664064</v>
      </c>
      <c r="H137" s="28">
        <v>352192</v>
      </c>
      <c r="I137" s="29">
        <v>176094</v>
      </c>
      <c r="J137" s="28">
        <v>1706486</v>
      </c>
      <c r="K137" s="29">
        <v>853242</v>
      </c>
      <c r="L137" s="46">
        <v>0</v>
      </c>
      <c r="M137" s="29">
        <v>0</v>
      </c>
      <c r="N137" s="28">
        <v>1934641</v>
      </c>
      <c r="O137" s="29">
        <v>1934641</v>
      </c>
      <c r="P137" s="28">
        <v>0</v>
      </c>
      <c r="Q137" s="29">
        <v>0</v>
      </c>
      <c r="R137" s="28">
        <v>0</v>
      </c>
      <c r="S137" s="29">
        <v>0</v>
      </c>
    </row>
    <row r="138" spans="1:19" s="4" customFormat="1" ht="12" outlineLevel="2" x14ac:dyDescent="0.2">
      <c r="A138" s="41" t="s">
        <v>307</v>
      </c>
      <c r="B138" s="26" t="s">
        <v>308</v>
      </c>
      <c r="C138" s="27" t="s">
        <v>103</v>
      </c>
      <c r="D138" s="28">
        <f t="shared" si="4"/>
        <v>104168306</v>
      </c>
      <c r="E138" s="33">
        <f t="shared" si="5"/>
        <v>63533974</v>
      </c>
      <c r="F138" s="28">
        <v>99231781</v>
      </c>
      <c r="G138" s="29">
        <v>61065712</v>
      </c>
      <c r="H138" s="28">
        <v>387392</v>
      </c>
      <c r="I138" s="29">
        <v>193698</v>
      </c>
      <c r="J138" s="28">
        <v>4549133</v>
      </c>
      <c r="K138" s="29">
        <v>2274564</v>
      </c>
      <c r="L138" s="46"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v>0</v>
      </c>
      <c r="R138" s="28">
        <v>0</v>
      </c>
      <c r="S138" s="29">
        <v>0</v>
      </c>
    </row>
    <row r="139" spans="1:19" s="4" customFormat="1" ht="12" outlineLevel="2" x14ac:dyDescent="0.2">
      <c r="A139" s="41" t="s">
        <v>307</v>
      </c>
      <c r="B139" s="26" t="s">
        <v>309</v>
      </c>
      <c r="C139" s="27" t="s">
        <v>104</v>
      </c>
      <c r="D139" s="28">
        <f t="shared" si="4"/>
        <v>19024376</v>
      </c>
      <c r="E139" s="33">
        <f t="shared" si="5"/>
        <v>10852440</v>
      </c>
      <c r="F139" s="28">
        <v>11615486</v>
      </c>
      <c r="G139" s="29">
        <v>7147992</v>
      </c>
      <c r="H139" s="28">
        <v>1878562</v>
      </c>
      <c r="I139" s="29">
        <v>939282</v>
      </c>
      <c r="J139" s="28">
        <v>5530328</v>
      </c>
      <c r="K139" s="29">
        <v>2765166</v>
      </c>
      <c r="L139" s="46"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v>0</v>
      </c>
      <c r="R139" s="28">
        <v>0</v>
      </c>
      <c r="S139" s="29">
        <v>0</v>
      </c>
    </row>
    <row r="140" spans="1:19" s="4" customFormat="1" ht="12" outlineLevel="2" x14ac:dyDescent="0.2">
      <c r="A140" s="41" t="s">
        <v>307</v>
      </c>
      <c r="B140" s="26" t="s">
        <v>310</v>
      </c>
      <c r="C140" s="27" t="s">
        <v>105</v>
      </c>
      <c r="D140" s="28">
        <f t="shared" ref="D140:D206" si="9">F140+H140+J140</f>
        <v>61354655</v>
      </c>
      <c r="E140" s="33">
        <f t="shared" ref="E140:E206" si="10">G140+I140+K140</f>
        <v>36719944</v>
      </c>
      <c r="F140" s="28">
        <v>52369388</v>
      </c>
      <c r="G140" s="29">
        <v>32227312</v>
      </c>
      <c r="H140" s="28">
        <v>977413</v>
      </c>
      <c r="I140" s="29">
        <v>488706</v>
      </c>
      <c r="J140" s="28">
        <v>8007854</v>
      </c>
      <c r="K140" s="29">
        <v>4003926</v>
      </c>
      <c r="L140" s="46">
        <v>0</v>
      </c>
      <c r="M140" s="29">
        <v>0</v>
      </c>
      <c r="N140" s="28">
        <v>1333335</v>
      </c>
      <c r="O140" s="29">
        <v>0</v>
      </c>
      <c r="P140" s="28">
        <v>0</v>
      </c>
      <c r="Q140" s="29">
        <v>0</v>
      </c>
      <c r="R140" s="28">
        <v>0</v>
      </c>
      <c r="S140" s="29">
        <v>0</v>
      </c>
    </row>
    <row r="141" spans="1:19" s="4" customFormat="1" ht="12" outlineLevel="2" x14ac:dyDescent="0.2">
      <c r="A141" s="41" t="s">
        <v>307</v>
      </c>
      <c r="B141" s="26" t="s">
        <v>311</v>
      </c>
      <c r="C141" s="27" t="s">
        <v>106</v>
      </c>
      <c r="D141" s="28">
        <f t="shared" si="9"/>
        <v>82301257</v>
      </c>
      <c r="E141" s="33">
        <f t="shared" si="10"/>
        <v>47129324</v>
      </c>
      <c r="F141" s="28">
        <v>51815337</v>
      </c>
      <c r="G141" s="29">
        <v>31886360</v>
      </c>
      <c r="H141" s="28">
        <v>4925374</v>
      </c>
      <c r="I141" s="29">
        <v>2462688</v>
      </c>
      <c r="J141" s="28">
        <v>25560546</v>
      </c>
      <c r="K141" s="29">
        <v>12780276</v>
      </c>
      <c r="L141" s="46"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v>0</v>
      </c>
      <c r="R141" s="28">
        <v>0</v>
      </c>
      <c r="S141" s="29">
        <v>0</v>
      </c>
    </row>
    <row r="142" spans="1:19" s="4" customFormat="1" ht="12" outlineLevel="2" x14ac:dyDescent="0.2">
      <c r="A142" s="41" t="s">
        <v>307</v>
      </c>
      <c r="B142" s="26" t="s">
        <v>312</v>
      </c>
      <c r="C142" s="27" t="s">
        <v>107</v>
      </c>
      <c r="D142" s="28">
        <f t="shared" si="9"/>
        <v>33673929</v>
      </c>
      <c r="E142" s="33">
        <f t="shared" si="10"/>
        <v>19823300</v>
      </c>
      <c r="F142" s="28">
        <v>25881625</v>
      </c>
      <c r="G142" s="29">
        <v>15927152</v>
      </c>
      <c r="H142" s="28">
        <v>686465</v>
      </c>
      <c r="I142" s="29">
        <v>343230</v>
      </c>
      <c r="J142" s="28">
        <v>7105839</v>
      </c>
      <c r="K142" s="29">
        <v>3552918</v>
      </c>
      <c r="L142" s="46"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v>0</v>
      </c>
      <c r="R142" s="28">
        <v>0</v>
      </c>
      <c r="S142" s="29">
        <v>0</v>
      </c>
    </row>
    <row r="143" spans="1:19" s="4" customFormat="1" ht="12" outlineLevel="2" x14ac:dyDescent="0.2">
      <c r="A143" s="41" t="s">
        <v>307</v>
      </c>
      <c r="B143" s="26" t="s">
        <v>313</v>
      </c>
      <c r="C143" s="27" t="s">
        <v>108</v>
      </c>
      <c r="D143" s="28">
        <f t="shared" si="9"/>
        <v>99297271</v>
      </c>
      <c r="E143" s="33">
        <f t="shared" si="10"/>
        <v>59791048</v>
      </c>
      <c r="F143" s="28">
        <v>87900883</v>
      </c>
      <c r="G143" s="29">
        <v>54092848</v>
      </c>
      <c r="H143" s="28">
        <v>515718</v>
      </c>
      <c r="I143" s="29">
        <v>257862</v>
      </c>
      <c r="J143" s="28">
        <v>10880670</v>
      </c>
      <c r="K143" s="29">
        <v>5440338</v>
      </c>
      <c r="L143" s="46">
        <v>0</v>
      </c>
      <c r="M143" s="29">
        <v>0</v>
      </c>
      <c r="N143" s="28">
        <v>0</v>
      </c>
      <c r="O143" s="29">
        <v>0</v>
      </c>
      <c r="P143" s="28">
        <v>0</v>
      </c>
      <c r="Q143" s="29">
        <v>0</v>
      </c>
      <c r="R143" s="28">
        <v>0</v>
      </c>
      <c r="S143" s="29">
        <v>0</v>
      </c>
    </row>
    <row r="144" spans="1:19" s="4" customFormat="1" ht="12" outlineLevel="2" x14ac:dyDescent="0.2">
      <c r="A144" s="41" t="s">
        <v>307</v>
      </c>
      <c r="B144" s="26" t="s">
        <v>314</v>
      </c>
      <c r="C144" s="27" t="s">
        <v>109</v>
      </c>
      <c r="D144" s="28">
        <f t="shared" si="9"/>
        <v>37387479</v>
      </c>
      <c r="E144" s="33">
        <f t="shared" si="10"/>
        <v>22940748</v>
      </c>
      <c r="F144" s="28">
        <v>36807418</v>
      </c>
      <c r="G144" s="29">
        <v>22650720</v>
      </c>
      <c r="H144" s="28">
        <v>580061</v>
      </c>
      <c r="I144" s="29">
        <v>290028</v>
      </c>
      <c r="J144" s="28">
        <v>0</v>
      </c>
      <c r="K144" s="29">
        <v>0</v>
      </c>
      <c r="L144" s="46">
        <v>0</v>
      </c>
      <c r="M144" s="29">
        <v>0</v>
      </c>
      <c r="N144" s="28">
        <v>0</v>
      </c>
      <c r="O144" s="29">
        <v>0</v>
      </c>
      <c r="P144" s="28">
        <v>0</v>
      </c>
      <c r="Q144" s="29">
        <v>0</v>
      </c>
      <c r="R144" s="28">
        <v>0</v>
      </c>
      <c r="S144" s="29">
        <v>0</v>
      </c>
    </row>
    <row r="145" spans="1:19" s="4" customFormat="1" ht="12" outlineLevel="2" x14ac:dyDescent="0.2">
      <c r="A145" s="41" t="s">
        <v>307</v>
      </c>
      <c r="B145" s="26" t="s">
        <v>323</v>
      </c>
      <c r="C145" s="27" t="s">
        <v>397</v>
      </c>
      <c r="D145" s="28">
        <f t="shared" si="9"/>
        <v>683217412</v>
      </c>
      <c r="E145" s="33">
        <f t="shared" si="10"/>
        <v>417886360</v>
      </c>
      <c r="F145" s="28">
        <v>661072991</v>
      </c>
      <c r="G145" s="29">
        <v>406814152</v>
      </c>
      <c r="H145" s="28">
        <v>22144421</v>
      </c>
      <c r="I145" s="29">
        <v>11072208</v>
      </c>
      <c r="J145" s="28">
        <v>0</v>
      </c>
      <c r="K145" s="29">
        <v>0</v>
      </c>
      <c r="L145" s="46">
        <v>0</v>
      </c>
      <c r="M145" s="29">
        <v>0</v>
      </c>
      <c r="N145" s="28">
        <v>0</v>
      </c>
      <c r="O145" s="29">
        <v>0</v>
      </c>
      <c r="P145" s="28">
        <v>2400003</v>
      </c>
      <c r="Q145" s="29">
        <v>0</v>
      </c>
      <c r="R145" s="28">
        <v>120230647</v>
      </c>
      <c r="S145" s="29">
        <v>60115323.519999996</v>
      </c>
    </row>
    <row r="146" spans="1:19" s="4" customFormat="1" ht="12" outlineLevel="2" x14ac:dyDescent="0.2">
      <c r="A146" s="41" t="s">
        <v>307</v>
      </c>
      <c r="B146" s="26" t="s">
        <v>324</v>
      </c>
      <c r="C146" s="27" t="s">
        <v>398</v>
      </c>
      <c r="D146" s="28">
        <f t="shared" si="9"/>
        <v>155507479</v>
      </c>
      <c r="E146" s="33">
        <f t="shared" si="10"/>
        <v>94986674</v>
      </c>
      <c r="F146" s="28">
        <v>149352110</v>
      </c>
      <c r="G146" s="29">
        <v>91908992</v>
      </c>
      <c r="H146" s="28">
        <v>6155369</v>
      </c>
      <c r="I146" s="29">
        <v>3077682</v>
      </c>
      <c r="J146" s="28">
        <v>0</v>
      </c>
      <c r="K146" s="29">
        <v>0</v>
      </c>
      <c r="L146" s="46">
        <v>0</v>
      </c>
      <c r="M146" s="29">
        <v>0</v>
      </c>
      <c r="N146" s="28">
        <v>1777752</v>
      </c>
      <c r="O146" s="29">
        <v>0</v>
      </c>
      <c r="P146" s="28">
        <v>0</v>
      </c>
      <c r="Q146" s="29">
        <v>0</v>
      </c>
      <c r="R146" s="28">
        <v>0</v>
      </c>
      <c r="S146" s="29">
        <v>0</v>
      </c>
    </row>
    <row r="147" spans="1:19" s="4" customFormat="1" ht="12" outlineLevel="2" x14ac:dyDescent="0.2">
      <c r="A147" s="42" t="s">
        <v>307</v>
      </c>
      <c r="B147" s="35" t="s">
        <v>326</v>
      </c>
      <c r="C147" s="36" t="s">
        <v>399</v>
      </c>
      <c r="D147" s="37">
        <f t="shared" si="9"/>
        <v>171912118</v>
      </c>
      <c r="E147" s="38">
        <f t="shared" si="10"/>
        <v>104721730</v>
      </c>
      <c r="F147" s="37">
        <v>162635842</v>
      </c>
      <c r="G147" s="39">
        <v>100083592</v>
      </c>
      <c r="H147" s="37">
        <v>6103700</v>
      </c>
      <c r="I147" s="39">
        <v>3051852</v>
      </c>
      <c r="J147" s="37">
        <v>3172576</v>
      </c>
      <c r="K147" s="39">
        <v>1586286</v>
      </c>
      <c r="L147" s="47">
        <v>0</v>
      </c>
      <c r="M147" s="39">
        <v>0</v>
      </c>
      <c r="N147" s="37">
        <v>0</v>
      </c>
      <c r="O147" s="39">
        <v>0</v>
      </c>
      <c r="P147" s="37">
        <v>0</v>
      </c>
      <c r="Q147" s="39">
        <v>0</v>
      </c>
      <c r="R147" s="37">
        <v>0</v>
      </c>
      <c r="S147" s="39">
        <v>0</v>
      </c>
    </row>
    <row r="148" spans="1:19" s="4" customFormat="1" ht="12" outlineLevel="1" x14ac:dyDescent="0.2">
      <c r="A148" s="54" t="s">
        <v>460</v>
      </c>
      <c r="B148" s="48"/>
      <c r="C148" s="49"/>
      <c r="D148" s="50">
        <f t="shared" ref="D148:S148" si="11">SUBTOTAL(9,D126:D147)</f>
        <v>2322317250</v>
      </c>
      <c r="E148" s="51">
        <f t="shared" si="11"/>
        <v>1398757228</v>
      </c>
      <c r="F148" s="50">
        <f t="shared" si="11"/>
        <v>2059187865</v>
      </c>
      <c r="G148" s="52">
        <f t="shared" si="11"/>
        <v>1267192528</v>
      </c>
      <c r="H148" s="50">
        <f t="shared" si="11"/>
        <v>56063728</v>
      </c>
      <c r="I148" s="52">
        <f t="shared" si="11"/>
        <v>28031868</v>
      </c>
      <c r="J148" s="50">
        <f t="shared" si="11"/>
        <v>207065657</v>
      </c>
      <c r="K148" s="52">
        <f t="shared" si="11"/>
        <v>103532832</v>
      </c>
      <c r="L148" s="53">
        <f t="shared" si="11"/>
        <v>0</v>
      </c>
      <c r="M148" s="52">
        <f t="shared" si="11"/>
        <v>0</v>
      </c>
      <c r="N148" s="50">
        <f t="shared" si="11"/>
        <v>18610911</v>
      </c>
      <c r="O148" s="52">
        <f t="shared" si="11"/>
        <v>7366482</v>
      </c>
      <c r="P148" s="50">
        <f t="shared" si="11"/>
        <v>2400003</v>
      </c>
      <c r="Q148" s="52">
        <f t="shared" si="11"/>
        <v>0</v>
      </c>
      <c r="R148" s="50">
        <f t="shared" si="11"/>
        <v>120230647</v>
      </c>
      <c r="S148" s="52">
        <f t="shared" si="11"/>
        <v>60115323.519999996</v>
      </c>
    </row>
    <row r="149" spans="1:19" s="4" customFormat="1" ht="12" outlineLevel="2" x14ac:dyDescent="0.2">
      <c r="A149" s="40" t="s">
        <v>309</v>
      </c>
      <c r="B149" s="21" t="s">
        <v>297</v>
      </c>
      <c r="C149" s="22" t="s">
        <v>110</v>
      </c>
      <c r="D149" s="23">
        <f t="shared" si="9"/>
        <v>21483667</v>
      </c>
      <c r="E149" s="32">
        <f t="shared" si="10"/>
        <v>12448014</v>
      </c>
      <c r="F149" s="23">
        <v>14786929</v>
      </c>
      <c r="G149" s="24">
        <v>9099648</v>
      </c>
      <c r="H149" s="23">
        <v>2016231</v>
      </c>
      <c r="I149" s="24">
        <v>1008114</v>
      </c>
      <c r="J149" s="23">
        <v>4680507</v>
      </c>
      <c r="K149" s="24">
        <v>2340252</v>
      </c>
      <c r="L149" s="45">
        <v>0</v>
      </c>
      <c r="M149" s="24">
        <v>0</v>
      </c>
      <c r="N149" s="23">
        <v>0</v>
      </c>
      <c r="O149" s="24">
        <v>0</v>
      </c>
      <c r="P149" s="23">
        <v>0</v>
      </c>
      <c r="Q149" s="24">
        <v>0</v>
      </c>
      <c r="R149" s="23">
        <v>0</v>
      </c>
      <c r="S149" s="24">
        <v>0</v>
      </c>
    </row>
    <row r="150" spans="1:19" s="4" customFormat="1" ht="12" outlineLevel="2" x14ac:dyDescent="0.2">
      <c r="A150" s="41" t="s">
        <v>309</v>
      </c>
      <c r="B150" s="26" t="s">
        <v>296</v>
      </c>
      <c r="C150" s="27" t="s">
        <v>111</v>
      </c>
      <c r="D150" s="28">
        <f t="shared" si="9"/>
        <v>63996445</v>
      </c>
      <c r="E150" s="33">
        <f t="shared" si="10"/>
        <v>38100030</v>
      </c>
      <c r="F150" s="28">
        <v>52882280</v>
      </c>
      <c r="G150" s="29">
        <v>32542944</v>
      </c>
      <c r="H150" s="28">
        <v>2723190</v>
      </c>
      <c r="I150" s="29">
        <v>1361598</v>
      </c>
      <c r="J150" s="28">
        <v>8390975</v>
      </c>
      <c r="K150" s="29">
        <v>4195488</v>
      </c>
      <c r="L150" s="46">
        <v>0</v>
      </c>
      <c r="M150" s="29">
        <v>0</v>
      </c>
      <c r="N150" s="28">
        <v>0</v>
      </c>
      <c r="O150" s="29">
        <v>0</v>
      </c>
      <c r="P150" s="28">
        <v>0</v>
      </c>
      <c r="Q150" s="29">
        <v>0</v>
      </c>
      <c r="R150" s="28">
        <v>0</v>
      </c>
      <c r="S150" s="29">
        <v>0</v>
      </c>
    </row>
    <row r="151" spans="1:19" s="4" customFormat="1" ht="12" outlineLevel="2" x14ac:dyDescent="0.2">
      <c r="A151" s="41" t="s">
        <v>309</v>
      </c>
      <c r="B151" s="26" t="s">
        <v>298</v>
      </c>
      <c r="C151" s="27" t="s">
        <v>112</v>
      </c>
      <c r="D151" s="28">
        <f t="shared" si="9"/>
        <v>103015215</v>
      </c>
      <c r="E151" s="33">
        <f t="shared" si="10"/>
        <v>61489858</v>
      </c>
      <c r="F151" s="28">
        <v>86512873</v>
      </c>
      <c r="G151" s="29">
        <v>53238688</v>
      </c>
      <c r="H151" s="28">
        <v>2292864</v>
      </c>
      <c r="I151" s="29">
        <v>1146432</v>
      </c>
      <c r="J151" s="28">
        <v>14209478</v>
      </c>
      <c r="K151" s="29">
        <v>7104738</v>
      </c>
      <c r="L151" s="46">
        <v>0</v>
      </c>
      <c r="M151" s="29">
        <v>0</v>
      </c>
      <c r="N151" s="28">
        <v>0</v>
      </c>
      <c r="O151" s="29">
        <v>0</v>
      </c>
      <c r="P151" s="28">
        <v>0</v>
      </c>
      <c r="Q151" s="29">
        <v>0</v>
      </c>
      <c r="R151" s="28">
        <v>0</v>
      </c>
      <c r="S151" s="29">
        <v>0</v>
      </c>
    </row>
    <row r="152" spans="1:19" s="4" customFormat="1" ht="12" outlineLevel="2" x14ac:dyDescent="0.2">
      <c r="A152" s="41" t="s">
        <v>309</v>
      </c>
      <c r="B152" s="26" t="s">
        <v>299</v>
      </c>
      <c r="C152" s="27" t="s">
        <v>113</v>
      </c>
      <c r="D152" s="28">
        <f t="shared" si="9"/>
        <v>35970565</v>
      </c>
      <c r="E152" s="33">
        <f t="shared" si="10"/>
        <v>20678324</v>
      </c>
      <c r="F152" s="28">
        <v>23339680</v>
      </c>
      <c r="G152" s="29">
        <v>14362880</v>
      </c>
      <c r="H152" s="28">
        <v>2437410</v>
      </c>
      <c r="I152" s="29">
        <v>1218708</v>
      </c>
      <c r="J152" s="28">
        <v>10193475</v>
      </c>
      <c r="K152" s="29">
        <v>5096736</v>
      </c>
      <c r="L152" s="46">
        <v>0</v>
      </c>
      <c r="M152" s="29">
        <v>0</v>
      </c>
      <c r="N152" s="28">
        <v>0</v>
      </c>
      <c r="O152" s="29">
        <v>0</v>
      </c>
      <c r="P152" s="28">
        <v>0</v>
      </c>
      <c r="Q152" s="29">
        <v>0</v>
      </c>
      <c r="R152" s="28">
        <v>0</v>
      </c>
      <c r="S152" s="29">
        <v>0</v>
      </c>
    </row>
    <row r="153" spans="1:19" s="4" customFormat="1" ht="12" outlineLevel="2" x14ac:dyDescent="0.2">
      <c r="A153" s="41" t="s">
        <v>309</v>
      </c>
      <c r="B153" s="26" t="s">
        <v>300</v>
      </c>
      <c r="C153" s="27" t="s">
        <v>327</v>
      </c>
      <c r="D153" s="28">
        <f t="shared" si="9"/>
        <v>48081395</v>
      </c>
      <c r="E153" s="33">
        <f t="shared" si="10"/>
        <v>29588552</v>
      </c>
      <c r="F153" s="28">
        <v>48081395</v>
      </c>
      <c r="G153" s="29">
        <v>29588552</v>
      </c>
      <c r="H153" s="28">
        <v>0</v>
      </c>
      <c r="I153" s="29">
        <v>0</v>
      </c>
      <c r="J153" s="28">
        <v>0</v>
      </c>
      <c r="K153" s="29">
        <v>0</v>
      </c>
      <c r="L153" s="46">
        <v>0</v>
      </c>
      <c r="M153" s="29">
        <v>0</v>
      </c>
      <c r="N153" s="28">
        <v>0</v>
      </c>
      <c r="O153" s="29">
        <v>0</v>
      </c>
      <c r="P153" s="28">
        <v>0</v>
      </c>
      <c r="Q153" s="29">
        <v>0</v>
      </c>
      <c r="R153" s="28">
        <v>8690873</v>
      </c>
      <c r="S153" s="29">
        <v>4345440</v>
      </c>
    </row>
    <row r="154" spans="1:19" s="4" customFormat="1" ht="12" outlineLevel="2" x14ac:dyDescent="0.2">
      <c r="A154" s="41" t="s">
        <v>309</v>
      </c>
      <c r="B154" s="26" t="s">
        <v>301</v>
      </c>
      <c r="C154" s="27" t="s">
        <v>114</v>
      </c>
      <c r="D154" s="28">
        <f t="shared" si="9"/>
        <v>68549854</v>
      </c>
      <c r="E154" s="33">
        <f t="shared" si="10"/>
        <v>41145994</v>
      </c>
      <c r="F154" s="28">
        <v>59549241</v>
      </c>
      <c r="G154" s="29">
        <v>36645688</v>
      </c>
      <c r="H154" s="28">
        <v>4120456</v>
      </c>
      <c r="I154" s="29">
        <v>2060226</v>
      </c>
      <c r="J154" s="28">
        <v>4880157</v>
      </c>
      <c r="K154" s="29">
        <v>2440080</v>
      </c>
      <c r="L154" s="46">
        <v>0</v>
      </c>
      <c r="M154" s="29">
        <v>0</v>
      </c>
      <c r="N154" s="28">
        <v>0</v>
      </c>
      <c r="O154" s="29">
        <v>0</v>
      </c>
      <c r="P154" s="28">
        <v>0</v>
      </c>
      <c r="Q154" s="29">
        <v>0</v>
      </c>
      <c r="R154" s="28">
        <v>0</v>
      </c>
      <c r="S154" s="29">
        <v>0</v>
      </c>
    </row>
    <row r="155" spans="1:19" s="4" customFormat="1" ht="12" outlineLevel="2" x14ac:dyDescent="0.2">
      <c r="A155" s="41" t="s">
        <v>309</v>
      </c>
      <c r="B155" s="26" t="s">
        <v>302</v>
      </c>
      <c r="C155" s="27" t="s">
        <v>115</v>
      </c>
      <c r="D155" s="28">
        <f t="shared" si="9"/>
        <v>31449682</v>
      </c>
      <c r="E155" s="33">
        <f t="shared" si="10"/>
        <v>18356196</v>
      </c>
      <c r="F155" s="28">
        <v>22805052</v>
      </c>
      <c r="G155" s="29">
        <v>14033880</v>
      </c>
      <c r="H155" s="28">
        <v>1775152</v>
      </c>
      <c r="I155" s="29">
        <v>887574</v>
      </c>
      <c r="J155" s="28">
        <v>6869478</v>
      </c>
      <c r="K155" s="29">
        <v>3434742</v>
      </c>
      <c r="L155" s="46">
        <v>0</v>
      </c>
      <c r="M155" s="29">
        <v>0</v>
      </c>
      <c r="N155" s="28">
        <v>0</v>
      </c>
      <c r="O155" s="29">
        <v>0</v>
      </c>
      <c r="P155" s="28">
        <v>0</v>
      </c>
      <c r="Q155" s="29">
        <v>0</v>
      </c>
      <c r="R155" s="28">
        <v>0</v>
      </c>
      <c r="S155" s="29">
        <v>0</v>
      </c>
    </row>
    <row r="156" spans="1:19" s="4" customFormat="1" ht="12" outlineLevel="2" x14ac:dyDescent="0.2">
      <c r="A156" s="41" t="s">
        <v>309</v>
      </c>
      <c r="B156" s="26" t="s">
        <v>303</v>
      </c>
      <c r="C156" s="27" t="s">
        <v>116</v>
      </c>
      <c r="D156" s="28">
        <f t="shared" si="9"/>
        <v>40575321</v>
      </c>
      <c r="E156" s="33">
        <f t="shared" si="10"/>
        <v>24792094</v>
      </c>
      <c r="F156" s="28">
        <v>39038443</v>
      </c>
      <c r="G156" s="29">
        <v>24023656</v>
      </c>
      <c r="H156" s="28">
        <v>0</v>
      </c>
      <c r="I156" s="29">
        <v>0</v>
      </c>
      <c r="J156" s="28">
        <v>1536878</v>
      </c>
      <c r="K156" s="29">
        <v>768438</v>
      </c>
      <c r="L156" s="46">
        <v>0</v>
      </c>
      <c r="M156" s="29">
        <v>0</v>
      </c>
      <c r="N156" s="28">
        <v>0</v>
      </c>
      <c r="O156" s="29">
        <v>0</v>
      </c>
      <c r="P156" s="28">
        <v>0</v>
      </c>
      <c r="Q156" s="29">
        <v>0</v>
      </c>
      <c r="R156" s="28">
        <v>7007458</v>
      </c>
      <c r="S156" s="29">
        <v>3503728.9800000004</v>
      </c>
    </row>
    <row r="157" spans="1:19" s="4" customFormat="1" ht="12" outlineLevel="2" x14ac:dyDescent="0.2">
      <c r="A157" s="41" t="s">
        <v>309</v>
      </c>
      <c r="B157" s="26" t="s">
        <v>304</v>
      </c>
      <c r="C157" s="27" t="s">
        <v>117</v>
      </c>
      <c r="D157" s="28">
        <f t="shared" si="9"/>
        <v>37245328</v>
      </c>
      <c r="E157" s="33">
        <f t="shared" si="10"/>
        <v>21778104</v>
      </c>
      <c r="F157" s="28">
        <v>27347194</v>
      </c>
      <c r="G157" s="29">
        <v>16829040</v>
      </c>
      <c r="H157" s="28">
        <v>2877664</v>
      </c>
      <c r="I157" s="29">
        <v>1438830</v>
      </c>
      <c r="J157" s="28">
        <v>7020470</v>
      </c>
      <c r="K157" s="29">
        <v>3510234</v>
      </c>
      <c r="L157" s="46">
        <v>0</v>
      </c>
      <c r="M157" s="29">
        <v>0</v>
      </c>
      <c r="N157" s="28">
        <v>0</v>
      </c>
      <c r="O157" s="29">
        <v>0</v>
      </c>
      <c r="P157" s="28">
        <v>0</v>
      </c>
      <c r="Q157" s="29">
        <v>0</v>
      </c>
      <c r="R157" s="28">
        <v>0</v>
      </c>
      <c r="S157" s="29">
        <v>0</v>
      </c>
    </row>
    <row r="158" spans="1:19" s="4" customFormat="1" ht="12" outlineLevel="2" x14ac:dyDescent="0.2">
      <c r="A158" s="41" t="s">
        <v>309</v>
      </c>
      <c r="B158" s="26" t="s">
        <v>305</v>
      </c>
      <c r="C158" s="27" t="s">
        <v>118</v>
      </c>
      <c r="D158" s="28">
        <f t="shared" si="9"/>
        <v>27228022</v>
      </c>
      <c r="E158" s="33">
        <f t="shared" si="10"/>
        <v>15883378</v>
      </c>
      <c r="F158" s="28">
        <v>19667800</v>
      </c>
      <c r="G158" s="29">
        <v>12103264</v>
      </c>
      <c r="H158" s="28">
        <v>3452386</v>
      </c>
      <c r="I158" s="29">
        <v>1726194</v>
      </c>
      <c r="J158" s="28">
        <v>4107836</v>
      </c>
      <c r="K158" s="29">
        <v>2053920</v>
      </c>
      <c r="L158" s="46">
        <v>0</v>
      </c>
      <c r="M158" s="29">
        <v>0</v>
      </c>
      <c r="N158" s="28">
        <v>0</v>
      </c>
      <c r="O158" s="29">
        <v>0</v>
      </c>
      <c r="P158" s="28">
        <v>0</v>
      </c>
      <c r="Q158" s="29">
        <v>0</v>
      </c>
      <c r="R158" s="28">
        <v>0</v>
      </c>
      <c r="S158" s="29">
        <v>0</v>
      </c>
    </row>
    <row r="159" spans="1:19" s="4" customFormat="1" ht="12" outlineLevel="2" x14ac:dyDescent="0.2">
      <c r="A159" s="41" t="s">
        <v>309</v>
      </c>
      <c r="B159" s="26" t="s">
        <v>306</v>
      </c>
      <c r="C159" s="27" t="s">
        <v>119</v>
      </c>
      <c r="D159" s="28">
        <f t="shared" si="9"/>
        <v>40177439</v>
      </c>
      <c r="E159" s="33">
        <f t="shared" si="10"/>
        <v>22700218</v>
      </c>
      <c r="F159" s="28">
        <v>22632972</v>
      </c>
      <c r="G159" s="29">
        <v>13927984</v>
      </c>
      <c r="H159" s="28">
        <v>3159450</v>
      </c>
      <c r="I159" s="29">
        <v>1579728</v>
      </c>
      <c r="J159" s="28">
        <v>14385017</v>
      </c>
      <c r="K159" s="29">
        <v>7192506</v>
      </c>
      <c r="L159" s="46">
        <v>0</v>
      </c>
      <c r="M159" s="29">
        <v>0</v>
      </c>
      <c r="N159" s="28">
        <v>6222229</v>
      </c>
      <c r="O159" s="29">
        <v>0</v>
      </c>
      <c r="P159" s="28">
        <v>0</v>
      </c>
      <c r="Q159" s="29">
        <v>0</v>
      </c>
      <c r="R159" s="28">
        <v>0</v>
      </c>
      <c r="S159" s="29">
        <v>0</v>
      </c>
    </row>
    <row r="160" spans="1:19" s="4" customFormat="1" ht="12" outlineLevel="2" x14ac:dyDescent="0.2">
      <c r="A160" s="41" t="s">
        <v>309</v>
      </c>
      <c r="B160" s="26" t="s">
        <v>307</v>
      </c>
      <c r="C160" s="27" t="s">
        <v>120</v>
      </c>
      <c r="D160" s="28">
        <f t="shared" si="9"/>
        <v>93386589</v>
      </c>
      <c r="E160" s="33">
        <f t="shared" si="10"/>
        <v>57401456</v>
      </c>
      <c r="F160" s="28">
        <v>92804106</v>
      </c>
      <c r="G160" s="29">
        <v>57110216</v>
      </c>
      <c r="H160" s="28">
        <v>582483</v>
      </c>
      <c r="I160" s="29">
        <v>291240</v>
      </c>
      <c r="J160" s="28">
        <v>0</v>
      </c>
      <c r="K160" s="29">
        <v>0</v>
      </c>
      <c r="L160" s="46">
        <v>0</v>
      </c>
      <c r="M160" s="29">
        <v>0</v>
      </c>
      <c r="N160" s="28">
        <v>0</v>
      </c>
      <c r="O160" s="29">
        <v>0</v>
      </c>
      <c r="P160" s="28">
        <v>0</v>
      </c>
      <c r="Q160" s="29">
        <v>0</v>
      </c>
      <c r="R160" s="28">
        <v>0</v>
      </c>
      <c r="S160" s="29">
        <v>0</v>
      </c>
    </row>
    <row r="161" spans="1:19" s="4" customFormat="1" ht="12" outlineLevel="2" x14ac:dyDescent="0.2">
      <c r="A161" s="41" t="s">
        <v>309</v>
      </c>
      <c r="B161" s="26" t="s">
        <v>308</v>
      </c>
      <c r="C161" s="27" t="s">
        <v>121</v>
      </c>
      <c r="D161" s="28">
        <f t="shared" si="9"/>
        <v>50582532</v>
      </c>
      <c r="E161" s="33">
        <f t="shared" si="10"/>
        <v>30243398</v>
      </c>
      <c r="F161" s="28">
        <v>42918454</v>
      </c>
      <c r="G161" s="29">
        <v>26411360</v>
      </c>
      <c r="H161" s="28">
        <v>4592615</v>
      </c>
      <c r="I161" s="29">
        <v>2296308</v>
      </c>
      <c r="J161" s="28">
        <v>3071463</v>
      </c>
      <c r="K161" s="29">
        <v>1535730</v>
      </c>
      <c r="L161" s="46">
        <v>0</v>
      </c>
      <c r="M161" s="29">
        <v>0</v>
      </c>
      <c r="N161" s="28">
        <v>0</v>
      </c>
      <c r="O161" s="29">
        <v>0</v>
      </c>
      <c r="P161" s="28">
        <v>0</v>
      </c>
      <c r="Q161" s="29">
        <v>0</v>
      </c>
      <c r="R161" s="28">
        <v>0</v>
      </c>
      <c r="S161" s="29">
        <v>0</v>
      </c>
    </row>
    <row r="162" spans="1:19" s="4" customFormat="1" ht="12" outlineLevel="2" x14ac:dyDescent="0.2">
      <c r="A162" s="41" t="s">
        <v>309</v>
      </c>
      <c r="B162" s="26" t="s">
        <v>309</v>
      </c>
      <c r="C162" s="27" t="s">
        <v>328</v>
      </c>
      <c r="D162" s="28">
        <f t="shared" si="9"/>
        <v>24857151</v>
      </c>
      <c r="E162" s="33">
        <f t="shared" si="10"/>
        <v>15229448</v>
      </c>
      <c r="F162" s="28">
        <v>24274237</v>
      </c>
      <c r="G162" s="29">
        <v>14937992</v>
      </c>
      <c r="H162" s="28">
        <v>555804</v>
      </c>
      <c r="I162" s="29">
        <v>277902</v>
      </c>
      <c r="J162" s="28">
        <v>27110</v>
      </c>
      <c r="K162" s="29">
        <v>13554</v>
      </c>
      <c r="L162" s="46">
        <v>0</v>
      </c>
      <c r="M162" s="29">
        <v>0</v>
      </c>
      <c r="N162" s="28">
        <v>6588142</v>
      </c>
      <c r="O162" s="29">
        <v>0</v>
      </c>
      <c r="P162" s="28">
        <v>0</v>
      </c>
      <c r="Q162" s="29">
        <v>0</v>
      </c>
      <c r="R162" s="28">
        <v>0</v>
      </c>
      <c r="S162" s="29">
        <v>0</v>
      </c>
    </row>
    <row r="163" spans="1:19" s="4" customFormat="1" ht="12" outlineLevel="2" x14ac:dyDescent="0.2">
      <c r="A163" s="41" t="s">
        <v>309</v>
      </c>
      <c r="B163" s="26" t="s">
        <v>310</v>
      </c>
      <c r="C163" s="27" t="s">
        <v>122</v>
      </c>
      <c r="D163" s="28">
        <f t="shared" si="9"/>
        <v>45419880</v>
      </c>
      <c r="E163" s="33">
        <f t="shared" si="10"/>
        <v>25465946</v>
      </c>
      <c r="F163" s="28">
        <v>23885371</v>
      </c>
      <c r="G163" s="29">
        <v>14698688</v>
      </c>
      <c r="H163" s="28">
        <v>7230897</v>
      </c>
      <c r="I163" s="29">
        <v>3615450</v>
      </c>
      <c r="J163" s="28">
        <v>14303612</v>
      </c>
      <c r="K163" s="29">
        <v>7151808</v>
      </c>
      <c r="L163" s="46">
        <v>0</v>
      </c>
      <c r="M163" s="29">
        <v>0</v>
      </c>
      <c r="N163" s="28">
        <v>1733335</v>
      </c>
      <c r="O163" s="29">
        <v>1733335</v>
      </c>
      <c r="P163" s="28">
        <v>0</v>
      </c>
      <c r="Q163" s="29">
        <v>0</v>
      </c>
      <c r="R163" s="28">
        <v>0</v>
      </c>
      <c r="S163" s="29">
        <v>0</v>
      </c>
    </row>
    <row r="164" spans="1:19" s="4" customFormat="1" ht="12" outlineLevel="2" x14ac:dyDescent="0.2">
      <c r="A164" s="41" t="s">
        <v>309</v>
      </c>
      <c r="B164" s="26" t="s">
        <v>311</v>
      </c>
      <c r="C164" s="27" t="s">
        <v>329</v>
      </c>
      <c r="D164" s="28">
        <f t="shared" si="9"/>
        <v>49426438</v>
      </c>
      <c r="E164" s="33">
        <f t="shared" si="10"/>
        <v>28995542</v>
      </c>
      <c r="F164" s="28">
        <v>37113464</v>
      </c>
      <c r="G164" s="29">
        <v>22839056</v>
      </c>
      <c r="H164" s="28">
        <v>3463995</v>
      </c>
      <c r="I164" s="29">
        <v>1731996</v>
      </c>
      <c r="J164" s="28">
        <v>8848979</v>
      </c>
      <c r="K164" s="29">
        <v>4424490</v>
      </c>
      <c r="L164" s="46">
        <v>0</v>
      </c>
      <c r="M164" s="29">
        <v>0</v>
      </c>
      <c r="N164" s="28">
        <v>0</v>
      </c>
      <c r="O164" s="29">
        <v>0</v>
      </c>
      <c r="P164" s="28">
        <v>0</v>
      </c>
      <c r="Q164" s="29">
        <v>0</v>
      </c>
      <c r="R164" s="28">
        <v>0</v>
      </c>
      <c r="S164" s="29">
        <v>0</v>
      </c>
    </row>
    <row r="165" spans="1:19" s="4" customFormat="1" ht="12" outlineLevel="2" x14ac:dyDescent="0.2">
      <c r="A165" s="41" t="s">
        <v>309</v>
      </c>
      <c r="B165" s="26" t="s">
        <v>312</v>
      </c>
      <c r="C165" s="27" t="s">
        <v>123</v>
      </c>
      <c r="D165" s="28">
        <f t="shared" si="9"/>
        <v>74673324</v>
      </c>
      <c r="E165" s="33">
        <f t="shared" si="10"/>
        <v>45952816</v>
      </c>
      <c r="F165" s="28">
        <v>74673324</v>
      </c>
      <c r="G165" s="29">
        <v>45952816</v>
      </c>
      <c r="H165" s="28">
        <v>0</v>
      </c>
      <c r="I165" s="29">
        <v>0</v>
      </c>
      <c r="J165" s="28">
        <v>0</v>
      </c>
      <c r="K165" s="29">
        <v>0</v>
      </c>
      <c r="L165" s="46">
        <v>0</v>
      </c>
      <c r="M165" s="29">
        <v>0</v>
      </c>
      <c r="N165" s="28">
        <v>1244446</v>
      </c>
      <c r="O165" s="29">
        <v>1244446</v>
      </c>
      <c r="P165" s="28">
        <v>0</v>
      </c>
      <c r="Q165" s="29">
        <v>0</v>
      </c>
      <c r="R165" s="28">
        <v>5533170</v>
      </c>
      <c r="S165" s="29">
        <v>2766585</v>
      </c>
    </row>
    <row r="166" spans="1:19" s="4" customFormat="1" ht="12" outlineLevel="2" x14ac:dyDescent="0.2">
      <c r="A166" s="41" t="s">
        <v>309</v>
      </c>
      <c r="B166" s="26" t="s">
        <v>313</v>
      </c>
      <c r="C166" s="27" t="s">
        <v>124</v>
      </c>
      <c r="D166" s="28">
        <f t="shared" si="9"/>
        <v>103382871</v>
      </c>
      <c r="E166" s="33">
        <f t="shared" si="10"/>
        <v>63620232</v>
      </c>
      <c r="F166" s="28">
        <v>103382871</v>
      </c>
      <c r="G166" s="29">
        <v>63620232</v>
      </c>
      <c r="H166" s="28">
        <v>0</v>
      </c>
      <c r="I166" s="29">
        <v>0</v>
      </c>
      <c r="J166" s="28">
        <v>0</v>
      </c>
      <c r="K166" s="29">
        <v>0</v>
      </c>
      <c r="L166" s="46">
        <v>0</v>
      </c>
      <c r="M166" s="29">
        <v>0</v>
      </c>
      <c r="N166" s="28">
        <v>0</v>
      </c>
      <c r="O166" s="29">
        <v>0</v>
      </c>
      <c r="P166" s="28">
        <v>0</v>
      </c>
      <c r="Q166" s="29">
        <v>0</v>
      </c>
      <c r="R166" s="28">
        <v>44870118</v>
      </c>
      <c r="S166" s="29">
        <v>22435059</v>
      </c>
    </row>
    <row r="167" spans="1:19" s="4" customFormat="1" ht="12" outlineLevel="2" x14ac:dyDescent="0.2">
      <c r="A167" s="41" t="s">
        <v>309</v>
      </c>
      <c r="B167" s="26" t="s">
        <v>314</v>
      </c>
      <c r="C167" s="27" t="s">
        <v>125</v>
      </c>
      <c r="D167" s="28">
        <f t="shared" si="9"/>
        <v>46890104</v>
      </c>
      <c r="E167" s="33">
        <f t="shared" si="10"/>
        <v>26213918</v>
      </c>
      <c r="F167" s="28">
        <v>23996785</v>
      </c>
      <c r="G167" s="29">
        <v>14767256</v>
      </c>
      <c r="H167" s="28">
        <v>4816008</v>
      </c>
      <c r="I167" s="29">
        <v>2408004</v>
      </c>
      <c r="J167" s="28">
        <v>18077311</v>
      </c>
      <c r="K167" s="29">
        <v>9038658</v>
      </c>
      <c r="L167" s="46">
        <v>0</v>
      </c>
      <c r="M167" s="29">
        <v>0</v>
      </c>
      <c r="N167" s="28">
        <v>0</v>
      </c>
      <c r="O167" s="29">
        <v>0</v>
      </c>
      <c r="P167" s="28">
        <v>0</v>
      </c>
      <c r="Q167" s="29">
        <v>0</v>
      </c>
      <c r="R167" s="28">
        <v>0</v>
      </c>
      <c r="S167" s="29">
        <v>0</v>
      </c>
    </row>
    <row r="168" spans="1:19" s="4" customFormat="1" ht="12" outlineLevel="2" x14ac:dyDescent="0.2">
      <c r="A168" s="41" t="s">
        <v>309</v>
      </c>
      <c r="B168" s="26" t="s">
        <v>315</v>
      </c>
      <c r="C168" s="27" t="s">
        <v>126</v>
      </c>
      <c r="D168" s="28">
        <f t="shared" si="9"/>
        <v>85650333</v>
      </c>
      <c r="E168" s="33">
        <f t="shared" si="10"/>
        <v>50683142</v>
      </c>
      <c r="F168" s="28">
        <v>68102472</v>
      </c>
      <c r="G168" s="29">
        <v>41909216</v>
      </c>
      <c r="H168" s="28">
        <v>4651096</v>
      </c>
      <c r="I168" s="29">
        <v>2325546</v>
      </c>
      <c r="J168" s="28">
        <v>12896765</v>
      </c>
      <c r="K168" s="29">
        <v>6448380</v>
      </c>
      <c r="L168" s="46">
        <v>0</v>
      </c>
      <c r="M168" s="29">
        <v>0</v>
      </c>
      <c r="N168" s="28">
        <v>0</v>
      </c>
      <c r="O168" s="29">
        <v>0</v>
      </c>
      <c r="P168" s="28">
        <v>0</v>
      </c>
      <c r="Q168" s="29">
        <v>0</v>
      </c>
      <c r="R168" s="28">
        <v>0</v>
      </c>
      <c r="S168" s="29">
        <v>0</v>
      </c>
    </row>
    <row r="169" spans="1:19" s="4" customFormat="1" ht="12" outlineLevel="2" x14ac:dyDescent="0.2">
      <c r="A169" s="41" t="s">
        <v>309</v>
      </c>
      <c r="B169" s="26" t="s">
        <v>316</v>
      </c>
      <c r="C169" s="27" t="s">
        <v>127</v>
      </c>
      <c r="D169" s="28">
        <f t="shared" si="9"/>
        <v>54182669</v>
      </c>
      <c r="E169" s="33">
        <f t="shared" si="10"/>
        <v>33501354</v>
      </c>
      <c r="F169" s="28">
        <v>53748863</v>
      </c>
      <c r="G169" s="29">
        <v>33076224</v>
      </c>
      <c r="H169" s="28">
        <v>433806</v>
      </c>
      <c r="I169" s="29">
        <v>425130</v>
      </c>
      <c r="J169" s="28">
        <v>0</v>
      </c>
      <c r="K169" s="29">
        <v>0</v>
      </c>
      <c r="L169" s="46">
        <v>0</v>
      </c>
      <c r="M169" s="29">
        <v>0</v>
      </c>
      <c r="N169" s="28">
        <v>0</v>
      </c>
      <c r="O169" s="29">
        <v>0</v>
      </c>
      <c r="P169" s="28">
        <v>0</v>
      </c>
      <c r="Q169" s="29">
        <v>0</v>
      </c>
      <c r="R169" s="28">
        <v>33768903</v>
      </c>
      <c r="S169" s="29">
        <v>16884453</v>
      </c>
    </row>
    <row r="170" spans="1:19" s="4" customFormat="1" ht="12" outlineLevel="2" x14ac:dyDescent="0.2">
      <c r="A170" s="41" t="s">
        <v>309</v>
      </c>
      <c r="B170" s="26" t="s">
        <v>317</v>
      </c>
      <c r="C170" s="27" t="s">
        <v>128</v>
      </c>
      <c r="D170" s="28">
        <f t="shared" si="9"/>
        <v>52198569</v>
      </c>
      <c r="E170" s="33">
        <f t="shared" si="10"/>
        <v>30744984</v>
      </c>
      <c r="F170" s="28">
        <v>40262746</v>
      </c>
      <c r="G170" s="29">
        <v>24777072</v>
      </c>
      <c r="H170" s="28">
        <v>3986310</v>
      </c>
      <c r="I170" s="29">
        <v>1993158</v>
      </c>
      <c r="J170" s="28">
        <v>7949513</v>
      </c>
      <c r="K170" s="29">
        <v>3974754</v>
      </c>
      <c r="L170" s="46">
        <v>0</v>
      </c>
      <c r="M170" s="29">
        <v>0</v>
      </c>
      <c r="N170" s="28">
        <v>0</v>
      </c>
      <c r="O170" s="29">
        <v>0</v>
      </c>
      <c r="P170" s="28">
        <v>0</v>
      </c>
      <c r="Q170" s="29">
        <v>0</v>
      </c>
      <c r="R170" s="28">
        <v>0</v>
      </c>
      <c r="S170" s="29">
        <v>0</v>
      </c>
    </row>
    <row r="171" spans="1:19" s="4" customFormat="1" ht="12" outlineLevel="2" x14ac:dyDescent="0.2">
      <c r="A171" s="41" t="s">
        <v>309</v>
      </c>
      <c r="B171" s="26" t="s">
        <v>318</v>
      </c>
      <c r="C171" s="27" t="s">
        <v>129</v>
      </c>
      <c r="D171" s="28">
        <f t="shared" si="9"/>
        <v>67105790</v>
      </c>
      <c r="E171" s="33">
        <f t="shared" si="10"/>
        <v>39235046</v>
      </c>
      <c r="F171" s="28">
        <v>49245313</v>
      </c>
      <c r="G171" s="29">
        <v>30304808</v>
      </c>
      <c r="H171" s="28">
        <v>3534356</v>
      </c>
      <c r="I171" s="29">
        <v>1767180</v>
      </c>
      <c r="J171" s="28">
        <v>14326121</v>
      </c>
      <c r="K171" s="29">
        <v>7163058</v>
      </c>
      <c r="L171" s="46">
        <v>0</v>
      </c>
      <c r="M171" s="29">
        <v>0</v>
      </c>
      <c r="N171" s="28">
        <v>0</v>
      </c>
      <c r="O171" s="29">
        <v>0</v>
      </c>
      <c r="P171" s="28">
        <v>0</v>
      </c>
      <c r="Q171" s="29">
        <v>0</v>
      </c>
      <c r="R171" s="28">
        <v>0</v>
      </c>
      <c r="S171" s="29">
        <v>0</v>
      </c>
    </row>
    <row r="172" spans="1:19" s="4" customFormat="1" ht="12" outlineLevel="2" x14ac:dyDescent="0.2">
      <c r="A172" s="41" t="s">
        <v>309</v>
      </c>
      <c r="B172" s="26" t="s">
        <v>319</v>
      </c>
      <c r="C172" s="27" t="s">
        <v>130</v>
      </c>
      <c r="D172" s="28">
        <f t="shared" si="9"/>
        <v>41864981</v>
      </c>
      <c r="E172" s="33">
        <f t="shared" si="10"/>
        <v>24146462</v>
      </c>
      <c r="F172" s="28">
        <v>27854436</v>
      </c>
      <c r="G172" s="29">
        <v>17141192</v>
      </c>
      <c r="H172" s="28">
        <v>2046697</v>
      </c>
      <c r="I172" s="29">
        <v>1023348</v>
      </c>
      <c r="J172" s="28">
        <v>11963848</v>
      </c>
      <c r="K172" s="29">
        <v>5981922</v>
      </c>
      <c r="L172" s="46">
        <v>0</v>
      </c>
      <c r="M172" s="29">
        <v>0</v>
      </c>
      <c r="N172" s="28">
        <v>0</v>
      </c>
      <c r="O172" s="29">
        <v>0</v>
      </c>
      <c r="P172" s="28">
        <v>0</v>
      </c>
      <c r="Q172" s="29">
        <v>0</v>
      </c>
      <c r="R172" s="28">
        <v>0</v>
      </c>
      <c r="S172" s="29">
        <v>0</v>
      </c>
    </row>
    <row r="173" spans="1:19" s="4" customFormat="1" ht="12" outlineLevel="2" x14ac:dyDescent="0.2">
      <c r="A173" s="41" t="s">
        <v>309</v>
      </c>
      <c r="B173" s="26" t="s">
        <v>321</v>
      </c>
      <c r="C173" s="27" t="s">
        <v>131</v>
      </c>
      <c r="D173" s="28">
        <f t="shared" si="9"/>
        <v>86481740</v>
      </c>
      <c r="E173" s="33">
        <f t="shared" si="10"/>
        <v>47321592</v>
      </c>
      <c r="F173" s="28">
        <v>35366248</v>
      </c>
      <c r="G173" s="29">
        <v>21763848</v>
      </c>
      <c r="H173" s="28">
        <v>4127291</v>
      </c>
      <c r="I173" s="29">
        <v>2063646</v>
      </c>
      <c r="J173" s="28">
        <v>46988201</v>
      </c>
      <c r="K173" s="29">
        <v>23494098</v>
      </c>
      <c r="L173" s="46">
        <v>0</v>
      </c>
      <c r="M173" s="29">
        <v>0</v>
      </c>
      <c r="N173" s="28">
        <v>6222229</v>
      </c>
      <c r="O173" s="29">
        <v>1213362</v>
      </c>
      <c r="P173" s="28">
        <v>0</v>
      </c>
      <c r="Q173" s="29">
        <v>0</v>
      </c>
      <c r="R173" s="28">
        <v>0</v>
      </c>
      <c r="S173" s="29">
        <v>0</v>
      </c>
    </row>
    <row r="174" spans="1:19" s="4" customFormat="1" ht="12" outlineLevel="2" x14ac:dyDescent="0.2">
      <c r="A174" s="41" t="s">
        <v>309</v>
      </c>
      <c r="B174" s="26" t="s">
        <v>322</v>
      </c>
      <c r="C174" s="27" t="s">
        <v>132</v>
      </c>
      <c r="D174" s="28">
        <f t="shared" si="9"/>
        <v>33625761</v>
      </c>
      <c r="E174" s="33">
        <f t="shared" si="10"/>
        <v>18927946</v>
      </c>
      <c r="F174" s="28">
        <v>18330532</v>
      </c>
      <c r="G174" s="29">
        <v>11280328</v>
      </c>
      <c r="H174" s="28">
        <v>7100625</v>
      </c>
      <c r="I174" s="29">
        <v>3550314</v>
      </c>
      <c r="J174" s="28">
        <v>8194604</v>
      </c>
      <c r="K174" s="29">
        <v>4097304</v>
      </c>
      <c r="L174" s="46">
        <v>0</v>
      </c>
      <c r="M174" s="29">
        <v>0</v>
      </c>
      <c r="N174" s="28">
        <v>0</v>
      </c>
      <c r="O174" s="29">
        <v>0</v>
      </c>
      <c r="P174" s="28">
        <v>0</v>
      </c>
      <c r="Q174" s="29">
        <v>0</v>
      </c>
      <c r="R174" s="28">
        <v>0</v>
      </c>
      <c r="S174" s="29">
        <v>0</v>
      </c>
    </row>
    <row r="175" spans="1:19" s="4" customFormat="1" ht="12" outlineLevel="2" x14ac:dyDescent="0.2">
      <c r="A175" s="41" t="s">
        <v>309</v>
      </c>
      <c r="B175" s="26" t="s">
        <v>330</v>
      </c>
      <c r="C175" s="27" t="s">
        <v>133</v>
      </c>
      <c r="D175" s="28">
        <f t="shared" si="9"/>
        <v>44899599</v>
      </c>
      <c r="E175" s="33">
        <f t="shared" si="10"/>
        <v>25477356</v>
      </c>
      <c r="F175" s="28">
        <v>26238804</v>
      </c>
      <c r="G175" s="29">
        <v>16146960</v>
      </c>
      <c r="H175" s="28">
        <v>5656584</v>
      </c>
      <c r="I175" s="29">
        <v>2828292</v>
      </c>
      <c r="J175" s="28">
        <v>13004211</v>
      </c>
      <c r="K175" s="29">
        <v>6502104</v>
      </c>
      <c r="L175" s="46">
        <v>0</v>
      </c>
      <c r="M175" s="29">
        <v>0</v>
      </c>
      <c r="N175" s="28">
        <v>4761342</v>
      </c>
      <c r="O175" s="29">
        <v>0</v>
      </c>
      <c r="P175" s="28">
        <v>0</v>
      </c>
      <c r="Q175" s="29">
        <v>0</v>
      </c>
      <c r="R175" s="28">
        <v>0</v>
      </c>
      <c r="S175" s="29">
        <v>0</v>
      </c>
    </row>
    <row r="176" spans="1:19" s="4" customFormat="1" ht="12" outlineLevel="2" x14ac:dyDescent="0.2">
      <c r="A176" s="41" t="s">
        <v>309</v>
      </c>
      <c r="B176" s="26" t="s">
        <v>331</v>
      </c>
      <c r="C176" s="27" t="s">
        <v>134</v>
      </c>
      <c r="D176" s="28">
        <f t="shared" si="9"/>
        <v>55882405</v>
      </c>
      <c r="E176" s="33">
        <f t="shared" si="10"/>
        <v>34247862</v>
      </c>
      <c r="F176" s="28">
        <v>54657720</v>
      </c>
      <c r="G176" s="29">
        <v>33635520</v>
      </c>
      <c r="H176" s="28">
        <v>876574</v>
      </c>
      <c r="I176" s="29">
        <v>438288</v>
      </c>
      <c r="J176" s="28">
        <v>348111</v>
      </c>
      <c r="K176" s="29">
        <v>174054</v>
      </c>
      <c r="L176" s="46">
        <v>0</v>
      </c>
      <c r="M176" s="29">
        <v>0</v>
      </c>
      <c r="N176" s="28">
        <v>0</v>
      </c>
      <c r="O176" s="29">
        <v>0</v>
      </c>
      <c r="P176" s="28">
        <v>0</v>
      </c>
      <c r="Q176" s="29">
        <v>0</v>
      </c>
      <c r="R176" s="28">
        <v>0</v>
      </c>
      <c r="S176" s="29">
        <v>0</v>
      </c>
    </row>
    <row r="177" spans="1:19" s="4" customFormat="1" ht="12" outlineLevel="2" x14ac:dyDescent="0.2">
      <c r="A177" s="41" t="s">
        <v>309</v>
      </c>
      <c r="B177" s="26" t="s">
        <v>332</v>
      </c>
      <c r="C177" s="27" t="s">
        <v>135</v>
      </c>
      <c r="D177" s="28">
        <f t="shared" si="9"/>
        <v>29456578</v>
      </c>
      <c r="E177" s="33">
        <f t="shared" si="10"/>
        <v>17258434</v>
      </c>
      <c r="F177" s="28">
        <v>21927938</v>
      </c>
      <c r="G177" s="29">
        <v>13494112</v>
      </c>
      <c r="H177" s="28">
        <v>3839087</v>
      </c>
      <c r="I177" s="29">
        <v>1919544</v>
      </c>
      <c r="J177" s="28">
        <v>3689553</v>
      </c>
      <c r="K177" s="29">
        <v>1844778</v>
      </c>
      <c r="L177" s="46">
        <v>0</v>
      </c>
      <c r="M177" s="29">
        <v>0</v>
      </c>
      <c r="N177" s="28">
        <v>0</v>
      </c>
      <c r="O177" s="29">
        <v>0</v>
      </c>
      <c r="P177" s="28">
        <v>0</v>
      </c>
      <c r="Q177" s="29">
        <v>0</v>
      </c>
      <c r="R177" s="28">
        <v>0</v>
      </c>
      <c r="S177" s="29">
        <v>0</v>
      </c>
    </row>
    <row r="178" spans="1:19" s="4" customFormat="1" ht="12" outlineLevel="2" x14ac:dyDescent="0.2">
      <c r="A178" s="41" t="s">
        <v>309</v>
      </c>
      <c r="B178" s="26" t="s">
        <v>333</v>
      </c>
      <c r="C178" s="27" t="s">
        <v>136</v>
      </c>
      <c r="D178" s="28">
        <f t="shared" si="9"/>
        <v>33613198</v>
      </c>
      <c r="E178" s="33">
        <f t="shared" si="10"/>
        <v>18230526</v>
      </c>
      <c r="F178" s="28">
        <v>12340736</v>
      </c>
      <c r="G178" s="29">
        <v>7594296</v>
      </c>
      <c r="H178" s="28">
        <v>1640352</v>
      </c>
      <c r="I178" s="29">
        <v>820176</v>
      </c>
      <c r="J178" s="28">
        <v>19632110</v>
      </c>
      <c r="K178" s="29">
        <v>9816054</v>
      </c>
      <c r="L178" s="46">
        <v>0</v>
      </c>
      <c r="M178" s="29">
        <v>0</v>
      </c>
      <c r="N178" s="28">
        <v>0</v>
      </c>
      <c r="O178" s="29">
        <v>0</v>
      </c>
      <c r="P178" s="28">
        <v>0</v>
      </c>
      <c r="Q178" s="29">
        <v>0</v>
      </c>
      <c r="R178" s="28">
        <v>0</v>
      </c>
      <c r="S178" s="29">
        <v>0</v>
      </c>
    </row>
    <row r="179" spans="1:19" s="4" customFormat="1" ht="12" outlineLevel="2" x14ac:dyDescent="0.2">
      <c r="A179" s="41" t="s">
        <v>309</v>
      </c>
      <c r="B179" s="26" t="s">
        <v>335</v>
      </c>
      <c r="C179" s="27" t="s">
        <v>137</v>
      </c>
      <c r="D179" s="28">
        <f t="shared" si="9"/>
        <v>59594667</v>
      </c>
      <c r="E179" s="33">
        <f t="shared" si="10"/>
        <v>36460436</v>
      </c>
      <c r="F179" s="28">
        <v>57746926</v>
      </c>
      <c r="G179" s="29">
        <v>35536568</v>
      </c>
      <c r="H179" s="28">
        <v>1847741</v>
      </c>
      <c r="I179" s="29">
        <v>923868</v>
      </c>
      <c r="J179" s="28">
        <v>0</v>
      </c>
      <c r="K179" s="29">
        <v>0</v>
      </c>
      <c r="L179" s="46">
        <v>0</v>
      </c>
      <c r="M179" s="29">
        <v>0</v>
      </c>
      <c r="N179" s="28">
        <v>0</v>
      </c>
      <c r="O179" s="29">
        <v>0</v>
      </c>
      <c r="P179" s="28">
        <v>0</v>
      </c>
      <c r="Q179" s="29">
        <v>0</v>
      </c>
      <c r="R179" s="28">
        <v>30884740</v>
      </c>
      <c r="S179" s="29">
        <v>15442368</v>
      </c>
    </row>
    <row r="180" spans="1:19" s="4" customFormat="1" ht="12" outlineLevel="2" x14ac:dyDescent="0.2">
      <c r="A180" s="41" t="s">
        <v>309</v>
      </c>
      <c r="B180" s="26" t="s">
        <v>336</v>
      </c>
      <c r="C180" s="27" t="s">
        <v>138</v>
      </c>
      <c r="D180" s="28">
        <f t="shared" si="9"/>
        <v>55840965</v>
      </c>
      <c r="E180" s="33">
        <f t="shared" si="10"/>
        <v>33299556</v>
      </c>
      <c r="F180" s="28">
        <v>46618607</v>
      </c>
      <c r="G180" s="29">
        <v>28688376</v>
      </c>
      <c r="H180" s="28">
        <v>3475600</v>
      </c>
      <c r="I180" s="29">
        <v>1737798</v>
      </c>
      <c r="J180" s="28">
        <v>5746758</v>
      </c>
      <c r="K180" s="29">
        <v>2873382</v>
      </c>
      <c r="L180" s="46">
        <v>0</v>
      </c>
      <c r="M180" s="29">
        <v>0</v>
      </c>
      <c r="N180" s="28">
        <v>0</v>
      </c>
      <c r="O180" s="29">
        <v>0</v>
      </c>
      <c r="P180" s="28">
        <v>0</v>
      </c>
      <c r="Q180" s="29">
        <v>0</v>
      </c>
      <c r="R180" s="28">
        <v>0</v>
      </c>
      <c r="S180" s="29">
        <v>0</v>
      </c>
    </row>
    <row r="181" spans="1:19" s="4" customFormat="1" ht="12" outlineLevel="2" x14ac:dyDescent="0.2">
      <c r="A181" s="41" t="s">
        <v>309</v>
      </c>
      <c r="B181" s="26" t="s">
        <v>337</v>
      </c>
      <c r="C181" s="27" t="s">
        <v>139</v>
      </c>
      <c r="D181" s="28">
        <f t="shared" si="9"/>
        <v>92515049</v>
      </c>
      <c r="E181" s="33">
        <f t="shared" si="10"/>
        <v>56559756</v>
      </c>
      <c r="F181" s="28">
        <v>89285973</v>
      </c>
      <c r="G181" s="29">
        <v>54945216</v>
      </c>
      <c r="H181" s="28">
        <v>0</v>
      </c>
      <c r="I181" s="29">
        <v>0</v>
      </c>
      <c r="J181" s="28">
        <v>3229076</v>
      </c>
      <c r="K181" s="29">
        <v>1614540</v>
      </c>
      <c r="L181" s="46">
        <v>0</v>
      </c>
      <c r="M181" s="29">
        <v>0</v>
      </c>
      <c r="N181" s="28">
        <v>0</v>
      </c>
      <c r="O181" s="29">
        <v>0</v>
      </c>
      <c r="P181" s="28">
        <v>0</v>
      </c>
      <c r="Q181" s="29">
        <v>0</v>
      </c>
      <c r="R181" s="28">
        <v>490333</v>
      </c>
      <c r="S181" s="29">
        <v>245167</v>
      </c>
    </row>
    <row r="182" spans="1:19" s="4" customFormat="1" ht="12" outlineLevel="2" x14ac:dyDescent="0.2">
      <c r="A182" s="41" t="s">
        <v>309</v>
      </c>
      <c r="B182" s="26" t="s">
        <v>338</v>
      </c>
      <c r="C182" s="27" t="s">
        <v>140</v>
      </c>
      <c r="D182" s="28">
        <f t="shared" si="9"/>
        <v>63835939</v>
      </c>
      <c r="E182" s="33">
        <f t="shared" si="10"/>
        <v>38630584</v>
      </c>
      <c r="F182" s="28">
        <v>58175974</v>
      </c>
      <c r="G182" s="29">
        <v>35800600</v>
      </c>
      <c r="H182" s="28">
        <v>1035156</v>
      </c>
      <c r="I182" s="29">
        <v>517578</v>
      </c>
      <c r="J182" s="28">
        <v>4624809</v>
      </c>
      <c r="K182" s="29">
        <v>2312406</v>
      </c>
      <c r="L182" s="46">
        <v>0</v>
      </c>
      <c r="M182" s="29">
        <v>0</v>
      </c>
      <c r="N182" s="28">
        <v>2444447</v>
      </c>
      <c r="O182" s="29">
        <v>0</v>
      </c>
      <c r="P182" s="28">
        <v>0</v>
      </c>
      <c r="Q182" s="29">
        <v>0</v>
      </c>
      <c r="R182" s="28">
        <v>0</v>
      </c>
      <c r="S182" s="29">
        <v>0</v>
      </c>
    </row>
    <row r="183" spans="1:19" s="4" customFormat="1" ht="12" outlineLevel="2" x14ac:dyDescent="0.2">
      <c r="A183" s="41" t="s">
        <v>309</v>
      </c>
      <c r="B183" s="26" t="s">
        <v>339</v>
      </c>
      <c r="C183" s="27" t="s">
        <v>141</v>
      </c>
      <c r="D183" s="28">
        <f t="shared" si="9"/>
        <v>21874671</v>
      </c>
      <c r="E183" s="33">
        <f t="shared" si="10"/>
        <v>12335368</v>
      </c>
      <c r="F183" s="28">
        <v>12116271</v>
      </c>
      <c r="G183" s="29">
        <v>7456168</v>
      </c>
      <c r="H183" s="28">
        <v>1450692</v>
      </c>
      <c r="I183" s="29">
        <v>725346</v>
      </c>
      <c r="J183" s="28">
        <v>8307708</v>
      </c>
      <c r="K183" s="29">
        <v>4153854</v>
      </c>
      <c r="L183" s="46">
        <v>0</v>
      </c>
      <c r="M183" s="29">
        <v>0</v>
      </c>
      <c r="N183" s="28">
        <v>0</v>
      </c>
      <c r="O183" s="29">
        <v>0</v>
      </c>
      <c r="P183" s="28">
        <v>0</v>
      </c>
      <c r="Q183" s="29">
        <v>0</v>
      </c>
      <c r="R183" s="28">
        <v>0</v>
      </c>
      <c r="S183" s="29">
        <v>0</v>
      </c>
    </row>
    <row r="184" spans="1:19" s="4" customFormat="1" ht="12" outlineLevel="2" x14ac:dyDescent="0.2">
      <c r="A184" s="41" t="s">
        <v>309</v>
      </c>
      <c r="B184" s="26" t="s">
        <v>340</v>
      </c>
      <c r="C184" s="27" t="s">
        <v>142</v>
      </c>
      <c r="D184" s="28">
        <f t="shared" si="9"/>
        <v>33577504</v>
      </c>
      <c r="E184" s="33">
        <f t="shared" si="10"/>
        <v>19075314</v>
      </c>
      <c r="F184" s="28">
        <v>19816832</v>
      </c>
      <c r="G184" s="29">
        <v>12194976</v>
      </c>
      <c r="H184" s="28">
        <v>3051143</v>
      </c>
      <c r="I184" s="29">
        <v>1525572</v>
      </c>
      <c r="J184" s="28">
        <v>10709529</v>
      </c>
      <c r="K184" s="29">
        <v>5354766</v>
      </c>
      <c r="L184" s="46">
        <v>0</v>
      </c>
      <c r="M184" s="29">
        <v>0</v>
      </c>
      <c r="N184" s="28">
        <v>0</v>
      </c>
      <c r="O184" s="29">
        <v>0</v>
      </c>
      <c r="P184" s="28">
        <v>0</v>
      </c>
      <c r="Q184" s="29">
        <v>0</v>
      </c>
      <c r="R184" s="28">
        <v>0</v>
      </c>
      <c r="S184" s="29">
        <v>0</v>
      </c>
    </row>
    <row r="185" spans="1:19" s="4" customFormat="1" ht="12" outlineLevel="2" x14ac:dyDescent="0.2">
      <c r="A185" s="41" t="s">
        <v>309</v>
      </c>
      <c r="B185" s="26" t="s">
        <v>341</v>
      </c>
      <c r="C185" s="27" t="s">
        <v>143</v>
      </c>
      <c r="D185" s="28">
        <f t="shared" si="9"/>
        <v>47070964</v>
      </c>
      <c r="E185" s="33">
        <f t="shared" si="10"/>
        <v>28250352</v>
      </c>
      <c r="F185" s="28">
        <v>40862252</v>
      </c>
      <c r="G185" s="29">
        <v>25146000</v>
      </c>
      <c r="H185" s="28">
        <v>1266196</v>
      </c>
      <c r="I185" s="29">
        <v>633096</v>
      </c>
      <c r="J185" s="28">
        <v>4942516</v>
      </c>
      <c r="K185" s="29">
        <v>2471256</v>
      </c>
      <c r="L185" s="46">
        <v>0</v>
      </c>
      <c r="M185" s="29">
        <v>0</v>
      </c>
      <c r="N185" s="28">
        <v>0</v>
      </c>
      <c r="O185" s="29">
        <v>0</v>
      </c>
      <c r="P185" s="28">
        <v>0</v>
      </c>
      <c r="Q185" s="29">
        <v>0</v>
      </c>
      <c r="R185" s="28">
        <v>0</v>
      </c>
      <c r="S185" s="29">
        <v>0</v>
      </c>
    </row>
    <row r="186" spans="1:19" s="4" customFormat="1" ht="12" outlineLevel="2" x14ac:dyDescent="0.2">
      <c r="A186" s="41" t="s">
        <v>309</v>
      </c>
      <c r="B186" s="26" t="s">
        <v>323</v>
      </c>
      <c r="C186" s="27" t="s">
        <v>400</v>
      </c>
      <c r="D186" s="28">
        <f t="shared" si="9"/>
        <v>86463404</v>
      </c>
      <c r="E186" s="33">
        <f t="shared" si="10"/>
        <v>52398254</v>
      </c>
      <c r="F186" s="28">
        <v>79443484</v>
      </c>
      <c r="G186" s="29">
        <v>48888296</v>
      </c>
      <c r="H186" s="28">
        <v>5667807</v>
      </c>
      <c r="I186" s="29">
        <v>2833902</v>
      </c>
      <c r="J186" s="28">
        <v>1352113</v>
      </c>
      <c r="K186" s="29">
        <v>676056</v>
      </c>
      <c r="L186" s="46">
        <v>0</v>
      </c>
      <c r="M186" s="29">
        <v>0</v>
      </c>
      <c r="N186" s="28">
        <v>2222225</v>
      </c>
      <c r="O186" s="29">
        <v>0</v>
      </c>
      <c r="P186" s="28">
        <v>0</v>
      </c>
      <c r="Q186" s="29">
        <v>0</v>
      </c>
      <c r="R186" s="28">
        <v>0</v>
      </c>
      <c r="S186" s="29">
        <v>0</v>
      </c>
    </row>
    <row r="187" spans="1:19" s="4" customFormat="1" ht="12" outlineLevel="2" x14ac:dyDescent="0.2">
      <c r="A187" s="41" t="s">
        <v>309</v>
      </c>
      <c r="B187" s="26" t="s">
        <v>324</v>
      </c>
      <c r="C187" s="27" t="s">
        <v>401</v>
      </c>
      <c r="D187" s="28">
        <f t="shared" si="9"/>
        <v>148155513</v>
      </c>
      <c r="E187" s="33">
        <f t="shared" si="10"/>
        <v>90070148</v>
      </c>
      <c r="F187" s="28">
        <v>138600793</v>
      </c>
      <c r="G187" s="29">
        <v>85292792</v>
      </c>
      <c r="H187" s="28">
        <v>9514553</v>
      </c>
      <c r="I187" s="29">
        <v>4757274</v>
      </c>
      <c r="J187" s="28">
        <v>40167</v>
      </c>
      <c r="K187" s="29">
        <v>20082</v>
      </c>
      <c r="L187" s="46">
        <v>0</v>
      </c>
      <c r="M187" s="29">
        <v>0</v>
      </c>
      <c r="N187" s="28">
        <v>0</v>
      </c>
      <c r="O187" s="29">
        <v>0</v>
      </c>
      <c r="P187" s="28">
        <v>0</v>
      </c>
      <c r="Q187" s="29">
        <v>0</v>
      </c>
      <c r="R187" s="28">
        <v>11468908</v>
      </c>
      <c r="S187" s="29">
        <v>5734454</v>
      </c>
    </row>
    <row r="188" spans="1:19" s="4" customFormat="1" ht="12" outlineLevel="2" x14ac:dyDescent="0.2">
      <c r="A188" s="41" t="s">
        <v>309</v>
      </c>
      <c r="B188" s="26" t="s">
        <v>326</v>
      </c>
      <c r="C188" s="27" t="s">
        <v>402</v>
      </c>
      <c r="D188" s="28">
        <f t="shared" si="9"/>
        <v>284973023</v>
      </c>
      <c r="E188" s="33">
        <f t="shared" si="10"/>
        <v>170387154</v>
      </c>
      <c r="F188" s="28">
        <v>241805580</v>
      </c>
      <c r="G188" s="29">
        <v>148803432</v>
      </c>
      <c r="H188" s="28">
        <v>22737390</v>
      </c>
      <c r="I188" s="29">
        <v>11368698</v>
      </c>
      <c r="J188" s="28">
        <v>20430053</v>
      </c>
      <c r="K188" s="29">
        <v>10215024</v>
      </c>
      <c r="L188" s="46">
        <v>0</v>
      </c>
      <c r="M188" s="29">
        <v>0</v>
      </c>
      <c r="N188" s="28">
        <v>0</v>
      </c>
      <c r="O188" s="29">
        <v>0</v>
      </c>
      <c r="P188" s="28">
        <v>0</v>
      </c>
      <c r="Q188" s="29">
        <v>0</v>
      </c>
      <c r="R188" s="28">
        <v>0</v>
      </c>
      <c r="S188" s="29">
        <v>0</v>
      </c>
    </row>
    <row r="189" spans="1:19" s="4" customFormat="1" ht="12" outlineLevel="2" x14ac:dyDescent="0.2">
      <c r="A189" s="41" t="s">
        <v>309</v>
      </c>
      <c r="B189" s="26" t="s">
        <v>325</v>
      </c>
      <c r="C189" s="27" t="s">
        <v>403</v>
      </c>
      <c r="D189" s="28">
        <f t="shared" si="9"/>
        <v>107287279</v>
      </c>
      <c r="E189" s="33">
        <f t="shared" si="10"/>
        <v>65658374</v>
      </c>
      <c r="F189" s="28">
        <v>104127711</v>
      </c>
      <c r="G189" s="29">
        <v>64078592</v>
      </c>
      <c r="H189" s="28">
        <v>3159568</v>
      </c>
      <c r="I189" s="29">
        <v>1579782</v>
      </c>
      <c r="J189" s="28">
        <v>0</v>
      </c>
      <c r="K189" s="29">
        <v>0</v>
      </c>
      <c r="L189" s="46">
        <v>0</v>
      </c>
      <c r="M189" s="29">
        <v>0</v>
      </c>
      <c r="N189" s="28">
        <v>0</v>
      </c>
      <c r="O189" s="29">
        <v>0</v>
      </c>
      <c r="P189" s="28">
        <v>2665592</v>
      </c>
      <c r="Q189" s="29">
        <v>0</v>
      </c>
      <c r="R189" s="28">
        <v>0</v>
      </c>
      <c r="S189" s="29">
        <v>0</v>
      </c>
    </row>
    <row r="190" spans="1:19" s="4" customFormat="1" ht="12" outlineLevel="2" x14ac:dyDescent="0.2">
      <c r="A190" s="42" t="s">
        <v>309</v>
      </c>
      <c r="B190" s="35" t="s">
        <v>343</v>
      </c>
      <c r="C190" s="36" t="s">
        <v>404</v>
      </c>
      <c r="D190" s="37">
        <f t="shared" si="9"/>
        <v>1576033493</v>
      </c>
      <c r="E190" s="38">
        <f t="shared" si="10"/>
        <v>955997420</v>
      </c>
      <c r="F190" s="37">
        <v>1455832493</v>
      </c>
      <c r="G190" s="39">
        <v>895896920</v>
      </c>
      <c r="H190" s="37">
        <v>120201000</v>
      </c>
      <c r="I190" s="39">
        <v>60100500</v>
      </c>
      <c r="J190" s="37">
        <v>0</v>
      </c>
      <c r="K190" s="39">
        <v>0</v>
      </c>
      <c r="L190" s="47">
        <v>0</v>
      </c>
      <c r="M190" s="39">
        <v>0</v>
      </c>
      <c r="N190" s="37">
        <v>16000017</v>
      </c>
      <c r="O190" s="39">
        <v>0</v>
      </c>
      <c r="P190" s="37">
        <v>0</v>
      </c>
      <c r="Q190" s="39">
        <v>0</v>
      </c>
      <c r="R190" s="37">
        <v>851600131</v>
      </c>
      <c r="S190" s="39">
        <v>425800065.54000008</v>
      </c>
    </row>
    <row r="191" spans="1:19" s="4" customFormat="1" ht="12" outlineLevel="1" x14ac:dyDescent="0.2">
      <c r="A191" s="54" t="s">
        <v>461</v>
      </c>
      <c r="B191" s="48"/>
      <c r="C191" s="49"/>
      <c r="D191" s="50">
        <f t="shared" ref="D191:S191" si="12">SUBTOTAL(9,D149:D190)</f>
        <v>4168575916</v>
      </c>
      <c r="E191" s="51">
        <f t="shared" si="12"/>
        <v>2498980938</v>
      </c>
      <c r="F191" s="50">
        <f t="shared" si="12"/>
        <v>3592201175</v>
      </c>
      <c r="G191" s="52">
        <f t="shared" si="12"/>
        <v>2210585352</v>
      </c>
      <c r="H191" s="50">
        <f t="shared" si="12"/>
        <v>257396229</v>
      </c>
      <c r="I191" s="52">
        <f t="shared" si="12"/>
        <v>128906340</v>
      </c>
      <c r="J191" s="50">
        <f t="shared" si="12"/>
        <v>318978512</v>
      </c>
      <c r="K191" s="52">
        <f t="shared" si="12"/>
        <v>159489246</v>
      </c>
      <c r="L191" s="53">
        <f t="shared" si="12"/>
        <v>0</v>
      </c>
      <c r="M191" s="52">
        <f t="shared" si="12"/>
        <v>0</v>
      </c>
      <c r="N191" s="50">
        <f t="shared" si="12"/>
        <v>47438412</v>
      </c>
      <c r="O191" s="52">
        <f t="shared" si="12"/>
        <v>4191143</v>
      </c>
      <c r="P191" s="50">
        <f t="shared" si="12"/>
        <v>2665592</v>
      </c>
      <c r="Q191" s="52">
        <f t="shared" si="12"/>
        <v>0</v>
      </c>
      <c r="R191" s="50">
        <f t="shared" si="12"/>
        <v>994314634</v>
      </c>
      <c r="S191" s="52">
        <f t="shared" si="12"/>
        <v>497157320.5200001</v>
      </c>
    </row>
    <row r="192" spans="1:19" s="4" customFormat="1" ht="12" outlineLevel="2" x14ac:dyDescent="0.2">
      <c r="A192" s="40" t="s">
        <v>311</v>
      </c>
      <c r="B192" s="21" t="s">
        <v>297</v>
      </c>
      <c r="C192" s="22" t="s">
        <v>92</v>
      </c>
      <c r="D192" s="23">
        <f t="shared" si="9"/>
        <v>54735985</v>
      </c>
      <c r="E192" s="32">
        <f t="shared" si="10"/>
        <v>32504454</v>
      </c>
      <c r="F192" s="23">
        <v>44516006</v>
      </c>
      <c r="G192" s="24">
        <v>27394464</v>
      </c>
      <c r="H192" s="23">
        <v>785272</v>
      </c>
      <c r="I192" s="24">
        <v>392634</v>
      </c>
      <c r="J192" s="23">
        <v>9434707</v>
      </c>
      <c r="K192" s="24">
        <v>4717356</v>
      </c>
      <c r="L192" s="45">
        <v>0</v>
      </c>
      <c r="M192" s="24">
        <v>0</v>
      </c>
      <c r="N192" s="23">
        <v>0</v>
      </c>
      <c r="O192" s="24">
        <v>0</v>
      </c>
      <c r="P192" s="23">
        <v>0</v>
      </c>
      <c r="Q192" s="24">
        <v>0</v>
      </c>
      <c r="R192" s="23">
        <v>0</v>
      </c>
      <c r="S192" s="24">
        <v>0</v>
      </c>
    </row>
    <row r="193" spans="1:19" s="4" customFormat="1" ht="12" outlineLevel="2" x14ac:dyDescent="0.2">
      <c r="A193" s="41" t="s">
        <v>311</v>
      </c>
      <c r="B193" s="26" t="s">
        <v>296</v>
      </c>
      <c r="C193" s="27" t="s">
        <v>144</v>
      </c>
      <c r="D193" s="28">
        <f t="shared" si="9"/>
        <v>23637491</v>
      </c>
      <c r="E193" s="33">
        <f t="shared" si="10"/>
        <v>13430908</v>
      </c>
      <c r="F193" s="28">
        <v>13972089</v>
      </c>
      <c r="G193" s="29">
        <v>8598208</v>
      </c>
      <c r="H193" s="28">
        <v>2450297</v>
      </c>
      <c r="I193" s="29">
        <v>1225146</v>
      </c>
      <c r="J193" s="28">
        <v>7215105</v>
      </c>
      <c r="K193" s="29">
        <v>3607554</v>
      </c>
      <c r="L193" s="46">
        <v>0</v>
      </c>
      <c r="M193" s="29">
        <v>0</v>
      </c>
      <c r="N193" s="28">
        <v>0</v>
      </c>
      <c r="O193" s="29">
        <v>0</v>
      </c>
      <c r="P193" s="28">
        <v>0</v>
      </c>
      <c r="Q193" s="29">
        <v>0</v>
      </c>
      <c r="R193" s="28">
        <v>0</v>
      </c>
      <c r="S193" s="29">
        <v>0</v>
      </c>
    </row>
    <row r="194" spans="1:19" s="4" customFormat="1" ht="12" outlineLevel="2" x14ac:dyDescent="0.2">
      <c r="A194" s="41" t="s">
        <v>311</v>
      </c>
      <c r="B194" s="26" t="s">
        <v>298</v>
      </c>
      <c r="C194" s="27" t="s">
        <v>145</v>
      </c>
      <c r="D194" s="28">
        <f t="shared" si="9"/>
        <v>62423426</v>
      </c>
      <c r="E194" s="33">
        <f t="shared" si="10"/>
        <v>37537518</v>
      </c>
      <c r="F194" s="28">
        <v>54823620</v>
      </c>
      <c r="G194" s="29">
        <v>33737616</v>
      </c>
      <c r="H194" s="28">
        <v>826229</v>
      </c>
      <c r="I194" s="29">
        <v>413112</v>
      </c>
      <c r="J194" s="28">
        <v>6773577</v>
      </c>
      <c r="K194" s="29">
        <v>3386790</v>
      </c>
      <c r="L194" s="46">
        <v>0</v>
      </c>
      <c r="M194" s="29">
        <v>0</v>
      </c>
      <c r="N194" s="28">
        <v>0</v>
      </c>
      <c r="O194" s="29">
        <v>0</v>
      </c>
      <c r="P194" s="28">
        <v>0</v>
      </c>
      <c r="Q194" s="29">
        <v>0</v>
      </c>
      <c r="R194" s="28">
        <v>0</v>
      </c>
      <c r="S194" s="29">
        <v>0</v>
      </c>
    </row>
    <row r="195" spans="1:19" s="4" customFormat="1" ht="12" outlineLevel="2" x14ac:dyDescent="0.2">
      <c r="A195" s="41" t="s">
        <v>311</v>
      </c>
      <c r="B195" s="26" t="s">
        <v>299</v>
      </c>
      <c r="C195" s="27" t="s">
        <v>146</v>
      </c>
      <c r="D195" s="28">
        <f t="shared" si="9"/>
        <v>45719973</v>
      </c>
      <c r="E195" s="33">
        <f t="shared" si="10"/>
        <v>26956468</v>
      </c>
      <c r="F195" s="28">
        <v>35502857</v>
      </c>
      <c r="G195" s="29">
        <v>21847912</v>
      </c>
      <c r="H195" s="28">
        <v>2381099</v>
      </c>
      <c r="I195" s="29">
        <v>1190550</v>
      </c>
      <c r="J195" s="28">
        <v>7836017</v>
      </c>
      <c r="K195" s="29">
        <v>3918006</v>
      </c>
      <c r="L195" s="46">
        <v>0</v>
      </c>
      <c r="M195" s="29">
        <v>0</v>
      </c>
      <c r="N195" s="28">
        <v>0</v>
      </c>
      <c r="O195" s="29">
        <v>0</v>
      </c>
      <c r="P195" s="28">
        <v>0</v>
      </c>
      <c r="Q195" s="29">
        <v>0</v>
      </c>
      <c r="R195" s="28">
        <v>0</v>
      </c>
      <c r="S195" s="29">
        <v>0</v>
      </c>
    </row>
    <row r="196" spans="1:19" s="4" customFormat="1" ht="12" outlineLevel="2" x14ac:dyDescent="0.2">
      <c r="A196" s="41" t="s">
        <v>311</v>
      </c>
      <c r="B196" s="26" t="s">
        <v>300</v>
      </c>
      <c r="C196" s="27" t="s">
        <v>147</v>
      </c>
      <c r="D196" s="28">
        <f t="shared" si="9"/>
        <v>21175657</v>
      </c>
      <c r="E196" s="33">
        <f t="shared" si="10"/>
        <v>12488608</v>
      </c>
      <c r="F196" s="28">
        <v>16473347</v>
      </c>
      <c r="G196" s="29">
        <v>10137448</v>
      </c>
      <c r="H196" s="28">
        <v>444704</v>
      </c>
      <c r="I196" s="29">
        <v>222354</v>
      </c>
      <c r="J196" s="28">
        <v>4257606</v>
      </c>
      <c r="K196" s="29">
        <v>2128806</v>
      </c>
      <c r="L196" s="46">
        <v>0</v>
      </c>
      <c r="M196" s="29">
        <v>0</v>
      </c>
      <c r="N196" s="28">
        <v>0</v>
      </c>
      <c r="O196" s="29">
        <v>0</v>
      </c>
      <c r="P196" s="28">
        <v>0</v>
      </c>
      <c r="Q196" s="29">
        <v>0</v>
      </c>
      <c r="R196" s="28">
        <v>0</v>
      </c>
      <c r="S196" s="29">
        <v>0</v>
      </c>
    </row>
    <row r="197" spans="1:19" s="4" customFormat="1" ht="12" outlineLevel="2" x14ac:dyDescent="0.2">
      <c r="A197" s="41" t="s">
        <v>311</v>
      </c>
      <c r="B197" s="26" t="s">
        <v>301</v>
      </c>
      <c r="C197" s="27" t="s">
        <v>148</v>
      </c>
      <c r="D197" s="28">
        <f t="shared" si="9"/>
        <v>33763673</v>
      </c>
      <c r="E197" s="33">
        <f t="shared" si="10"/>
        <v>19978604</v>
      </c>
      <c r="F197" s="28">
        <v>26838649</v>
      </c>
      <c r="G197" s="29">
        <v>16516088</v>
      </c>
      <c r="H197" s="28">
        <v>1947691</v>
      </c>
      <c r="I197" s="29">
        <v>973848</v>
      </c>
      <c r="J197" s="28">
        <v>4977333</v>
      </c>
      <c r="K197" s="29">
        <v>2488668</v>
      </c>
      <c r="L197" s="46">
        <v>0</v>
      </c>
      <c r="M197" s="29">
        <v>0</v>
      </c>
      <c r="N197" s="28">
        <v>0</v>
      </c>
      <c r="O197" s="29">
        <v>0</v>
      </c>
      <c r="P197" s="28">
        <v>0</v>
      </c>
      <c r="Q197" s="29">
        <v>0</v>
      </c>
      <c r="R197" s="28">
        <v>0</v>
      </c>
      <c r="S197" s="29">
        <v>0</v>
      </c>
    </row>
    <row r="198" spans="1:19" s="4" customFormat="1" ht="12" outlineLevel="2" x14ac:dyDescent="0.2">
      <c r="A198" s="41" t="s">
        <v>311</v>
      </c>
      <c r="B198" s="26" t="s">
        <v>302</v>
      </c>
      <c r="C198" s="27" t="s">
        <v>149</v>
      </c>
      <c r="D198" s="28">
        <f t="shared" si="9"/>
        <v>98112470</v>
      </c>
      <c r="E198" s="33">
        <f t="shared" si="10"/>
        <v>58201978</v>
      </c>
      <c r="F198" s="28">
        <v>79263125</v>
      </c>
      <c r="G198" s="29">
        <v>48777304</v>
      </c>
      <c r="H198" s="28">
        <v>3150415</v>
      </c>
      <c r="I198" s="29">
        <v>1575210</v>
      </c>
      <c r="J198" s="28">
        <v>15698930</v>
      </c>
      <c r="K198" s="29">
        <v>7849464</v>
      </c>
      <c r="L198" s="46">
        <v>0</v>
      </c>
      <c r="M198" s="29">
        <v>0</v>
      </c>
      <c r="N198" s="28">
        <v>0</v>
      </c>
      <c r="O198" s="29">
        <v>0</v>
      </c>
      <c r="P198" s="28">
        <v>0</v>
      </c>
      <c r="Q198" s="29">
        <v>0</v>
      </c>
      <c r="R198" s="28">
        <v>0</v>
      </c>
      <c r="S198" s="29">
        <v>0</v>
      </c>
    </row>
    <row r="199" spans="1:19" s="4" customFormat="1" ht="12" outlineLevel="2" x14ac:dyDescent="0.2">
      <c r="A199" s="41" t="s">
        <v>311</v>
      </c>
      <c r="B199" s="26" t="s">
        <v>303</v>
      </c>
      <c r="C199" s="27" t="s">
        <v>150</v>
      </c>
      <c r="D199" s="28">
        <f t="shared" si="9"/>
        <v>41210129</v>
      </c>
      <c r="E199" s="33">
        <f t="shared" si="10"/>
        <v>24330512</v>
      </c>
      <c r="F199" s="28">
        <v>32287214</v>
      </c>
      <c r="G199" s="29">
        <v>19869056</v>
      </c>
      <c r="H199" s="28">
        <v>2008024</v>
      </c>
      <c r="I199" s="29">
        <v>1004010</v>
      </c>
      <c r="J199" s="28">
        <v>6914891</v>
      </c>
      <c r="K199" s="29">
        <v>3457446</v>
      </c>
      <c r="L199" s="46">
        <v>0</v>
      </c>
      <c r="M199" s="29">
        <v>0</v>
      </c>
      <c r="N199" s="28">
        <v>0</v>
      </c>
      <c r="O199" s="29">
        <v>0</v>
      </c>
      <c r="P199" s="28">
        <v>0</v>
      </c>
      <c r="Q199" s="29">
        <v>0</v>
      </c>
      <c r="R199" s="28">
        <v>0</v>
      </c>
      <c r="S199" s="29">
        <v>0</v>
      </c>
    </row>
    <row r="200" spans="1:19" s="4" customFormat="1" ht="12" outlineLevel="2" x14ac:dyDescent="0.2">
      <c r="A200" s="41" t="s">
        <v>311</v>
      </c>
      <c r="B200" s="26" t="s">
        <v>304</v>
      </c>
      <c r="C200" s="27" t="s">
        <v>151</v>
      </c>
      <c r="D200" s="28">
        <f t="shared" si="9"/>
        <v>36691923</v>
      </c>
      <c r="E200" s="33">
        <f t="shared" si="10"/>
        <v>20911778</v>
      </c>
      <c r="F200" s="28">
        <v>22237077</v>
      </c>
      <c r="G200" s="29">
        <v>13684352</v>
      </c>
      <c r="H200" s="28">
        <v>5413258</v>
      </c>
      <c r="I200" s="29">
        <v>2706630</v>
      </c>
      <c r="J200" s="28">
        <v>9041588</v>
      </c>
      <c r="K200" s="29">
        <v>4520796</v>
      </c>
      <c r="L200" s="46">
        <v>0</v>
      </c>
      <c r="M200" s="29">
        <v>0</v>
      </c>
      <c r="N200" s="28">
        <v>0</v>
      </c>
      <c r="O200" s="29">
        <v>0</v>
      </c>
      <c r="P200" s="28">
        <v>0</v>
      </c>
      <c r="Q200" s="29">
        <v>0</v>
      </c>
      <c r="R200" s="28">
        <v>0</v>
      </c>
      <c r="S200" s="29">
        <v>0</v>
      </c>
    </row>
    <row r="201" spans="1:19" s="4" customFormat="1" ht="12" outlineLevel="2" x14ac:dyDescent="0.2">
      <c r="A201" s="41" t="s">
        <v>311</v>
      </c>
      <c r="B201" s="26" t="s">
        <v>305</v>
      </c>
      <c r="C201" s="27" t="s">
        <v>152</v>
      </c>
      <c r="D201" s="28">
        <f t="shared" si="9"/>
        <v>33790618</v>
      </c>
      <c r="E201" s="33">
        <f t="shared" si="10"/>
        <v>19541762</v>
      </c>
      <c r="F201" s="28">
        <v>22935907</v>
      </c>
      <c r="G201" s="29">
        <v>14114408</v>
      </c>
      <c r="H201" s="28">
        <v>2054391</v>
      </c>
      <c r="I201" s="29">
        <v>1027194</v>
      </c>
      <c r="J201" s="28">
        <v>8800320</v>
      </c>
      <c r="K201" s="29">
        <v>4400160</v>
      </c>
      <c r="L201" s="46">
        <v>0</v>
      </c>
      <c r="M201" s="29">
        <v>0</v>
      </c>
      <c r="N201" s="28">
        <v>0</v>
      </c>
      <c r="O201" s="29">
        <v>0</v>
      </c>
      <c r="P201" s="28">
        <v>0</v>
      </c>
      <c r="Q201" s="29">
        <v>0</v>
      </c>
      <c r="R201" s="28">
        <v>0</v>
      </c>
      <c r="S201" s="29">
        <v>0</v>
      </c>
    </row>
    <row r="202" spans="1:19" s="4" customFormat="1" ht="12" outlineLevel="2" x14ac:dyDescent="0.2">
      <c r="A202" s="41" t="s">
        <v>311</v>
      </c>
      <c r="B202" s="26" t="s">
        <v>306</v>
      </c>
      <c r="C202" s="27" t="s">
        <v>153</v>
      </c>
      <c r="D202" s="28">
        <f t="shared" si="9"/>
        <v>44248229</v>
      </c>
      <c r="E202" s="33">
        <f t="shared" si="10"/>
        <v>26406326</v>
      </c>
      <c r="F202" s="28">
        <v>37112452</v>
      </c>
      <c r="G202" s="29">
        <v>22838432</v>
      </c>
      <c r="H202" s="28">
        <v>1443486</v>
      </c>
      <c r="I202" s="29">
        <v>721746</v>
      </c>
      <c r="J202" s="28">
        <v>5692291</v>
      </c>
      <c r="K202" s="29">
        <v>2846148</v>
      </c>
      <c r="L202" s="46">
        <v>0</v>
      </c>
      <c r="M202" s="29">
        <v>0</v>
      </c>
      <c r="N202" s="28">
        <v>0</v>
      </c>
      <c r="O202" s="29">
        <v>0</v>
      </c>
      <c r="P202" s="28">
        <v>0</v>
      </c>
      <c r="Q202" s="29">
        <v>0</v>
      </c>
      <c r="R202" s="28">
        <v>0</v>
      </c>
      <c r="S202" s="29">
        <v>0</v>
      </c>
    </row>
    <row r="203" spans="1:19" s="4" customFormat="1" ht="12" outlineLevel="2" x14ac:dyDescent="0.2">
      <c r="A203" s="42" t="s">
        <v>311</v>
      </c>
      <c r="B203" s="35" t="s">
        <v>323</v>
      </c>
      <c r="C203" s="36" t="s">
        <v>405</v>
      </c>
      <c r="D203" s="37">
        <f t="shared" si="9"/>
        <v>158867427</v>
      </c>
      <c r="E203" s="38">
        <f t="shared" si="10"/>
        <v>95793978</v>
      </c>
      <c r="F203" s="37">
        <v>141788944</v>
      </c>
      <c r="G203" s="39">
        <v>87254736</v>
      </c>
      <c r="H203" s="37">
        <v>17078483</v>
      </c>
      <c r="I203" s="39">
        <v>8539242</v>
      </c>
      <c r="J203" s="37">
        <v>0</v>
      </c>
      <c r="K203" s="39">
        <v>0</v>
      </c>
      <c r="L203" s="47">
        <v>0</v>
      </c>
      <c r="M203" s="39">
        <v>0</v>
      </c>
      <c r="N203" s="37">
        <v>0</v>
      </c>
      <c r="O203" s="39">
        <v>0</v>
      </c>
      <c r="P203" s="37">
        <v>711112</v>
      </c>
      <c r="Q203" s="39">
        <v>0</v>
      </c>
      <c r="R203" s="37">
        <v>3939260</v>
      </c>
      <c r="S203" s="39">
        <v>1969640</v>
      </c>
    </row>
    <row r="204" spans="1:19" s="4" customFormat="1" ht="12" outlineLevel="1" x14ac:dyDescent="0.2">
      <c r="A204" s="54" t="s">
        <v>462</v>
      </c>
      <c r="B204" s="48"/>
      <c r="C204" s="49"/>
      <c r="D204" s="50">
        <f t="shared" ref="D204:S204" si="13">SUBTOTAL(9,D192:D203)</f>
        <v>654377001</v>
      </c>
      <c r="E204" s="51">
        <f t="shared" si="13"/>
        <v>388082894</v>
      </c>
      <c r="F204" s="50">
        <f t="shared" si="13"/>
        <v>527751287</v>
      </c>
      <c r="G204" s="52">
        <f t="shared" si="13"/>
        <v>324770024</v>
      </c>
      <c r="H204" s="50">
        <f t="shared" si="13"/>
        <v>39983349</v>
      </c>
      <c r="I204" s="52">
        <f t="shared" si="13"/>
        <v>19991676</v>
      </c>
      <c r="J204" s="50">
        <f t="shared" si="13"/>
        <v>86642365</v>
      </c>
      <c r="K204" s="52">
        <f t="shared" si="13"/>
        <v>43321194</v>
      </c>
      <c r="L204" s="53">
        <f t="shared" si="13"/>
        <v>0</v>
      </c>
      <c r="M204" s="52">
        <f t="shared" si="13"/>
        <v>0</v>
      </c>
      <c r="N204" s="50">
        <f t="shared" si="13"/>
        <v>0</v>
      </c>
      <c r="O204" s="52">
        <f t="shared" si="13"/>
        <v>0</v>
      </c>
      <c r="P204" s="50">
        <f t="shared" si="13"/>
        <v>711112</v>
      </c>
      <c r="Q204" s="52">
        <f t="shared" si="13"/>
        <v>0</v>
      </c>
      <c r="R204" s="50">
        <f t="shared" si="13"/>
        <v>3939260</v>
      </c>
      <c r="S204" s="52">
        <f t="shared" si="13"/>
        <v>1969640</v>
      </c>
    </row>
    <row r="205" spans="1:19" s="4" customFormat="1" ht="12" outlineLevel="2" x14ac:dyDescent="0.2">
      <c r="A205" s="40" t="s">
        <v>313</v>
      </c>
      <c r="B205" s="21" t="s">
        <v>297</v>
      </c>
      <c r="C205" s="22" t="s">
        <v>154</v>
      </c>
      <c r="D205" s="23">
        <f t="shared" si="9"/>
        <v>18719119</v>
      </c>
      <c r="E205" s="32">
        <f t="shared" si="10"/>
        <v>10617892</v>
      </c>
      <c r="F205" s="23">
        <v>10905513</v>
      </c>
      <c r="G205" s="24">
        <v>6711088</v>
      </c>
      <c r="H205" s="23">
        <v>1368997</v>
      </c>
      <c r="I205" s="24">
        <v>684498</v>
      </c>
      <c r="J205" s="23">
        <v>6444609</v>
      </c>
      <c r="K205" s="24">
        <v>3222306</v>
      </c>
      <c r="L205" s="45">
        <v>0</v>
      </c>
      <c r="M205" s="24">
        <v>0</v>
      </c>
      <c r="N205" s="23">
        <v>0</v>
      </c>
      <c r="O205" s="24">
        <v>0</v>
      </c>
      <c r="P205" s="23">
        <v>0</v>
      </c>
      <c r="Q205" s="24">
        <v>0</v>
      </c>
      <c r="R205" s="23">
        <v>0</v>
      </c>
      <c r="S205" s="24">
        <v>0</v>
      </c>
    </row>
    <row r="206" spans="1:19" s="4" customFormat="1" ht="12" outlineLevel="2" x14ac:dyDescent="0.2">
      <c r="A206" s="41" t="s">
        <v>313</v>
      </c>
      <c r="B206" s="26" t="s">
        <v>296</v>
      </c>
      <c r="C206" s="27" t="s">
        <v>155</v>
      </c>
      <c r="D206" s="28">
        <f t="shared" si="9"/>
        <v>49057806</v>
      </c>
      <c r="E206" s="33">
        <f t="shared" si="10"/>
        <v>27533786</v>
      </c>
      <c r="F206" s="28">
        <v>26042299</v>
      </c>
      <c r="G206" s="29">
        <v>16026032</v>
      </c>
      <c r="H206" s="28">
        <v>485551</v>
      </c>
      <c r="I206" s="29">
        <v>242778</v>
      </c>
      <c r="J206" s="28">
        <v>22529956</v>
      </c>
      <c r="K206" s="29">
        <v>11264976</v>
      </c>
      <c r="L206" s="46">
        <v>0</v>
      </c>
      <c r="M206" s="29">
        <v>0</v>
      </c>
      <c r="N206" s="28">
        <v>0</v>
      </c>
      <c r="O206" s="29">
        <v>0</v>
      </c>
      <c r="P206" s="28">
        <v>0</v>
      </c>
      <c r="Q206" s="29">
        <v>0</v>
      </c>
      <c r="R206" s="28">
        <v>0</v>
      </c>
      <c r="S206" s="29">
        <v>0</v>
      </c>
    </row>
    <row r="207" spans="1:19" s="4" customFormat="1" ht="12" outlineLevel="2" x14ac:dyDescent="0.2">
      <c r="A207" s="41" t="s">
        <v>313</v>
      </c>
      <c r="B207" s="26" t="s">
        <v>298</v>
      </c>
      <c r="C207" s="27" t="s">
        <v>156</v>
      </c>
      <c r="D207" s="28">
        <f t="shared" ref="D207:D273" si="14">F207+H207+J207</f>
        <v>82123227</v>
      </c>
      <c r="E207" s="33">
        <f t="shared" ref="E207:E273" si="15">G207+I207+K207</f>
        <v>49218390</v>
      </c>
      <c r="F207" s="28">
        <v>70692064</v>
      </c>
      <c r="G207" s="29">
        <v>43502808</v>
      </c>
      <c r="H207" s="28">
        <v>708298</v>
      </c>
      <c r="I207" s="29">
        <v>354150</v>
      </c>
      <c r="J207" s="28">
        <v>10722865</v>
      </c>
      <c r="K207" s="29">
        <v>5361432</v>
      </c>
      <c r="L207" s="46">
        <v>0</v>
      </c>
      <c r="M207" s="29">
        <v>0</v>
      </c>
      <c r="N207" s="28">
        <v>0</v>
      </c>
      <c r="O207" s="29">
        <v>0</v>
      </c>
      <c r="P207" s="28">
        <v>0</v>
      </c>
      <c r="Q207" s="29">
        <v>0</v>
      </c>
      <c r="R207" s="28">
        <v>0</v>
      </c>
      <c r="S207" s="29">
        <v>0</v>
      </c>
    </row>
    <row r="208" spans="1:19" s="4" customFormat="1" ht="12" outlineLevel="2" x14ac:dyDescent="0.2">
      <c r="A208" s="41" t="s">
        <v>313</v>
      </c>
      <c r="B208" s="26" t="s">
        <v>299</v>
      </c>
      <c r="C208" s="27" t="s">
        <v>157</v>
      </c>
      <c r="D208" s="28">
        <f t="shared" si="14"/>
        <v>118564672</v>
      </c>
      <c r="E208" s="33">
        <f t="shared" si="15"/>
        <v>69975976</v>
      </c>
      <c r="F208" s="28">
        <v>92678264</v>
      </c>
      <c r="G208" s="29">
        <v>57032776</v>
      </c>
      <c r="H208" s="28">
        <v>832697</v>
      </c>
      <c r="I208" s="29">
        <v>416346</v>
      </c>
      <c r="J208" s="28">
        <v>25053711</v>
      </c>
      <c r="K208" s="29">
        <v>12526854</v>
      </c>
      <c r="L208" s="46">
        <v>0</v>
      </c>
      <c r="M208" s="29">
        <v>0</v>
      </c>
      <c r="N208" s="28">
        <v>0</v>
      </c>
      <c r="O208" s="29">
        <v>0</v>
      </c>
      <c r="P208" s="28">
        <v>0</v>
      </c>
      <c r="Q208" s="29">
        <v>0</v>
      </c>
      <c r="R208" s="28">
        <v>0</v>
      </c>
      <c r="S208" s="29">
        <v>0</v>
      </c>
    </row>
    <row r="209" spans="1:19" s="4" customFormat="1" ht="12" outlineLevel="2" x14ac:dyDescent="0.2">
      <c r="A209" s="41" t="s">
        <v>313</v>
      </c>
      <c r="B209" s="26" t="s">
        <v>300</v>
      </c>
      <c r="C209" s="27" t="s">
        <v>158</v>
      </c>
      <c r="D209" s="28">
        <f t="shared" si="14"/>
        <v>90518080</v>
      </c>
      <c r="E209" s="33">
        <f t="shared" si="15"/>
        <v>53033982</v>
      </c>
      <c r="F209" s="28">
        <v>67382797</v>
      </c>
      <c r="G209" s="29">
        <v>41466336</v>
      </c>
      <c r="H209" s="28">
        <v>542503</v>
      </c>
      <c r="I209" s="29">
        <v>271254</v>
      </c>
      <c r="J209" s="28">
        <v>22592780</v>
      </c>
      <c r="K209" s="29">
        <v>11296392</v>
      </c>
      <c r="L209" s="46">
        <v>0</v>
      </c>
      <c r="M209" s="29">
        <v>0</v>
      </c>
      <c r="N209" s="28">
        <v>2904207</v>
      </c>
      <c r="O209" s="29">
        <v>2904207</v>
      </c>
      <c r="P209" s="28">
        <v>0</v>
      </c>
      <c r="Q209" s="29">
        <v>0</v>
      </c>
      <c r="R209" s="28">
        <v>0</v>
      </c>
      <c r="S209" s="29">
        <v>0</v>
      </c>
    </row>
    <row r="210" spans="1:19" s="4" customFormat="1" ht="12" outlineLevel="2" x14ac:dyDescent="0.2">
      <c r="A210" s="41" t="s">
        <v>313</v>
      </c>
      <c r="B210" s="26" t="s">
        <v>301</v>
      </c>
      <c r="C210" s="27" t="s">
        <v>159</v>
      </c>
      <c r="D210" s="28">
        <f t="shared" si="14"/>
        <v>29290210</v>
      </c>
      <c r="E210" s="33">
        <f t="shared" si="15"/>
        <v>16677082</v>
      </c>
      <c r="F210" s="28">
        <v>17610482</v>
      </c>
      <c r="G210" s="29">
        <v>10837216</v>
      </c>
      <c r="H210" s="28">
        <v>2160522</v>
      </c>
      <c r="I210" s="29">
        <v>1080264</v>
      </c>
      <c r="J210" s="28">
        <v>9519206</v>
      </c>
      <c r="K210" s="29">
        <v>4759602</v>
      </c>
      <c r="L210" s="46">
        <v>0</v>
      </c>
      <c r="M210" s="29">
        <v>0</v>
      </c>
      <c r="N210" s="28">
        <v>0</v>
      </c>
      <c r="O210" s="29">
        <v>0</v>
      </c>
      <c r="P210" s="28">
        <v>0</v>
      </c>
      <c r="Q210" s="29">
        <v>0</v>
      </c>
      <c r="R210" s="28">
        <v>0</v>
      </c>
      <c r="S210" s="29">
        <v>0</v>
      </c>
    </row>
    <row r="211" spans="1:19" s="4" customFormat="1" ht="12" outlineLevel="2" x14ac:dyDescent="0.2">
      <c r="A211" s="41" t="s">
        <v>313</v>
      </c>
      <c r="B211" s="26" t="s">
        <v>302</v>
      </c>
      <c r="C211" s="27" t="s">
        <v>160</v>
      </c>
      <c r="D211" s="28">
        <f t="shared" si="14"/>
        <v>49121283</v>
      </c>
      <c r="E211" s="33">
        <f t="shared" si="15"/>
        <v>28376152</v>
      </c>
      <c r="F211" s="28">
        <v>33067694</v>
      </c>
      <c r="G211" s="29">
        <v>20349352</v>
      </c>
      <c r="H211" s="28">
        <v>414139</v>
      </c>
      <c r="I211" s="29">
        <v>207072</v>
      </c>
      <c r="J211" s="28">
        <v>15639450</v>
      </c>
      <c r="K211" s="29">
        <v>7819728</v>
      </c>
      <c r="L211" s="46">
        <v>0</v>
      </c>
      <c r="M211" s="29">
        <v>0</v>
      </c>
      <c r="N211" s="28">
        <v>0</v>
      </c>
      <c r="O211" s="29">
        <v>0</v>
      </c>
      <c r="P211" s="28">
        <v>0</v>
      </c>
      <c r="Q211" s="29">
        <v>0</v>
      </c>
      <c r="R211" s="28">
        <v>0</v>
      </c>
      <c r="S211" s="29">
        <v>0</v>
      </c>
    </row>
    <row r="212" spans="1:19" s="4" customFormat="1" ht="12" outlineLevel="2" x14ac:dyDescent="0.2">
      <c r="A212" s="41" t="s">
        <v>313</v>
      </c>
      <c r="B212" s="26" t="s">
        <v>303</v>
      </c>
      <c r="C212" s="27" t="s">
        <v>161</v>
      </c>
      <c r="D212" s="28">
        <f t="shared" si="14"/>
        <v>75735255</v>
      </c>
      <c r="E212" s="33">
        <f t="shared" si="15"/>
        <v>44166102</v>
      </c>
      <c r="F212" s="28">
        <v>54586781</v>
      </c>
      <c r="G212" s="29">
        <v>33591864</v>
      </c>
      <c r="H212" s="28">
        <v>453279</v>
      </c>
      <c r="I212" s="29">
        <v>226638</v>
      </c>
      <c r="J212" s="28">
        <v>20695195</v>
      </c>
      <c r="K212" s="29">
        <v>10347600</v>
      </c>
      <c r="L212" s="46">
        <v>0</v>
      </c>
      <c r="M212" s="29">
        <v>0</v>
      </c>
      <c r="N212" s="28">
        <v>1787006</v>
      </c>
      <c r="O212" s="29">
        <v>1787006</v>
      </c>
      <c r="P212" s="28">
        <v>0</v>
      </c>
      <c r="Q212" s="29">
        <v>0</v>
      </c>
      <c r="R212" s="28">
        <v>0</v>
      </c>
      <c r="S212" s="29">
        <v>0</v>
      </c>
    </row>
    <row r="213" spans="1:19" s="4" customFormat="1" ht="12" outlineLevel="2" x14ac:dyDescent="0.2">
      <c r="A213" s="41" t="s">
        <v>313</v>
      </c>
      <c r="B213" s="26" t="s">
        <v>304</v>
      </c>
      <c r="C213" s="27" t="s">
        <v>162</v>
      </c>
      <c r="D213" s="28">
        <f t="shared" si="14"/>
        <v>45695499</v>
      </c>
      <c r="E213" s="33">
        <f t="shared" si="15"/>
        <v>26502470</v>
      </c>
      <c r="F213" s="28">
        <v>31674254</v>
      </c>
      <c r="G213" s="29">
        <v>19491848</v>
      </c>
      <c r="H213" s="28">
        <v>2579025</v>
      </c>
      <c r="I213" s="29">
        <v>1289514</v>
      </c>
      <c r="J213" s="28">
        <v>11442220</v>
      </c>
      <c r="K213" s="29">
        <v>5721108</v>
      </c>
      <c r="L213" s="46">
        <v>0</v>
      </c>
      <c r="M213" s="29">
        <v>0</v>
      </c>
      <c r="N213" s="28">
        <v>0</v>
      </c>
      <c r="O213" s="29">
        <v>0</v>
      </c>
      <c r="P213" s="28">
        <v>0</v>
      </c>
      <c r="Q213" s="29">
        <v>0</v>
      </c>
      <c r="R213" s="28">
        <v>0</v>
      </c>
      <c r="S213" s="29">
        <v>0</v>
      </c>
    </row>
    <row r="214" spans="1:19" s="4" customFormat="1" ht="12" outlineLevel="2" x14ac:dyDescent="0.2">
      <c r="A214" s="41" t="s">
        <v>313</v>
      </c>
      <c r="B214" s="26" t="s">
        <v>305</v>
      </c>
      <c r="C214" s="27" t="s">
        <v>163</v>
      </c>
      <c r="D214" s="28">
        <f t="shared" si="14"/>
        <v>52458177</v>
      </c>
      <c r="E214" s="33">
        <f t="shared" si="15"/>
        <v>30582740</v>
      </c>
      <c r="F214" s="28">
        <v>37731656</v>
      </c>
      <c r="G214" s="29">
        <v>23219480</v>
      </c>
      <c r="H214" s="28">
        <v>294532</v>
      </c>
      <c r="I214" s="29">
        <v>147264</v>
      </c>
      <c r="J214" s="28">
        <v>14431989</v>
      </c>
      <c r="K214" s="29">
        <v>7215996</v>
      </c>
      <c r="L214" s="46">
        <v>0</v>
      </c>
      <c r="M214" s="29">
        <v>0</v>
      </c>
      <c r="N214" s="28">
        <v>888890</v>
      </c>
      <c r="O214" s="29">
        <v>888890</v>
      </c>
      <c r="P214" s="28">
        <v>0</v>
      </c>
      <c r="Q214" s="29">
        <v>0</v>
      </c>
      <c r="R214" s="28">
        <v>0</v>
      </c>
      <c r="S214" s="29">
        <v>0</v>
      </c>
    </row>
    <row r="215" spans="1:19" s="4" customFormat="1" ht="12" outlineLevel="2" x14ac:dyDescent="0.2">
      <c r="A215" s="41" t="s">
        <v>313</v>
      </c>
      <c r="B215" s="26" t="s">
        <v>306</v>
      </c>
      <c r="C215" s="27" t="s">
        <v>164</v>
      </c>
      <c r="D215" s="28">
        <f t="shared" si="14"/>
        <v>98493119</v>
      </c>
      <c r="E215" s="33">
        <f t="shared" si="15"/>
        <v>59493442</v>
      </c>
      <c r="F215" s="28">
        <v>88806344</v>
      </c>
      <c r="G215" s="29">
        <v>54650056</v>
      </c>
      <c r="H215" s="28">
        <v>481235</v>
      </c>
      <c r="I215" s="29">
        <v>240618</v>
      </c>
      <c r="J215" s="28">
        <v>9205540</v>
      </c>
      <c r="K215" s="29">
        <v>4602768</v>
      </c>
      <c r="L215" s="46">
        <v>0</v>
      </c>
      <c r="M215" s="29">
        <v>0</v>
      </c>
      <c r="N215" s="28">
        <v>2044447</v>
      </c>
      <c r="O215" s="29">
        <v>2044447</v>
      </c>
      <c r="P215" s="28">
        <v>0</v>
      </c>
      <c r="Q215" s="29">
        <v>0</v>
      </c>
      <c r="R215" s="28">
        <v>0</v>
      </c>
      <c r="S215" s="29">
        <v>0</v>
      </c>
    </row>
    <row r="216" spans="1:19" s="4" customFormat="1" ht="12" outlineLevel="2" x14ac:dyDescent="0.2">
      <c r="A216" s="41" t="s">
        <v>313</v>
      </c>
      <c r="B216" s="26" t="s">
        <v>307</v>
      </c>
      <c r="C216" s="27" t="s">
        <v>165</v>
      </c>
      <c r="D216" s="28">
        <f t="shared" si="14"/>
        <v>54875023</v>
      </c>
      <c r="E216" s="33">
        <f t="shared" si="15"/>
        <v>31029758</v>
      </c>
      <c r="F216" s="28">
        <v>31132778</v>
      </c>
      <c r="G216" s="29">
        <v>19158632</v>
      </c>
      <c r="H216" s="28">
        <v>2154222</v>
      </c>
      <c r="I216" s="29">
        <v>1077114</v>
      </c>
      <c r="J216" s="28">
        <v>21588023</v>
      </c>
      <c r="K216" s="29">
        <v>10794012</v>
      </c>
      <c r="L216" s="46">
        <v>0</v>
      </c>
      <c r="M216" s="29">
        <v>0</v>
      </c>
      <c r="N216" s="28">
        <v>2685381</v>
      </c>
      <c r="O216" s="29">
        <v>0</v>
      </c>
      <c r="P216" s="28">
        <v>0</v>
      </c>
      <c r="Q216" s="29">
        <v>0</v>
      </c>
      <c r="R216" s="28">
        <v>0</v>
      </c>
      <c r="S216" s="29">
        <v>0</v>
      </c>
    </row>
    <row r="217" spans="1:19" s="4" customFormat="1" ht="12" outlineLevel="2" x14ac:dyDescent="0.2">
      <c r="A217" s="41" t="s">
        <v>313</v>
      </c>
      <c r="B217" s="26" t="s">
        <v>308</v>
      </c>
      <c r="C217" s="27" t="s">
        <v>166</v>
      </c>
      <c r="D217" s="28">
        <f t="shared" si="14"/>
        <v>31585443</v>
      </c>
      <c r="E217" s="33">
        <f t="shared" si="15"/>
        <v>16304194</v>
      </c>
      <c r="F217" s="28">
        <v>4432762</v>
      </c>
      <c r="G217" s="29">
        <v>2727856</v>
      </c>
      <c r="H217" s="28">
        <v>4657201</v>
      </c>
      <c r="I217" s="29">
        <v>2328600</v>
      </c>
      <c r="J217" s="28">
        <v>22495480</v>
      </c>
      <c r="K217" s="29">
        <v>11247738</v>
      </c>
      <c r="L217" s="46">
        <v>0</v>
      </c>
      <c r="M217" s="29">
        <v>0</v>
      </c>
      <c r="N217" s="28">
        <v>0</v>
      </c>
      <c r="O217" s="29">
        <v>0</v>
      </c>
      <c r="P217" s="28">
        <v>0</v>
      </c>
      <c r="Q217" s="29">
        <v>0</v>
      </c>
      <c r="R217" s="28">
        <v>0</v>
      </c>
      <c r="S217" s="29">
        <v>0</v>
      </c>
    </row>
    <row r="218" spans="1:19" s="4" customFormat="1" ht="12" outlineLevel="2" x14ac:dyDescent="0.2">
      <c r="A218" s="41" t="s">
        <v>313</v>
      </c>
      <c r="B218" s="26" t="s">
        <v>309</v>
      </c>
      <c r="C218" s="27" t="s">
        <v>167</v>
      </c>
      <c r="D218" s="28">
        <f t="shared" si="14"/>
        <v>40973877</v>
      </c>
      <c r="E218" s="33">
        <f t="shared" si="15"/>
        <v>22920490</v>
      </c>
      <c r="F218" s="28">
        <v>21090799</v>
      </c>
      <c r="G218" s="29">
        <v>12978952</v>
      </c>
      <c r="H218" s="28">
        <v>1311024</v>
      </c>
      <c r="I218" s="29">
        <v>655512</v>
      </c>
      <c r="J218" s="28">
        <v>18572054</v>
      </c>
      <c r="K218" s="29">
        <v>9286026</v>
      </c>
      <c r="L218" s="46">
        <v>0</v>
      </c>
      <c r="M218" s="29">
        <v>0</v>
      </c>
      <c r="N218" s="28">
        <v>874223</v>
      </c>
      <c r="O218" s="29">
        <v>874223</v>
      </c>
      <c r="P218" s="28">
        <v>0</v>
      </c>
      <c r="Q218" s="29">
        <v>0</v>
      </c>
      <c r="R218" s="28">
        <v>0</v>
      </c>
      <c r="S218" s="29">
        <v>0</v>
      </c>
    </row>
    <row r="219" spans="1:19" s="4" customFormat="1" ht="12" outlineLevel="2" x14ac:dyDescent="0.2">
      <c r="A219" s="41" t="s">
        <v>313</v>
      </c>
      <c r="B219" s="26" t="s">
        <v>310</v>
      </c>
      <c r="C219" s="27" t="s">
        <v>342</v>
      </c>
      <c r="D219" s="28">
        <f t="shared" si="14"/>
        <v>60718516</v>
      </c>
      <c r="E219" s="33">
        <f t="shared" si="15"/>
        <v>35365296</v>
      </c>
      <c r="F219" s="28">
        <v>43385670</v>
      </c>
      <c r="G219" s="29">
        <v>26698872</v>
      </c>
      <c r="H219" s="28">
        <v>253609</v>
      </c>
      <c r="I219" s="29">
        <v>126804</v>
      </c>
      <c r="J219" s="28">
        <v>17079237</v>
      </c>
      <c r="K219" s="29">
        <v>8539620</v>
      </c>
      <c r="L219" s="46">
        <v>0</v>
      </c>
      <c r="M219" s="29">
        <v>0</v>
      </c>
      <c r="N219" s="28">
        <v>1777780</v>
      </c>
      <c r="O219" s="29">
        <v>0</v>
      </c>
      <c r="P219" s="28">
        <v>0</v>
      </c>
      <c r="Q219" s="29">
        <v>0</v>
      </c>
      <c r="R219" s="28">
        <v>0</v>
      </c>
      <c r="S219" s="29">
        <v>0</v>
      </c>
    </row>
    <row r="220" spans="1:19" s="4" customFormat="1" ht="12" outlineLevel="2" x14ac:dyDescent="0.2">
      <c r="A220" s="41" t="s">
        <v>313</v>
      </c>
      <c r="B220" s="26" t="s">
        <v>311</v>
      </c>
      <c r="C220" s="27" t="s">
        <v>168</v>
      </c>
      <c r="D220" s="28">
        <f t="shared" si="14"/>
        <v>59496326</v>
      </c>
      <c r="E220" s="33">
        <f t="shared" si="15"/>
        <v>34367684</v>
      </c>
      <c r="F220" s="28">
        <v>40035849</v>
      </c>
      <c r="G220" s="29">
        <v>24637448</v>
      </c>
      <c r="H220" s="28">
        <v>2254719</v>
      </c>
      <c r="I220" s="29">
        <v>1127358</v>
      </c>
      <c r="J220" s="28">
        <v>17205758</v>
      </c>
      <c r="K220" s="29">
        <v>8602878</v>
      </c>
      <c r="L220" s="46">
        <v>0</v>
      </c>
      <c r="M220" s="29">
        <v>0</v>
      </c>
      <c r="N220" s="28">
        <v>3555559</v>
      </c>
      <c r="O220" s="29">
        <v>0</v>
      </c>
      <c r="P220" s="28">
        <v>0</v>
      </c>
      <c r="Q220" s="29">
        <v>0</v>
      </c>
      <c r="R220" s="28">
        <v>0</v>
      </c>
      <c r="S220" s="29">
        <v>0</v>
      </c>
    </row>
    <row r="221" spans="1:19" s="4" customFormat="1" ht="12" outlineLevel="2" x14ac:dyDescent="0.2">
      <c r="A221" s="41" t="s">
        <v>313</v>
      </c>
      <c r="B221" s="26" t="s">
        <v>312</v>
      </c>
      <c r="C221" s="27" t="s">
        <v>169</v>
      </c>
      <c r="D221" s="28">
        <f t="shared" si="14"/>
        <v>68053035</v>
      </c>
      <c r="E221" s="33">
        <f t="shared" si="15"/>
        <v>40592256</v>
      </c>
      <c r="F221" s="28">
        <v>56903072</v>
      </c>
      <c r="G221" s="29">
        <v>35017272</v>
      </c>
      <c r="H221" s="28">
        <v>324921</v>
      </c>
      <c r="I221" s="29">
        <v>162462</v>
      </c>
      <c r="J221" s="28">
        <v>10825042</v>
      </c>
      <c r="K221" s="29">
        <v>5412522</v>
      </c>
      <c r="L221" s="46">
        <v>0</v>
      </c>
      <c r="M221" s="29">
        <v>0</v>
      </c>
      <c r="N221" s="28">
        <v>0</v>
      </c>
      <c r="O221" s="29">
        <v>0</v>
      </c>
      <c r="P221" s="28">
        <v>0</v>
      </c>
      <c r="Q221" s="29">
        <v>0</v>
      </c>
      <c r="R221" s="28">
        <v>0</v>
      </c>
      <c r="S221" s="29">
        <v>0</v>
      </c>
    </row>
    <row r="222" spans="1:19" s="4" customFormat="1" ht="12" outlineLevel="2" x14ac:dyDescent="0.2">
      <c r="A222" s="41" t="s">
        <v>313</v>
      </c>
      <c r="B222" s="26" t="s">
        <v>313</v>
      </c>
      <c r="C222" s="27" t="s">
        <v>170</v>
      </c>
      <c r="D222" s="28">
        <f t="shared" si="14"/>
        <v>72431557</v>
      </c>
      <c r="E222" s="33">
        <f t="shared" si="15"/>
        <v>43555426</v>
      </c>
      <c r="F222" s="28">
        <v>63610272</v>
      </c>
      <c r="G222" s="29">
        <v>39144784</v>
      </c>
      <c r="H222" s="28">
        <v>436976</v>
      </c>
      <c r="I222" s="29">
        <v>218490</v>
      </c>
      <c r="J222" s="28">
        <v>8384309</v>
      </c>
      <c r="K222" s="29">
        <v>4192152</v>
      </c>
      <c r="L222" s="46">
        <v>0</v>
      </c>
      <c r="M222" s="29">
        <v>0</v>
      </c>
      <c r="N222" s="28">
        <v>0</v>
      </c>
      <c r="O222" s="29">
        <v>0</v>
      </c>
      <c r="P222" s="28">
        <v>0</v>
      </c>
      <c r="Q222" s="29">
        <v>0</v>
      </c>
      <c r="R222" s="28">
        <v>0</v>
      </c>
      <c r="S222" s="29">
        <v>0</v>
      </c>
    </row>
    <row r="223" spans="1:19" s="4" customFormat="1" ht="12" outlineLevel="2" x14ac:dyDescent="0.2">
      <c r="A223" s="41" t="s">
        <v>313</v>
      </c>
      <c r="B223" s="26" t="s">
        <v>314</v>
      </c>
      <c r="C223" s="27" t="s">
        <v>171</v>
      </c>
      <c r="D223" s="28">
        <f t="shared" si="14"/>
        <v>54270982</v>
      </c>
      <c r="E223" s="33">
        <f t="shared" si="15"/>
        <v>31315996</v>
      </c>
      <c r="F223" s="28">
        <v>36231022</v>
      </c>
      <c r="G223" s="29">
        <v>22296016</v>
      </c>
      <c r="H223" s="28">
        <v>294733</v>
      </c>
      <c r="I223" s="29">
        <v>147366</v>
      </c>
      <c r="J223" s="28">
        <v>17745227</v>
      </c>
      <c r="K223" s="29">
        <v>8872614</v>
      </c>
      <c r="L223" s="46">
        <v>0</v>
      </c>
      <c r="M223" s="29">
        <v>0</v>
      </c>
      <c r="N223" s="28">
        <v>1111112</v>
      </c>
      <c r="O223" s="29">
        <v>0</v>
      </c>
      <c r="P223" s="28">
        <v>0</v>
      </c>
      <c r="Q223" s="29">
        <v>0</v>
      </c>
      <c r="R223" s="28">
        <v>0</v>
      </c>
      <c r="S223" s="29">
        <v>0</v>
      </c>
    </row>
    <row r="224" spans="1:19" s="4" customFormat="1" ht="12" outlineLevel="2" x14ac:dyDescent="0.2">
      <c r="A224" s="41" t="s">
        <v>313</v>
      </c>
      <c r="B224" s="26" t="s">
        <v>315</v>
      </c>
      <c r="C224" s="27" t="s">
        <v>172</v>
      </c>
      <c r="D224" s="28">
        <f t="shared" si="14"/>
        <v>27587298</v>
      </c>
      <c r="E224" s="33">
        <f t="shared" si="15"/>
        <v>16169534</v>
      </c>
      <c r="F224" s="28">
        <v>20590994</v>
      </c>
      <c r="G224" s="29">
        <v>12671384</v>
      </c>
      <c r="H224" s="28">
        <v>105268</v>
      </c>
      <c r="I224" s="29">
        <v>52632</v>
      </c>
      <c r="J224" s="28">
        <v>6891036</v>
      </c>
      <c r="K224" s="29">
        <v>3445518</v>
      </c>
      <c r="L224" s="46">
        <v>0</v>
      </c>
      <c r="M224" s="29">
        <v>0</v>
      </c>
      <c r="N224" s="28">
        <v>0</v>
      </c>
      <c r="O224" s="29">
        <v>0</v>
      </c>
      <c r="P224" s="28">
        <v>0</v>
      </c>
      <c r="Q224" s="29">
        <v>0</v>
      </c>
      <c r="R224" s="28">
        <v>0</v>
      </c>
      <c r="S224" s="29">
        <v>0</v>
      </c>
    </row>
    <row r="225" spans="1:19" s="4" customFormat="1" ht="12" outlineLevel="2" x14ac:dyDescent="0.2">
      <c r="A225" s="41" t="s">
        <v>313</v>
      </c>
      <c r="B225" s="26" t="s">
        <v>316</v>
      </c>
      <c r="C225" s="27" t="s">
        <v>173</v>
      </c>
      <c r="D225" s="28">
        <f t="shared" si="14"/>
        <v>21346036</v>
      </c>
      <c r="E225" s="33">
        <f t="shared" si="15"/>
        <v>11974010</v>
      </c>
      <c r="F225" s="28">
        <v>11275261</v>
      </c>
      <c r="G225" s="29">
        <v>6938624</v>
      </c>
      <c r="H225" s="28">
        <v>1306236</v>
      </c>
      <c r="I225" s="29">
        <v>653118</v>
      </c>
      <c r="J225" s="28">
        <v>8764539</v>
      </c>
      <c r="K225" s="29">
        <v>4382268</v>
      </c>
      <c r="L225" s="46">
        <v>0</v>
      </c>
      <c r="M225" s="29">
        <v>0</v>
      </c>
      <c r="N225" s="28">
        <v>0</v>
      </c>
      <c r="O225" s="29">
        <v>0</v>
      </c>
      <c r="P225" s="28">
        <v>0</v>
      </c>
      <c r="Q225" s="29">
        <v>0</v>
      </c>
      <c r="R225" s="28">
        <v>0</v>
      </c>
      <c r="S225" s="29">
        <v>0</v>
      </c>
    </row>
    <row r="226" spans="1:19" s="4" customFormat="1" ht="12" outlineLevel="2" x14ac:dyDescent="0.2">
      <c r="A226" s="41" t="s">
        <v>313</v>
      </c>
      <c r="B226" s="26" t="s">
        <v>323</v>
      </c>
      <c r="C226" s="27" t="s">
        <v>406</v>
      </c>
      <c r="D226" s="28">
        <f t="shared" si="14"/>
        <v>91705005</v>
      </c>
      <c r="E226" s="33">
        <f t="shared" si="15"/>
        <v>55784212</v>
      </c>
      <c r="F226" s="28">
        <v>86074822</v>
      </c>
      <c r="G226" s="29">
        <v>52969120</v>
      </c>
      <c r="H226" s="28">
        <v>4286479</v>
      </c>
      <c r="I226" s="29">
        <v>2143242</v>
      </c>
      <c r="J226" s="28">
        <v>1343704</v>
      </c>
      <c r="K226" s="29">
        <v>671850</v>
      </c>
      <c r="L226" s="46">
        <v>0</v>
      </c>
      <c r="M226" s="29">
        <v>0</v>
      </c>
      <c r="N226" s="28">
        <v>0</v>
      </c>
      <c r="O226" s="29">
        <v>0</v>
      </c>
      <c r="P226" s="28">
        <v>0</v>
      </c>
      <c r="Q226" s="29">
        <v>0</v>
      </c>
      <c r="R226" s="28">
        <v>0</v>
      </c>
      <c r="S226" s="29">
        <v>0</v>
      </c>
    </row>
    <row r="227" spans="1:19" s="4" customFormat="1" ht="12" outlineLevel="2" x14ac:dyDescent="0.2">
      <c r="A227" s="41" t="s">
        <v>313</v>
      </c>
      <c r="B227" s="26" t="s">
        <v>324</v>
      </c>
      <c r="C227" s="27" t="s">
        <v>407</v>
      </c>
      <c r="D227" s="28">
        <f t="shared" si="14"/>
        <v>97488068</v>
      </c>
      <c r="E227" s="33">
        <f t="shared" si="15"/>
        <v>58218738</v>
      </c>
      <c r="F227" s="28">
        <v>82114070</v>
      </c>
      <c r="G227" s="29">
        <v>50531736</v>
      </c>
      <c r="H227" s="28">
        <v>5388462</v>
      </c>
      <c r="I227" s="29">
        <v>2694234</v>
      </c>
      <c r="J227" s="28">
        <v>9985536</v>
      </c>
      <c r="K227" s="29">
        <v>4992768</v>
      </c>
      <c r="L227" s="46">
        <v>0</v>
      </c>
      <c r="M227" s="29">
        <v>0</v>
      </c>
      <c r="N227" s="28">
        <v>1777780</v>
      </c>
      <c r="O227" s="29">
        <v>0</v>
      </c>
      <c r="P227" s="28">
        <v>0</v>
      </c>
      <c r="Q227" s="29">
        <v>0</v>
      </c>
      <c r="R227" s="28">
        <v>0</v>
      </c>
      <c r="S227" s="29">
        <v>0</v>
      </c>
    </row>
    <row r="228" spans="1:19" s="4" customFormat="1" ht="12" outlineLevel="2" x14ac:dyDescent="0.2">
      <c r="A228" s="41" t="s">
        <v>313</v>
      </c>
      <c r="B228" s="26" t="s">
        <v>326</v>
      </c>
      <c r="C228" s="27" t="s">
        <v>408</v>
      </c>
      <c r="D228" s="28">
        <f t="shared" si="14"/>
        <v>299683779</v>
      </c>
      <c r="E228" s="33">
        <f t="shared" si="15"/>
        <v>182927704</v>
      </c>
      <c r="F228" s="28">
        <v>286743749</v>
      </c>
      <c r="G228" s="29">
        <v>176457688</v>
      </c>
      <c r="H228" s="28">
        <v>12940030</v>
      </c>
      <c r="I228" s="29">
        <v>6470016</v>
      </c>
      <c r="J228" s="28">
        <v>0</v>
      </c>
      <c r="K228" s="29">
        <v>0</v>
      </c>
      <c r="L228" s="46">
        <v>0</v>
      </c>
      <c r="M228" s="29">
        <v>0</v>
      </c>
      <c r="N228" s="28">
        <v>666667</v>
      </c>
      <c r="O228" s="29">
        <v>0</v>
      </c>
      <c r="P228" s="28">
        <v>0</v>
      </c>
      <c r="Q228" s="29">
        <v>0</v>
      </c>
      <c r="R228" s="28">
        <v>0</v>
      </c>
      <c r="S228" s="29">
        <v>0</v>
      </c>
    </row>
    <row r="229" spans="1:19" s="4" customFormat="1" ht="12" outlineLevel="2" x14ac:dyDescent="0.2">
      <c r="A229" s="42" t="s">
        <v>313</v>
      </c>
      <c r="B229" s="35" t="s">
        <v>325</v>
      </c>
      <c r="C229" s="36" t="s">
        <v>409</v>
      </c>
      <c r="D229" s="37">
        <f t="shared" si="14"/>
        <v>71203303</v>
      </c>
      <c r="E229" s="38">
        <f t="shared" si="15"/>
        <v>42491994</v>
      </c>
      <c r="F229" s="37">
        <v>59716248</v>
      </c>
      <c r="G229" s="39">
        <v>36748464</v>
      </c>
      <c r="H229" s="37">
        <v>6803204</v>
      </c>
      <c r="I229" s="39">
        <v>3401604</v>
      </c>
      <c r="J229" s="37">
        <v>4683851</v>
      </c>
      <c r="K229" s="39">
        <v>2341926</v>
      </c>
      <c r="L229" s="47">
        <v>0</v>
      </c>
      <c r="M229" s="39">
        <v>0</v>
      </c>
      <c r="N229" s="37">
        <v>5671117</v>
      </c>
      <c r="O229" s="39">
        <v>0</v>
      </c>
      <c r="P229" s="37">
        <v>0</v>
      </c>
      <c r="Q229" s="39">
        <v>0</v>
      </c>
      <c r="R229" s="37">
        <v>0</v>
      </c>
      <c r="S229" s="39">
        <v>0</v>
      </c>
    </row>
    <row r="230" spans="1:19" s="4" customFormat="1" ht="12" outlineLevel="1" x14ac:dyDescent="0.2">
      <c r="A230" s="54" t="s">
        <v>463</v>
      </c>
      <c r="B230" s="48"/>
      <c r="C230" s="49"/>
      <c r="D230" s="50">
        <f t="shared" ref="D230:S230" si="16">SUBTOTAL(9,D205:D229)</f>
        <v>1761194695</v>
      </c>
      <c r="E230" s="51">
        <f t="shared" si="16"/>
        <v>1039195306</v>
      </c>
      <c r="F230" s="50">
        <f t="shared" si="16"/>
        <v>1374515516</v>
      </c>
      <c r="G230" s="52">
        <f t="shared" si="16"/>
        <v>845855704</v>
      </c>
      <c r="H230" s="50">
        <f t="shared" si="16"/>
        <v>52837862</v>
      </c>
      <c r="I230" s="52">
        <f t="shared" si="16"/>
        <v>26418948</v>
      </c>
      <c r="J230" s="50">
        <f t="shared" si="16"/>
        <v>333841317</v>
      </c>
      <c r="K230" s="52">
        <f t="shared" si="16"/>
        <v>166920654</v>
      </c>
      <c r="L230" s="53">
        <f t="shared" si="16"/>
        <v>0</v>
      </c>
      <c r="M230" s="52">
        <f t="shared" si="16"/>
        <v>0</v>
      </c>
      <c r="N230" s="50">
        <f t="shared" si="16"/>
        <v>25744169</v>
      </c>
      <c r="O230" s="52">
        <f t="shared" si="16"/>
        <v>8498773</v>
      </c>
      <c r="P230" s="50">
        <f t="shared" si="16"/>
        <v>0</v>
      </c>
      <c r="Q230" s="52">
        <f t="shared" si="16"/>
        <v>0</v>
      </c>
      <c r="R230" s="50">
        <f t="shared" si="16"/>
        <v>0</v>
      </c>
      <c r="S230" s="52">
        <f t="shared" si="16"/>
        <v>0</v>
      </c>
    </row>
    <row r="231" spans="1:19" s="4" customFormat="1" ht="12" outlineLevel="2" x14ac:dyDescent="0.2">
      <c r="A231" s="40" t="s">
        <v>315</v>
      </c>
      <c r="B231" s="21" t="s">
        <v>297</v>
      </c>
      <c r="C231" s="22" t="s">
        <v>174</v>
      </c>
      <c r="D231" s="23">
        <f t="shared" si="14"/>
        <v>48009825</v>
      </c>
      <c r="E231" s="32">
        <f t="shared" si="15"/>
        <v>28034698</v>
      </c>
      <c r="F231" s="23">
        <v>34924756</v>
      </c>
      <c r="G231" s="24">
        <v>21492160</v>
      </c>
      <c r="H231" s="23">
        <v>4441016</v>
      </c>
      <c r="I231" s="24">
        <v>2220510</v>
      </c>
      <c r="J231" s="23">
        <v>8644053</v>
      </c>
      <c r="K231" s="24">
        <v>4322028</v>
      </c>
      <c r="L231" s="45">
        <v>0</v>
      </c>
      <c r="M231" s="24">
        <v>0</v>
      </c>
      <c r="N231" s="23">
        <v>0</v>
      </c>
      <c r="O231" s="24">
        <v>0</v>
      </c>
      <c r="P231" s="23">
        <v>0</v>
      </c>
      <c r="Q231" s="24">
        <v>0</v>
      </c>
      <c r="R231" s="23">
        <v>0</v>
      </c>
      <c r="S231" s="24">
        <v>0</v>
      </c>
    </row>
    <row r="232" spans="1:19" s="4" customFormat="1" ht="12" outlineLevel="2" x14ac:dyDescent="0.2">
      <c r="A232" s="41" t="s">
        <v>315</v>
      </c>
      <c r="B232" s="26" t="s">
        <v>296</v>
      </c>
      <c r="C232" s="27" t="s">
        <v>175</v>
      </c>
      <c r="D232" s="28">
        <f t="shared" si="14"/>
        <v>32810963</v>
      </c>
      <c r="E232" s="33">
        <f t="shared" si="15"/>
        <v>17853830</v>
      </c>
      <c r="F232" s="28">
        <v>12552402</v>
      </c>
      <c r="G232" s="29">
        <v>7724552</v>
      </c>
      <c r="H232" s="28">
        <v>7571765</v>
      </c>
      <c r="I232" s="29">
        <v>3785880</v>
      </c>
      <c r="J232" s="28">
        <v>12686796</v>
      </c>
      <c r="K232" s="29">
        <v>6343398</v>
      </c>
      <c r="L232" s="46">
        <v>0</v>
      </c>
      <c r="M232" s="29">
        <v>0</v>
      </c>
      <c r="N232" s="28">
        <v>0</v>
      </c>
      <c r="O232" s="29">
        <v>0</v>
      </c>
      <c r="P232" s="28">
        <v>0</v>
      </c>
      <c r="Q232" s="29">
        <v>0</v>
      </c>
      <c r="R232" s="28">
        <v>0</v>
      </c>
      <c r="S232" s="29">
        <v>0</v>
      </c>
    </row>
    <row r="233" spans="1:19" s="4" customFormat="1" ht="12" outlineLevel="2" x14ac:dyDescent="0.2">
      <c r="A233" s="41" t="s">
        <v>315</v>
      </c>
      <c r="B233" s="26" t="s">
        <v>298</v>
      </c>
      <c r="C233" s="27" t="s">
        <v>203</v>
      </c>
      <c r="D233" s="28">
        <f t="shared" si="14"/>
        <v>31011945</v>
      </c>
      <c r="E233" s="33">
        <f t="shared" si="15"/>
        <v>17891126</v>
      </c>
      <c r="F233" s="28">
        <v>20671340</v>
      </c>
      <c r="G233" s="29">
        <v>12720824</v>
      </c>
      <c r="H233" s="28">
        <v>5491503</v>
      </c>
      <c r="I233" s="29">
        <v>2745750</v>
      </c>
      <c r="J233" s="28">
        <v>4849102</v>
      </c>
      <c r="K233" s="29">
        <v>2424552</v>
      </c>
      <c r="L233" s="46">
        <v>0</v>
      </c>
      <c r="M233" s="29">
        <v>0</v>
      </c>
      <c r="N233" s="28">
        <v>0</v>
      </c>
      <c r="O233" s="29">
        <v>0</v>
      </c>
      <c r="P233" s="28">
        <v>0</v>
      </c>
      <c r="Q233" s="29">
        <v>0</v>
      </c>
      <c r="R233" s="28">
        <v>0</v>
      </c>
      <c r="S233" s="29">
        <v>0</v>
      </c>
    </row>
    <row r="234" spans="1:19" s="4" customFormat="1" ht="12" outlineLevel="2" x14ac:dyDescent="0.2">
      <c r="A234" s="41" t="s">
        <v>315</v>
      </c>
      <c r="B234" s="26" t="s">
        <v>299</v>
      </c>
      <c r="C234" s="27" t="s">
        <v>176</v>
      </c>
      <c r="D234" s="28">
        <f t="shared" si="14"/>
        <v>40031271</v>
      </c>
      <c r="E234" s="33">
        <f t="shared" si="15"/>
        <v>23055516</v>
      </c>
      <c r="F234" s="28">
        <v>26345588</v>
      </c>
      <c r="G234" s="29">
        <v>16212672</v>
      </c>
      <c r="H234" s="28">
        <v>2962463</v>
      </c>
      <c r="I234" s="29">
        <v>1481232</v>
      </c>
      <c r="J234" s="28">
        <v>10723220</v>
      </c>
      <c r="K234" s="29">
        <v>5361612</v>
      </c>
      <c r="L234" s="46">
        <v>0</v>
      </c>
      <c r="M234" s="29">
        <v>0</v>
      </c>
      <c r="N234" s="28">
        <v>0</v>
      </c>
      <c r="O234" s="29">
        <v>0</v>
      </c>
      <c r="P234" s="28">
        <v>0</v>
      </c>
      <c r="Q234" s="29">
        <v>0</v>
      </c>
      <c r="R234" s="28">
        <v>0</v>
      </c>
      <c r="S234" s="29">
        <v>0</v>
      </c>
    </row>
    <row r="235" spans="1:19" s="4" customFormat="1" ht="12" outlineLevel="2" x14ac:dyDescent="0.2">
      <c r="A235" s="41" t="s">
        <v>315</v>
      </c>
      <c r="B235" s="26" t="s">
        <v>300</v>
      </c>
      <c r="C235" s="27" t="s">
        <v>177</v>
      </c>
      <c r="D235" s="28">
        <f t="shared" si="14"/>
        <v>23618127</v>
      </c>
      <c r="E235" s="33">
        <f t="shared" si="15"/>
        <v>13518528</v>
      </c>
      <c r="F235" s="28">
        <v>14815354</v>
      </c>
      <c r="G235" s="29">
        <v>9117144</v>
      </c>
      <c r="H235" s="28">
        <v>4373836</v>
      </c>
      <c r="I235" s="29">
        <v>2186916</v>
      </c>
      <c r="J235" s="28">
        <v>4428937</v>
      </c>
      <c r="K235" s="29">
        <v>2214468</v>
      </c>
      <c r="L235" s="46">
        <v>0</v>
      </c>
      <c r="M235" s="29">
        <v>0</v>
      </c>
      <c r="N235" s="28">
        <v>0</v>
      </c>
      <c r="O235" s="29">
        <v>0</v>
      </c>
      <c r="P235" s="28">
        <v>0</v>
      </c>
      <c r="Q235" s="29">
        <v>0</v>
      </c>
      <c r="R235" s="28">
        <v>0</v>
      </c>
      <c r="S235" s="29">
        <v>0</v>
      </c>
    </row>
    <row r="236" spans="1:19" s="4" customFormat="1" ht="12" outlineLevel="2" x14ac:dyDescent="0.2">
      <c r="A236" s="41" t="s">
        <v>315</v>
      </c>
      <c r="B236" s="26" t="s">
        <v>301</v>
      </c>
      <c r="C236" s="27" t="s">
        <v>178</v>
      </c>
      <c r="D236" s="28">
        <f t="shared" si="14"/>
        <v>23727459</v>
      </c>
      <c r="E236" s="33">
        <f t="shared" si="15"/>
        <v>12884280</v>
      </c>
      <c r="F236" s="28">
        <v>8844730</v>
      </c>
      <c r="G236" s="29">
        <v>5442912</v>
      </c>
      <c r="H236" s="28">
        <v>2716135</v>
      </c>
      <c r="I236" s="29">
        <v>1358070</v>
      </c>
      <c r="J236" s="28">
        <v>12166594</v>
      </c>
      <c r="K236" s="29">
        <v>6083298</v>
      </c>
      <c r="L236" s="46">
        <v>0</v>
      </c>
      <c r="M236" s="29">
        <v>0</v>
      </c>
      <c r="N236" s="28">
        <v>0</v>
      </c>
      <c r="O236" s="29">
        <v>0</v>
      </c>
      <c r="P236" s="28">
        <v>0</v>
      </c>
      <c r="Q236" s="29">
        <v>0</v>
      </c>
      <c r="R236" s="28">
        <v>0</v>
      </c>
      <c r="S236" s="29">
        <v>0</v>
      </c>
    </row>
    <row r="237" spans="1:19" s="4" customFormat="1" ht="12" outlineLevel="2" x14ac:dyDescent="0.2">
      <c r="A237" s="41" t="s">
        <v>315</v>
      </c>
      <c r="B237" s="26" t="s">
        <v>302</v>
      </c>
      <c r="C237" s="27" t="s">
        <v>179</v>
      </c>
      <c r="D237" s="28">
        <f t="shared" si="14"/>
        <v>13217632</v>
      </c>
      <c r="E237" s="33">
        <f t="shared" si="15"/>
        <v>6727284</v>
      </c>
      <c r="F237" s="28">
        <v>1026758</v>
      </c>
      <c r="G237" s="29">
        <v>631848</v>
      </c>
      <c r="H237" s="28">
        <v>4884395</v>
      </c>
      <c r="I237" s="29">
        <v>2442198</v>
      </c>
      <c r="J237" s="28">
        <v>7306479</v>
      </c>
      <c r="K237" s="29">
        <v>3653238</v>
      </c>
      <c r="L237" s="46">
        <v>0</v>
      </c>
      <c r="M237" s="29">
        <v>0</v>
      </c>
      <c r="N237" s="28">
        <v>0</v>
      </c>
      <c r="O237" s="29">
        <v>0</v>
      </c>
      <c r="P237" s="28">
        <v>0</v>
      </c>
      <c r="Q237" s="29">
        <v>0</v>
      </c>
      <c r="R237" s="28">
        <v>0</v>
      </c>
      <c r="S237" s="29">
        <v>0</v>
      </c>
    </row>
    <row r="238" spans="1:19" s="4" customFormat="1" ht="12" outlineLevel="2" x14ac:dyDescent="0.2">
      <c r="A238" s="41" t="s">
        <v>315</v>
      </c>
      <c r="B238" s="26" t="s">
        <v>303</v>
      </c>
      <c r="C238" s="27" t="s">
        <v>180</v>
      </c>
      <c r="D238" s="28">
        <f t="shared" si="14"/>
        <v>30201752</v>
      </c>
      <c r="E238" s="33">
        <f t="shared" si="15"/>
        <v>17313566</v>
      </c>
      <c r="F238" s="28">
        <v>19176622</v>
      </c>
      <c r="G238" s="29">
        <v>11801000</v>
      </c>
      <c r="H238" s="28">
        <v>4223073</v>
      </c>
      <c r="I238" s="29">
        <v>2111538</v>
      </c>
      <c r="J238" s="28">
        <v>6802057</v>
      </c>
      <c r="K238" s="29">
        <v>3401028</v>
      </c>
      <c r="L238" s="46">
        <v>0</v>
      </c>
      <c r="M238" s="29">
        <v>0</v>
      </c>
      <c r="N238" s="28">
        <v>0</v>
      </c>
      <c r="O238" s="29">
        <v>0</v>
      </c>
      <c r="P238" s="28">
        <v>0</v>
      </c>
      <c r="Q238" s="29">
        <v>0</v>
      </c>
      <c r="R238" s="28">
        <v>0</v>
      </c>
      <c r="S238" s="29">
        <v>0</v>
      </c>
    </row>
    <row r="239" spans="1:19" s="4" customFormat="1" ht="12" outlineLevel="2" x14ac:dyDescent="0.2">
      <c r="A239" s="41" t="s">
        <v>315</v>
      </c>
      <c r="B239" s="26" t="s">
        <v>304</v>
      </c>
      <c r="C239" s="27" t="s">
        <v>181</v>
      </c>
      <c r="D239" s="28">
        <f t="shared" si="14"/>
        <v>12546105</v>
      </c>
      <c r="E239" s="33">
        <f t="shared" si="15"/>
        <v>6826384</v>
      </c>
      <c r="F239" s="28">
        <v>4795587</v>
      </c>
      <c r="G239" s="29">
        <v>2951128</v>
      </c>
      <c r="H239" s="28">
        <v>2710373</v>
      </c>
      <c r="I239" s="29">
        <v>1355184</v>
      </c>
      <c r="J239" s="28">
        <v>5040145</v>
      </c>
      <c r="K239" s="29">
        <v>2520072</v>
      </c>
      <c r="L239" s="46">
        <v>0</v>
      </c>
      <c r="M239" s="29">
        <v>0</v>
      </c>
      <c r="N239" s="28">
        <v>0</v>
      </c>
      <c r="O239" s="29">
        <v>0</v>
      </c>
      <c r="P239" s="28">
        <v>0</v>
      </c>
      <c r="Q239" s="29">
        <v>0</v>
      </c>
      <c r="R239" s="28">
        <v>0</v>
      </c>
      <c r="S239" s="29">
        <v>0</v>
      </c>
    </row>
    <row r="240" spans="1:19" s="4" customFormat="1" ht="12" outlineLevel="2" x14ac:dyDescent="0.2">
      <c r="A240" s="41" t="s">
        <v>315</v>
      </c>
      <c r="B240" s="26" t="s">
        <v>305</v>
      </c>
      <c r="C240" s="27" t="s">
        <v>182</v>
      </c>
      <c r="D240" s="28">
        <f t="shared" si="14"/>
        <v>28211915</v>
      </c>
      <c r="E240" s="33">
        <f t="shared" si="15"/>
        <v>16078452</v>
      </c>
      <c r="F240" s="28">
        <v>17094943</v>
      </c>
      <c r="G240" s="29">
        <v>10519968</v>
      </c>
      <c r="H240" s="28">
        <v>5326310</v>
      </c>
      <c r="I240" s="29">
        <v>2663154</v>
      </c>
      <c r="J240" s="28">
        <v>5790662</v>
      </c>
      <c r="K240" s="29">
        <v>2895330</v>
      </c>
      <c r="L240" s="46">
        <v>0</v>
      </c>
      <c r="M240" s="29">
        <v>0</v>
      </c>
      <c r="N240" s="28">
        <v>1555557</v>
      </c>
      <c r="O240" s="29">
        <v>0</v>
      </c>
      <c r="P240" s="28">
        <v>0</v>
      </c>
      <c r="Q240" s="29">
        <v>0</v>
      </c>
      <c r="R240" s="28">
        <v>0</v>
      </c>
      <c r="S240" s="29">
        <v>0</v>
      </c>
    </row>
    <row r="241" spans="1:19" s="4" customFormat="1" ht="12" outlineLevel="2" x14ac:dyDescent="0.2">
      <c r="A241" s="41" t="s">
        <v>315</v>
      </c>
      <c r="B241" s="26" t="s">
        <v>306</v>
      </c>
      <c r="C241" s="27" t="s">
        <v>183</v>
      </c>
      <c r="D241" s="28">
        <f t="shared" si="14"/>
        <v>57834464</v>
      </c>
      <c r="E241" s="33">
        <f t="shared" si="15"/>
        <v>33003270</v>
      </c>
      <c r="F241" s="28">
        <v>35412308</v>
      </c>
      <c r="G241" s="29">
        <v>21792192</v>
      </c>
      <c r="H241" s="28">
        <v>8382715</v>
      </c>
      <c r="I241" s="29">
        <v>4191360</v>
      </c>
      <c r="J241" s="28">
        <v>14039441</v>
      </c>
      <c r="K241" s="29">
        <v>7019718</v>
      </c>
      <c r="L241" s="46">
        <v>0</v>
      </c>
      <c r="M241" s="29">
        <v>0</v>
      </c>
      <c r="N241" s="28">
        <v>0</v>
      </c>
      <c r="O241" s="29">
        <v>0</v>
      </c>
      <c r="P241" s="28">
        <v>0</v>
      </c>
      <c r="Q241" s="29">
        <v>0</v>
      </c>
      <c r="R241" s="28">
        <v>0</v>
      </c>
      <c r="S241" s="29">
        <v>0</v>
      </c>
    </row>
    <row r="242" spans="1:19" s="4" customFormat="1" ht="12" outlineLevel="2" x14ac:dyDescent="0.2">
      <c r="A242" s="41" t="s">
        <v>315</v>
      </c>
      <c r="B242" s="26" t="s">
        <v>307</v>
      </c>
      <c r="C242" s="27" t="s">
        <v>184</v>
      </c>
      <c r="D242" s="28">
        <f t="shared" si="14"/>
        <v>15628705</v>
      </c>
      <c r="E242" s="33">
        <f t="shared" si="15"/>
        <v>8370416</v>
      </c>
      <c r="F242" s="28">
        <v>4819199</v>
      </c>
      <c r="G242" s="29">
        <v>2965664</v>
      </c>
      <c r="H242" s="28">
        <v>5718777</v>
      </c>
      <c r="I242" s="29">
        <v>2859390</v>
      </c>
      <c r="J242" s="28">
        <v>5090729</v>
      </c>
      <c r="K242" s="29">
        <v>2545362</v>
      </c>
      <c r="L242" s="46">
        <v>0</v>
      </c>
      <c r="M242" s="29">
        <v>0</v>
      </c>
      <c r="N242" s="28">
        <v>0</v>
      </c>
      <c r="O242" s="29">
        <v>0</v>
      </c>
      <c r="P242" s="28">
        <v>0</v>
      </c>
      <c r="Q242" s="29">
        <v>0</v>
      </c>
      <c r="R242" s="28">
        <v>0</v>
      </c>
      <c r="S242" s="29">
        <v>0</v>
      </c>
    </row>
    <row r="243" spans="1:19" s="4" customFormat="1" ht="12" outlineLevel="2" x14ac:dyDescent="0.2">
      <c r="A243" s="41" t="s">
        <v>315</v>
      </c>
      <c r="B243" s="26" t="s">
        <v>308</v>
      </c>
      <c r="C243" s="27" t="s">
        <v>185</v>
      </c>
      <c r="D243" s="28">
        <f t="shared" si="14"/>
        <v>47874596</v>
      </c>
      <c r="E243" s="33">
        <f t="shared" si="15"/>
        <v>28147326</v>
      </c>
      <c r="F243" s="28">
        <v>36486913</v>
      </c>
      <c r="G243" s="29">
        <v>22453488</v>
      </c>
      <c r="H243" s="28">
        <v>5211556</v>
      </c>
      <c r="I243" s="29">
        <v>2605776</v>
      </c>
      <c r="J243" s="28">
        <v>6176127</v>
      </c>
      <c r="K243" s="29">
        <v>3088062</v>
      </c>
      <c r="L243" s="46">
        <v>0</v>
      </c>
      <c r="M243" s="29">
        <v>0</v>
      </c>
      <c r="N243" s="28">
        <v>0</v>
      </c>
      <c r="O243" s="29">
        <v>0</v>
      </c>
      <c r="P243" s="28">
        <v>0</v>
      </c>
      <c r="Q243" s="29">
        <v>0</v>
      </c>
      <c r="R243" s="28">
        <v>0</v>
      </c>
      <c r="S243" s="29">
        <v>0</v>
      </c>
    </row>
    <row r="244" spans="1:19" s="4" customFormat="1" ht="12" outlineLevel="2" x14ac:dyDescent="0.2">
      <c r="A244" s="41" t="s">
        <v>315</v>
      </c>
      <c r="B244" s="26" t="s">
        <v>309</v>
      </c>
      <c r="C244" s="27" t="s">
        <v>186</v>
      </c>
      <c r="D244" s="28">
        <f t="shared" si="14"/>
        <v>30677411</v>
      </c>
      <c r="E244" s="33">
        <f t="shared" si="15"/>
        <v>18175266</v>
      </c>
      <c r="F244" s="28">
        <v>24583538</v>
      </c>
      <c r="G244" s="29">
        <v>15128328</v>
      </c>
      <c r="H244" s="28">
        <v>2309833</v>
      </c>
      <c r="I244" s="29">
        <v>1154916</v>
      </c>
      <c r="J244" s="28">
        <v>3784040</v>
      </c>
      <c r="K244" s="29">
        <v>1892022</v>
      </c>
      <c r="L244" s="46">
        <v>0</v>
      </c>
      <c r="M244" s="29">
        <v>0</v>
      </c>
      <c r="N244" s="28">
        <v>0</v>
      </c>
      <c r="O244" s="29">
        <v>0</v>
      </c>
      <c r="P244" s="28">
        <v>0</v>
      </c>
      <c r="Q244" s="29">
        <v>0</v>
      </c>
      <c r="R244" s="28">
        <v>0</v>
      </c>
      <c r="S244" s="29">
        <v>0</v>
      </c>
    </row>
    <row r="245" spans="1:19" s="4" customFormat="1" ht="12" outlineLevel="2" x14ac:dyDescent="0.2">
      <c r="A245" s="41" t="s">
        <v>315</v>
      </c>
      <c r="B245" s="26" t="s">
        <v>323</v>
      </c>
      <c r="C245" s="27" t="s">
        <v>410</v>
      </c>
      <c r="D245" s="28">
        <f t="shared" si="14"/>
        <v>344523458</v>
      </c>
      <c r="E245" s="33">
        <f t="shared" si="15"/>
        <v>209963746</v>
      </c>
      <c r="F245" s="28">
        <v>326750803</v>
      </c>
      <c r="G245" s="29">
        <v>201077416</v>
      </c>
      <c r="H245" s="28">
        <v>17329556</v>
      </c>
      <c r="I245" s="29">
        <v>8664780</v>
      </c>
      <c r="J245" s="28">
        <v>443099</v>
      </c>
      <c r="K245" s="29">
        <v>221550</v>
      </c>
      <c r="L245" s="46">
        <v>0</v>
      </c>
      <c r="M245" s="29">
        <v>0</v>
      </c>
      <c r="N245" s="28">
        <v>0</v>
      </c>
      <c r="O245" s="29">
        <v>0</v>
      </c>
      <c r="P245" s="28">
        <v>178948</v>
      </c>
      <c r="Q245" s="29">
        <v>0</v>
      </c>
      <c r="R245" s="28">
        <v>0</v>
      </c>
      <c r="S245" s="29">
        <v>0</v>
      </c>
    </row>
    <row r="246" spans="1:19" s="4" customFormat="1" ht="12" outlineLevel="2" x14ac:dyDescent="0.2">
      <c r="A246" s="41" t="s">
        <v>315</v>
      </c>
      <c r="B246" s="26" t="s">
        <v>324</v>
      </c>
      <c r="C246" s="27" t="s">
        <v>411</v>
      </c>
      <c r="D246" s="28">
        <f t="shared" si="14"/>
        <v>87198127</v>
      </c>
      <c r="E246" s="33">
        <f t="shared" si="15"/>
        <v>52569394</v>
      </c>
      <c r="F246" s="28">
        <v>77742815</v>
      </c>
      <c r="G246" s="29">
        <v>47841736</v>
      </c>
      <c r="H246" s="28">
        <v>7618308</v>
      </c>
      <c r="I246" s="29">
        <v>3809154</v>
      </c>
      <c r="J246" s="28">
        <v>1837004</v>
      </c>
      <c r="K246" s="29">
        <v>918504</v>
      </c>
      <c r="L246" s="46">
        <v>0</v>
      </c>
      <c r="M246" s="29">
        <v>0</v>
      </c>
      <c r="N246" s="28">
        <v>0</v>
      </c>
      <c r="O246" s="29">
        <v>0</v>
      </c>
      <c r="P246" s="28">
        <v>0</v>
      </c>
      <c r="Q246" s="29">
        <v>0</v>
      </c>
      <c r="R246" s="28">
        <v>0</v>
      </c>
      <c r="S246" s="29">
        <v>0</v>
      </c>
    </row>
    <row r="247" spans="1:19" s="4" customFormat="1" ht="12" outlineLevel="2" x14ac:dyDescent="0.2">
      <c r="A247" s="42" t="s">
        <v>315</v>
      </c>
      <c r="B247" s="35" t="s">
        <v>326</v>
      </c>
      <c r="C247" s="36" t="s">
        <v>412</v>
      </c>
      <c r="D247" s="37">
        <f t="shared" si="14"/>
        <v>86956956</v>
      </c>
      <c r="E247" s="38">
        <f t="shared" si="15"/>
        <v>51736570</v>
      </c>
      <c r="F247" s="37">
        <v>71570135</v>
      </c>
      <c r="G247" s="39">
        <v>44043160</v>
      </c>
      <c r="H247" s="37">
        <v>11525749</v>
      </c>
      <c r="I247" s="39">
        <v>5762874</v>
      </c>
      <c r="J247" s="37">
        <v>3861072</v>
      </c>
      <c r="K247" s="39">
        <v>1930536</v>
      </c>
      <c r="L247" s="47">
        <v>0</v>
      </c>
      <c r="M247" s="39">
        <v>0</v>
      </c>
      <c r="N247" s="37">
        <v>0</v>
      </c>
      <c r="O247" s="39">
        <v>0</v>
      </c>
      <c r="P247" s="37">
        <v>1066668</v>
      </c>
      <c r="Q247" s="39">
        <v>0</v>
      </c>
      <c r="R247" s="37">
        <v>0</v>
      </c>
      <c r="S247" s="39">
        <v>0</v>
      </c>
    </row>
    <row r="248" spans="1:19" s="4" customFormat="1" ht="12" outlineLevel="1" x14ac:dyDescent="0.2">
      <c r="A248" s="54" t="s">
        <v>464</v>
      </c>
      <c r="B248" s="48"/>
      <c r="C248" s="49"/>
      <c r="D248" s="50">
        <f t="shared" ref="D248:S248" si="17">SUBTOTAL(9,D231:D247)</f>
        <v>954080711</v>
      </c>
      <c r="E248" s="51">
        <f t="shared" si="17"/>
        <v>562149652</v>
      </c>
      <c r="F248" s="50">
        <f t="shared" si="17"/>
        <v>737613791</v>
      </c>
      <c r="G248" s="52">
        <f t="shared" si="17"/>
        <v>453916192</v>
      </c>
      <c r="H248" s="50">
        <f t="shared" si="17"/>
        <v>102797363</v>
      </c>
      <c r="I248" s="52">
        <f t="shared" si="17"/>
        <v>51398682</v>
      </c>
      <c r="J248" s="50">
        <f t="shared" si="17"/>
        <v>113669557</v>
      </c>
      <c r="K248" s="52">
        <f t="shared" si="17"/>
        <v>56834778</v>
      </c>
      <c r="L248" s="53">
        <f t="shared" si="17"/>
        <v>0</v>
      </c>
      <c r="M248" s="52">
        <f t="shared" si="17"/>
        <v>0</v>
      </c>
      <c r="N248" s="50">
        <f t="shared" si="17"/>
        <v>1555557</v>
      </c>
      <c r="O248" s="52">
        <f t="shared" si="17"/>
        <v>0</v>
      </c>
      <c r="P248" s="50">
        <f t="shared" si="17"/>
        <v>1245616</v>
      </c>
      <c r="Q248" s="52">
        <f t="shared" si="17"/>
        <v>0</v>
      </c>
      <c r="R248" s="50">
        <f t="shared" si="17"/>
        <v>0</v>
      </c>
      <c r="S248" s="52">
        <f t="shared" si="17"/>
        <v>0</v>
      </c>
    </row>
    <row r="249" spans="1:19" s="4" customFormat="1" ht="12" outlineLevel="2" x14ac:dyDescent="0.2">
      <c r="A249" s="40" t="s">
        <v>317</v>
      </c>
      <c r="B249" s="21" t="s">
        <v>297</v>
      </c>
      <c r="C249" s="22" t="s">
        <v>187</v>
      </c>
      <c r="D249" s="23">
        <f t="shared" si="14"/>
        <v>66371222</v>
      </c>
      <c r="E249" s="32">
        <f t="shared" si="15"/>
        <v>39079654</v>
      </c>
      <c r="F249" s="23">
        <v>51081674</v>
      </c>
      <c r="G249" s="24">
        <v>31434880</v>
      </c>
      <c r="H249" s="23">
        <v>4858076</v>
      </c>
      <c r="I249" s="24">
        <v>2429040</v>
      </c>
      <c r="J249" s="23">
        <v>10431472</v>
      </c>
      <c r="K249" s="24">
        <v>5215734</v>
      </c>
      <c r="L249" s="45">
        <v>0</v>
      </c>
      <c r="M249" s="24">
        <v>0</v>
      </c>
      <c r="N249" s="23">
        <v>1688891</v>
      </c>
      <c r="O249" s="24">
        <v>1688891</v>
      </c>
      <c r="P249" s="23">
        <v>0</v>
      </c>
      <c r="Q249" s="24">
        <v>0</v>
      </c>
      <c r="R249" s="23">
        <v>0</v>
      </c>
      <c r="S249" s="24">
        <v>0</v>
      </c>
    </row>
    <row r="250" spans="1:19" s="4" customFormat="1" ht="12" outlineLevel="2" x14ac:dyDescent="0.2">
      <c r="A250" s="41" t="s">
        <v>317</v>
      </c>
      <c r="B250" s="26" t="s">
        <v>296</v>
      </c>
      <c r="C250" s="27" t="s">
        <v>188</v>
      </c>
      <c r="D250" s="28">
        <f t="shared" si="14"/>
        <v>98028568</v>
      </c>
      <c r="E250" s="33">
        <f t="shared" si="15"/>
        <v>58768310</v>
      </c>
      <c r="F250" s="28">
        <v>84534856</v>
      </c>
      <c r="G250" s="29">
        <v>52021448</v>
      </c>
      <c r="H250" s="28">
        <v>1805238</v>
      </c>
      <c r="I250" s="29">
        <v>902622</v>
      </c>
      <c r="J250" s="28">
        <v>11688474</v>
      </c>
      <c r="K250" s="29">
        <v>5844240</v>
      </c>
      <c r="L250" s="46">
        <v>0</v>
      </c>
      <c r="M250" s="29">
        <v>0</v>
      </c>
      <c r="N250" s="28">
        <v>0</v>
      </c>
      <c r="O250" s="29">
        <v>0</v>
      </c>
      <c r="P250" s="28">
        <v>0</v>
      </c>
      <c r="Q250" s="29">
        <v>0</v>
      </c>
      <c r="R250" s="28">
        <v>0</v>
      </c>
      <c r="S250" s="29">
        <v>0</v>
      </c>
    </row>
    <row r="251" spans="1:19" s="4" customFormat="1" ht="12" outlineLevel="2" x14ac:dyDescent="0.2">
      <c r="A251" s="41" t="s">
        <v>317</v>
      </c>
      <c r="B251" s="26" t="s">
        <v>298</v>
      </c>
      <c r="C251" s="27" t="s">
        <v>189</v>
      </c>
      <c r="D251" s="28">
        <f t="shared" si="14"/>
        <v>64720084</v>
      </c>
      <c r="E251" s="33">
        <f t="shared" si="15"/>
        <v>38098742</v>
      </c>
      <c r="F251" s="28">
        <v>49735431</v>
      </c>
      <c r="G251" s="29">
        <v>30606416</v>
      </c>
      <c r="H251" s="28">
        <v>3208558</v>
      </c>
      <c r="I251" s="29">
        <v>1604280</v>
      </c>
      <c r="J251" s="28">
        <v>11776095</v>
      </c>
      <c r="K251" s="29">
        <v>5888046</v>
      </c>
      <c r="L251" s="46">
        <v>0</v>
      </c>
      <c r="M251" s="29">
        <v>0</v>
      </c>
      <c r="N251" s="28">
        <v>0</v>
      </c>
      <c r="O251" s="29">
        <v>0</v>
      </c>
      <c r="P251" s="28">
        <v>0</v>
      </c>
      <c r="Q251" s="29">
        <v>0</v>
      </c>
      <c r="R251" s="28">
        <v>0</v>
      </c>
      <c r="S251" s="29">
        <v>0</v>
      </c>
    </row>
    <row r="252" spans="1:19" s="4" customFormat="1" ht="12" outlineLevel="2" x14ac:dyDescent="0.2">
      <c r="A252" s="41" t="s">
        <v>317</v>
      </c>
      <c r="B252" s="26" t="s">
        <v>299</v>
      </c>
      <c r="C252" s="27" t="s">
        <v>190</v>
      </c>
      <c r="D252" s="28">
        <f t="shared" si="14"/>
        <v>42545574</v>
      </c>
      <c r="E252" s="33">
        <f t="shared" si="15"/>
        <v>25764912</v>
      </c>
      <c r="F252" s="28">
        <v>38931747</v>
      </c>
      <c r="G252" s="29">
        <v>23958000</v>
      </c>
      <c r="H252" s="28">
        <v>3613827</v>
      </c>
      <c r="I252" s="29">
        <v>1806912</v>
      </c>
      <c r="J252" s="28">
        <v>0</v>
      </c>
      <c r="K252" s="29">
        <v>0</v>
      </c>
      <c r="L252" s="46">
        <v>0</v>
      </c>
      <c r="M252" s="29">
        <v>0</v>
      </c>
      <c r="N252" s="28">
        <v>0</v>
      </c>
      <c r="O252" s="29">
        <v>0</v>
      </c>
      <c r="P252" s="28">
        <v>0</v>
      </c>
      <c r="Q252" s="29">
        <v>0</v>
      </c>
      <c r="R252" s="28">
        <v>0</v>
      </c>
      <c r="S252" s="29">
        <v>0</v>
      </c>
    </row>
    <row r="253" spans="1:19" s="4" customFormat="1" ht="12" outlineLevel="2" x14ac:dyDescent="0.2">
      <c r="A253" s="41" t="s">
        <v>317</v>
      </c>
      <c r="B253" s="26" t="s">
        <v>300</v>
      </c>
      <c r="C253" s="27" t="s">
        <v>191</v>
      </c>
      <c r="D253" s="28">
        <f t="shared" si="14"/>
        <v>94310806</v>
      </c>
      <c r="E253" s="33">
        <f t="shared" si="15"/>
        <v>57108168</v>
      </c>
      <c r="F253" s="28">
        <v>86257315</v>
      </c>
      <c r="G253" s="29">
        <v>53081424</v>
      </c>
      <c r="H253" s="28">
        <v>737477</v>
      </c>
      <c r="I253" s="29">
        <v>368736</v>
      </c>
      <c r="J253" s="28">
        <v>7316014</v>
      </c>
      <c r="K253" s="29">
        <v>3658008</v>
      </c>
      <c r="L253" s="46">
        <v>0</v>
      </c>
      <c r="M253" s="29">
        <v>0</v>
      </c>
      <c r="N253" s="28">
        <v>0</v>
      </c>
      <c r="O253" s="29">
        <v>0</v>
      </c>
      <c r="P253" s="28">
        <v>0</v>
      </c>
      <c r="Q253" s="29">
        <v>0</v>
      </c>
      <c r="R253" s="28">
        <v>0</v>
      </c>
      <c r="S253" s="29">
        <v>0</v>
      </c>
    </row>
    <row r="254" spans="1:19" s="4" customFormat="1" ht="12" outlineLevel="2" x14ac:dyDescent="0.2">
      <c r="A254" s="41" t="s">
        <v>317</v>
      </c>
      <c r="B254" s="26" t="s">
        <v>301</v>
      </c>
      <c r="C254" s="27" t="s">
        <v>192</v>
      </c>
      <c r="D254" s="28">
        <f t="shared" si="14"/>
        <v>64680139</v>
      </c>
      <c r="E254" s="33">
        <f t="shared" si="15"/>
        <v>38756730</v>
      </c>
      <c r="F254" s="28">
        <v>55611033</v>
      </c>
      <c r="G254" s="29">
        <v>34222176</v>
      </c>
      <c r="H254" s="28">
        <v>431827</v>
      </c>
      <c r="I254" s="29">
        <v>215916</v>
      </c>
      <c r="J254" s="28">
        <v>8637279</v>
      </c>
      <c r="K254" s="29">
        <v>4318638</v>
      </c>
      <c r="L254" s="46">
        <v>0</v>
      </c>
      <c r="M254" s="29">
        <v>0</v>
      </c>
      <c r="N254" s="28">
        <v>0</v>
      </c>
      <c r="O254" s="29">
        <v>0</v>
      </c>
      <c r="P254" s="28">
        <v>0</v>
      </c>
      <c r="Q254" s="29">
        <v>0</v>
      </c>
      <c r="R254" s="28">
        <v>0</v>
      </c>
      <c r="S254" s="29">
        <v>0</v>
      </c>
    </row>
    <row r="255" spans="1:19" s="4" customFormat="1" ht="12" outlineLevel="2" x14ac:dyDescent="0.2">
      <c r="A255" s="41" t="s">
        <v>317</v>
      </c>
      <c r="B255" s="26" t="s">
        <v>302</v>
      </c>
      <c r="C255" s="27" t="s">
        <v>193</v>
      </c>
      <c r="D255" s="28">
        <f t="shared" si="14"/>
        <v>62661260</v>
      </c>
      <c r="E255" s="33">
        <f t="shared" si="15"/>
        <v>37677196</v>
      </c>
      <c r="F255" s="28">
        <v>55003556</v>
      </c>
      <c r="G255" s="29">
        <v>33848344</v>
      </c>
      <c r="H255" s="28">
        <v>859311</v>
      </c>
      <c r="I255" s="29">
        <v>429654</v>
      </c>
      <c r="J255" s="28">
        <v>6798393</v>
      </c>
      <c r="K255" s="29">
        <v>3399198</v>
      </c>
      <c r="L255" s="46">
        <v>0</v>
      </c>
      <c r="M255" s="29">
        <v>0</v>
      </c>
      <c r="N255" s="28">
        <v>861050</v>
      </c>
      <c r="O255" s="29">
        <v>861050</v>
      </c>
      <c r="P255" s="28">
        <v>0</v>
      </c>
      <c r="Q255" s="29">
        <v>0</v>
      </c>
      <c r="R255" s="28">
        <v>0</v>
      </c>
      <c r="S255" s="29">
        <v>0</v>
      </c>
    </row>
    <row r="256" spans="1:19" s="4" customFormat="1" ht="12" outlineLevel="2" x14ac:dyDescent="0.2">
      <c r="A256" s="41" t="s">
        <v>317</v>
      </c>
      <c r="B256" s="26" t="s">
        <v>303</v>
      </c>
      <c r="C256" s="27" t="s">
        <v>194</v>
      </c>
      <c r="D256" s="28">
        <f t="shared" si="14"/>
        <v>60435500</v>
      </c>
      <c r="E256" s="33">
        <f t="shared" si="15"/>
        <v>35914254</v>
      </c>
      <c r="F256" s="28">
        <v>49369674</v>
      </c>
      <c r="G256" s="29">
        <v>30381336</v>
      </c>
      <c r="H256" s="28">
        <v>379698</v>
      </c>
      <c r="I256" s="29">
        <v>189852</v>
      </c>
      <c r="J256" s="28">
        <v>10686128</v>
      </c>
      <c r="K256" s="29">
        <v>5343066</v>
      </c>
      <c r="L256" s="46">
        <v>0</v>
      </c>
      <c r="M256" s="29">
        <v>0</v>
      </c>
      <c r="N256" s="28">
        <v>0</v>
      </c>
      <c r="O256" s="29">
        <v>0</v>
      </c>
      <c r="P256" s="28">
        <v>0</v>
      </c>
      <c r="Q256" s="29">
        <v>0</v>
      </c>
      <c r="R256" s="28">
        <v>0</v>
      </c>
      <c r="S256" s="29">
        <v>0</v>
      </c>
    </row>
    <row r="257" spans="1:19" s="4" customFormat="1" ht="12" outlineLevel="2" x14ac:dyDescent="0.2">
      <c r="A257" s="41" t="s">
        <v>317</v>
      </c>
      <c r="B257" s="26" t="s">
        <v>304</v>
      </c>
      <c r="C257" s="27" t="s">
        <v>195</v>
      </c>
      <c r="D257" s="28">
        <f t="shared" si="14"/>
        <v>65290460</v>
      </c>
      <c r="E257" s="33">
        <f t="shared" si="15"/>
        <v>38826118</v>
      </c>
      <c r="F257" s="28">
        <v>53567700</v>
      </c>
      <c r="G257" s="29">
        <v>32964736</v>
      </c>
      <c r="H257" s="28">
        <v>2462720</v>
      </c>
      <c r="I257" s="29">
        <v>1231362</v>
      </c>
      <c r="J257" s="28">
        <v>9260040</v>
      </c>
      <c r="K257" s="29">
        <v>4630020</v>
      </c>
      <c r="L257" s="46">
        <v>0</v>
      </c>
      <c r="M257" s="29">
        <v>0</v>
      </c>
      <c r="N257" s="28">
        <v>0</v>
      </c>
      <c r="O257" s="29">
        <v>0</v>
      </c>
      <c r="P257" s="28">
        <v>0</v>
      </c>
      <c r="Q257" s="29">
        <v>0</v>
      </c>
      <c r="R257" s="28">
        <v>0</v>
      </c>
      <c r="S257" s="29">
        <v>0</v>
      </c>
    </row>
    <row r="258" spans="1:19" s="4" customFormat="1" ht="12" outlineLevel="2" x14ac:dyDescent="0.2">
      <c r="A258" s="41" t="s">
        <v>317</v>
      </c>
      <c r="B258" s="26" t="s">
        <v>305</v>
      </c>
      <c r="C258" s="27" t="s">
        <v>328</v>
      </c>
      <c r="D258" s="28">
        <f t="shared" si="14"/>
        <v>26534092</v>
      </c>
      <c r="E258" s="33">
        <f t="shared" si="15"/>
        <v>15020938</v>
      </c>
      <c r="F258" s="28">
        <v>15200390</v>
      </c>
      <c r="G258" s="29">
        <v>9354088</v>
      </c>
      <c r="H258" s="28">
        <v>2280310</v>
      </c>
      <c r="I258" s="29">
        <v>1140156</v>
      </c>
      <c r="J258" s="28">
        <v>9053392</v>
      </c>
      <c r="K258" s="29">
        <v>4526694</v>
      </c>
      <c r="L258" s="46">
        <v>0</v>
      </c>
      <c r="M258" s="29">
        <v>0</v>
      </c>
      <c r="N258" s="28">
        <v>0</v>
      </c>
      <c r="O258" s="29">
        <v>0</v>
      </c>
      <c r="P258" s="28">
        <v>0</v>
      </c>
      <c r="Q258" s="29">
        <v>0</v>
      </c>
      <c r="R258" s="28">
        <v>0</v>
      </c>
      <c r="S258" s="29">
        <v>0</v>
      </c>
    </row>
    <row r="259" spans="1:19" s="4" customFormat="1" ht="12" outlineLevel="2" x14ac:dyDescent="0.2">
      <c r="A259" s="41" t="s">
        <v>317</v>
      </c>
      <c r="B259" s="26" t="s">
        <v>306</v>
      </c>
      <c r="C259" s="27" t="s">
        <v>196</v>
      </c>
      <c r="D259" s="28">
        <f t="shared" si="14"/>
        <v>45362602</v>
      </c>
      <c r="E259" s="33">
        <f t="shared" si="15"/>
        <v>27300444</v>
      </c>
      <c r="F259" s="28">
        <v>40032564</v>
      </c>
      <c r="G259" s="29">
        <v>24635424</v>
      </c>
      <c r="H259" s="28">
        <v>566584</v>
      </c>
      <c r="I259" s="29">
        <v>283290</v>
      </c>
      <c r="J259" s="28">
        <v>4763454</v>
      </c>
      <c r="K259" s="29">
        <v>2381730</v>
      </c>
      <c r="L259" s="46">
        <v>0</v>
      </c>
      <c r="M259" s="29">
        <v>0</v>
      </c>
      <c r="N259" s="28">
        <v>0</v>
      </c>
      <c r="O259" s="29">
        <v>0</v>
      </c>
      <c r="P259" s="28">
        <v>0</v>
      </c>
      <c r="Q259" s="29">
        <v>0</v>
      </c>
      <c r="R259" s="28">
        <v>0</v>
      </c>
      <c r="S259" s="29">
        <v>0</v>
      </c>
    </row>
    <row r="260" spans="1:19" s="4" customFormat="1" ht="12" outlineLevel="2" x14ac:dyDescent="0.2">
      <c r="A260" s="41" t="s">
        <v>317</v>
      </c>
      <c r="B260" s="26" t="s">
        <v>307</v>
      </c>
      <c r="C260" s="27" t="s">
        <v>197</v>
      </c>
      <c r="D260" s="28">
        <f t="shared" si="14"/>
        <v>43546571</v>
      </c>
      <c r="E260" s="33">
        <f t="shared" si="15"/>
        <v>24712928</v>
      </c>
      <c r="F260" s="28">
        <v>25476918</v>
      </c>
      <c r="G260" s="29">
        <v>15678104</v>
      </c>
      <c r="H260" s="28">
        <v>4751592</v>
      </c>
      <c r="I260" s="29">
        <v>2375796</v>
      </c>
      <c r="J260" s="28">
        <v>13318061</v>
      </c>
      <c r="K260" s="29">
        <v>6659028</v>
      </c>
      <c r="L260" s="46">
        <v>0</v>
      </c>
      <c r="M260" s="29">
        <v>0</v>
      </c>
      <c r="N260" s="28">
        <v>0</v>
      </c>
      <c r="O260" s="29">
        <v>0</v>
      </c>
      <c r="P260" s="28">
        <v>0</v>
      </c>
      <c r="Q260" s="29">
        <v>0</v>
      </c>
      <c r="R260" s="28">
        <v>0</v>
      </c>
      <c r="S260" s="29">
        <v>0</v>
      </c>
    </row>
    <row r="261" spans="1:19" s="4" customFormat="1" ht="12" outlineLevel="2" x14ac:dyDescent="0.2">
      <c r="A261" s="41" t="s">
        <v>317</v>
      </c>
      <c r="B261" s="26" t="s">
        <v>308</v>
      </c>
      <c r="C261" s="27" t="s">
        <v>198</v>
      </c>
      <c r="D261" s="28">
        <f t="shared" si="14"/>
        <v>102494204</v>
      </c>
      <c r="E261" s="33">
        <f t="shared" si="15"/>
        <v>61739070</v>
      </c>
      <c r="F261" s="28">
        <v>90930373</v>
      </c>
      <c r="G261" s="29">
        <v>55957152</v>
      </c>
      <c r="H261" s="28">
        <v>1623414</v>
      </c>
      <c r="I261" s="29">
        <v>811710</v>
      </c>
      <c r="J261" s="28">
        <v>9940417</v>
      </c>
      <c r="K261" s="29">
        <v>4970208</v>
      </c>
      <c r="L261" s="46">
        <v>0</v>
      </c>
      <c r="M261" s="29">
        <v>0</v>
      </c>
      <c r="N261" s="28">
        <v>3111114</v>
      </c>
      <c r="O261" s="29">
        <v>0</v>
      </c>
      <c r="P261" s="28">
        <v>0</v>
      </c>
      <c r="Q261" s="29">
        <v>0</v>
      </c>
      <c r="R261" s="28">
        <v>0</v>
      </c>
      <c r="S261" s="29">
        <v>0</v>
      </c>
    </row>
    <row r="262" spans="1:19" s="4" customFormat="1" ht="12" outlineLevel="2" x14ac:dyDescent="0.2">
      <c r="A262" s="41" t="s">
        <v>317</v>
      </c>
      <c r="B262" s="26" t="s">
        <v>309</v>
      </c>
      <c r="C262" s="27" t="s">
        <v>199</v>
      </c>
      <c r="D262" s="28">
        <f t="shared" si="14"/>
        <v>92883911</v>
      </c>
      <c r="E262" s="33">
        <f t="shared" si="15"/>
        <v>56018174</v>
      </c>
      <c r="F262" s="28">
        <v>82993888</v>
      </c>
      <c r="G262" s="29">
        <v>51073160</v>
      </c>
      <c r="H262" s="28">
        <v>938245</v>
      </c>
      <c r="I262" s="29">
        <v>469122</v>
      </c>
      <c r="J262" s="28">
        <v>8951778</v>
      </c>
      <c r="K262" s="29">
        <v>4475892</v>
      </c>
      <c r="L262" s="46">
        <v>0</v>
      </c>
      <c r="M262" s="29">
        <v>0</v>
      </c>
      <c r="N262" s="28">
        <v>0</v>
      </c>
      <c r="O262" s="29">
        <v>0</v>
      </c>
      <c r="P262" s="28">
        <v>0</v>
      </c>
      <c r="Q262" s="29">
        <v>0</v>
      </c>
      <c r="R262" s="28">
        <v>0</v>
      </c>
      <c r="S262" s="29">
        <v>0</v>
      </c>
    </row>
    <row r="263" spans="1:19" s="4" customFormat="1" ht="12" outlineLevel="2" x14ac:dyDescent="0.2">
      <c r="A263" s="41" t="s">
        <v>317</v>
      </c>
      <c r="B263" s="26" t="s">
        <v>310</v>
      </c>
      <c r="C263" s="27" t="s">
        <v>200</v>
      </c>
      <c r="D263" s="28">
        <f t="shared" si="14"/>
        <v>136843072</v>
      </c>
      <c r="E263" s="33">
        <f t="shared" si="15"/>
        <v>82809890</v>
      </c>
      <c r="F263" s="28">
        <v>124699039</v>
      </c>
      <c r="G263" s="29">
        <v>76737872</v>
      </c>
      <c r="H263" s="28">
        <v>1460951</v>
      </c>
      <c r="I263" s="29">
        <v>730476</v>
      </c>
      <c r="J263" s="28">
        <v>10683082</v>
      </c>
      <c r="K263" s="29">
        <v>5341542</v>
      </c>
      <c r="L263" s="46">
        <v>0</v>
      </c>
      <c r="M263" s="29">
        <v>0</v>
      </c>
      <c r="N263" s="28">
        <v>4395612</v>
      </c>
      <c r="O263" s="29">
        <v>0</v>
      </c>
      <c r="P263" s="28">
        <v>0</v>
      </c>
      <c r="Q263" s="29">
        <v>0</v>
      </c>
      <c r="R263" s="28">
        <v>0</v>
      </c>
      <c r="S263" s="29">
        <v>0</v>
      </c>
    </row>
    <row r="264" spans="1:19" s="4" customFormat="1" ht="12" outlineLevel="2" x14ac:dyDescent="0.2">
      <c r="A264" s="41" t="s">
        <v>317</v>
      </c>
      <c r="B264" s="26" t="s">
        <v>311</v>
      </c>
      <c r="C264" s="27" t="s">
        <v>201</v>
      </c>
      <c r="D264" s="28">
        <f t="shared" si="14"/>
        <v>33729875</v>
      </c>
      <c r="E264" s="33">
        <f t="shared" si="15"/>
        <v>19666472</v>
      </c>
      <c r="F264" s="28">
        <v>24279975</v>
      </c>
      <c r="G264" s="29">
        <v>14941520</v>
      </c>
      <c r="H264" s="28">
        <v>3137384</v>
      </c>
      <c r="I264" s="29">
        <v>1568694</v>
      </c>
      <c r="J264" s="28">
        <v>6312516</v>
      </c>
      <c r="K264" s="29">
        <v>3156258</v>
      </c>
      <c r="L264" s="46">
        <v>0</v>
      </c>
      <c r="M264" s="29">
        <v>0</v>
      </c>
      <c r="N264" s="28">
        <v>0</v>
      </c>
      <c r="O264" s="29">
        <v>0</v>
      </c>
      <c r="P264" s="28">
        <v>0</v>
      </c>
      <c r="Q264" s="29">
        <v>0</v>
      </c>
      <c r="R264" s="28">
        <v>0</v>
      </c>
      <c r="S264" s="29">
        <v>0</v>
      </c>
    </row>
    <row r="265" spans="1:19" s="4" customFormat="1" ht="12" outlineLevel="2" x14ac:dyDescent="0.2">
      <c r="A265" s="41" t="s">
        <v>317</v>
      </c>
      <c r="B265" s="26" t="s">
        <v>323</v>
      </c>
      <c r="C265" s="27" t="s">
        <v>413</v>
      </c>
      <c r="D265" s="28">
        <f t="shared" si="14"/>
        <v>386573173</v>
      </c>
      <c r="E265" s="33">
        <f t="shared" si="15"/>
        <v>235656638</v>
      </c>
      <c r="F265" s="28">
        <v>367207081</v>
      </c>
      <c r="G265" s="29">
        <v>225973592</v>
      </c>
      <c r="H265" s="28">
        <v>19366092</v>
      </c>
      <c r="I265" s="29">
        <v>9683046</v>
      </c>
      <c r="J265" s="28">
        <v>0</v>
      </c>
      <c r="K265" s="29">
        <v>0</v>
      </c>
      <c r="L265" s="46">
        <v>0</v>
      </c>
      <c r="M265" s="29">
        <v>0</v>
      </c>
      <c r="N265" s="28">
        <v>4161181</v>
      </c>
      <c r="O265" s="29">
        <v>0</v>
      </c>
      <c r="P265" s="28">
        <v>0</v>
      </c>
      <c r="Q265" s="29">
        <v>0</v>
      </c>
      <c r="R265" s="28">
        <v>40340926</v>
      </c>
      <c r="S265" s="29">
        <v>20170468</v>
      </c>
    </row>
    <row r="266" spans="1:19" s="4" customFormat="1" ht="12" outlineLevel="2" x14ac:dyDescent="0.2">
      <c r="A266" s="41" t="s">
        <v>317</v>
      </c>
      <c r="B266" s="26" t="s">
        <v>324</v>
      </c>
      <c r="C266" s="27" t="s">
        <v>414</v>
      </c>
      <c r="D266" s="28">
        <f t="shared" si="14"/>
        <v>177800880</v>
      </c>
      <c r="E266" s="33">
        <f t="shared" si="15"/>
        <v>108924140</v>
      </c>
      <c r="F266" s="28">
        <v>173538697</v>
      </c>
      <c r="G266" s="29">
        <v>106793048</v>
      </c>
      <c r="H266" s="28">
        <v>4262183</v>
      </c>
      <c r="I266" s="29">
        <v>2131092</v>
      </c>
      <c r="J266" s="28">
        <v>0</v>
      </c>
      <c r="K266" s="29">
        <v>0</v>
      </c>
      <c r="L266" s="46">
        <v>0</v>
      </c>
      <c r="M266" s="29">
        <v>0</v>
      </c>
      <c r="N266" s="28">
        <v>8888898</v>
      </c>
      <c r="O266" s="29">
        <v>0</v>
      </c>
      <c r="P266" s="28">
        <v>0</v>
      </c>
      <c r="Q266" s="29">
        <v>0</v>
      </c>
      <c r="R266" s="28">
        <v>13861396</v>
      </c>
      <c r="S266" s="29">
        <v>6930697.9900000002</v>
      </c>
    </row>
    <row r="267" spans="1:19" s="4" customFormat="1" ht="12" outlineLevel="2" x14ac:dyDescent="0.2">
      <c r="A267" s="41" t="s">
        <v>317</v>
      </c>
      <c r="B267" s="26" t="s">
        <v>326</v>
      </c>
      <c r="C267" s="27" t="s">
        <v>415</v>
      </c>
      <c r="D267" s="28">
        <f t="shared" si="14"/>
        <v>124458310</v>
      </c>
      <c r="E267" s="33">
        <f t="shared" si="15"/>
        <v>75638718</v>
      </c>
      <c r="F267" s="28">
        <v>116216222</v>
      </c>
      <c r="G267" s="29">
        <v>71517672</v>
      </c>
      <c r="H267" s="28">
        <v>6411998</v>
      </c>
      <c r="I267" s="29">
        <v>3205998</v>
      </c>
      <c r="J267" s="28">
        <v>1830090</v>
      </c>
      <c r="K267" s="29">
        <v>915048</v>
      </c>
      <c r="L267" s="46">
        <v>0</v>
      </c>
      <c r="M267" s="29">
        <v>0</v>
      </c>
      <c r="N267" s="28">
        <v>0</v>
      </c>
      <c r="O267" s="29">
        <v>0</v>
      </c>
      <c r="P267" s="28">
        <v>0</v>
      </c>
      <c r="Q267" s="29">
        <v>0</v>
      </c>
      <c r="R267" s="28">
        <v>0</v>
      </c>
      <c r="S267" s="29">
        <v>0</v>
      </c>
    </row>
    <row r="268" spans="1:19" s="4" customFormat="1" ht="12" outlineLevel="2" x14ac:dyDescent="0.2">
      <c r="A268" s="42" t="s">
        <v>317</v>
      </c>
      <c r="B268" s="35" t="s">
        <v>325</v>
      </c>
      <c r="C268" s="36" t="s">
        <v>416</v>
      </c>
      <c r="D268" s="37">
        <f t="shared" si="14"/>
        <v>29029963</v>
      </c>
      <c r="E268" s="38">
        <f t="shared" si="15"/>
        <v>17666958</v>
      </c>
      <c r="F268" s="37">
        <v>27317118</v>
      </c>
      <c r="G268" s="39">
        <v>16810536</v>
      </c>
      <c r="H268" s="37">
        <v>1712845</v>
      </c>
      <c r="I268" s="39">
        <v>856422</v>
      </c>
      <c r="J268" s="37">
        <v>0</v>
      </c>
      <c r="K268" s="39">
        <v>0</v>
      </c>
      <c r="L268" s="47">
        <v>0</v>
      </c>
      <c r="M268" s="39">
        <v>0</v>
      </c>
      <c r="N268" s="37">
        <v>0</v>
      </c>
      <c r="O268" s="39">
        <v>0</v>
      </c>
      <c r="P268" s="37">
        <v>1955558</v>
      </c>
      <c r="Q268" s="39">
        <v>0</v>
      </c>
      <c r="R268" s="37">
        <v>9330244</v>
      </c>
      <c r="S268" s="39">
        <v>4665124</v>
      </c>
    </row>
    <row r="269" spans="1:19" s="4" customFormat="1" ht="12" outlineLevel="1" x14ac:dyDescent="0.2">
      <c r="A269" s="54" t="s">
        <v>465</v>
      </c>
      <c r="B269" s="48"/>
      <c r="C269" s="49"/>
      <c r="D269" s="50">
        <f t="shared" ref="D269:S269" si="18">SUBTOTAL(9,D249:D268)</f>
        <v>1818300266</v>
      </c>
      <c r="E269" s="51">
        <f t="shared" si="18"/>
        <v>1095148454</v>
      </c>
      <c r="F269" s="50">
        <f t="shared" si="18"/>
        <v>1611985251</v>
      </c>
      <c r="G269" s="52">
        <f t="shared" si="18"/>
        <v>991990928</v>
      </c>
      <c r="H269" s="50">
        <f t="shared" si="18"/>
        <v>64868330</v>
      </c>
      <c r="I269" s="52">
        <f t="shared" si="18"/>
        <v>32434176</v>
      </c>
      <c r="J269" s="50">
        <f t="shared" si="18"/>
        <v>141446685</v>
      </c>
      <c r="K269" s="52">
        <f t="shared" si="18"/>
        <v>70723350</v>
      </c>
      <c r="L269" s="53">
        <f t="shared" si="18"/>
        <v>0</v>
      </c>
      <c r="M269" s="52">
        <f t="shared" si="18"/>
        <v>0</v>
      </c>
      <c r="N269" s="50">
        <f t="shared" si="18"/>
        <v>23106746</v>
      </c>
      <c r="O269" s="52">
        <f t="shared" si="18"/>
        <v>2549941</v>
      </c>
      <c r="P269" s="50">
        <f t="shared" si="18"/>
        <v>1955558</v>
      </c>
      <c r="Q269" s="52">
        <f t="shared" si="18"/>
        <v>0</v>
      </c>
      <c r="R269" s="50">
        <f t="shared" si="18"/>
        <v>63532566</v>
      </c>
      <c r="S269" s="52">
        <f t="shared" si="18"/>
        <v>31766289.990000002</v>
      </c>
    </row>
    <row r="270" spans="1:19" s="4" customFormat="1" ht="12" outlineLevel="2" x14ac:dyDescent="0.2">
      <c r="A270" s="40" t="s">
        <v>319</v>
      </c>
      <c r="B270" s="21" t="s">
        <v>297</v>
      </c>
      <c r="C270" s="22" t="s">
        <v>202</v>
      </c>
      <c r="D270" s="23">
        <f t="shared" si="14"/>
        <v>50682076</v>
      </c>
      <c r="E270" s="32">
        <f t="shared" si="15"/>
        <v>30974302</v>
      </c>
      <c r="F270" s="23">
        <v>48821633</v>
      </c>
      <c r="G270" s="24">
        <v>30044080</v>
      </c>
      <c r="H270" s="23">
        <v>1073903</v>
      </c>
      <c r="I270" s="24">
        <v>536952</v>
      </c>
      <c r="J270" s="23">
        <v>786540</v>
      </c>
      <c r="K270" s="24">
        <v>393270</v>
      </c>
      <c r="L270" s="45">
        <v>0</v>
      </c>
      <c r="M270" s="24">
        <v>0</v>
      </c>
      <c r="N270" s="23">
        <v>0</v>
      </c>
      <c r="O270" s="24">
        <v>0</v>
      </c>
      <c r="P270" s="23">
        <v>0</v>
      </c>
      <c r="Q270" s="24">
        <v>0</v>
      </c>
      <c r="R270" s="23">
        <v>0</v>
      </c>
      <c r="S270" s="24">
        <v>0</v>
      </c>
    </row>
    <row r="271" spans="1:19" s="4" customFormat="1" ht="12" outlineLevel="2" x14ac:dyDescent="0.2">
      <c r="A271" s="41" t="s">
        <v>319</v>
      </c>
      <c r="B271" s="26" t="s">
        <v>296</v>
      </c>
      <c r="C271" s="27" t="s">
        <v>203</v>
      </c>
      <c r="D271" s="28">
        <f t="shared" si="14"/>
        <v>36771338</v>
      </c>
      <c r="E271" s="33">
        <f t="shared" si="15"/>
        <v>22168516</v>
      </c>
      <c r="F271" s="28">
        <v>32784680</v>
      </c>
      <c r="G271" s="29">
        <v>20175184</v>
      </c>
      <c r="H271" s="28">
        <v>3986658</v>
      </c>
      <c r="I271" s="29">
        <v>1993332</v>
      </c>
      <c r="J271" s="28">
        <v>0</v>
      </c>
      <c r="K271" s="29">
        <v>0</v>
      </c>
      <c r="L271" s="46">
        <v>0</v>
      </c>
      <c r="M271" s="29">
        <v>0</v>
      </c>
      <c r="N271" s="28">
        <v>2924448</v>
      </c>
      <c r="O271" s="29">
        <v>0</v>
      </c>
      <c r="P271" s="28">
        <v>0</v>
      </c>
      <c r="Q271" s="29">
        <v>0</v>
      </c>
      <c r="R271" s="28">
        <v>0</v>
      </c>
      <c r="S271" s="29">
        <v>0</v>
      </c>
    </row>
    <row r="272" spans="1:19" s="4" customFormat="1" ht="12" outlineLevel="2" x14ac:dyDescent="0.2">
      <c r="A272" s="41" t="s">
        <v>319</v>
      </c>
      <c r="B272" s="26" t="s">
        <v>298</v>
      </c>
      <c r="C272" s="27" t="s">
        <v>204</v>
      </c>
      <c r="D272" s="28">
        <f t="shared" si="14"/>
        <v>113318331</v>
      </c>
      <c r="E272" s="33">
        <f t="shared" si="15"/>
        <v>68800566</v>
      </c>
      <c r="F272" s="28">
        <v>105225430</v>
      </c>
      <c r="G272" s="29">
        <v>64754112</v>
      </c>
      <c r="H272" s="28">
        <v>770771</v>
      </c>
      <c r="I272" s="29">
        <v>385386</v>
      </c>
      <c r="J272" s="28">
        <v>7322130</v>
      </c>
      <c r="K272" s="29">
        <v>3661068</v>
      </c>
      <c r="L272" s="46">
        <v>0</v>
      </c>
      <c r="M272" s="29">
        <v>0</v>
      </c>
      <c r="N272" s="28">
        <v>2000002</v>
      </c>
      <c r="O272" s="29">
        <v>2000002</v>
      </c>
      <c r="P272" s="28">
        <v>0</v>
      </c>
      <c r="Q272" s="29">
        <v>0</v>
      </c>
      <c r="R272" s="28">
        <v>0</v>
      </c>
      <c r="S272" s="29">
        <v>0</v>
      </c>
    </row>
    <row r="273" spans="1:19" s="4" customFormat="1" ht="12" outlineLevel="2" x14ac:dyDescent="0.2">
      <c r="A273" s="41" t="s">
        <v>319</v>
      </c>
      <c r="B273" s="26" t="s">
        <v>299</v>
      </c>
      <c r="C273" s="27" t="s">
        <v>205</v>
      </c>
      <c r="D273" s="28">
        <f t="shared" si="14"/>
        <v>28771815</v>
      </c>
      <c r="E273" s="33">
        <f t="shared" si="15"/>
        <v>16005180</v>
      </c>
      <c r="F273" s="28">
        <v>14033726</v>
      </c>
      <c r="G273" s="29">
        <v>8636136</v>
      </c>
      <c r="H273" s="28">
        <v>5564031</v>
      </c>
      <c r="I273" s="29">
        <v>2782014</v>
      </c>
      <c r="J273" s="28">
        <v>9174058</v>
      </c>
      <c r="K273" s="29">
        <v>4587030</v>
      </c>
      <c r="L273" s="46">
        <v>0</v>
      </c>
      <c r="M273" s="29">
        <v>0</v>
      </c>
      <c r="N273" s="28">
        <v>0</v>
      </c>
      <c r="O273" s="29">
        <v>0</v>
      </c>
      <c r="P273" s="28">
        <v>0</v>
      </c>
      <c r="Q273" s="29">
        <v>0</v>
      </c>
      <c r="R273" s="28">
        <v>0</v>
      </c>
      <c r="S273" s="29">
        <v>0</v>
      </c>
    </row>
    <row r="274" spans="1:19" s="4" customFormat="1" ht="12" outlineLevel="2" x14ac:dyDescent="0.2">
      <c r="A274" s="41" t="s">
        <v>319</v>
      </c>
      <c r="B274" s="26" t="s">
        <v>300</v>
      </c>
      <c r="C274" s="27" t="s">
        <v>206</v>
      </c>
      <c r="D274" s="28">
        <f t="shared" ref="D274:D339" si="19">F274+H274+J274</f>
        <v>40157614</v>
      </c>
      <c r="E274" s="33">
        <f t="shared" ref="E274:E339" si="20">G274+I274+K274</f>
        <v>24122530</v>
      </c>
      <c r="F274" s="28">
        <v>35045627</v>
      </c>
      <c r="G274" s="29">
        <v>21566536</v>
      </c>
      <c r="H274" s="28">
        <v>2573659</v>
      </c>
      <c r="I274" s="29">
        <v>1286832</v>
      </c>
      <c r="J274" s="28">
        <v>2538328</v>
      </c>
      <c r="K274" s="29">
        <v>1269162</v>
      </c>
      <c r="L274" s="46">
        <v>0</v>
      </c>
      <c r="M274" s="29">
        <v>0</v>
      </c>
      <c r="N274" s="28">
        <v>0</v>
      </c>
      <c r="O274" s="29">
        <v>0</v>
      </c>
      <c r="P274" s="28">
        <v>0</v>
      </c>
      <c r="Q274" s="29">
        <v>0</v>
      </c>
      <c r="R274" s="28">
        <v>0</v>
      </c>
      <c r="S274" s="29">
        <v>0</v>
      </c>
    </row>
    <row r="275" spans="1:19" s="4" customFormat="1" ht="12" outlineLevel="2" x14ac:dyDescent="0.2">
      <c r="A275" s="41" t="s">
        <v>319</v>
      </c>
      <c r="B275" s="26" t="s">
        <v>301</v>
      </c>
      <c r="C275" s="27" t="s">
        <v>207</v>
      </c>
      <c r="D275" s="28">
        <f t="shared" si="19"/>
        <v>30285328</v>
      </c>
      <c r="E275" s="33">
        <f t="shared" si="20"/>
        <v>17977894</v>
      </c>
      <c r="F275" s="28">
        <v>24571978</v>
      </c>
      <c r="G275" s="29">
        <v>15121216</v>
      </c>
      <c r="H275" s="28">
        <v>1249188</v>
      </c>
      <c r="I275" s="29">
        <v>624594</v>
      </c>
      <c r="J275" s="28">
        <v>4464162</v>
      </c>
      <c r="K275" s="29">
        <v>2232084</v>
      </c>
      <c r="L275" s="46">
        <v>0</v>
      </c>
      <c r="M275" s="29">
        <v>0</v>
      </c>
      <c r="N275" s="28">
        <v>0</v>
      </c>
      <c r="O275" s="29">
        <v>0</v>
      </c>
      <c r="P275" s="28">
        <v>0</v>
      </c>
      <c r="Q275" s="29">
        <v>0</v>
      </c>
      <c r="R275" s="28">
        <v>0</v>
      </c>
      <c r="S275" s="29">
        <v>0</v>
      </c>
    </row>
    <row r="276" spans="1:19" s="4" customFormat="1" ht="12" outlineLevel="2" x14ac:dyDescent="0.2">
      <c r="A276" s="41" t="s">
        <v>319</v>
      </c>
      <c r="B276" s="26" t="s">
        <v>302</v>
      </c>
      <c r="C276" s="27" t="s">
        <v>208</v>
      </c>
      <c r="D276" s="28">
        <f t="shared" si="19"/>
        <v>46262725</v>
      </c>
      <c r="E276" s="33">
        <f t="shared" si="20"/>
        <v>27860426</v>
      </c>
      <c r="F276" s="28">
        <v>40985197</v>
      </c>
      <c r="G276" s="29">
        <v>25221656</v>
      </c>
      <c r="H276" s="28">
        <v>325278</v>
      </c>
      <c r="I276" s="29">
        <v>162642</v>
      </c>
      <c r="J276" s="28">
        <v>4952250</v>
      </c>
      <c r="K276" s="29">
        <v>2476128</v>
      </c>
      <c r="L276" s="46">
        <v>0</v>
      </c>
      <c r="M276" s="29">
        <v>0</v>
      </c>
      <c r="N276" s="28">
        <v>0</v>
      </c>
      <c r="O276" s="29">
        <v>0</v>
      </c>
      <c r="P276" s="28">
        <v>0</v>
      </c>
      <c r="Q276" s="29">
        <v>0</v>
      </c>
      <c r="R276" s="28">
        <v>0</v>
      </c>
      <c r="S276" s="29">
        <v>0</v>
      </c>
    </row>
    <row r="277" spans="1:19" s="4" customFormat="1" ht="12" outlineLevel="2" x14ac:dyDescent="0.2">
      <c r="A277" s="41" t="s">
        <v>319</v>
      </c>
      <c r="B277" s="26" t="s">
        <v>303</v>
      </c>
      <c r="C277" s="27" t="s">
        <v>209</v>
      </c>
      <c r="D277" s="28">
        <f t="shared" si="19"/>
        <v>52885795</v>
      </c>
      <c r="E277" s="33">
        <f t="shared" si="20"/>
        <v>32545104</v>
      </c>
      <c r="F277" s="28">
        <v>52885795</v>
      </c>
      <c r="G277" s="29">
        <v>32545104</v>
      </c>
      <c r="H277" s="28">
        <v>0</v>
      </c>
      <c r="I277" s="29">
        <v>0</v>
      </c>
      <c r="J277" s="28">
        <v>0</v>
      </c>
      <c r="K277" s="29">
        <v>0</v>
      </c>
      <c r="L277" s="46">
        <v>0</v>
      </c>
      <c r="M277" s="29">
        <v>0</v>
      </c>
      <c r="N277" s="28">
        <v>0</v>
      </c>
      <c r="O277" s="29">
        <v>0</v>
      </c>
      <c r="P277" s="28">
        <v>0</v>
      </c>
      <c r="Q277" s="29">
        <v>0</v>
      </c>
      <c r="R277" s="28">
        <v>0</v>
      </c>
      <c r="S277" s="29">
        <v>0</v>
      </c>
    </row>
    <row r="278" spans="1:19" s="4" customFormat="1" ht="12" outlineLevel="2" x14ac:dyDescent="0.2">
      <c r="A278" s="41" t="s">
        <v>319</v>
      </c>
      <c r="B278" s="26" t="s">
        <v>304</v>
      </c>
      <c r="C278" s="27" t="s">
        <v>210</v>
      </c>
      <c r="D278" s="28">
        <f t="shared" si="19"/>
        <v>30758213</v>
      </c>
      <c r="E278" s="33">
        <f t="shared" si="20"/>
        <v>18481082</v>
      </c>
      <c r="F278" s="28">
        <v>26883803</v>
      </c>
      <c r="G278" s="29">
        <v>16543880</v>
      </c>
      <c r="H278" s="28">
        <v>538057</v>
      </c>
      <c r="I278" s="29">
        <v>269028</v>
      </c>
      <c r="J278" s="28">
        <v>3336353</v>
      </c>
      <c r="K278" s="29">
        <v>1668174</v>
      </c>
      <c r="L278" s="46">
        <v>0</v>
      </c>
      <c r="M278" s="29">
        <v>0</v>
      </c>
      <c r="N278" s="28">
        <v>0</v>
      </c>
      <c r="O278" s="29">
        <v>0</v>
      </c>
      <c r="P278" s="28">
        <v>0</v>
      </c>
      <c r="Q278" s="29">
        <v>0</v>
      </c>
      <c r="R278" s="28">
        <v>0</v>
      </c>
      <c r="S278" s="29">
        <v>0</v>
      </c>
    </row>
    <row r="279" spans="1:19" s="4" customFormat="1" ht="12" outlineLevel="2" x14ac:dyDescent="0.2">
      <c r="A279" s="41" t="s">
        <v>319</v>
      </c>
      <c r="B279" s="26" t="s">
        <v>305</v>
      </c>
      <c r="C279" s="27" t="s">
        <v>211</v>
      </c>
      <c r="D279" s="28">
        <f t="shared" si="19"/>
        <v>53206593</v>
      </c>
      <c r="E279" s="33">
        <f t="shared" si="20"/>
        <v>32506146</v>
      </c>
      <c r="F279" s="28">
        <v>51158059</v>
      </c>
      <c r="G279" s="29">
        <v>31481880</v>
      </c>
      <c r="H279" s="28">
        <v>572331</v>
      </c>
      <c r="I279" s="29">
        <v>286164</v>
      </c>
      <c r="J279" s="28">
        <v>1476203</v>
      </c>
      <c r="K279" s="29">
        <v>738102</v>
      </c>
      <c r="L279" s="46">
        <v>0</v>
      </c>
      <c r="M279" s="29">
        <v>0</v>
      </c>
      <c r="N279" s="28">
        <v>0</v>
      </c>
      <c r="O279" s="29">
        <v>0</v>
      </c>
      <c r="P279" s="28">
        <v>0</v>
      </c>
      <c r="Q279" s="29">
        <v>0</v>
      </c>
      <c r="R279" s="28">
        <v>0</v>
      </c>
      <c r="S279" s="29">
        <v>0</v>
      </c>
    </row>
    <row r="280" spans="1:19" s="4" customFormat="1" ht="12" outlineLevel="2" x14ac:dyDescent="0.2">
      <c r="A280" s="41" t="s">
        <v>319</v>
      </c>
      <c r="B280" s="26" t="s">
        <v>306</v>
      </c>
      <c r="C280" s="27" t="s">
        <v>212</v>
      </c>
      <c r="D280" s="28">
        <f t="shared" si="19"/>
        <v>71301928</v>
      </c>
      <c r="E280" s="33">
        <f t="shared" si="20"/>
        <v>42819788</v>
      </c>
      <c r="F280" s="28">
        <v>62129781</v>
      </c>
      <c r="G280" s="29">
        <v>38233712</v>
      </c>
      <c r="H280" s="28">
        <v>1448145</v>
      </c>
      <c r="I280" s="29">
        <v>724074</v>
      </c>
      <c r="J280" s="28">
        <v>7724002</v>
      </c>
      <c r="K280" s="29">
        <v>3862002</v>
      </c>
      <c r="L280" s="46">
        <v>0</v>
      </c>
      <c r="M280" s="29">
        <v>0</v>
      </c>
      <c r="N280" s="28">
        <v>0</v>
      </c>
      <c r="O280" s="29">
        <v>0</v>
      </c>
      <c r="P280" s="28">
        <v>0</v>
      </c>
      <c r="Q280" s="29">
        <v>0</v>
      </c>
      <c r="R280" s="28">
        <v>0</v>
      </c>
      <c r="S280" s="29">
        <v>0</v>
      </c>
    </row>
    <row r="281" spans="1:19" s="4" customFormat="1" ht="12" outlineLevel="2" x14ac:dyDescent="0.2">
      <c r="A281" s="41" t="s">
        <v>319</v>
      </c>
      <c r="B281" s="26" t="s">
        <v>307</v>
      </c>
      <c r="C281" s="27" t="s">
        <v>213</v>
      </c>
      <c r="D281" s="28">
        <f t="shared" si="19"/>
        <v>21527924</v>
      </c>
      <c r="E281" s="33">
        <f t="shared" si="20"/>
        <v>12688816</v>
      </c>
      <c r="F281" s="28">
        <v>16682036</v>
      </c>
      <c r="G281" s="29">
        <v>10265872</v>
      </c>
      <c r="H281" s="28">
        <v>1709049</v>
      </c>
      <c r="I281" s="29">
        <v>854526</v>
      </c>
      <c r="J281" s="28">
        <v>3136839</v>
      </c>
      <c r="K281" s="29">
        <v>1568418</v>
      </c>
      <c r="L281" s="46">
        <v>0</v>
      </c>
      <c r="M281" s="29">
        <v>0</v>
      </c>
      <c r="N281" s="28">
        <v>0</v>
      </c>
      <c r="O281" s="29">
        <v>0</v>
      </c>
      <c r="P281" s="28">
        <v>0</v>
      </c>
      <c r="Q281" s="29">
        <v>0</v>
      </c>
      <c r="R281" s="28">
        <v>0</v>
      </c>
      <c r="S281" s="29">
        <v>0</v>
      </c>
    </row>
    <row r="282" spans="1:19" s="4" customFormat="1" ht="12" outlineLevel="2" x14ac:dyDescent="0.2">
      <c r="A282" s="41" t="s">
        <v>319</v>
      </c>
      <c r="B282" s="26" t="s">
        <v>308</v>
      </c>
      <c r="C282" s="27" t="s">
        <v>214</v>
      </c>
      <c r="D282" s="28">
        <f t="shared" si="19"/>
        <v>109219482</v>
      </c>
      <c r="E282" s="33">
        <f t="shared" si="20"/>
        <v>67129882</v>
      </c>
      <c r="F282" s="28">
        <v>108507894</v>
      </c>
      <c r="G282" s="29">
        <v>66774088</v>
      </c>
      <c r="H282" s="28">
        <v>711588</v>
      </c>
      <c r="I282" s="29">
        <v>355794</v>
      </c>
      <c r="J282" s="28">
        <v>0</v>
      </c>
      <c r="K282" s="29">
        <v>0</v>
      </c>
      <c r="L282" s="46">
        <v>0</v>
      </c>
      <c r="M282" s="29">
        <v>0</v>
      </c>
      <c r="N282" s="28">
        <v>0</v>
      </c>
      <c r="O282" s="29">
        <v>0</v>
      </c>
      <c r="P282" s="28">
        <v>0</v>
      </c>
      <c r="Q282" s="29">
        <v>0</v>
      </c>
      <c r="R282" s="28">
        <v>0</v>
      </c>
      <c r="S282" s="29">
        <v>0</v>
      </c>
    </row>
    <row r="283" spans="1:19" s="4" customFormat="1" ht="12" outlineLevel="2" x14ac:dyDescent="0.2">
      <c r="A283" s="41" t="s">
        <v>319</v>
      </c>
      <c r="B283" s="26" t="s">
        <v>309</v>
      </c>
      <c r="C283" s="27" t="s">
        <v>0</v>
      </c>
      <c r="D283" s="28">
        <f t="shared" si="19"/>
        <v>22143233</v>
      </c>
      <c r="E283" s="33">
        <f t="shared" si="20"/>
        <v>13463010</v>
      </c>
      <c r="F283" s="28">
        <v>20725425</v>
      </c>
      <c r="G283" s="29">
        <v>12754104</v>
      </c>
      <c r="H283" s="28">
        <v>1145149</v>
      </c>
      <c r="I283" s="29">
        <v>572574</v>
      </c>
      <c r="J283" s="28">
        <v>272659</v>
      </c>
      <c r="K283" s="29">
        <v>136332</v>
      </c>
      <c r="L283" s="46">
        <v>0</v>
      </c>
      <c r="M283" s="29">
        <v>0</v>
      </c>
      <c r="N283" s="28">
        <v>0</v>
      </c>
      <c r="O283" s="29">
        <v>0</v>
      </c>
      <c r="P283" s="28">
        <v>0</v>
      </c>
      <c r="Q283" s="29">
        <v>0</v>
      </c>
      <c r="R283" s="28">
        <v>0</v>
      </c>
      <c r="S283" s="29">
        <v>0</v>
      </c>
    </row>
    <row r="284" spans="1:19" s="4" customFormat="1" ht="12" outlineLevel="2" x14ac:dyDescent="0.2">
      <c r="A284" s="41" t="s">
        <v>319</v>
      </c>
      <c r="B284" s="26" t="s">
        <v>310</v>
      </c>
      <c r="C284" s="27" t="s">
        <v>215</v>
      </c>
      <c r="D284" s="28">
        <f t="shared" si="19"/>
        <v>97343578</v>
      </c>
      <c r="E284" s="33">
        <f t="shared" si="20"/>
        <v>58764166</v>
      </c>
      <c r="F284" s="28">
        <v>87467237</v>
      </c>
      <c r="G284" s="29">
        <v>53825992</v>
      </c>
      <c r="H284" s="28">
        <v>923912</v>
      </c>
      <c r="I284" s="29">
        <v>461958</v>
      </c>
      <c r="J284" s="28">
        <v>8952429</v>
      </c>
      <c r="K284" s="29">
        <v>4476216</v>
      </c>
      <c r="L284" s="46">
        <v>0</v>
      </c>
      <c r="M284" s="29">
        <v>0</v>
      </c>
      <c r="N284" s="28">
        <v>0</v>
      </c>
      <c r="O284" s="29">
        <v>0</v>
      </c>
      <c r="P284" s="28">
        <v>0</v>
      </c>
      <c r="Q284" s="29">
        <v>0</v>
      </c>
      <c r="R284" s="28">
        <v>0</v>
      </c>
      <c r="S284" s="29">
        <v>0</v>
      </c>
    </row>
    <row r="285" spans="1:19" s="4" customFormat="1" ht="12" outlineLevel="2" x14ac:dyDescent="0.2">
      <c r="A285" s="41" t="s">
        <v>319</v>
      </c>
      <c r="B285" s="26" t="s">
        <v>311</v>
      </c>
      <c r="C285" s="27" t="s">
        <v>216</v>
      </c>
      <c r="D285" s="28">
        <f t="shared" si="19"/>
        <v>63238239</v>
      </c>
      <c r="E285" s="33">
        <f t="shared" si="20"/>
        <v>38020618</v>
      </c>
      <c r="F285" s="28">
        <v>55479626</v>
      </c>
      <c r="G285" s="29">
        <v>34141312</v>
      </c>
      <c r="H285" s="28">
        <v>2874566</v>
      </c>
      <c r="I285" s="29">
        <v>1437282</v>
      </c>
      <c r="J285" s="28">
        <v>4884047</v>
      </c>
      <c r="K285" s="29">
        <v>2442024</v>
      </c>
      <c r="L285" s="46">
        <v>0</v>
      </c>
      <c r="M285" s="29">
        <v>0</v>
      </c>
      <c r="N285" s="28">
        <v>0</v>
      </c>
      <c r="O285" s="29">
        <v>0</v>
      </c>
      <c r="P285" s="28">
        <v>0</v>
      </c>
      <c r="Q285" s="29">
        <v>0</v>
      </c>
      <c r="R285" s="28">
        <v>0</v>
      </c>
      <c r="S285" s="29">
        <v>0</v>
      </c>
    </row>
    <row r="286" spans="1:19" s="4" customFormat="1" ht="12" outlineLevel="2" x14ac:dyDescent="0.2">
      <c r="A286" s="41" t="s">
        <v>319</v>
      </c>
      <c r="B286" s="26" t="s">
        <v>312</v>
      </c>
      <c r="C286" s="27" t="s">
        <v>217</v>
      </c>
      <c r="D286" s="28">
        <f t="shared" si="19"/>
        <v>123392844</v>
      </c>
      <c r="E286" s="33">
        <f t="shared" si="20"/>
        <v>74611818</v>
      </c>
      <c r="F286" s="28">
        <v>111933437</v>
      </c>
      <c r="G286" s="29">
        <v>68882112</v>
      </c>
      <c r="H286" s="28">
        <v>443829</v>
      </c>
      <c r="I286" s="29">
        <v>221916</v>
      </c>
      <c r="J286" s="28">
        <v>11015578</v>
      </c>
      <c r="K286" s="29">
        <v>5507790</v>
      </c>
      <c r="L286" s="46">
        <v>0</v>
      </c>
      <c r="M286" s="29">
        <v>0</v>
      </c>
      <c r="N286" s="28">
        <v>0</v>
      </c>
      <c r="O286" s="29">
        <v>0</v>
      </c>
      <c r="P286" s="28">
        <v>0</v>
      </c>
      <c r="Q286" s="29">
        <v>0</v>
      </c>
      <c r="R286" s="28">
        <v>0</v>
      </c>
      <c r="S286" s="29">
        <v>0</v>
      </c>
    </row>
    <row r="287" spans="1:19" s="4" customFormat="1" ht="12" outlineLevel="2" x14ac:dyDescent="0.2">
      <c r="A287" s="41" t="s">
        <v>319</v>
      </c>
      <c r="B287" s="26" t="s">
        <v>323</v>
      </c>
      <c r="C287" s="27" t="s">
        <v>417</v>
      </c>
      <c r="D287" s="28">
        <f t="shared" si="19"/>
        <v>205928061</v>
      </c>
      <c r="E287" s="33">
        <f t="shared" si="20"/>
        <v>126163590</v>
      </c>
      <c r="F287" s="28">
        <v>201062822</v>
      </c>
      <c r="G287" s="29">
        <v>123730968</v>
      </c>
      <c r="H287" s="28">
        <v>4865239</v>
      </c>
      <c r="I287" s="29">
        <v>2432622</v>
      </c>
      <c r="J287" s="28">
        <v>0</v>
      </c>
      <c r="K287" s="29">
        <v>0</v>
      </c>
      <c r="L287" s="46">
        <v>0</v>
      </c>
      <c r="M287" s="29">
        <v>0</v>
      </c>
      <c r="N287" s="28">
        <v>5466673</v>
      </c>
      <c r="O287" s="29">
        <v>0</v>
      </c>
      <c r="P287" s="28">
        <v>0</v>
      </c>
      <c r="Q287" s="29">
        <v>0</v>
      </c>
      <c r="R287" s="28">
        <v>5641464</v>
      </c>
      <c r="S287" s="29">
        <v>2820732</v>
      </c>
    </row>
    <row r="288" spans="1:19" s="4" customFormat="1" ht="12" outlineLevel="2" x14ac:dyDescent="0.2">
      <c r="A288" s="41" t="s">
        <v>319</v>
      </c>
      <c r="B288" s="26" t="s">
        <v>324</v>
      </c>
      <c r="C288" s="27" t="s">
        <v>418</v>
      </c>
      <c r="D288" s="28">
        <f t="shared" si="19"/>
        <v>140853495</v>
      </c>
      <c r="E288" s="33">
        <f t="shared" si="20"/>
        <v>83611234</v>
      </c>
      <c r="F288" s="28">
        <v>114265544</v>
      </c>
      <c r="G288" s="29">
        <v>70317256</v>
      </c>
      <c r="H288" s="28">
        <v>9697235</v>
      </c>
      <c r="I288" s="29">
        <v>4848618</v>
      </c>
      <c r="J288" s="28">
        <v>16890716</v>
      </c>
      <c r="K288" s="29">
        <v>8445360</v>
      </c>
      <c r="L288" s="46">
        <v>0</v>
      </c>
      <c r="M288" s="29">
        <v>0</v>
      </c>
      <c r="N288" s="28">
        <v>0</v>
      </c>
      <c r="O288" s="29">
        <v>0</v>
      </c>
      <c r="P288" s="28">
        <v>0</v>
      </c>
      <c r="Q288" s="29">
        <v>0</v>
      </c>
      <c r="R288" s="28">
        <v>0</v>
      </c>
      <c r="S288" s="29">
        <v>0</v>
      </c>
    </row>
    <row r="289" spans="1:19" s="4" customFormat="1" ht="12" outlineLevel="2" x14ac:dyDescent="0.2">
      <c r="A289" s="41" t="s">
        <v>319</v>
      </c>
      <c r="B289" s="26" t="s">
        <v>326</v>
      </c>
      <c r="C289" s="27" t="s">
        <v>419</v>
      </c>
      <c r="D289" s="28">
        <f t="shared" si="19"/>
        <v>121157578</v>
      </c>
      <c r="E289" s="33">
        <f t="shared" si="20"/>
        <v>74164110</v>
      </c>
      <c r="F289" s="28">
        <v>117739441</v>
      </c>
      <c r="G289" s="29">
        <v>72455040</v>
      </c>
      <c r="H289" s="28">
        <v>2122398</v>
      </c>
      <c r="I289" s="29">
        <v>1061202</v>
      </c>
      <c r="J289" s="28">
        <v>1295739</v>
      </c>
      <c r="K289" s="29">
        <v>647868</v>
      </c>
      <c r="L289" s="46">
        <v>0</v>
      </c>
      <c r="M289" s="29">
        <v>0</v>
      </c>
      <c r="N289" s="28">
        <v>0</v>
      </c>
      <c r="O289" s="29">
        <v>0</v>
      </c>
      <c r="P289" s="28">
        <v>755556</v>
      </c>
      <c r="Q289" s="29">
        <v>0</v>
      </c>
      <c r="R289" s="28">
        <v>0</v>
      </c>
      <c r="S289" s="29">
        <v>0</v>
      </c>
    </row>
    <row r="290" spans="1:19" s="4" customFormat="1" ht="12" outlineLevel="2" x14ac:dyDescent="0.2">
      <c r="A290" s="41" t="s">
        <v>319</v>
      </c>
      <c r="B290" s="26" t="s">
        <v>325</v>
      </c>
      <c r="C290" s="27" t="s">
        <v>420</v>
      </c>
      <c r="D290" s="28">
        <f t="shared" si="19"/>
        <v>267590209</v>
      </c>
      <c r="E290" s="33">
        <f t="shared" si="20"/>
        <v>162877358</v>
      </c>
      <c r="F290" s="28">
        <v>252046214</v>
      </c>
      <c r="G290" s="29">
        <v>155105360</v>
      </c>
      <c r="H290" s="28">
        <v>15543995</v>
      </c>
      <c r="I290" s="29">
        <v>7771998</v>
      </c>
      <c r="J290" s="28">
        <v>0</v>
      </c>
      <c r="K290" s="29">
        <v>0</v>
      </c>
      <c r="L290" s="46">
        <v>0</v>
      </c>
      <c r="M290" s="29">
        <v>0</v>
      </c>
      <c r="N290" s="28">
        <v>9520040</v>
      </c>
      <c r="O290" s="29">
        <v>0</v>
      </c>
      <c r="P290" s="28">
        <v>0</v>
      </c>
      <c r="Q290" s="29">
        <v>0</v>
      </c>
      <c r="R290" s="28">
        <v>0</v>
      </c>
      <c r="S290" s="29">
        <v>0</v>
      </c>
    </row>
    <row r="291" spans="1:19" s="4" customFormat="1" ht="12" outlineLevel="2" x14ac:dyDescent="0.2">
      <c r="A291" s="41" t="s">
        <v>319</v>
      </c>
      <c r="B291" s="26" t="s">
        <v>343</v>
      </c>
      <c r="C291" s="27" t="s">
        <v>421</v>
      </c>
      <c r="D291" s="28">
        <f t="shared" si="19"/>
        <v>112329240</v>
      </c>
      <c r="E291" s="33">
        <f t="shared" si="20"/>
        <v>68244642</v>
      </c>
      <c r="F291" s="28">
        <v>104693554</v>
      </c>
      <c r="G291" s="29">
        <v>64426800</v>
      </c>
      <c r="H291" s="28">
        <v>7635686</v>
      </c>
      <c r="I291" s="29">
        <v>3817842</v>
      </c>
      <c r="J291" s="28">
        <v>0</v>
      </c>
      <c r="K291" s="29">
        <v>0</v>
      </c>
      <c r="L291" s="46">
        <v>0</v>
      </c>
      <c r="M291" s="29">
        <v>0</v>
      </c>
      <c r="N291" s="28">
        <v>0</v>
      </c>
      <c r="O291" s="29">
        <v>0</v>
      </c>
      <c r="P291" s="28">
        <v>0</v>
      </c>
      <c r="Q291" s="29">
        <v>0</v>
      </c>
      <c r="R291" s="28">
        <v>0</v>
      </c>
      <c r="S291" s="29">
        <v>0</v>
      </c>
    </row>
    <row r="292" spans="1:19" s="4" customFormat="1" ht="12" outlineLevel="2" x14ac:dyDescent="0.2">
      <c r="A292" s="41" t="s">
        <v>319</v>
      </c>
      <c r="B292" s="26" t="s">
        <v>344</v>
      </c>
      <c r="C292" s="27" t="s">
        <v>422</v>
      </c>
      <c r="D292" s="28">
        <f t="shared" si="19"/>
        <v>157954110</v>
      </c>
      <c r="E292" s="33">
        <f t="shared" si="20"/>
        <v>95597530</v>
      </c>
      <c r="F292" s="28">
        <v>144044151</v>
      </c>
      <c r="G292" s="29">
        <v>88642552</v>
      </c>
      <c r="H292" s="28">
        <v>13909959</v>
      </c>
      <c r="I292" s="29">
        <v>6954978</v>
      </c>
      <c r="J292" s="28">
        <v>0</v>
      </c>
      <c r="K292" s="29">
        <v>0</v>
      </c>
      <c r="L292" s="46">
        <v>0</v>
      </c>
      <c r="M292" s="29">
        <v>0</v>
      </c>
      <c r="N292" s="28">
        <v>3555559</v>
      </c>
      <c r="O292" s="29">
        <v>0</v>
      </c>
      <c r="P292" s="28">
        <v>0</v>
      </c>
      <c r="Q292" s="29">
        <v>0</v>
      </c>
      <c r="R292" s="28">
        <v>3763993</v>
      </c>
      <c r="S292" s="29">
        <v>1881996.48</v>
      </c>
    </row>
    <row r="293" spans="1:19" s="4" customFormat="1" ht="12" outlineLevel="2" x14ac:dyDescent="0.2">
      <c r="A293" s="41" t="s">
        <v>319</v>
      </c>
      <c r="B293" s="26" t="s">
        <v>345</v>
      </c>
      <c r="C293" s="27" t="s">
        <v>423</v>
      </c>
      <c r="D293" s="28">
        <f t="shared" si="19"/>
        <v>86694626</v>
      </c>
      <c r="E293" s="33">
        <f t="shared" si="20"/>
        <v>52567222</v>
      </c>
      <c r="F293" s="28">
        <v>79905875</v>
      </c>
      <c r="G293" s="29">
        <v>49172848</v>
      </c>
      <c r="H293" s="28">
        <v>4090251</v>
      </c>
      <c r="I293" s="29">
        <v>2045124</v>
      </c>
      <c r="J293" s="28">
        <v>2698500</v>
      </c>
      <c r="K293" s="29">
        <v>1349250</v>
      </c>
      <c r="L293" s="46">
        <v>0</v>
      </c>
      <c r="M293" s="29">
        <v>0</v>
      </c>
      <c r="N293" s="28">
        <v>298832</v>
      </c>
      <c r="O293" s="29">
        <v>0</v>
      </c>
      <c r="P293" s="28">
        <v>0</v>
      </c>
      <c r="Q293" s="29">
        <v>0</v>
      </c>
      <c r="R293" s="28">
        <v>0</v>
      </c>
      <c r="S293" s="29">
        <v>0</v>
      </c>
    </row>
    <row r="294" spans="1:19" s="4" customFormat="1" ht="12" outlineLevel="2" x14ac:dyDescent="0.2">
      <c r="A294" s="41" t="s">
        <v>319</v>
      </c>
      <c r="B294" s="26" t="s">
        <v>346</v>
      </c>
      <c r="C294" s="27" t="s">
        <v>424</v>
      </c>
      <c r="D294" s="28">
        <f t="shared" si="19"/>
        <v>59890833</v>
      </c>
      <c r="E294" s="33">
        <f t="shared" si="20"/>
        <v>36318536</v>
      </c>
      <c r="F294" s="28">
        <v>55233728</v>
      </c>
      <c r="G294" s="29">
        <v>33989984</v>
      </c>
      <c r="H294" s="28">
        <v>4657105</v>
      </c>
      <c r="I294" s="29">
        <v>2328552</v>
      </c>
      <c r="J294" s="28">
        <v>0</v>
      </c>
      <c r="K294" s="29">
        <v>0</v>
      </c>
      <c r="L294" s="46">
        <v>0</v>
      </c>
      <c r="M294" s="29">
        <v>0</v>
      </c>
      <c r="N294" s="28">
        <v>1777780</v>
      </c>
      <c r="O294" s="29">
        <v>0</v>
      </c>
      <c r="P294" s="28">
        <v>0</v>
      </c>
      <c r="Q294" s="29">
        <v>0</v>
      </c>
      <c r="R294" s="28">
        <v>0</v>
      </c>
      <c r="S294" s="29">
        <v>0</v>
      </c>
    </row>
    <row r="295" spans="1:19" s="4" customFormat="1" ht="12" outlineLevel="2" x14ac:dyDescent="0.2">
      <c r="A295" s="41" t="s">
        <v>319</v>
      </c>
      <c r="B295" s="26" t="s">
        <v>347</v>
      </c>
      <c r="C295" s="27" t="s">
        <v>425</v>
      </c>
      <c r="D295" s="28">
        <f t="shared" si="19"/>
        <v>246821673</v>
      </c>
      <c r="E295" s="33">
        <f t="shared" si="20"/>
        <v>150961700</v>
      </c>
      <c r="F295" s="28">
        <v>238774158</v>
      </c>
      <c r="G295" s="29">
        <v>146937944</v>
      </c>
      <c r="H295" s="28">
        <v>8047515</v>
      </c>
      <c r="I295" s="29">
        <v>4023756</v>
      </c>
      <c r="J295" s="28">
        <v>0</v>
      </c>
      <c r="K295" s="29">
        <v>0</v>
      </c>
      <c r="L295" s="46">
        <v>0</v>
      </c>
      <c r="M295" s="29">
        <v>0</v>
      </c>
      <c r="N295" s="28">
        <v>0</v>
      </c>
      <c r="O295" s="29">
        <v>0</v>
      </c>
      <c r="P295" s="28">
        <v>0</v>
      </c>
      <c r="Q295" s="29">
        <v>0</v>
      </c>
      <c r="R295" s="28">
        <v>38076694</v>
      </c>
      <c r="S295" s="29">
        <v>19038352</v>
      </c>
    </row>
    <row r="296" spans="1:19" s="4" customFormat="1" ht="12" outlineLevel="2" x14ac:dyDescent="0.2">
      <c r="A296" s="41" t="s">
        <v>319</v>
      </c>
      <c r="B296" s="26" t="s">
        <v>348</v>
      </c>
      <c r="C296" s="27" t="s">
        <v>426</v>
      </c>
      <c r="D296" s="28">
        <f t="shared" si="19"/>
        <v>32913119</v>
      </c>
      <c r="E296" s="33">
        <f t="shared" si="20"/>
        <v>19938082</v>
      </c>
      <c r="F296" s="28">
        <v>30173196</v>
      </c>
      <c r="G296" s="29">
        <v>18568120</v>
      </c>
      <c r="H296" s="28">
        <v>2739923</v>
      </c>
      <c r="I296" s="29">
        <v>1369962</v>
      </c>
      <c r="J296" s="28">
        <v>0</v>
      </c>
      <c r="K296" s="29">
        <v>0</v>
      </c>
      <c r="L296" s="46">
        <v>0</v>
      </c>
      <c r="M296" s="29">
        <v>0</v>
      </c>
      <c r="N296" s="28">
        <v>0</v>
      </c>
      <c r="O296" s="29">
        <v>0</v>
      </c>
      <c r="P296" s="28">
        <v>278339</v>
      </c>
      <c r="Q296" s="29">
        <v>0</v>
      </c>
      <c r="R296" s="28">
        <v>0</v>
      </c>
      <c r="S296" s="29">
        <v>0</v>
      </c>
    </row>
    <row r="297" spans="1:19" s="4" customFormat="1" ht="12" outlineLevel="2" x14ac:dyDescent="0.2">
      <c r="A297" s="41" t="s">
        <v>319</v>
      </c>
      <c r="B297" s="26" t="s">
        <v>349</v>
      </c>
      <c r="C297" s="27" t="s">
        <v>427</v>
      </c>
      <c r="D297" s="28">
        <f t="shared" si="19"/>
        <v>31352093</v>
      </c>
      <c r="E297" s="33">
        <f t="shared" si="20"/>
        <v>18817344</v>
      </c>
      <c r="F297" s="28">
        <v>27224568</v>
      </c>
      <c r="G297" s="29">
        <v>16753584</v>
      </c>
      <c r="H297" s="28">
        <v>2135184</v>
      </c>
      <c r="I297" s="29">
        <v>1067592</v>
      </c>
      <c r="J297" s="28">
        <v>1992341</v>
      </c>
      <c r="K297" s="29">
        <v>996168</v>
      </c>
      <c r="L297" s="46">
        <v>0</v>
      </c>
      <c r="M297" s="29">
        <v>0</v>
      </c>
      <c r="N297" s="28">
        <v>0</v>
      </c>
      <c r="O297" s="29">
        <v>0</v>
      </c>
      <c r="P297" s="28">
        <v>0</v>
      </c>
      <c r="Q297" s="29">
        <v>0</v>
      </c>
      <c r="R297" s="28">
        <v>0</v>
      </c>
      <c r="S297" s="29">
        <v>0</v>
      </c>
    </row>
    <row r="298" spans="1:19" s="4" customFormat="1" ht="12" outlineLevel="2" x14ac:dyDescent="0.2">
      <c r="A298" s="41" t="s">
        <v>319</v>
      </c>
      <c r="B298" s="26" t="s">
        <v>350</v>
      </c>
      <c r="C298" s="27" t="s">
        <v>428</v>
      </c>
      <c r="D298" s="28">
        <f t="shared" si="19"/>
        <v>88408012</v>
      </c>
      <c r="E298" s="33">
        <f t="shared" si="20"/>
        <v>53562496</v>
      </c>
      <c r="F298" s="28">
        <v>81106919</v>
      </c>
      <c r="G298" s="29">
        <v>49911952</v>
      </c>
      <c r="H298" s="28">
        <v>4467545</v>
      </c>
      <c r="I298" s="29">
        <v>2233770</v>
      </c>
      <c r="J298" s="28">
        <v>2833548</v>
      </c>
      <c r="K298" s="29">
        <v>1416774</v>
      </c>
      <c r="L298" s="46">
        <v>0</v>
      </c>
      <c r="M298" s="29">
        <v>0</v>
      </c>
      <c r="N298" s="28">
        <v>0</v>
      </c>
      <c r="O298" s="29">
        <v>0</v>
      </c>
      <c r="P298" s="28">
        <v>0</v>
      </c>
      <c r="Q298" s="29">
        <v>0</v>
      </c>
      <c r="R298" s="28">
        <v>0</v>
      </c>
      <c r="S298" s="29">
        <v>0</v>
      </c>
    </row>
    <row r="299" spans="1:19" s="4" customFormat="1" ht="12" outlineLevel="2" x14ac:dyDescent="0.2">
      <c r="A299" s="41" t="s">
        <v>319</v>
      </c>
      <c r="B299" s="26" t="s">
        <v>351</v>
      </c>
      <c r="C299" s="27" t="s">
        <v>429</v>
      </c>
      <c r="D299" s="28">
        <f t="shared" si="19"/>
        <v>137176445</v>
      </c>
      <c r="E299" s="33">
        <f t="shared" si="20"/>
        <v>82964812</v>
      </c>
      <c r="F299" s="28">
        <v>124597064</v>
      </c>
      <c r="G299" s="29">
        <v>76675120</v>
      </c>
      <c r="H299" s="28">
        <v>12060428</v>
      </c>
      <c r="I299" s="29">
        <v>6030216</v>
      </c>
      <c r="J299" s="28">
        <v>518953</v>
      </c>
      <c r="K299" s="29">
        <v>259476</v>
      </c>
      <c r="L299" s="46">
        <v>0</v>
      </c>
      <c r="M299" s="29">
        <v>0</v>
      </c>
      <c r="N299" s="28">
        <v>0</v>
      </c>
      <c r="O299" s="29">
        <v>0</v>
      </c>
      <c r="P299" s="28">
        <v>0</v>
      </c>
      <c r="Q299" s="29">
        <v>0</v>
      </c>
      <c r="R299" s="28">
        <v>0</v>
      </c>
      <c r="S299" s="29">
        <v>0</v>
      </c>
    </row>
    <row r="300" spans="1:19" s="4" customFormat="1" ht="12" outlineLevel="2" x14ac:dyDescent="0.2">
      <c r="A300" s="41" t="s">
        <v>319</v>
      </c>
      <c r="B300" s="26" t="s">
        <v>352</v>
      </c>
      <c r="C300" s="27" t="s">
        <v>430</v>
      </c>
      <c r="D300" s="28">
        <f t="shared" si="19"/>
        <v>38644211</v>
      </c>
      <c r="E300" s="33">
        <f t="shared" si="20"/>
        <v>23561430</v>
      </c>
      <c r="F300" s="28">
        <v>36740814</v>
      </c>
      <c r="G300" s="29">
        <v>22609728</v>
      </c>
      <c r="H300" s="28">
        <v>1098834</v>
      </c>
      <c r="I300" s="29">
        <v>549420</v>
      </c>
      <c r="J300" s="28">
        <v>804563</v>
      </c>
      <c r="K300" s="29">
        <v>402282</v>
      </c>
      <c r="L300" s="46">
        <v>0</v>
      </c>
      <c r="M300" s="29">
        <v>0</v>
      </c>
      <c r="N300" s="28">
        <v>0</v>
      </c>
      <c r="O300" s="29">
        <v>0</v>
      </c>
      <c r="P300" s="28">
        <v>0</v>
      </c>
      <c r="Q300" s="29">
        <v>0</v>
      </c>
      <c r="R300" s="28">
        <v>0</v>
      </c>
      <c r="S300" s="29">
        <v>0</v>
      </c>
    </row>
    <row r="301" spans="1:19" s="4" customFormat="1" ht="12" outlineLevel="2" x14ac:dyDescent="0.2">
      <c r="A301" s="41" t="s">
        <v>319</v>
      </c>
      <c r="B301" s="26" t="s">
        <v>353</v>
      </c>
      <c r="C301" s="27" t="s">
        <v>431</v>
      </c>
      <c r="D301" s="28">
        <f t="shared" si="19"/>
        <v>130775241</v>
      </c>
      <c r="E301" s="33">
        <f t="shared" si="20"/>
        <v>79960448</v>
      </c>
      <c r="F301" s="28">
        <v>126297842</v>
      </c>
      <c r="G301" s="29">
        <v>77721752</v>
      </c>
      <c r="H301" s="28">
        <v>3526959</v>
      </c>
      <c r="I301" s="29">
        <v>1763478</v>
      </c>
      <c r="J301" s="28">
        <v>950440</v>
      </c>
      <c r="K301" s="29">
        <v>475218</v>
      </c>
      <c r="L301" s="46">
        <v>0</v>
      </c>
      <c r="M301" s="29">
        <v>0</v>
      </c>
      <c r="N301" s="28">
        <v>0</v>
      </c>
      <c r="O301" s="29">
        <v>0</v>
      </c>
      <c r="P301" s="28">
        <v>0</v>
      </c>
      <c r="Q301" s="29">
        <v>0</v>
      </c>
      <c r="R301" s="28">
        <v>0</v>
      </c>
      <c r="S301" s="29">
        <v>0</v>
      </c>
    </row>
    <row r="302" spans="1:19" s="4" customFormat="1" ht="12" outlineLevel="2" x14ac:dyDescent="0.2">
      <c r="A302" s="41" t="s">
        <v>319</v>
      </c>
      <c r="B302" s="26" t="s">
        <v>354</v>
      </c>
      <c r="C302" s="27" t="s">
        <v>432</v>
      </c>
      <c r="D302" s="28">
        <f t="shared" si="19"/>
        <v>23554076</v>
      </c>
      <c r="E302" s="33">
        <f t="shared" si="20"/>
        <v>13938166</v>
      </c>
      <c r="F302" s="28">
        <v>18729734</v>
      </c>
      <c r="G302" s="29">
        <v>11525992</v>
      </c>
      <c r="H302" s="28">
        <v>1819077</v>
      </c>
      <c r="I302" s="29">
        <v>909540</v>
      </c>
      <c r="J302" s="28">
        <v>3005265</v>
      </c>
      <c r="K302" s="29">
        <v>1502634</v>
      </c>
      <c r="L302" s="46">
        <v>0</v>
      </c>
      <c r="M302" s="29">
        <v>0</v>
      </c>
      <c r="N302" s="28">
        <v>0</v>
      </c>
      <c r="O302" s="29">
        <v>0</v>
      </c>
      <c r="P302" s="28">
        <v>0</v>
      </c>
      <c r="Q302" s="29">
        <v>0</v>
      </c>
      <c r="R302" s="28">
        <v>0</v>
      </c>
      <c r="S302" s="29">
        <v>0</v>
      </c>
    </row>
    <row r="303" spans="1:19" s="4" customFormat="1" ht="12" outlineLevel="2" x14ac:dyDescent="0.2">
      <c r="A303" s="41" t="s">
        <v>319</v>
      </c>
      <c r="B303" s="26" t="s">
        <v>355</v>
      </c>
      <c r="C303" s="27" t="s">
        <v>433</v>
      </c>
      <c r="D303" s="28">
        <f t="shared" si="19"/>
        <v>97502615</v>
      </c>
      <c r="E303" s="33">
        <f t="shared" si="20"/>
        <v>59500508</v>
      </c>
      <c r="F303" s="28">
        <v>93159787</v>
      </c>
      <c r="G303" s="29">
        <v>57329096</v>
      </c>
      <c r="H303" s="28">
        <v>4342828</v>
      </c>
      <c r="I303" s="29">
        <v>2171412</v>
      </c>
      <c r="J303" s="28">
        <v>0</v>
      </c>
      <c r="K303" s="29">
        <v>0</v>
      </c>
      <c r="L303" s="46">
        <v>0</v>
      </c>
      <c r="M303" s="29">
        <v>0</v>
      </c>
      <c r="N303" s="28">
        <v>4417783</v>
      </c>
      <c r="O303" s="29">
        <v>0</v>
      </c>
      <c r="P303" s="28">
        <v>0</v>
      </c>
      <c r="Q303" s="29">
        <v>0</v>
      </c>
      <c r="R303" s="28">
        <v>1957152</v>
      </c>
      <c r="S303" s="29">
        <v>978576</v>
      </c>
    </row>
    <row r="304" spans="1:19" s="4" customFormat="1" ht="12" outlineLevel="2" x14ac:dyDescent="0.2">
      <c r="A304" s="41" t="s">
        <v>319</v>
      </c>
      <c r="B304" s="26" t="s">
        <v>356</v>
      </c>
      <c r="C304" s="27" t="s">
        <v>434</v>
      </c>
      <c r="D304" s="28">
        <f t="shared" si="19"/>
        <v>129092875</v>
      </c>
      <c r="E304" s="33">
        <f t="shared" si="20"/>
        <v>77864600</v>
      </c>
      <c r="F304" s="28">
        <v>115424062</v>
      </c>
      <c r="G304" s="29">
        <v>71030192</v>
      </c>
      <c r="H304" s="28">
        <v>7314585</v>
      </c>
      <c r="I304" s="29">
        <v>3657294</v>
      </c>
      <c r="J304" s="28">
        <v>6354228</v>
      </c>
      <c r="K304" s="29">
        <v>3177114</v>
      </c>
      <c r="L304" s="46">
        <v>0</v>
      </c>
      <c r="M304" s="29">
        <v>0</v>
      </c>
      <c r="N304" s="28">
        <v>0</v>
      </c>
      <c r="O304" s="29">
        <v>0</v>
      </c>
      <c r="P304" s="28">
        <v>0</v>
      </c>
      <c r="Q304" s="29">
        <v>0</v>
      </c>
      <c r="R304" s="28">
        <v>0</v>
      </c>
      <c r="S304" s="29">
        <v>0</v>
      </c>
    </row>
    <row r="305" spans="1:19" s="4" customFormat="1" ht="12" outlineLevel="2" x14ac:dyDescent="0.2">
      <c r="A305" s="42" t="s">
        <v>319</v>
      </c>
      <c r="B305" s="35" t="s">
        <v>357</v>
      </c>
      <c r="C305" s="36" t="s">
        <v>435</v>
      </c>
      <c r="D305" s="37">
        <f t="shared" si="19"/>
        <v>58801118</v>
      </c>
      <c r="E305" s="38">
        <f t="shared" si="20"/>
        <v>35438016</v>
      </c>
      <c r="F305" s="37">
        <v>52324665</v>
      </c>
      <c r="G305" s="39">
        <v>32199792</v>
      </c>
      <c r="H305" s="37">
        <v>6476453</v>
      </c>
      <c r="I305" s="39">
        <v>3238224</v>
      </c>
      <c r="J305" s="37">
        <v>0</v>
      </c>
      <c r="K305" s="39">
        <v>0</v>
      </c>
      <c r="L305" s="47">
        <v>0</v>
      </c>
      <c r="M305" s="39">
        <v>0</v>
      </c>
      <c r="N305" s="37">
        <v>0</v>
      </c>
      <c r="O305" s="39">
        <v>0</v>
      </c>
      <c r="P305" s="37">
        <v>0</v>
      </c>
      <c r="Q305" s="39">
        <v>0</v>
      </c>
      <c r="R305" s="37">
        <v>0</v>
      </c>
      <c r="S305" s="39">
        <v>0</v>
      </c>
    </row>
    <row r="306" spans="1:19" s="4" customFormat="1" ht="12" outlineLevel="1" x14ac:dyDescent="0.2">
      <c r="A306" s="54" t="s">
        <v>466</v>
      </c>
      <c r="B306" s="48"/>
      <c r="C306" s="49"/>
      <c r="D306" s="50">
        <f t="shared" ref="D306:S306" si="21">SUBTOTAL(9,D270:D305)</f>
        <v>3158706686</v>
      </c>
      <c r="E306" s="51">
        <f t="shared" si="21"/>
        <v>1914991668</v>
      </c>
      <c r="F306" s="50">
        <f t="shared" si="21"/>
        <v>2908865502</v>
      </c>
      <c r="G306" s="52">
        <f t="shared" si="21"/>
        <v>1790071056</v>
      </c>
      <c r="H306" s="50">
        <f t="shared" si="21"/>
        <v>142461313</v>
      </c>
      <c r="I306" s="52">
        <f t="shared" si="21"/>
        <v>71230668</v>
      </c>
      <c r="J306" s="50">
        <f t="shared" si="21"/>
        <v>107379871</v>
      </c>
      <c r="K306" s="52">
        <f t="shared" si="21"/>
        <v>53689944</v>
      </c>
      <c r="L306" s="53">
        <f t="shared" si="21"/>
        <v>0</v>
      </c>
      <c r="M306" s="52">
        <f t="shared" si="21"/>
        <v>0</v>
      </c>
      <c r="N306" s="50">
        <f t="shared" si="21"/>
        <v>29961117</v>
      </c>
      <c r="O306" s="52">
        <f t="shared" si="21"/>
        <v>2000002</v>
      </c>
      <c r="P306" s="50">
        <f t="shared" si="21"/>
        <v>1033895</v>
      </c>
      <c r="Q306" s="52">
        <f t="shared" si="21"/>
        <v>0</v>
      </c>
      <c r="R306" s="50">
        <f t="shared" si="21"/>
        <v>49439303</v>
      </c>
      <c r="S306" s="52">
        <f t="shared" si="21"/>
        <v>24719656.48</v>
      </c>
    </row>
    <row r="307" spans="1:19" s="4" customFormat="1" ht="12" outlineLevel="2" x14ac:dyDescent="0.2">
      <c r="A307" s="40" t="s">
        <v>322</v>
      </c>
      <c r="B307" s="21" t="s">
        <v>297</v>
      </c>
      <c r="C307" s="22" t="s">
        <v>218</v>
      </c>
      <c r="D307" s="23">
        <f t="shared" si="19"/>
        <v>63516617</v>
      </c>
      <c r="E307" s="32">
        <f t="shared" si="20"/>
        <v>37537494</v>
      </c>
      <c r="F307" s="23">
        <v>50086341</v>
      </c>
      <c r="G307" s="24">
        <v>30822360</v>
      </c>
      <c r="H307" s="23">
        <v>5315105</v>
      </c>
      <c r="I307" s="24">
        <v>2657550</v>
      </c>
      <c r="J307" s="23">
        <v>8115171</v>
      </c>
      <c r="K307" s="24">
        <v>4057584</v>
      </c>
      <c r="L307" s="45">
        <v>0</v>
      </c>
      <c r="M307" s="24">
        <v>0</v>
      </c>
      <c r="N307" s="23">
        <v>0</v>
      </c>
      <c r="O307" s="24">
        <v>0</v>
      </c>
      <c r="P307" s="23">
        <v>0</v>
      </c>
      <c r="Q307" s="24">
        <v>0</v>
      </c>
      <c r="R307" s="23">
        <v>0</v>
      </c>
      <c r="S307" s="24">
        <v>0</v>
      </c>
    </row>
    <row r="308" spans="1:19" s="4" customFormat="1" ht="12" outlineLevel="2" x14ac:dyDescent="0.2">
      <c r="A308" s="41" t="s">
        <v>322</v>
      </c>
      <c r="B308" s="26" t="s">
        <v>296</v>
      </c>
      <c r="C308" s="27" t="s">
        <v>219</v>
      </c>
      <c r="D308" s="28">
        <f t="shared" si="19"/>
        <v>59111197</v>
      </c>
      <c r="E308" s="33">
        <f t="shared" si="20"/>
        <v>34562152</v>
      </c>
      <c r="F308" s="28">
        <v>43390143</v>
      </c>
      <c r="G308" s="29">
        <v>26701624</v>
      </c>
      <c r="H308" s="28">
        <v>5037489</v>
      </c>
      <c r="I308" s="29">
        <v>2518746</v>
      </c>
      <c r="J308" s="28">
        <v>10683565</v>
      </c>
      <c r="K308" s="29">
        <v>5341782</v>
      </c>
      <c r="L308" s="46">
        <v>0</v>
      </c>
      <c r="M308" s="29">
        <v>0</v>
      </c>
      <c r="N308" s="28">
        <v>0</v>
      </c>
      <c r="O308" s="29">
        <v>0</v>
      </c>
      <c r="P308" s="28">
        <v>0</v>
      </c>
      <c r="Q308" s="29">
        <v>0</v>
      </c>
      <c r="R308" s="28">
        <v>0</v>
      </c>
      <c r="S308" s="29">
        <v>0</v>
      </c>
    </row>
    <row r="309" spans="1:19" s="4" customFormat="1" ht="12" outlineLevel="2" x14ac:dyDescent="0.2">
      <c r="A309" s="41" t="s">
        <v>322</v>
      </c>
      <c r="B309" s="26" t="s">
        <v>298</v>
      </c>
      <c r="C309" s="27" t="s">
        <v>220</v>
      </c>
      <c r="D309" s="28">
        <f t="shared" si="19"/>
        <v>35145989</v>
      </c>
      <c r="E309" s="33">
        <f t="shared" si="20"/>
        <v>20644368</v>
      </c>
      <c r="F309" s="28">
        <v>26618596</v>
      </c>
      <c r="G309" s="29">
        <v>16380672</v>
      </c>
      <c r="H309" s="28">
        <v>2384942</v>
      </c>
      <c r="I309" s="29">
        <v>1192470</v>
      </c>
      <c r="J309" s="28">
        <v>6142451</v>
      </c>
      <c r="K309" s="29">
        <v>3071226</v>
      </c>
      <c r="L309" s="46">
        <v>0</v>
      </c>
      <c r="M309" s="29">
        <v>0</v>
      </c>
      <c r="N309" s="28">
        <v>0</v>
      </c>
      <c r="O309" s="29">
        <v>0</v>
      </c>
      <c r="P309" s="28">
        <v>0</v>
      </c>
      <c r="Q309" s="29">
        <v>0</v>
      </c>
      <c r="R309" s="28">
        <v>0</v>
      </c>
      <c r="S309" s="29">
        <v>0</v>
      </c>
    </row>
    <row r="310" spans="1:19" s="4" customFormat="1" ht="12" outlineLevel="2" x14ac:dyDescent="0.2">
      <c r="A310" s="41" t="s">
        <v>322</v>
      </c>
      <c r="B310" s="26" t="s">
        <v>299</v>
      </c>
      <c r="C310" s="27" t="s">
        <v>221</v>
      </c>
      <c r="D310" s="28">
        <f t="shared" si="19"/>
        <v>68820411</v>
      </c>
      <c r="E310" s="33">
        <f t="shared" si="20"/>
        <v>37958262</v>
      </c>
      <c r="F310" s="28">
        <v>30749819</v>
      </c>
      <c r="G310" s="29">
        <v>18922968</v>
      </c>
      <c r="H310" s="28">
        <v>15463371</v>
      </c>
      <c r="I310" s="29">
        <v>7731684</v>
      </c>
      <c r="J310" s="28">
        <v>22607221</v>
      </c>
      <c r="K310" s="29">
        <v>11303610</v>
      </c>
      <c r="L310" s="46">
        <v>0</v>
      </c>
      <c r="M310" s="29">
        <v>0</v>
      </c>
      <c r="N310" s="28">
        <v>0</v>
      </c>
      <c r="O310" s="29">
        <v>0</v>
      </c>
      <c r="P310" s="28">
        <v>0</v>
      </c>
      <c r="Q310" s="29">
        <v>0</v>
      </c>
      <c r="R310" s="28">
        <v>0</v>
      </c>
      <c r="S310" s="29">
        <v>0</v>
      </c>
    </row>
    <row r="311" spans="1:19" s="4" customFormat="1" ht="12" outlineLevel="2" x14ac:dyDescent="0.2">
      <c r="A311" s="41" t="s">
        <v>322</v>
      </c>
      <c r="B311" s="26" t="s">
        <v>300</v>
      </c>
      <c r="C311" s="27" t="s">
        <v>222</v>
      </c>
      <c r="D311" s="28">
        <f t="shared" si="19"/>
        <v>65636515</v>
      </c>
      <c r="E311" s="33">
        <f t="shared" si="20"/>
        <v>37926276</v>
      </c>
      <c r="F311" s="28">
        <v>44269482</v>
      </c>
      <c r="G311" s="29">
        <v>27242760</v>
      </c>
      <c r="H311" s="28">
        <v>6482700</v>
      </c>
      <c r="I311" s="29">
        <v>3241350</v>
      </c>
      <c r="J311" s="28">
        <v>14884333</v>
      </c>
      <c r="K311" s="29">
        <v>7442166</v>
      </c>
      <c r="L311" s="46">
        <v>0</v>
      </c>
      <c r="M311" s="29">
        <v>0</v>
      </c>
      <c r="N311" s="28">
        <v>0</v>
      </c>
      <c r="O311" s="29">
        <v>0</v>
      </c>
      <c r="P311" s="28">
        <v>0</v>
      </c>
      <c r="Q311" s="29">
        <v>0</v>
      </c>
      <c r="R311" s="28">
        <v>0</v>
      </c>
      <c r="S311" s="29">
        <v>0</v>
      </c>
    </row>
    <row r="312" spans="1:19" s="4" customFormat="1" ht="12" outlineLevel="2" x14ac:dyDescent="0.2">
      <c r="A312" s="41" t="s">
        <v>322</v>
      </c>
      <c r="B312" s="26" t="s">
        <v>301</v>
      </c>
      <c r="C312" s="27" t="s">
        <v>223</v>
      </c>
      <c r="D312" s="28">
        <f t="shared" si="19"/>
        <v>56753650</v>
      </c>
      <c r="E312" s="33">
        <f t="shared" si="20"/>
        <v>32806546</v>
      </c>
      <c r="F312" s="28">
        <v>38390880</v>
      </c>
      <c r="G312" s="29">
        <v>23625160</v>
      </c>
      <c r="H312" s="28">
        <v>4750405</v>
      </c>
      <c r="I312" s="29">
        <v>2375202</v>
      </c>
      <c r="J312" s="28">
        <v>13612365</v>
      </c>
      <c r="K312" s="29">
        <v>6806184</v>
      </c>
      <c r="L312" s="46">
        <v>0</v>
      </c>
      <c r="M312" s="29">
        <v>0</v>
      </c>
      <c r="N312" s="28">
        <v>0</v>
      </c>
      <c r="O312" s="29">
        <v>0</v>
      </c>
      <c r="P312" s="28">
        <v>0</v>
      </c>
      <c r="Q312" s="29">
        <v>0</v>
      </c>
      <c r="R312" s="28">
        <v>0</v>
      </c>
      <c r="S312" s="29">
        <v>0</v>
      </c>
    </row>
    <row r="313" spans="1:19" s="4" customFormat="1" ht="12" outlineLevel="2" x14ac:dyDescent="0.2">
      <c r="A313" s="41" t="s">
        <v>322</v>
      </c>
      <c r="B313" s="26" t="s">
        <v>302</v>
      </c>
      <c r="C313" s="27" t="s">
        <v>224</v>
      </c>
      <c r="D313" s="28">
        <f t="shared" si="19"/>
        <v>100233924</v>
      </c>
      <c r="E313" s="33">
        <f t="shared" si="20"/>
        <v>59352014</v>
      </c>
      <c r="F313" s="28">
        <v>80037095</v>
      </c>
      <c r="G313" s="29">
        <v>49253600</v>
      </c>
      <c r="H313" s="28">
        <v>3619081</v>
      </c>
      <c r="I313" s="29">
        <v>1809540</v>
      </c>
      <c r="J313" s="28">
        <v>16577748</v>
      </c>
      <c r="K313" s="29">
        <v>8288874</v>
      </c>
      <c r="L313" s="46">
        <v>0</v>
      </c>
      <c r="M313" s="29">
        <v>0</v>
      </c>
      <c r="N313" s="28">
        <v>0</v>
      </c>
      <c r="O313" s="29">
        <v>0</v>
      </c>
      <c r="P313" s="28">
        <v>0</v>
      </c>
      <c r="Q313" s="29">
        <v>0</v>
      </c>
      <c r="R313" s="28">
        <v>0</v>
      </c>
      <c r="S313" s="29">
        <v>0</v>
      </c>
    </row>
    <row r="314" spans="1:19" s="4" customFormat="1" ht="12" outlineLevel="2" x14ac:dyDescent="0.2">
      <c r="A314" s="41" t="s">
        <v>322</v>
      </c>
      <c r="B314" s="26" t="s">
        <v>303</v>
      </c>
      <c r="C314" s="27" t="s">
        <v>225</v>
      </c>
      <c r="D314" s="28">
        <f t="shared" si="19"/>
        <v>31563062</v>
      </c>
      <c r="E314" s="33">
        <f t="shared" si="20"/>
        <v>18554218</v>
      </c>
      <c r="F314" s="28">
        <v>24029913</v>
      </c>
      <c r="G314" s="29">
        <v>14787640</v>
      </c>
      <c r="H314" s="28">
        <v>2884460</v>
      </c>
      <c r="I314" s="29">
        <v>1442232</v>
      </c>
      <c r="J314" s="28">
        <v>4648689</v>
      </c>
      <c r="K314" s="29">
        <v>2324346</v>
      </c>
      <c r="L314" s="46">
        <v>0</v>
      </c>
      <c r="M314" s="29">
        <v>0</v>
      </c>
      <c r="N314" s="28">
        <v>0</v>
      </c>
      <c r="O314" s="29">
        <v>0</v>
      </c>
      <c r="P314" s="28">
        <v>0</v>
      </c>
      <c r="Q314" s="29">
        <v>0</v>
      </c>
      <c r="R314" s="28">
        <v>0</v>
      </c>
      <c r="S314" s="29">
        <v>0</v>
      </c>
    </row>
    <row r="315" spans="1:19" s="4" customFormat="1" ht="12" outlineLevel="2" x14ac:dyDescent="0.2">
      <c r="A315" s="41" t="s">
        <v>322</v>
      </c>
      <c r="B315" s="26" t="s">
        <v>304</v>
      </c>
      <c r="C315" s="27" t="s">
        <v>226</v>
      </c>
      <c r="D315" s="28">
        <f t="shared" si="19"/>
        <v>54762882</v>
      </c>
      <c r="E315" s="33">
        <f t="shared" si="20"/>
        <v>32449874</v>
      </c>
      <c r="F315" s="28">
        <v>43926419</v>
      </c>
      <c r="G315" s="29">
        <v>27031640</v>
      </c>
      <c r="H315" s="28">
        <v>1744219</v>
      </c>
      <c r="I315" s="29">
        <v>872112</v>
      </c>
      <c r="J315" s="28">
        <v>9092244</v>
      </c>
      <c r="K315" s="29">
        <v>4546122</v>
      </c>
      <c r="L315" s="46">
        <v>0</v>
      </c>
      <c r="M315" s="29">
        <v>0</v>
      </c>
      <c r="N315" s="28">
        <v>0</v>
      </c>
      <c r="O315" s="29">
        <v>0</v>
      </c>
      <c r="P315" s="28">
        <v>0</v>
      </c>
      <c r="Q315" s="29">
        <v>0</v>
      </c>
      <c r="R315" s="28">
        <v>0</v>
      </c>
      <c r="S315" s="29">
        <v>0</v>
      </c>
    </row>
    <row r="316" spans="1:19" s="4" customFormat="1" ht="12" outlineLevel="2" x14ac:dyDescent="0.2">
      <c r="A316" s="41" t="s">
        <v>322</v>
      </c>
      <c r="B316" s="26" t="s">
        <v>305</v>
      </c>
      <c r="C316" s="27" t="s">
        <v>227</v>
      </c>
      <c r="D316" s="28">
        <f t="shared" si="19"/>
        <v>78749331</v>
      </c>
      <c r="E316" s="33">
        <f t="shared" si="20"/>
        <v>46051688</v>
      </c>
      <c r="F316" s="28">
        <v>57867466</v>
      </c>
      <c r="G316" s="29">
        <v>35610752</v>
      </c>
      <c r="H316" s="28">
        <v>426083</v>
      </c>
      <c r="I316" s="29">
        <v>213042</v>
      </c>
      <c r="J316" s="28">
        <v>20455782</v>
      </c>
      <c r="K316" s="29">
        <v>10227894</v>
      </c>
      <c r="L316" s="46">
        <v>0</v>
      </c>
      <c r="M316" s="29">
        <v>0</v>
      </c>
      <c r="N316" s="28">
        <v>0</v>
      </c>
      <c r="O316" s="29">
        <v>0</v>
      </c>
      <c r="P316" s="28">
        <v>0</v>
      </c>
      <c r="Q316" s="29">
        <v>0</v>
      </c>
      <c r="R316" s="28">
        <v>0</v>
      </c>
      <c r="S316" s="29">
        <v>0</v>
      </c>
    </row>
    <row r="317" spans="1:19" s="4" customFormat="1" ht="12" outlineLevel="2" x14ac:dyDescent="0.2">
      <c r="A317" s="41" t="s">
        <v>322</v>
      </c>
      <c r="B317" s="26" t="s">
        <v>306</v>
      </c>
      <c r="C317" s="27" t="s">
        <v>228</v>
      </c>
      <c r="D317" s="28">
        <f t="shared" si="19"/>
        <v>62202761</v>
      </c>
      <c r="E317" s="33">
        <f t="shared" si="20"/>
        <v>36862372</v>
      </c>
      <c r="F317" s="28">
        <v>49928606</v>
      </c>
      <c r="G317" s="29">
        <v>30725296</v>
      </c>
      <c r="H317" s="28">
        <v>499345</v>
      </c>
      <c r="I317" s="29">
        <v>249672</v>
      </c>
      <c r="J317" s="28">
        <v>11774810</v>
      </c>
      <c r="K317" s="29">
        <v>5887404</v>
      </c>
      <c r="L317" s="46">
        <v>0</v>
      </c>
      <c r="M317" s="29">
        <v>0</v>
      </c>
      <c r="N317" s="28">
        <v>0</v>
      </c>
      <c r="O317" s="29">
        <v>0</v>
      </c>
      <c r="P317" s="28">
        <v>0</v>
      </c>
      <c r="Q317" s="29">
        <v>0</v>
      </c>
      <c r="R317" s="28">
        <v>0</v>
      </c>
      <c r="S317" s="29">
        <v>0</v>
      </c>
    </row>
    <row r="318" spans="1:19" s="4" customFormat="1" ht="12" outlineLevel="2" x14ac:dyDescent="0.2">
      <c r="A318" s="41" t="s">
        <v>322</v>
      </c>
      <c r="B318" s="26" t="s">
        <v>307</v>
      </c>
      <c r="C318" s="27" t="s">
        <v>229</v>
      </c>
      <c r="D318" s="28">
        <f t="shared" si="19"/>
        <v>42719249</v>
      </c>
      <c r="E318" s="33">
        <f t="shared" si="20"/>
        <v>25034446</v>
      </c>
      <c r="F318" s="28">
        <v>31848397</v>
      </c>
      <c r="G318" s="29">
        <v>19599016</v>
      </c>
      <c r="H318" s="28">
        <v>3336753</v>
      </c>
      <c r="I318" s="29">
        <v>1668378</v>
      </c>
      <c r="J318" s="28">
        <v>7534099</v>
      </c>
      <c r="K318" s="29">
        <v>3767052</v>
      </c>
      <c r="L318" s="46">
        <v>0</v>
      </c>
      <c r="M318" s="29">
        <v>0</v>
      </c>
      <c r="N318" s="28">
        <v>0</v>
      </c>
      <c r="O318" s="29">
        <v>0</v>
      </c>
      <c r="P318" s="28">
        <v>0</v>
      </c>
      <c r="Q318" s="29">
        <v>0</v>
      </c>
      <c r="R318" s="28">
        <v>0</v>
      </c>
      <c r="S318" s="29">
        <v>0</v>
      </c>
    </row>
    <row r="319" spans="1:19" s="4" customFormat="1" ht="12" outlineLevel="2" x14ac:dyDescent="0.2">
      <c r="A319" s="41" t="s">
        <v>322</v>
      </c>
      <c r="B319" s="26" t="s">
        <v>308</v>
      </c>
      <c r="C319" s="27" t="s">
        <v>230</v>
      </c>
      <c r="D319" s="28">
        <f t="shared" si="19"/>
        <v>36170590</v>
      </c>
      <c r="E319" s="33">
        <f t="shared" si="20"/>
        <v>21334466</v>
      </c>
      <c r="F319" s="28">
        <v>28159500</v>
      </c>
      <c r="G319" s="29">
        <v>17328920</v>
      </c>
      <c r="H319" s="28">
        <v>3104540</v>
      </c>
      <c r="I319" s="29">
        <v>1552272</v>
      </c>
      <c r="J319" s="28">
        <v>4906550</v>
      </c>
      <c r="K319" s="29">
        <v>2453274</v>
      </c>
      <c r="L319" s="46">
        <v>0</v>
      </c>
      <c r="M319" s="29">
        <v>0</v>
      </c>
      <c r="N319" s="28">
        <v>0</v>
      </c>
      <c r="O319" s="29">
        <v>0</v>
      </c>
      <c r="P319" s="28">
        <v>0</v>
      </c>
      <c r="Q319" s="29">
        <v>0</v>
      </c>
      <c r="R319" s="28">
        <v>0</v>
      </c>
      <c r="S319" s="29">
        <v>0</v>
      </c>
    </row>
    <row r="320" spans="1:19" s="4" customFormat="1" ht="12" outlineLevel="2" x14ac:dyDescent="0.2">
      <c r="A320" s="42" t="s">
        <v>322</v>
      </c>
      <c r="B320" s="35" t="s">
        <v>323</v>
      </c>
      <c r="C320" s="36" t="s">
        <v>436</v>
      </c>
      <c r="D320" s="37">
        <f t="shared" si="19"/>
        <v>278699176</v>
      </c>
      <c r="E320" s="38">
        <f t="shared" si="20"/>
        <v>170439976</v>
      </c>
      <c r="F320" s="37">
        <v>269450011</v>
      </c>
      <c r="G320" s="39">
        <v>165815392</v>
      </c>
      <c r="H320" s="37">
        <v>9249165</v>
      </c>
      <c r="I320" s="39">
        <v>4624584</v>
      </c>
      <c r="J320" s="37">
        <v>0</v>
      </c>
      <c r="K320" s="39">
        <v>0</v>
      </c>
      <c r="L320" s="47">
        <v>0</v>
      </c>
      <c r="M320" s="39">
        <v>0</v>
      </c>
      <c r="N320" s="37">
        <v>0</v>
      </c>
      <c r="O320" s="39">
        <v>0</v>
      </c>
      <c r="P320" s="37">
        <v>0</v>
      </c>
      <c r="Q320" s="39">
        <v>0</v>
      </c>
      <c r="R320" s="37">
        <v>0</v>
      </c>
      <c r="S320" s="39">
        <v>0</v>
      </c>
    </row>
    <row r="321" spans="1:19" s="4" customFormat="1" ht="12" outlineLevel="1" x14ac:dyDescent="0.2">
      <c r="A321" s="54" t="s">
        <v>467</v>
      </c>
      <c r="B321" s="48"/>
      <c r="C321" s="49"/>
      <c r="D321" s="50">
        <f t="shared" ref="D321:S321" si="22">SUBTOTAL(9,D307:D320)</f>
        <v>1034085354</v>
      </c>
      <c r="E321" s="51">
        <f t="shared" si="22"/>
        <v>611514152</v>
      </c>
      <c r="F321" s="50">
        <f t="shared" si="22"/>
        <v>818752668</v>
      </c>
      <c r="G321" s="52">
        <f t="shared" si="22"/>
        <v>503847800</v>
      </c>
      <c r="H321" s="50">
        <f t="shared" si="22"/>
        <v>64297658</v>
      </c>
      <c r="I321" s="52">
        <f t="shared" si="22"/>
        <v>32148834</v>
      </c>
      <c r="J321" s="50">
        <f t="shared" si="22"/>
        <v>151035028</v>
      </c>
      <c r="K321" s="52">
        <f t="shared" si="22"/>
        <v>75517518</v>
      </c>
      <c r="L321" s="53">
        <f t="shared" si="22"/>
        <v>0</v>
      </c>
      <c r="M321" s="52">
        <f t="shared" si="22"/>
        <v>0</v>
      </c>
      <c r="N321" s="50">
        <f t="shared" si="22"/>
        <v>0</v>
      </c>
      <c r="O321" s="52">
        <f t="shared" si="22"/>
        <v>0</v>
      </c>
      <c r="P321" s="50">
        <f t="shared" si="22"/>
        <v>0</v>
      </c>
      <c r="Q321" s="52">
        <f t="shared" si="22"/>
        <v>0</v>
      </c>
      <c r="R321" s="50">
        <f t="shared" si="22"/>
        <v>0</v>
      </c>
      <c r="S321" s="52">
        <f t="shared" si="22"/>
        <v>0</v>
      </c>
    </row>
    <row r="322" spans="1:19" s="4" customFormat="1" ht="12" outlineLevel="2" x14ac:dyDescent="0.2">
      <c r="A322" s="40" t="s">
        <v>331</v>
      </c>
      <c r="B322" s="21" t="s">
        <v>297</v>
      </c>
      <c r="C322" s="22" t="s">
        <v>231</v>
      </c>
      <c r="D322" s="23">
        <f t="shared" si="19"/>
        <v>53197857</v>
      </c>
      <c r="E322" s="32">
        <f t="shared" si="20"/>
        <v>30032292</v>
      </c>
      <c r="F322" s="23">
        <v>29755830</v>
      </c>
      <c r="G322" s="24">
        <v>18311280</v>
      </c>
      <c r="H322" s="23">
        <v>3749182</v>
      </c>
      <c r="I322" s="24">
        <v>1874592</v>
      </c>
      <c r="J322" s="23">
        <v>19692845</v>
      </c>
      <c r="K322" s="24">
        <v>9846420</v>
      </c>
      <c r="L322" s="45">
        <v>0</v>
      </c>
      <c r="M322" s="24">
        <v>0</v>
      </c>
      <c r="N322" s="23">
        <v>0</v>
      </c>
      <c r="O322" s="24">
        <v>0</v>
      </c>
      <c r="P322" s="23">
        <v>0</v>
      </c>
      <c r="Q322" s="24">
        <v>0</v>
      </c>
      <c r="R322" s="23">
        <v>0</v>
      </c>
      <c r="S322" s="24">
        <v>0</v>
      </c>
    </row>
    <row r="323" spans="1:19" s="4" customFormat="1" ht="12" outlineLevel="2" x14ac:dyDescent="0.2">
      <c r="A323" s="41" t="s">
        <v>331</v>
      </c>
      <c r="B323" s="26" t="s">
        <v>296</v>
      </c>
      <c r="C323" s="27" t="s">
        <v>232</v>
      </c>
      <c r="D323" s="28">
        <f t="shared" si="19"/>
        <v>38744088</v>
      </c>
      <c r="E323" s="33">
        <f t="shared" si="20"/>
        <v>21649238</v>
      </c>
      <c r="F323" s="28">
        <v>19735686</v>
      </c>
      <c r="G323" s="29">
        <v>12145040</v>
      </c>
      <c r="H323" s="28">
        <v>4539926</v>
      </c>
      <c r="I323" s="29">
        <v>2269962</v>
      </c>
      <c r="J323" s="28">
        <v>14468476</v>
      </c>
      <c r="K323" s="29">
        <v>7234236</v>
      </c>
      <c r="L323" s="46">
        <v>0</v>
      </c>
      <c r="M323" s="29">
        <v>0</v>
      </c>
      <c r="N323" s="28">
        <v>0</v>
      </c>
      <c r="O323" s="29">
        <v>0</v>
      </c>
      <c r="P323" s="28">
        <v>0</v>
      </c>
      <c r="Q323" s="29">
        <v>0</v>
      </c>
      <c r="R323" s="28">
        <v>0</v>
      </c>
      <c r="S323" s="29">
        <v>0</v>
      </c>
    </row>
    <row r="324" spans="1:19" s="4" customFormat="1" ht="12" outlineLevel="2" x14ac:dyDescent="0.2">
      <c r="A324" s="41" t="s">
        <v>331</v>
      </c>
      <c r="B324" s="26" t="s">
        <v>298</v>
      </c>
      <c r="C324" s="27" t="s">
        <v>233</v>
      </c>
      <c r="D324" s="28">
        <f t="shared" si="19"/>
        <v>56087754</v>
      </c>
      <c r="E324" s="33">
        <f t="shared" si="20"/>
        <v>32458060</v>
      </c>
      <c r="F324" s="28">
        <v>38256216</v>
      </c>
      <c r="G324" s="29">
        <v>23542288</v>
      </c>
      <c r="H324" s="28">
        <v>3272767</v>
      </c>
      <c r="I324" s="29">
        <v>1636386</v>
      </c>
      <c r="J324" s="28">
        <v>14558771</v>
      </c>
      <c r="K324" s="29">
        <v>7279386</v>
      </c>
      <c r="L324" s="46">
        <v>0</v>
      </c>
      <c r="M324" s="29">
        <v>0</v>
      </c>
      <c r="N324" s="28">
        <v>0</v>
      </c>
      <c r="O324" s="29">
        <v>0</v>
      </c>
      <c r="P324" s="28">
        <v>0</v>
      </c>
      <c r="Q324" s="29">
        <v>0</v>
      </c>
      <c r="R324" s="28">
        <v>0</v>
      </c>
      <c r="S324" s="29">
        <v>0</v>
      </c>
    </row>
    <row r="325" spans="1:19" s="4" customFormat="1" ht="12" outlineLevel="2" x14ac:dyDescent="0.2">
      <c r="A325" s="41" t="s">
        <v>331</v>
      </c>
      <c r="B325" s="26" t="s">
        <v>299</v>
      </c>
      <c r="C325" s="27" t="s">
        <v>234</v>
      </c>
      <c r="D325" s="28">
        <f t="shared" si="19"/>
        <v>40967738</v>
      </c>
      <c r="E325" s="33">
        <f t="shared" si="20"/>
        <v>22655438</v>
      </c>
      <c r="F325" s="28">
        <v>18820288</v>
      </c>
      <c r="G325" s="29">
        <v>11581712</v>
      </c>
      <c r="H325" s="28">
        <v>6312971</v>
      </c>
      <c r="I325" s="29">
        <v>3156486</v>
      </c>
      <c r="J325" s="28">
        <v>15834479</v>
      </c>
      <c r="K325" s="29">
        <v>7917240</v>
      </c>
      <c r="L325" s="46">
        <v>0</v>
      </c>
      <c r="M325" s="29">
        <v>0</v>
      </c>
      <c r="N325" s="28">
        <v>465512</v>
      </c>
      <c r="O325" s="29">
        <v>465512</v>
      </c>
      <c r="P325" s="28">
        <v>0</v>
      </c>
      <c r="Q325" s="29">
        <v>0</v>
      </c>
      <c r="R325" s="28">
        <v>0</v>
      </c>
      <c r="S325" s="29">
        <v>0</v>
      </c>
    </row>
    <row r="326" spans="1:19" s="4" customFormat="1" ht="12" outlineLevel="2" x14ac:dyDescent="0.2">
      <c r="A326" s="41" t="s">
        <v>331</v>
      </c>
      <c r="B326" s="26" t="s">
        <v>300</v>
      </c>
      <c r="C326" s="27" t="s">
        <v>235</v>
      </c>
      <c r="D326" s="28">
        <f t="shared" si="19"/>
        <v>90367958</v>
      </c>
      <c r="E326" s="33">
        <f t="shared" si="20"/>
        <v>53216084</v>
      </c>
      <c r="F326" s="28">
        <v>69611579</v>
      </c>
      <c r="G326" s="29">
        <v>42837896</v>
      </c>
      <c r="H326" s="28">
        <v>2502593</v>
      </c>
      <c r="I326" s="29">
        <v>1251294</v>
      </c>
      <c r="J326" s="28">
        <v>18253786</v>
      </c>
      <c r="K326" s="29">
        <v>9126894</v>
      </c>
      <c r="L326" s="46">
        <v>0</v>
      </c>
      <c r="M326" s="29">
        <v>0</v>
      </c>
      <c r="N326" s="28">
        <v>0</v>
      </c>
      <c r="O326" s="29">
        <v>0</v>
      </c>
      <c r="P326" s="28">
        <v>0</v>
      </c>
      <c r="Q326" s="29">
        <v>0</v>
      </c>
      <c r="R326" s="28">
        <v>0</v>
      </c>
      <c r="S326" s="29">
        <v>0</v>
      </c>
    </row>
    <row r="327" spans="1:19" s="4" customFormat="1" ht="12" outlineLevel="2" x14ac:dyDescent="0.2">
      <c r="A327" s="41" t="s">
        <v>331</v>
      </c>
      <c r="B327" s="26" t="s">
        <v>301</v>
      </c>
      <c r="C327" s="27" t="s">
        <v>236</v>
      </c>
      <c r="D327" s="28">
        <f t="shared" si="19"/>
        <v>57220460</v>
      </c>
      <c r="E327" s="33">
        <f t="shared" si="20"/>
        <v>33988708</v>
      </c>
      <c r="F327" s="28">
        <v>46613446</v>
      </c>
      <c r="G327" s="29">
        <v>28685200</v>
      </c>
      <c r="H327" s="28">
        <v>3320737</v>
      </c>
      <c r="I327" s="29">
        <v>1660368</v>
      </c>
      <c r="J327" s="28">
        <v>7286277</v>
      </c>
      <c r="K327" s="29">
        <v>3643140</v>
      </c>
      <c r="L327" s="46">
        <v>0</v>
      </c>
      <c r="M327" s="29">
        <v>0</v>
      </c>
      <c r="N327" s="28">
        <v>0</v>
      </c>
      <c r="O327" s="29">
        <v>0</v>
      </c>
      <c r="P327" s="28">
        <v>0</v>
      </c>
      <c r="Q327" s="29">
        <v>0</v>
      </c>
      <c r="R327" s="28">
        <v>0</v>
      </c>
      <c r="S327" s="29">
        <v>0</v>
      </c>
    </row>
    <row r="328" spans="1:19" s="4" customFormat="1" ht="12" outlineLevel="2" x14ac:dyDescent="0.2">
      <c r="A328" s="41" t="s">
        <v>331</v>
      </c>
      <c r="B328" s="26" t="s">
        <v>302</v>
      </c>
      <c r="C328" s="27" t="s">
        <v>237</v>
      </c>
      <c r="D328" s="28">
        <f t="shared" si="19"/>
        <v>79018409</v>
      </c>
      <c r="E328" s="33">
        <f t="shared" si="20"/>
        <v>47275316</v>
      </c>
      <c r="F328" s="28">
        <v>67306335</v>
      </c>
      <c r="G328" s="29">
        <v>41419280</v>
      </c>
      <c r="H328" s="28">
        <v>3240624</v>
      </c>
      <c r="I328" s="29">
        <v>1620312</v>
      </c>
      <c r="J328" s="28">
        <v>8471450</v>
      </c>
      <c r="K328" s="29">
        <v>4235724</v>
      </c>
      <c r="L328" s="46">
        <v>0</v>
      </c>
      <c r="M328" s="29">
        <v>0</v>
      </c>
      <c r="N328" s="28">
        <v>866668</v>
      </c>
      <c r="O328" s="29">
        <v>866668</v>
      </c>
      <c r="P328" s="28">
        <v>0</v>
      </c>
      <c r="Q328" s="29">
        <v>0</v>
      </c>
      <c r="R328" s="28">
        <v>0</v>
      </c>
      <c r="S328" s="29">
        <v>0</v>
      </c>
    </row>
    <row r="329" spans="1:19" s="4" customFormat="1" ht="12" outlineLevel="2" x14ac:dyDescent="0.2">
      <c r="A329" s="41" t="s">
        <v>331</v>
      </c>
      <c r="B329" s="26" t="s">
        <v>303</v>
      </c>
      <c r="C329" s="27" t="s">
        <v>238</v>
      </c>
      <c r="D329" s="28">
        <f t="shared" si="19"/>
        <v>62186830</v>
      </c>
      <c r="E329" s="33">
        <f t="shared" si="20"/>
        <v>35138498</v>
      </c>
      <c r="F329" s="28">
        <v>35057430</v>
      </c>
      <c r="G329" s="29">
        <v>21573800</v>
      </c>
      <c r="H329" s="28">
        <v>3316419</v>
      </c>
      <c r="I329" s="29">
        <v>1658208</v>
      </c>
      <c r="J329" s="28">
        <v>23812981</v>
      </c>
      <c r="K329" s="29">
        <v>11906490</v>
      </c>
      <c r="L329" s="46">
        <v>0</v>
      </c>
      <c r="M329" s="29">
        <v>0</v>
      </c>
      <c r="N329" s="28">
        <v>200000</v>
      </c>
      <c r="O329" s="29">
        <v>200000</v>
      </c>
      <c r="P329" s="28">
        <v>0</v>
      </c>
      <c r="Q329" s="29">
        <v>0</v>
      </c>
      <c r="R329" s="28">
        <v>0</v>
      </c>
      <c r="S329" s="29">
        <v>0</v>
      </c>
    </row>
    <row r="330" spans="1:19" s="4" customFormat="1" ht="12" outlineLevel="2" x14ac:dyDescent="0.2">
      <c r="A330" s="41" t="s">
        <v>331</v>
      </c>
      <c r="B330" s="26" t="s">
        <v>304</v>
      </c>
      <c r="C330" s="27" t="s">
        <v>239</v>
      </c>
      <c r="D330" s="28">
        <f t="shared" si="19"/>
        <v>39502664</v>
      </c>
      <c r="E330" s="33">
        <f t="shared" si="20"/>
        <v>22786840</v>
      </c>
      <c r="F330" s="28">
        <v>26307750</v>
      </c>
      <c r="G330" s="29">
        <v>16189384</v>
      </c>
      <c r="H330" s="28">
        <v>3654909</v>
      </c>
      <c r="I330" s="29">
        <v>1827456</v>
      </c>
      <c r="J330" s="28">
        <v>9540005</v>
      </c>
      <c r="K330" s="29">
        <v>4770000</v>
      </c>
      <c r="L330" s="46">
        <v>0</v>
      </c>
      <c r="M330" s="29">
        <v>0</v>
      </c>
      <c r="N330" s="28">
        <v>0</v>
      </c>
      <c r="O330" s="29">
        <v>0</v>
      </c>
      <c r="P330" s="28">
        <v>0</v>
      </c>
      <c r="Q330" s="29">
        <v>0</v>
      </c>
      <c r="R330" s="28">
        <v>0</v>
      </c>
      <c r="S330" s="29">
        <v>0</v>
      </c>
    </row>
    <row r="331" spans="1:19" s="4" customFormat="1" ht="12" outlineLevel="2" x14ac:dyDescent="0.2">
      <c r="A331" s="41" t="s">
        <v>331</v>
      </c>
      <c r="B331" s="26" t="s">
        <v>305</v>
      </c>
      <c r="C331" s="27" t="s">
        <v>240</v>
      </c>
      <c r="D331" s="28">
        <f t="shared" si="19"/>
        <v>37515494</v>
      </c>
      <c r="E331" s="33">
        <f t="shared" si="20"/>
        <v>21869234</v>
      </c>
      <c r="F331" s="28">
        <v>26966167</v>
      </c>
      <c r="G331" s="29">
        <v>16594568</v>
      </c>
      <c r="H331" s="28">
        <v>3101951</v>
      </c>
      <c r="I331" s="29">
        <v>1550976</v>
      </c>
      <c r="J331" s="28">
        <v>7447376</v>
      </c>
      <c r="K331" s="29">
        <v>3723690</v>
      </c>
      <c r="L331" s="46">
        <v>0</v>
      </c>
      <c r="M331" s="29">
        <v>0</v>
      </c>
      <c r="N331" s="28">
        <v>0</v>
      </c>
      <c r="O331" s="29">
        <v>0</v>
      </c>
      <c r="P331" s="28">
        <v>0</v>
      </c>
      <c r="Q331" s="29">
        <v>0</v>
      </c>
      <c r="R331" s="28">
        <v>0</v>
      </c>
      <c r="S331" s="29">
        <v>0</v>
      </c>
    </row>
    <row r="332" spans="1:19" s="4" customFormat="1" ht="12" outlineLevel="2" x14ac:dyDescent="0.2">
      <c r="A332" s="41" t="s">
        <v>331</v>
      </c>
      <c r="B332" s="26" t="s">
        <v>306</v>
      </c>
      <c r="C332" s="27" t="s">
        <v>241</v>
      </c>
      <c r="D332" s="28">
        <f t="shared" si="19"/>
        <v>31156776</v>
      </c>
      <c r="E332" s="33">
        <f t="shared" si="20"/>
        <v>18141906</v>
      </c>
      <c r="F332" s="28">
        <v>22217175</v>
      </c>
      <c r="G332" s="29">
        <v>13672104</v>
      </c>
      <c r="H332" s="28">
        <v>4225604</v>
      </c>
      <c r="I332" s="29">
        <v>2112804</v>
      </c>
      <c r="J332" s="28">
        <v>4713997</v>
      </c>
      <c r="K332" s="29">
        <v>2356998</v>
      </c>
      <c r="L332" s="46">
        <v>0</v>
      </c>
      <c r="M332" s="29">
        <v>0</v>
      </c>
      <c r="N332" s="28">
        <v>0</v>
      </c>
      <c r="O332" s="29">
        <v>0</v>
      </c>
      <c r="P332" s="28">
        <v>0</v>
      </c>
      <c r="Q332" s="29">
        <v>0</v>
      </c>
      <c r="R332" s="28">
        <v>0</v>
      </c>
      <c r="S332" s="29">
        <v>0</v>
      </c>
    </row>
    <row r="333" spans="1:19" s="4" customFormat="1" ht="12" outlineLevel="2" x14ac:dyDescent="0.2">
      <c r="A333" s="41" t="s">
        <v>331</v>
      </c>
      <c r="B333" s="26" t="s">
        <v>307</v>
      </c>
      <c r="C333" s="27" t="s">
        <v>242</v>
      </c>
      <c r="D333" s="28">
        <f t="shared" si="19"/>
        <v>28825496</v>
      </c>
      <c r="E333" s="33">
        <f t="shared" si="20"/>
        <v>16624086</v>
      </c>
      <c r="F333" s="28">
        <v>19164916</v>
      </c>
      <c r="G333" s="29">
        <v>11793792</v>
      </c>
      <c r="H333" s="28">
        <v>1061362</v>
      </c>
      <c r="I333" s="29">
        <v>530682</v>
      </c>
      <c r="J333" s="28">
        <v>8599218</v>
      </c>
      <c r="K333" s="29">
        <v>4299612</v>
      </c>
      <c r="L333" s="46">
        <v>0</v>
      </c>
      <c r="M333" s="29">
        <v>0</v>
      </c>
      <c r="N333" s="28">
        <v>0</v>
      </c>
      <c r="O333" s="29">
        <v>0</v>
      </c>
      <c r="P333" s="28">
        <v>0</v>
      </c>
      <c r="Q333" s="29">
        <v>0</v>
      </c>
      <c r="R333" s="28">
        <v>0</v>
      </c>
      <c r="S333" s="29">
        <v>0</v>
      </c>
    </row>
    <row r="334" spans="1:19" s="4" customFormat="1" ht="12" outlineLevel="2" x14ac:dyDescent="0.2">
      <c r="A334" s="41" t="s">
        <v>331</v>
      </c>
      <c r="B334" s="26" t="s">
        <v>308</v>
      </c>
      <c r="C334" s="27" t="s">
        <v>243</v>
      </c>
      <c r="D334" s="28">
        <f t="shared" si="19"/>
        <v>37107538</v>
      </c>
      <c r="E334" s="33">
        <f t="shared" si="20"/>
        <v>21639578</v>
      </c>
      <c r="F334" s="28">
        <v>26743718</v>
      </c>
      <c r="G334" s="29">
        <v>16457672</v>
      </c>
      <c r="H334" s="28">
        <v>3318737</v>
      </c>
      <c r="I334" s="29">
        <v>1659366</v>
      </c>
      <c r="J334" s="28">
        <v>7045083</v>
      </c>
      <c r="K334" s="29">
        <v>3522540</v>
      </c>
      <c r="L334" s="46">
        <v>0</v>
      </c>
      <c r="M334" s="29">
        <v>0</v>
      </c>
      <c r="N334" s="28">
        <v>263896</v>
      </c>
      <c r="O334" s="29">
        <v>263896</v>
      </c>
      <c r="P334" s="28">
        <v>0</v>
      </c>
      <c r="Q334" s="29">
        <v>0</v>
      </c>
      <c r="R334" s="28">
        <v>0</v>
      </c>
      <c r="S334" s="29">
        <v>0</v>
      </c>
    </row>
    <row r="335" spans="1:19" s="4" customFormat="1" ht="12" outlineLevel="2" x14ac:dyDescent="0.2">
      <c r="A335" s="41" t="s">
        <v>331</v>
      </c>
      <c r="B335" s="26" t="s">
        <v>309</v>
      </c>
      <c r="C335" s="27" t="s">
        <v>244</v>
      </c>
      <c r="D335" s="28">
        <f t="shared" si="19"/>
        <v>61247786</v>
      </c>
      <c r="E335" s="33">
        <f t="shared" si="20"/>
        <v>35466944</v>
      </c>
      <c r="F335" s="28">
        <v>41973145</v>
      </c>
      <c r="G335" s="29">
        <v>25829624</v>
      </c>
      <c r="H335" s="28">
        <v>10471977</v>
      </c>
      <c r="I335" s="29">
        <v>5235990</v>
      </c>
      <c r="J335" s="28">
        <v>8802664</v>
      </c>
      <c r="K335" s="29">
        <v>4401330</v>
      </c>
      <c r="L335" s="46">
        <v>0</v>
      </c>
      <c r="M335" s="29">
        <v>0</v>
      </c>
      <c r="N335" s="28">
        <v>0</v>
      </c>
      <c r="O335" s="29">
        <v>0</v>
      </c>
      <c r="P335" s="28">
        <v>0</v>
      </c>
      <c r="Q335" s="29">
        <v>0</v>
      </c>
      <c r="R335" s="28">
        <v>0</v>
      </c>
      <c r="S335" s="29">
        <v>0</v>
      </c>
    </row>
    <row r="336" spans="1:19" s="4" customFormat="1" ht="12" outlineLevel="2" x14ac:dyDescent="0.2">
      <c r="A336" s="41" t="s">
        <v>331</v>
      </c>
      <c r="B336" s="26" t="s">
        <v>310</v>
      </c>
      <c r="C336" s="27" t="s">
        <v>245</v>
      </c>
      <c r="D336" s="28">
        <f t="shared" si="19"/>
        <v>102664203</v>
      </c>
      <c r="E336" s="33">
        <f t="shared" si="20"/>
        <v>60587098</v>
      </c>
      <c r="F336" s="28">
        <v>80209958</v>
      </c>
      <c r="G336" s="29">
        <v>49359976</v>
      </c>
      <c r="H336" s="28">
        <v>6768884</v>
      </c>
      <c r="I336" s="29">
        <v>3384444</v>
      </c>
      <c r="J336" s="28">
        <v>15685361</v>
      </c>
      <c r="K336" s="29">
        <v>7842678</v>
      </c>
      <c r="L336" s="46">
        <v>0</v>
      </c>
      <c r="M336" s="29">
        <v>0</v>
      </c>
      <c r="N336" s="28">
        <v>4640121</v>
      </c>
      <c r="O336" s="29">
        <v>4640121</v>
      </c>
      <c r="P336" s="28">
        <v>0</v>
      </c>
      <c r="Q336" s="29">
        <v>0</v>
      </c>
      <c r="R336" s="28">
        <v>0</v>
      </c>
      <c r="S336" s="29">
        <v>0</v>
      </c>
    </row>
    <row r="337" spans="1:19" s="4" customFormat="1" ht="12" outlineLevel="2" x14ac:dyDescent="0.2">
      <c r="A337" s="41" t="s">
        <v>331</v>
      </c>
      <c r="B337" s="26" t="s">
        <v>311</v>
      </c>
      <c r="C337" s="27" t="s">
        <v>246</v>
      </c>
      <c r="D337" s="28">
        <f t="shared" si="19"/>
        <v>53341009</v>
      </c>
      <c r="E337" s="33">
        <f t="shared" si="20"/>
        <v>30611214</v>
      </c>
      <c r="F337" s="28">
        <v>34152806</v>
      </c>
      <c r="G337" s="29">
        <v>21017112</v>
      </c>
      <c r="H337" s="28">
        <v>3135001</v>
      </c>
      <c r="I337" s="29">
        <v>1567500</v>
      </c>
      <c r="J337" s="28">
        <v>16053202</v>
      </c>
      <c r="K337" s="29">
        <v>8026602</v>
      </c>
      <c r="L337" s="46">
        <v>0</v>
      </c>
      <c r="M337" s="29">
        <v>0</v>
      </c>
      <c r="N337" s="28">
        <v>0</v>
      </c>
      <c r="O337" s="29">
        <v>0</v>
      </c>
      <c r="P337" s="28">
        <v>0</v>
      </c>
      <c r="Q337" s="29">
        <v>0</v>
      </c>
      <c r="R337" s="28">
        <v>0</v>
      </c>
      <c r="S337" s="29">
        <v>0</v>
      </c>
    </row>
    <row r="338" spans="1:19" s="4" customFormat="1" ht="12" outlineLevel="2" x14ac:dyDescent="0.2">
      <c r="A338" s="41" t="s">
        <v>331</v>
      </c>
      <c r="B338" s="26" t="s">
        <v>312</v>
      </c>
      <c r="C338" s="27" t="s">
        <v>247</v>
      </c>
      <c r="D338" s="28">
        <f t="shared" si="19"/>
        <v>51275359</v>
      </c>
      <c r="E338" s="33">
        <f t="shared" si="20"/>
        <v>29635284</v>
      </c>
      <c r="F338" s="28">
        <v>34645888</v>
      </c>
      <c r="G338" s="29">
        <v>21320544</v>
      </c>
      <c r="H338" s="28">
        <v>4723482</v>
      </c>
      <c r="I338" s="29">
        <v>2361744</v>
      </c>
      <c r="J338" s="28">
        <v>11905989</v>
      </c>
      <c r="K338" s="29">
        <v>5952996</v>
      </c>
      <c r="L338" s="46">
        <v>0</v>
      </c>
      <c r="M338" s="29">
        <v>0</v>
      </c>
      <c r="N338" s="28">
        <v>0</v>
      </c>
      <c r="O338" s="29">
        <v>0</v>
      </c>
      <c r="P338" s="28">
        <v>0</v>
      </c>
      <c r="Q338" s="29">
        <v>0</v>
      </c>
      <c r="R338" s="28">
        <v>0</v>
      </c>
      <c r="S338" s="29">
        <v>0</v>
      </c>
    </row>
    <row r="339" spans="1:19" s="4" customFormat="1" ht="12" outlineLevel="2" x14ac:dyDescent="0.2">
      <c r="A339" s="41" t="s">
        <v>331</v>
      </c>
      <c r="B339" s="26" t="s">
        <v>313</v>
      </c>
      <c r="C339" s="27" t="s">
        <v>248</v>
      </c>
      <c r="D339" s="28">
        <f t="shared" si="19"/>
        <v>21975497</v>
      </c>
      <c r="E339" s="33">
        <f t="shared" si="20"/>
        <v>12629754</v>
      </c>
      <c r="F339" s="28">
        <v>14230704</v>
      </c>
      <c r="G339" s="29">
        <v>8757360</v>
      </c>
      <c r="H339" s="28">
        <v>3243469</v>
      </c>
      <c r="I339" s="29">
        <v>1621734</v>
      </c>
      <c r="J339" s="28">
        <v>4501324</v>
      </c>
      <c r="K339" s="29">
        <v>2250660</v>
      </c>
      <c r="L339" s="46">
        <v>0</v>
      </c>
      <c r="M339" s="29">
        <v>0</v>
      </c>
      <c r="N339" s="28">
        <v>0</v>
      </c>
      <c r="O339" s="29">
        <v>0</v>
      </c>
      <c r="P339" s="28">
        <v>0</v>
      </c>
      <c r="Q339" s="29">
        <v>0</v>
      </c>
      <c r="R339" s="28">
        <v>0</v>
      </c>
      <c r="S339" s="29">
        <v>0</v>
      </c>
    </row>
    <row r="340" spans="1:19" s="4" customFormat="1" ht="12" outlineLevel="2" x14ac:dyDescent="0.2">
      <c r="A340" s="41" t="s">
        <v>331</v>
      </c>
      <c r="B340" s="26" t="s">
        <v>314</v>
      </c>
      <c r="C340" s="27" t="s">
        <v>249</v>
      </c>
      <c r="D340" s="28">
        <f t="shared" ref="D340:D400" si="23">F340+H340+J340</f>
        <v>20052996</v>
      </c>
      <c r="E340" s="33">
        <f t="shared" ref="E340:E400" si="24">G340+I340+K340</f>
        <v>11268010</v>
      </c>
      <c r="F340" s="28">
        <v>10759777</v>
      </c>
      <c r="G340" s="29">
        <v>6621400</v>
      </c>
      <c r="H340" s="28">
        <v>2793638</v>
      </c>
      <c r="I340" s="29">
        <v>1396818</v>
      </c>
      <c r="J340" s="28">
        <v>6499581</v>
      </c>
      <c r="K340" s="29">
        <v>3249792</v>
      </c>
      <c r="L340" s="46">
        <v>0</v>
      </c>
      <c r="M340" s="29">
        <v>0</v>
      </c>
      <c r="N340" s="28">
        <v>0</v>
      </c>
      <c r="O340" s="29">
        <v>0</v>
      </c>
      <c r="P340" s="28">
        <v>0</v>
      </c>
      <c r="Q340" s="29">
        <v>0</v>
      </c>
      <c r="R340" s="28">
        <v>0</v>
      </c>
      <c r="S340" s="29">
        <v>0</v>
      </c>
    </row>
    <row r="341" spans="1:19" s="4" customFormat="1" ht="12" outlineLevel="2" x14ac:dyDescent="0.2">
      <c r="A341" s="41" t="s">
        <v>331</v>
      </c>
      <c r="B341" s="26" t="s">
        <v>323</v>
      </c>
      <c r="C341" s="27" t="s">
        <v>437</v>
      </c>
      <c r="D341" s="28">
        <f t="shared" si="23"/>
        <v>116418018</v>
      </c>
      <c r="E341" s="33">
        <f t="shared" si="24"/>
        <v>70344116</v>
      </c>
      <c r="F341" s="28">
        <v>105170968</v>
      </c>
      <c r="G341" s="29">
        <v>64720592</v>
      </c>
      <c r="H341" s="28">
        <v>6502047</v>
      </c>
      <c r="I341" s="29">
        <v>3251022</v>
      </c>
      <c r="J341" s="28">
        <v>4745003</v>
      </c>
      <c r="K341" s="29">
        <v>2372502</v>
      </c>
      <c r="L341" s="46">
        <v>0</v>
      </c>
      <c r="M341" s="29">
        <v>0</v>
      </c>
      <c r="N341" s="28">
        <v>0</v>
      </c>
      <c r="O341" s="29">
        <v>0</v>
      </c>
      <c r="P341" s="28">
        <v>0</v>
      </c>
      <c r="Q341" s="29">
        <v>0</v>
      </c>
      <c r="R341" s="28">
        <v>0</v>
      </c>
      <c r="S341" s="29">
        <v>0</v>
      </c>
    </row>
    <row r="342" spans="1:19" s="4" customFormat="1" ht="12" outlineLevel="2" x14ac:dyDescent="0.2">
      <c r="A342" s="42" t="s">
        <v>331</v>
      </c>
      <c r="B342" s="35" t="s">
        <v>324</v>
      </c>
      <c r="C342" s="36" t="s">
        <v>438</v>
      </c>
      <c r="D342" s="37">
        <f t="shared" si="23"/>
        <v>211681931</v>
      </c>
      <c r="E342" s="38">
        <f t="shared" si="24"/>
        <v>129573856</v>
      </c>
      <c r="F342" s="37">
        <v>205685049</v>
      </c>
      <c r="G342" s="39">
        <v>126575416</v>
      </c>
      <c r="H342" s="37">
        <v>5996882</v>
      </c>
      <c r="I342" s="39">
        <v>2998440</v>
      </c>
      <c r="J342" s="37">
        <v>0</v>
      </c>
      <c r="K342" s="39">
        <v>0</v>
      </c>
      <c r="L342" s="47">
        <v>0</v>
      </c>
      <c r="M342" s="39">
        <v>0</v>
      </c>
      <c r="N342" s="37">
        <v>6268522</v>
      </c>
      <c r="O342" s="39">
        <v>0</v>
      </c>
      <c r="P342" s="37">
        <v>0</v>
      </c>
      <c r="Q342" s="39">
        <v>0</v>
      </c>
      <c r="R342" s="37">
        <v>0</v>
      </c>
      <c r="S342" s="39">
        <v>0</v>
      </c>
    </row>
    <row r="343" spans="1:19" s="4" customFormat="1" ht="12" outlineLevel="1" x14ac:dyDescent="0.2">
      <c r="A343" s="54" t="s">
        <v>468</v>
      </c>
      <c r="B343" s="48"/>
      <c r="C343" s="49"/>
      <c r="D343" s="50">
        <f t="shared" ref="D343:S343" si="25">SUBTOTAL(9,D322:D342)</f>
        <v>1290555861</v>
      </c>
      <c r="E343" s="51">
        <f t="shared" si="25"/>
        <v>757591554</v>
      </c>
      <c r="F343" s="50">
        <f t="shared" si="25"/>
        <v>973384831</v>
      </c>
      <c r="G343" s="52">
        <f t="shared" si="25"/>
        <v>599006040</v>
      </c>
      <c r="H343" s="50">
        <f t="shared" si="25"/>
        <v>89253162</v>
      </c>
      <c r="I343" s="52">
        <f t="shared" si="25"/>
        <v>44626584</v>
      </c>
      <c r="J343" s="50">
        <f t="shared" si="25"/>
        <v>227917868</v>
      </c>
      <c r="K343" s="52">
        <f t="shared" si="25"/>
        <v>113958930</v>
      </c>
      <c r="L343" s="53">
        <f t="shared" si="25"/>
        <v>0</v>
      </c>
      <c r="M343" s="52">
        <f t="shared" si="25"/>
        <v>0</v>
      </c>
      <c r="N343" s="50">
        <f t="shared" si="25"/>
        <v>12704719</v>
      </c>
      <c r="O343" s="52">
        <f t="shared" si="25"/>
        <v>6436197</v>
      </c>
      <c r="P343" s="50">
        <f t="shared" si="25"/>
        <v>0</v>
      </c>
      <c r="Q343" s="52">
        <f t="shared" si="25"/>
        <v>0</v>
      </c>
      <c r="R343" s="50">
        <f t="shared" si="25"/>
        <v>0</v>
      </c>
      <c r="S343" s="52">
        <f t="shared" si="25"/>
        <v>0</v>
      </c>
    </row>
    <row r="344" spans="1:19" s="4" customFormat="1" ht="12" outlineLevel="2" x14ac:dyDescent="0.2">
      <c r="A344" s="40" t="s">
        <v>333</v>
      </c>
      <c r="B344" s="21" t="s">
        <v>297</v>
      </c>
      <c r="C344" s="22" t="s">
        <v>250</v>
      </c>
      <c r="D344" s="23">
        <f t="shared" si="23"/>
        <v>32865365</v>
      </c>
      <c r="E344" s="32">
        <f t="shared" si="24"/>
        <v>19874390</v>
      </c>
      <c r="F344" s="23">
        <v>29828105</v>
      </c>
      <c r="G344" s="24">
        <v>18355760</v>
      </c>
      <c r="H344" s="23">
        <v>465319</v>
      </c>
      <c r="I344" s="24">
        <v>232662</v>
      </c>
      <c r="J344" s="23">
        <v>2571941</v>
      </c>
      <c r="K344" s="24">
        <v>1285968</v>
      </c>
      <c r="L344" s="45">
        <v>0</v>
      </c>
      <c r="M344" s="24">
        <v>0</v>
      </c>
      <c r="N344" s="23">
        <v>0</v>
      </c>
      <c r="O344" s="24">
        <v>0</v>
      </c>
      <c r="P344" s="23">
        <v>0</v>
      </c>
      <c r="Q344" s="24">
        <v>0</v>
      </c>
      <c r="R344" s="23">
        <v>0</v>
      </c>
      <c r="S344" s="24">
        <v>0</v>
      </c>
    </row>
    <row r="345" spans="1:19" s="4" customFormat="1" ht="12" outlineLevel="2" x14ac:dyDescent="0.2">
      <c r="A345" s="41" t="s">
        <v>333</v>
      </c>
      <c r="B345" s="26" t="s">
        <v>296</v>
      </c>
      <c r="C345" s="27" t="s">
        <v>251</v>
      </c>
      <c r="D345" s="28">
        <f t="shared" si="23"/>
        <v>66624439</v>
      </c>
      <c r="E345" s="33">
        <f t="shared" si="24"/>
        <v>39899646</v>
      </c>
      <c r="F345" s="28">
        <v>57091053</v>
      </c>
      <c r="G345" s="29">
        <v>35132952</v>
      </c>
      <c r="H345" s="28">
        <v>936267</v>
      </c>
      <c r="I345" s="29">
        <v>468132</v>
      </c>
      <c r="J345" s="28">
        <v>8597119</v>
      </c>
      <c r="K345" s="29">
        <v>4298562</v>
      </c>
      <c r="L345" s="46">
        <v>0</v>
      </c>
      <c r="M345" s="29">
        <v>0</v>
      </c>
      <c r="N345" s="28">
        <v>0</v>
      </c>
      <c r="O345" s="29">
        <v>0</v>
      </c>
      <c r="P345" s="28">
        <v>0</v>
      </c>
      <c r="Q345" s="29">
        <v>0</v>
      </c>
      <c r="R345" s="28">
        <v>0</v>
      </c>
      <c r="S345" s="29">
        <v>0</v>
      </c>
    </row>
    <row r="346" spans="1:19" s="4" customFormat="1" ht="12" outlineLevel="2" x14ac:dyDescent="0.2">
      <c r="A346" s="41" t="s">
        <v>333</v>
      </c>
      <c r="B346" s="26" t="s">
        <v>298</v>
      </c>
      <c r="C346" s="27" t="s">
        <v>252</v>
      </c>
      <c r="D346" s="28">
        <f t="shared" si="23"/>
        <v>120911441</v>
      </c>
      <c r="E346" s="33">
        <f t="shared" si="24"/>
        <v>72990140</v>
      </c>
      <c r="F346" s="28">
        <v>108631627</v>
      </c>
      <c r="G346" s="29">
        <v>66850232</v>
      </c>
      <c r="H346" s="28">
        <v>2256663</v>
      </c>
      <c r="I346" s="29">
        <v>1128330</v>
      </c>
      <c r="J346" s="28">
        <v>10023151</v>
      </c>
      <c r="K346" s="29">
        <v>5011578</v>
      </c>
      <c r="L346" s="46">
        <v>0</v>
      </c>
      <c r="M346" s="29">
        <v>0</v>
      </c>
      <c r="N346" s="28">
        <v>0</v>
      </c>
      <c r="O346" s="29">
        <v>0</v>
      </c>
      <c r="P346" s="28">
        <v>0</v>
      </c>
      <c r="Q346" s="29">
        <v>0</v>
      </c>
      <c r="R346" s="28">
        <v>0</v>
      </c>
      <c r="S346" s="29">
        <v>0</v>
      </c>
    </row>
    <row r="347" spans="1:19" s="4" customFormat="1" ht="12" outlineLevel="2" x14ac:dyDescent="0.2">
      <c r="A347" s="41" t="s">
        <v>333</v>
      </c>
      <c r="B347" s="26" t="s">
        <v>299</v>
      </c>
      <c r="C347" s="27" t="s">
        <v>253</v>
      </c>
      <c r="D347" s="28">
        <f t="shared" si="23"/>
        <v>43200893</v>
      </c>
      <c r="E347" s="33">
        <f t="shared" si="24"/>
        <v>25850588</v>
      </c>
      <c r="F347" s="28">
        <v>36834577</v>
      </c>
      <c r="G347" s="29">
        <v>22667432</v>
      </c>
      <c r="H347" s="28">
        <v>3493211</v>
      </c>
      <c r="I347" s="29">
        <v>1746606</v>
      </c>
      <c r="J347" s="28">
        <v>2873105</v>
      </c>
      <c r="K347" s="29">
        <v>1436550</v>
      </c>
      <c r="L347" s="46">
        <v>0</v>
      </c>
      <c r="M347" s="29">
        <v>0</v>
      </c>
      <c r="N347" s="28">
        <v>0</v>
      </c>
      <c r="O347" s="29">
        <v>0</v>
      </c>
      <c r="P347" s="28">
        <v>0</v>
      </c>
      <c r="Q347" s="29">
        <v>0</v>
      </c>
      <c r="R347" s="28">
        <v>0</v>
      </c>
      <c r="S347" s="29">
        <v>0</v>
      </c>
    </row>
    <row r="348" spans="1:19" s="4" customFormat="1" ht="12" outlineLevel="2" x14ac:dyDescent="0.2">
      <c r="A348" s="41" t="s">
        <v>333</v>
      </c>
      <c r="B348" s="26" t="s">
        <v>300</v>
      </c>
      <c r="C348" s="27" t="s">
        <v>327</v>
      </c>
      <c r="D348" s="28">
        <f t="shared" si="23"/>
        <v>28563987</v>
      </c>
      <c r="E348" s="33">
        <f t="shared" si="24"/>
        <v>17037418</v>
      </c>
      <c r="F348" s="28">
        <v>23880352</v>
      </c>
      <c r="G348" s="29">
        <v>14695600</v>
      </c>
      <c r="H348" s="28">
        <v>1207743</v>
      </c>
      <c r="I348" s="29">
        <v>603870</v>
      </c>
      <c r="J348" s="28">
        <v>3475892</v>
      </c>
      <c r="K348" s="29">
        <v>1737948</v>
      </c>
      <c r="L348" s="46">
        <v>0</v>
      </c>
      <c r="M348" s="29">
        <v>0</v>
      </c>
      <c r="N348" s="28">
        <v>0</v>
      </c>
      <c r="O348" s="29">
        <v>0</v>
      </c>
      <c r="P348" s="28">
        <v>0</v>
      </c>
      <c r="Q348" s="29">
        <v>0</v>
      </c>
      <c r="R348" s="28">
        <v>0</v>
      </c>
      <c r="S348" s="29">
        <v>0</v>
      </c>
    </row>
    <row r="349" spans="1:19" s="4" customFormat="1" ht="12" outlineLevel="2" x14ac:dyDescent="0.2">
      <c r="A349" s="41" t="s">
        <v>333</v>
      </c>
      <c r="B349" s="26" t="s">
        <v>301</v>
      </c>
      <c r="C349" s="27" t="s">
        <v>254</v>
      </c>
      <c r="D349" s="28">
        <f t="shared" si="23"/>
        <v>57481055</v>
      </c>
      <c r="E349" s="33">
        <f t="shared" si="24"/>
        <v>34660550</v>
      </c>
      <c r="F349" s="28">
        <v>51306857</v>
      </c>
      <c r="G349" s="29">
        <v>31573448</v>
      </c>
      <c r="H349" s="28">
        <v>1628862</v>
      </c>
      <c r="I349" s="29">
        <v>814434</v>
      </c>
      <c r="J349" s="28">
        <v>4545336</v>
      </c>
      <c r="K349" s="29">
        <v>2272668</v>
      </c>
      <c r="L349" s="46">
        <v>0</v>
      </c>
      <c r="M349" s="29">
        <v>0</v>
      </c>
      <c r="N349" s="28">
        <v>0</v>
      </c>
      <c r="O349" s="29">
        <v>0</v>
      </c>
      <c r="P349" s="28">
        <v>0</v>
      </c>
      <c r="Q349" s="29">
        <v>0</v>
      </c>
      <c r="R349" s="28">
        <v>0</v>
      </c>
      <c r="S349" s="29">
        <v>0</v>
      </c>
    </row>
    <row r="350" spans="1:19" s="4" customFormat="1" ht="12" outlineLevel="2" x14ac:dyDescent="0.2">
      <c r="A350" s="41" t="s">
        <v>333</v>
      </c>
      <c r="B350" s="26" t="s">
        <v>302</v>
      </c>
      <c r="C350" s="27" t="s">
        <v>255</v>
      </c>
      <c r="D350" s="28">
        <f t="shared" si="23"/>
        <v>23873067</v>
      </c>
      <c r="E350" s="33">
        <f t="shared" si="24"/>
        <v>13527718</v>
      </c>
      <c r="F350" s="28">
        <v>13790315</v>
      </c>
      <c r="G350" s="29">
        <v>8486344</v>
      </c>
      <c r="H350" s="28">
        <v>4352351</v>
      </c>
      <c r="I350" s="29">
        <v>2176176</v>
      </c>
      <c r="J350" s="28">
        <v>5730401</v>
      </c>
      <c r="K350" s="29">
        <v>2865198</v>
      </c>
      <c r="L350" s="46">
        <v>0</v>
      </c>
      <c r="M350" s="29">
        <v>0</v>
      </c>
      <c r="N350" s="28">
        <v>0</v>
      </c>
      <c r="O350" s="29">
        <v>0</v>
      </c>
      <c r="P350" s="28">
        <v>0</v>
      </c>
      <c r="Q350" s="29">
        <v>0</v>
      </c>
      <c r="R350" s="28">
        <v>0</v>
      </c>
      <c r="S350" s="29">
        <v>0</v>
      </c>
    </row>
    <row r="351" spans="1:19" s="4" customFormat="1" ht="12" outlineLevel="2" x14ac:dyDescent="0.2">
      <c r="A351" s="41" t="s">
        <v>333</v>
      </c>
      <c r="B351" s="26" t="s">
        <v>303</v>
      </c>
      <c r="C351" s="27" t="s">
        <v>256</v>
      </c>
      <c r="D351" s="28">
        <f t="shared" si="23"/>
        <v>30686845</v>
      </c>
      <c r="E351" s="33">
        <f t="shared" si="24"/>
        <v>18780646</v>
      </c>
      <c r="F351" s="28">
        <v>29789281</v>
      </c>
      <c r="G351" s="29">
        <v>18331864</v>
      </c>
      <c r="H351" s="28">
        <v>897564</v>
      </c>
      <c r="I351" s="29">
        <v>448782</v>
      </c>
      <c r="J351" s="28">
        <v>0</v>
      </c>
      <c r="K351" s="29">
        <v>0</v>
      </c>
      <c r="L351" s="46">
        <v>0</v>
      </c>
      <c r="M351" s="29">
        <v>0</v>
      </c>
      <c r="N351" s="28">
        <v>0</v>
      </c>
      <c r="O351" s="29">
        <v>0</v>
      </c>
      <c r="P351" s="28">
        <v>0</v>
      </c>
      <c r="Q351" s="29">
        <v>0</v>
      </c>
      <c r="R351" s="28">
        <v>1827294</v>
      </c>
      <c r="S351" s="29">
        <v>913647</v>
      </c>
    </row>
    <row r="352" spans="1:19" s="4" customFormat="1" ht="12" outlineLevel="2" x14ac:dyDescent="0.2">
      <c r="A352" s="41" t="s">
        <v>333</v>
      </c>
      <c r="B352" s="26" t="s">
        <v>304</v>
      </c>
      <c r="C352" s="27" t="s">
        <v>257</v>
      </c>
      <c r="D352" s="28">
        <f t="shared" si="23"/>
        <v>56886870</v>
      </c>
      <c r="E352" s="33">
        <f t="shared" si="24"/>
        <v>33713982</v>
      </c>
      <c r="F352" s="28">
        <v>45678093</v>
      </c>
      <c r="G352" s="29">
        <v>28109592</v>
      </c>
      <c r="H352" s="28">
        <v>2361698</v>
      </c>
      <c r="I352" s="29">
        <v>1180848</v>
      </c>
      <c r="J352" s="28">
        <v>8847079</v>
      </c>
      <c r="K352" s="29">
        <v>4423542</v>
      </c>
      <c r="L352" s="46">
        <v>0</v>
      </c>
      <c r="M352" s="29">
        <v>0</v>
      </c>
      <c r="N352" s="28">
        <v>0</v>
      </c>
      <c r="O352" s="29">
        <v>0</v>
      </c>
      <c r="P352" s="28">
        <v>0</v>
      </c>
      <c r="Q352" s="29">
        <v>0</v>
      </c>
      <c r="R352" s="28">
        <v>0</v>
      </c>
      <c r="S352" s="29">
        <v>0</v>
      </c>
    </row>
    <row r="353" spans="1:19" s="4" customFormat="1" ht="12" outlineLevel="2" x14ac:dyDescent="0.2">
      <c r="A353" s="41" t="s">
        <v>333</v>
      </c>
      <c r="B353" s="26" t="s">
        <v>305</v>
      </c>
      <c r="C353" s="27" t="s">
        <v>258</v>
      </c>
      <c r="D353" s="28">
        <f t="shared" si="23"/>
        <v>54700430</v>
      </c>
      <c r="E353" s="33">
        <f t="shared" si="24"/>
        <v>31029938</v>
      </c>
      <c r="F353" s="28">
        <v>31890980</v>
      </c>
      <c r="G353" s="29">
        <v>19625216</v>
      </c>
      <c r="H353" s="28">
        <v>4116615</v>
      </c>
      <c r="I353" s="29">
        <v>2058306</v>
      </c>
      <c r="J353" s="28">
        <v>18692835</v>
      </c>
      <c r="K353" s="29">
        <v>9346416</v>
      </c>
      <c r="L353" s="46">
        <v>0</v>
      </c>
      <c r="M353" s="29">
        <v>0</v>
      </c>
      <c r="N353" s="28">
        <v>0</v>
      </c>
      <c r="O353" s="29">
        <v>0</v>
      </c>
      <c r="P353" s="28">
        <v>0</v>
      </c>
      <c r="Q353" s="29">
        <v>0</v>
      </c>
      <c r="R353" s="28">
        <v>0</v>
      </c>
      <c r="S353" s="29">
        <v>0</v>
      </c>
    </row>
    <row r="354" spans="1:19" s="4" customFormat="1" ht="12" outlineLevel="2" x14ac:dyDescent="0.2">
      <c r="A354" s="41" t="s">
        <v>333</v>
      </c>
      <c r="B354" s="26" t="s">
        <v>306</v>
      </c>
      <c r="C354" s="27" t="s">
        <v>259</v>
      </c>
      <c r="D354" s="28">
        <f t="shared" si="23"/>
        <v>37671770</v>
      </c>
      <c r="E354" s="33">
        <f t="shared" si="24"/>
        <v>22437004</v>
      </c>
      <c r="F354" s="28">
        <v>31209698</v>
      </c>
      <c r="G354" s="29">
        <v>19205968</v>
      </c>
      <c r="H354" s="28">
        <v>1875293</v>
      </c>
      <c r="I354" s="29">
        <v>937644</v>
      </c>
      <c r="J354" s="28">
        <v>4586779</v>
      </c>
      <c r="K354" s="29">
        <v>2293392</v>
      </c>
      <c r="L354" s="46">
        <v>0</v>
      </c>
      <c r="M354" s="29">
        <v>0</v>
      </c>
      <c r="N354" s="28">
        <v>0</v>
      </c>
      <c r="O354" s="29">
        <v>0</v>
      </c>
      <c r="P354" s="28">
        <v>0</v>
      </c>
      <c r="Q354" s="29">
        <v>0</v>
      </c>
      <c r="R354" s="28">
        <v>0</v>
      </c>
      <c r="S354" s="29">
        <v>0</v>
      </c>
    </row>
    <row r="355" spans="1:19" s="4" customFormat="1" ht="12" outlineLevel="2" x14ac:dyDescent="0.2">
      <c r="A355" s="41" t="s">
        <v>333</v>
      </c>
      <c r="B355" s="26" t="s">
        <v>307</v>
      </c>
      <c r="C355" s="27" t="s">
        <v>260</v>
      </c>
      <c r="D355" s="28">
        <f t="shared" si="23"/>
        <v>65343983</v>
      </c>
      <c r="E355" s="33">
        <f t="shared" si="24"/>
        <v>39277474</v>
      </c>
      <c r="F355" s="28">
        <v>57247501</v>
      </c>
      <c r="G355" s="29">
        <v>35229232</v>
      </c>
      <c r="H355" s="28">
        <v>2409079</v>
      </c>
      <c r="I355" s="29">
        <v>1204542</v>
      </c>
      <c r="J355" s="28">
        <v>5687403</v>
      </c>
      <c r="K355" s="29">
        <v>2843700</v>
      </c>
      <c r="L355" s="46">
        <v>0</v>
      </c>
      <c r="M355" s="29">
        <v>0</v>
      </c>
      <c r="N355" s="28">
        <v>0</v>
      </c>
      <c r="O355" s="29">
        <v>0</v>
      </c>
      <c r="P355" s="28">
        <v>0</v>
      </c>
      <c r="Q355" s="29">
        <v>0</v>
      </c>
      <c r="R355" s="28">
        <v>0</v>
      </c>
      <c r="S355" s="29">
        <v>0</v>
      </c>
    </row>
    <row r="356" spans="1:19" s="4" customFormat="1" ht="12" outlineLevel="2" x14ac:dyDescent="0.2">
      <c r="A356" s="41" t="s">
        <v>333</v>
      </c>
      <c r="B356" s="26" t="s">
        <v>308</v>
      </c>
      <c r="C356" s="27" t="s">
        <v>261</v>
      </c>
      <c r="D356" s="28">
        <f t="shared" si="23"/>
        <v>23206792</v>
      </c>
      <c r="E356" s="33">
        <f t="shared" si="24"/>
        <v>13388776</v>
      </c>
      <c r="F356" s="28">
        <v>15473320</v>
      </c>
      <c r="G356" s="29">
        <v>9522040</v>
      </c>
      <c r="H356" s="28">
        <v>4694774</v>
      </c>
      <c r="I356" s="29">
        <v>2347386</v>
      </c>
      <c r="J356" s="28">
        <v>3038698</v>
      </c>
      <c r="K356" s="29">
        <v>1519350</v>
      </c>
      <c r="L356" s="46">
        <v>0</v>
      </c>
      <c r="M356" s="29">
        <v>0</v>
      </c>
      <c r="N356" s="28">
        <v>1333335</v>
      </c>
      <c r="O356" s="29">
        <v>1333335</v>
      </c>
      <c r="P356" s="28">
        <v>0</v>
      </c>
      <c r="Q356" s="29">
        <v>0</v>
      </c>
      <c r="R356" s="28">
        <v>0</v>
      </c>
      <c r="S356" s="29">
        <v>0</v>
      </c>
    </row>
    <row r="357" spans="1:19" s="4" customFormat="1" ht="12" outlineLevel="2" x14ac:dyDescent="0.2">
      <c r="A357" s="41" t="s">
        <v>333</v>
      </c>
      <c r="B357" s="26" t="s">
        <v>309</v>
      </c>
      <c r="C357" s="27" t="s">
        <v>262</v>
      </c>
      <c r="D357" s="28">
        <f t="shared" si="23"/>
        <v>20885940</v>
      </c>
      <c r="E357" s="33">
        <f t="shared" si="24"/>
        <v>12389674</v>
      </c>
      <c r="F357" s="28">
        <v>16871426</v>
      </c>
      <c r="G357" s="29">
        <v>10382416</v>
      </c>
      <c r="H357" s="28">
        <v>1192573</v>
      </c>
      <c r="I357" s="29">
        <v>596286</v>
      </c>
      <c r="J357" s="28">
        <v>2821941</v>
      </c>
      <c r="K357" s="29">
        <v>1410972</v>
      </c>
      <c r="L357" s="46">
        <v>0</v>
      </c>
      <c r="M357" s="29">
        <v>0</v>
      </c>
      <c r="N357" s="28">
        <v>0</v>
      </c>
      <c r="O357" s="29">
        <v>0</v>
      </c>
      <c r="P357" s="28">
        <v>0</v>
      </c>
      <c r="Q357" s="29">
        <v>0</v>
      </c>
      <c r="R357" s="28">
        <v>0</v>
      </c>
      <c r="S357" s="29">
        <v>0</v>
      </c>
    </row>
    <row r="358" spans="1:19" s="4" customFormat="1" ht="12" outlineLevel="2" x14ac:dyDescent="0.2">
      <c r="A358" s="41" t="s">
        <v>333</v>
      </c>
      <c r="B358" s="26" t="s">
        <v>310</v>
      </c>
      <c r="C358" s="27" t="s">
        <v>358</v>
      </c>
      <c r="D358" s="28">
        <f t="shared" si="23"/>
        <v>45652279</v>
      </c>
      <c r="E358" s="33">
        <f t="shared" si="24"/>
        <v>27526654</v>
      </c>
      <c r="F358" s="28">
        <v>40737788</v>
      </c>
      <c r="G358" s="29">
        <v>25069408</v>
      </c>
      <c r="H358" s="28">
        <v>1862517</v>
      </c>
      <c r="I358" s="29">
        <v>931260</v>
      </c>
      <c r="J358" s="28">
        <v>3051974</v>
      </c>
      <c r="K358" s="29">
        <v>1525986</v>
      </c>
      <c r="L358" s="46">
        <v>0</v>
      </c>
      <c r="M358" s="29">
        <v>0</v>
      </c>
      <c r="N358" s="28">
        <v>0</v>
      </c>
      <c r="O358" s="29">
        <v>0</v>
      </c>
      <c r="P358" s="28">
        <v>0</v>
      </c>
      <c r="Q358" s="29">
        <v>0</v>
      </c>
      <c r="R358" s="28">
        <v>0</v>
      </c>
      <c r="S358" s="29">
        <v>0</v>
      </c>
    </row>
    <row r="359" spans="1:19" s="4" customFormat="1" ht="12" outlineLevel="2" x14ac:dyDescent="0.2">
      <c r="A359" s="41" t="s">
        <v>333</v>
      </c>
      <c r="B359" s="26" t="s">
        <v>311</v>
      </c>
      <c r="C359" s="27" t="s">
        <v>263</v>
      </c>
      <c r="D359" s="28">
        <f t="shared" si="23"/>
        <v>33021399</v>
      </c>
      <c r="E359" s="33">
        <f t="shared" si="24"/>
        <v>19722924</v>
      </c>
      <c r="F359" s="28">
        <v>27839250</v>
      </c>
      <c r="G359" s="29">
        <v>17131848</v>
      </c>
      <c r="H359" s="28">
        <v>1731806</v>
      </c>
      <c r="I359" s="29">
        <v>865902</v>
      </c>
      <c r="J359" s="28">
        <v>3450343</v>
      </c>
      <c r="K359" s="29">
        <v>1725174</v>
      </c>
      <c r="L359" s="46">
        <v>0</v>
      </c>
      <c r="M359" s="29">
        <v>0</v>
      </c>
      <c r="N359" s="28">
        <v>0</v>
      </c>
      <c r="O359" s="29">
        <v>0</v>
      </c>
      <c r="P359" s="28">
        <v>0</v>
      </c>
      <c r="Q359" s="29">
        <v>0</v>
      </c>
      <c r="R359" s="28">
        <v>0</v>
      </c>
      <c r="S359" s="29">
        <v>0</v>
      </c>
    </row>
    <row r="360" spans="1:19" s="4" customFormat="1" ht="12" outlineLevel="2" x14ac:dyDescent="0.2">
      <c r="A360" s="41" t="s">
        <v>333</v>
      </c>
      <c r="B360" s="26" t="s">
        <v>312</v>
      </c>
      <c r="C360" s="27" t="s">
        <v>329</v>
      </c>
      <c r="D360" s="28">
        <f t="shared" si="23"/>
        <v>108091684</v>
      </c>
      <c r="E360" s="33">
        <f t="shared" si="24"/>
        <v>65692062</v>
      </c>
      <c r="F360" s="28">
        <v>100933871</v>
      </c>
      <c r="G360" s="29">
        <v>62113152</v>
      </c>
      <c r="H360" s="28">
        <v>552536</v>
      </c>
      <c r="I360" s="29">
        <v>276270</v>
      </c>
      <c r="J360" s="28">
        <v>6605277</v>
      </c>
      <c r="K360" s="29">
        <v>3302640</v>
      </c>
      <c r="L360" s="46">
        <v>0</v>
      </c>
      <c r="M360" s="29">
        <v>0</v>
      </c>
      <c r="N360" s="28">
        <v>0</v>
      </c>
      <c r="O360" s="29">
        <v>0</v>
      </c>
      <c r="P360" s="28">
        <v>0</v>
      </c>
      <c r="Q360" s="29">
        <v>0</v>
      </c>
      <c r="R360" s="28">
        <v>0</v>
      </c>
      <c r="S360" s="29">
        <v>0</v>
      </c>
    </row>
    <row r="361" spans="1:19" s="4" customFormat="1" ht="12" outlineLevel="2" x14ac:dyDescent="0.2">
      <c r="A361" s="41" t="s">
        <v>333</v>
      </c>
      <c r="B361" s="26" t="s">
        <v>313</v>
      </c>
      <c r="C361" s="27" t="s">
        <v>264</v>
      </c>
      <c r="D361" s="28">
        <f t="shared" si="23"/>
        <v>35186438</v>
      </c>
      <c r="E361" s="33">
        <f t="shared" si="24"/>
        <v>21149996</v>
      </c>
      <c r="F361" s="28">
        <v>30825416</v>
      </c>
      <c r="G361" s="29">
        <v>18969488</v>
      </c>
      <c r="H361" s="28">
        <v>1772873</v>
      </c>
      <c r="I361" s="29">
        <v>886434</v>
      </c>
      <c r="J361" s="28">
        <v>2588149</v>
      </c>
      <c r="K361" s="29">
        <v>1294074</v>
      </c>
      <c r="L361" s="46">
        <v>0</v>
      </c>
      <c r="M361" s="29">
        <v>0</v>
      </c>
      <c r="N361" s="28">
        <v>0</v>
      </c>
      <c r="O361" s="29">
        <v>0</v>
      </c>
      <c r="P361" s="28">
        <v>0</v>
      </c>
      <c r="Q361" s="29">
        <v>0</v>
      </c>
      <c r="R361" s="28">
        <v>0</v>
      </c>
      <c r="S361" s="29">
        <v>0</v>
      </c>
    </row>
    <row r="362" spans="1:19" s="4" customFormat="1" ht="12" outlineLevel="2" x14ac:dyDescent="0.2">
      <c r="A362" s="41" t="s">
        <v>333</v>
      </c>
      <c r="B362" s="26" t="s">
        <v>314</v>
      </c>
      <c r="C362" s="27" t="s">
        <v>265</v>
      </c>
      <c r="D362" s="28">
        <f t="shared" si="23"/>
        <v>112282953</v>
      </c>
      <c r="E362" s="33">
        <f t="shared" si="24"/>
        <v>68209140</v>
      </c>
      <c r="F362" s="28">
        <v>104586456</v>
      </c>
      <c r="G362" s="29">
        <v>64360896</v>
      </c>
      <c r="H362" s="28">
        <v>1062316</v>
      </c>
      <c r="I362" s="29">
        <v>531156</v>
      </c>
      <c r="J362" s="28">
        <v>6634181</v>
      </c>
      <c r="K362" s="29">
        <v>3317088</v>
      </c>
      <c r="L362" s="46">
        <v>0</v>
      </c>
      <c r="M362" s="29">
        <v>0</v>
      </c>
      <c r="N362" s="28">
        <v>0</v>
      </c>
      <c r="O362" s="29">
        <v>0</v>
      </c>
      <c r="P362" s="28">
        <v>0</v>
      </c>
      <c r="Q362" s="29">
        <v>0</v>
      </c>
      <c r="R362" s="28">
        <v>0</v>
      </c>
      <c r="S362" s="29">
        <v>0</v>
      </c>
    </row>
    <row r="363" spans="1:19" s="4" customFormat="1" ht="12" outlineLevel="2" x14ac:dyDescent="0.2">
      <c r="A363" s="41" t="s">
        <v>333</v>
      </c>
      <c r="B363" s="26" t="s">
        <v>315</v>
      </c>
      <c r="C363" s="27" t="s">
        <v>266</v>
      </c>
      <c r="D363" s="28">
        <f t="shared" si="23"/>
        <v>37260737</v>
      </c>
      <c r="E363" s="33">
        <f t="shared" si="24"/>
        <v>22006306</v>
      </c>
      <c r="F363" s="28">
        <v>29258093</v>
      </c>
      <c r="G363" s="29">
        <v>18004984</v>
      </c>
      <c r="H363" s="28">
        <v>2755031</v>
      </c>
      <c r="I363" s="29">
        <v>1377516</v>
      </c>
      <c r="J363" s="28">
        <v>5247613</v>
      </c>
      <c r="K363" s="29">
        <v>2623806</v>
      </c>
      <c r="L363" s="46">
        <v>0</v>
      </c>
      <c r="M363" s="29">
        <v>0</v>
      </c>
      <c r="N363" s="28">
        <v>0</v>
      </c>
      <c r="O363" s="29">
        <v>0</v>
      </c>
      <c r="P363" s="28">
        <v>0</v>
      </c>
      <c r="Q363" s="29">
        <v>0</v>
      </c>
      <c r="R363" s="28">
        <v>0</v>
      </c>
      <c r="S363" s="29">
        <v>0</v>
      </c>
    </row>
    <row r="364" spans="1:19" s="4" customFormat="1" ht="12" outlineLevel="2" x14ac:dyDescent="0.2">
      <c r="A364" s="41" t="s">
        <v>333</v>
      </c>
      <c r="B364" s="26" t="s">
        <v>316</v>
      </c>
      <c r="C364" s="27" t="s">
        <v>267</v>
      </c>
      <c r="D364" s="28">
        <f t="shared" si="23"/>
        <v>80663934</v>
      </c>
      <c r="E364" s="33">
        <f t="shared" si="24"/>
        <v>49856744</v>
      </c>
      <c r="F364" s="28">
        <v>80098694</v>
      </c>
      <c r="G364" s="29">
        <v>49291504</v>
      </c>
      <c r="H364" s="28">
        <v>565240</v>
      </c>
      <c r="I364" s="29">
        <v>565240</v>
      </c>
      <c r="J364" s="28">
        <v>0</v>
      </c>
      <c r="K364" s="29">
        <v>0</v>
      </c>
      <c r="L364" s="46">
        <v>0</v>
      </c>
      <c r="M364" s="29">
        <v>0</v>
      </c>
      <c r="N364" s="28">
        <v>1103388</v>
      </c>
      <c r="O364" s="29">
        <v>1103388</v>
      </c>
      <c r="P364" s="28">
        <v>0</v>
      </c>
      <c r="Q364" s="29">
        <v>0</v>
      </c>
      <c r="R364" s="28">
        <v>38874500</v>
      </c>
      <c r="S364" s="29">
        <v>19437250.039999999</v>
      </c>
    </row>
    <row r="365" spans="1:19" s="4" customFormat="1" ht="12" outlineLevel="2" x14ac:dyDescent="0.2">
      <c r="A365" s="41" t="s">
        <v>333</v>
      </c>
      <c r="B365" s="26" t="s">
        <v>317</v>
      </c>
      <c r="C365" s="27" t="s">
        <v>268</v>
      </c>
      <c r="D365" s="28">
        <f t="shared" si="23"/>
        <v>31906572</v>
      </c>
      <c r="E365" s="33">
        <f t="shared" si="24"/>
        <v>18958510</v>
      </c>
      <c r="F365" s="28">
        <v>26045284</v>
      </c>
      <c r="G365" s="29">
        <v>16027864</v>
      </c>
      <c r="H365" s="28">
        <v>1230636</v>
      </c>
      <c r="I365" s="29">
        <v>615318</v>
      </c>
      <c r="J365" s="28">
        <v>4630652</v>
      </c>
      <c r="K365" s="29">
        <v>2315328</v>
      </c>
      <c r="L365" s="46">
        <v>0</v>
      </c>
      <c r="M365" s="29">
        <v>0</v>
      </c>
      <c r="N365" s="28">
        <v>0</v>
      </c>
      <c r="O365" s="29">
        <v>0</v>
      </c>
      <c r="P365" s="28">
        <v>0</v>
      </c>
      <c r="Q365" s="29">
        <v>0</v>
      </c>
      <c r="R365" s="28">
        <v>0</v>
      </c>
      <c r="S365" s="29">
        <v>0</v>
      </c>
    </row>
    <row r="366" spans="1:19" s="4" customFormat="1" ht="12" outlineLevel="2" x14ac:dyDescent="0.2">
      <c r="A366" s="41" t="s">
        <v>333</v>
      </c>
      <c r="B366" s="26" t="s">
        <v>318</v>
      </c>
      <c r="C366" s="27" t="s">
        <v>269</v>
      </c>
      <c r="D366" s="28">
        <f t="shared" si="23"/>
        <v>39762105</v>
      </c>
      <c r="E366" s="33">
        <f t="shared" si="24"/>
        <v>23557552</v>
      </c>
      <c r="F366" s="28">
        <v>31862984</v>
      </c>
      <c r="G366" s="29">
        <v>19607992</v>
      </c>
      <c r="H366" s="28">
        <v>2334153</v>
      </c>
      <c r="I366" s="29">
        <v>1167078</v>
      </c>
      <c r="J366" s="28">
        <v>5564968</v>
      </c>
      <c r="K366" s="29">
        <v>2782482</v>
      </c>
      <c r="L366" s="46">
        <v>0</v>
      </c>
      <c r="M366" s="29">
        <v>0</v>
      </c>
      <c r="N366" s="28">
        <v>0</v>
      </c>
      <c r="O366" s="29">
        <v>0</v>
      </c>
      <c r="P366" s="28">
        <v>0</v>
      </c>
      <c r="Q366" s="29">
        <v>0</v>
      </c>
      <c r="R366" s="28">
        <v>0</v>
      </c>
      <c r="S366" s="29">
        <v>0</v>
      </c>
    </row>
    <row r="367" spans="1:19" s="4" customFormat="1" ht="12" outlineLevel="2" x14ac:dyDescent="0.2">
      <c r="A367" s="41" t="s">
        <v>333</v>
      </c>
      <c r="B367" s="26" t="s">
        <v>319</v>
      </c>
      <c r="C367" s="27" t="s">
        <v>270</v>
      </c>
      <c r="D367" s="28">
        <f t="shared" si="23"/>
        <v>46771295</v>
      </c>
      <c r="E367" s="33">
        <f t="shared" si="24"/>
        <v>28277680</v>
      </c>
      <c r="F367" s="28">
        <v>42397624</v>
      </c>
      <c r="G367" s="29">
        <v>26090848</v>
      </c>
      <c r="H367" s="28">
        <v>1531660</v>
      </c>
      <c r="I367" s="29">
        <v>765828</v>
      </c>
      <c r="J367" s="28">
        <v>2842011</v>
      </c>
      <c r="K367" s="29">
        <v>1421004</v>
      </c>
      <c r="L367" s="46">
        <v>0</v>
      </c>
      <c r="M367" s="29">
        <v>0</v>
      </c>
      <c r="N367" s="28">
        <v>0</v>
      </c>
      <c r="O367" s="29">
        <v>0</v>
      </c>
      <c r="P367" s="28">
        <v>0</v>
      </c>
      <c r="Q367" s="29">
        <v>0</v>
      </c>
      <c r="R367" s="28">
        <v>0</v>
      </c>
      <c r="S367" s="29">
        <v>0</v>
      </c>
    </row>
    <row r="368" spans="1:19" s="4" customFormat="1" ht="12" outlineLevel="2" x14ac:dyDescent="0.2">
      <c r="A368" s="41" t="s">
        <v>333</v>
      </c>
      <c r="B368" s="26" t="s">
        <v>321</v>
      </c>
      <c r="C368" s="27" t="s">
        <v>271</v>
      </c>
      <c r="D368" s="28">
        <f t="shared" si="23"/>
        <v>33680696</v>
      </c>
      <c r="E368" s="33">
        <f t="shared" si="24"/>
        <v>20331322</v>
      </c>
      <c r="F368" s="28">
        <v>30255134</v>
      </c>
      <c r="G368" s="29">
        <v>18618544</v>
      </c>
      <c r="H368" s="28">
        <v>1909132</v>
      </c>
      <c r="I368" s="29">
        <v>954564</v>
      </c>
      <c r="J368" s="28">
        <v>1516430</v>
      </c>
      <c r="K368" s="29">
        <v>758214</v>
      </c>
      <c r="L368" s="46">
        <v>0</v>
      </c>
      <c r="M368" s="29">
        <v>0</v>
      </c>
      <c r="N368" s="28">
        <v>0</v>
      </c>
      <c r="O368" s="29">
        <v>0</v>
      </c>
      <c r="P368" s="28">
        <v>0</v>
      </c>
      <c r="Q368" s="29">
        <v>0</v>
      </c>
      <c r="R368" s="28">
        <v>0</v>
      </c>
      <c r="S368" s="29">
        <v>0</v>
      </c>
    </row>
    <row r="369" spans="1:19" s="4" customFormat="1" ht="12" outlineLevel="2" x14ac:dyDescent="0.2">
      <c r="A369" s="41" t="s">
        <v>333</v>
      </c>
      <c r="B369" s="26" t="s">
        <v>322</v>
      </c>
      <c r="C369" s="27" t="s">
        <v>272</v>
      </c>
      <c r="D369" s="28">
        <f t="shared" si="23"/>
        <v>47580232</v>
      </c>
      <c r="E369" s="33">
        <f t="shared" si="24"/>
        <v>28830866</v>
      </c>
      <c r="F369" s="28">
        <v>43686446</v>
      </c>
      <c r="G369" s="29">
        <v>26883968</v>
      </c>
      <c r="H369" s="28">
        <v>987078</v>
      </c>
      <c r="I369" s="29">
        <v>493542</v>
      </c>
      <c r="J369" s="28">
        <v>2906708</v>
      </c>
      <c r="K369" s="29">
        <v>1453356</v>
      </c>
      <c r="L369" s="46">
        <v>0</v>
      </c>
      <c r="M369" s="29">
        <v>0</v>
      </c>
      <c r="N369" s="28">
        <v>0</v>
      </c>
      <c r="O369" s="29">
        <v>0</v>
      </c>
      <c r="P369" s="28">
        <v>0</v>
      </c>
      <c r="Q369" s="29">
        <v>0</v>
      </c>
      <c r="R369" s="28">
        <v>0</v>
      </c>
      <c r="S369" s="29">
        <v>0</v>
      </c>
    </row>
    <row r="370" spans="1:19" s="4" customFormat="1" ht="12" outlineLevel="2" x14ac:dyDescent="0.2">
      <c r="A370" s="41" t="s">
        <v>333</v>
      </c>
      <c r="B370" s="26" t="s">
        <v>330</v>
      </c>
      <c r="C370" s="27" t="s">
        <v>273</v>
      </c>
      <c r="D370" s="28">
        <f t="shared" si="23"/>
        <v>56640547</v>
      </c>
      <c r="E370" s="33">
        <f t="shared" si="24"/>
        <v>33815904</v>
      </c>
      <c r="F370" s="28">
        <v>47628783</v>
      </c>
      <c r="G370" s="29">
        <v>29310024</v>
      </c>
      <c r="H370" s="28">
        <v>899487</v>
      </c>
      <c r="I370" s="29">
        <v>449742</v>
      </c>
      <c r="J370" s="28">
        <v>8112277</v>
      </c>
      <c r="K370" s="29">
        <v>4056138</v>
      </c>
      <c r="L370" s="46">
        <v>0</v>
      </c>
      <c r="M370" s="29">
        <v>0</v>
      </c>
      <c r="N370" s="28">
        <v>0</v>
      </c>
      <c r="O370" s="29">
        <v>0</v>
      </c>
      <c r="P370" s="28">
        <v>0</v>
      </c>
      <c r="Q370" s="29">
        <v>0</v>
      </c>
      <c r="R370" s="28">
        <v>0</v>
      </c>
      <c r="S370" s="29">
        <v>0</v>
      </c>
    </row>
    <row r="371" spans="1:19" s="4" customFormat="1" ht="12" outlineLevel="2" x14ac:dyDescent="0.2">
      <c r="A371" s="41" t="s">
        <v>333</v>
      </c>
      <c r="B371" s="26" t="s">
        <v>331</v>
      </c>
      <c r="C371" s="27" t="s">
        <v>274</v>
      </c>
      <c r="D371" s="28">
        <f t="shared" si="23"/>
        <v>61872102</v>
      </c>
      <c r="E371" s="33">
        <f t="shared" si="24"/>
        <v>36945920</v>
      </c>
      <c r="F371" s="28">
        <v>52085530</v>
      </c>
      <c r="G371" s="29">
        <v>32052632</v>
      </c>
      <c r="H371" s="28">
        <v>2120322</v>
      </c>
      <c r="I371" s="29">
        <v>1060164</v>
      </c>
      <c r="J371" s="28">
        <v>7666250</v>
      </c>
      <c r="K371" s="29">
        <v>3833124</v>
      </c>
      <c r="L371" s="46">
        <v>0</v>
      </c>
      <c r="M371" s="29">
        <v>0</v>
      </c>
      <c r="N371" s="28">
        <v>0</v>
      </c>
      <c r="O371" s="29">
        <v>0</v>
      </c>
      <c r="P371" s="28">
        <v>0</v>
      </c>
      <c r="Q371" s="29">
        <v>0</v>
      </c>
      <c r="R371" s="28">
        <v>0</v>
      </c>
      <c r="S371" s="29">
        <v>0</v>
      </c>
    </row>
    <row r="372" spans="1:19" s="4" customFormat="1" ht="12" outlineLevel="2" x14ac:dyDescent="0.2">
      <c r="A372" s="41" t="s">
        <v>333</v>
      </c>
      <c r="B372" s="26" t="s">
        <v>332</v>
      </c>
      <c r="C372" s="27" t="s">
        <v>275</v>
      </c>
      <c r="D372" s="28">
        <f t="shared" si="23"/>
        <v>45536063</v>
      </c>
      <c r="E372" s="33">
        <f t="shared" si="24"/>
        <v>27484300</v>
      </c>
      <c r="F372" s="28">
        <v>40874288</v>
      </c>
      <c r="G372" s="29">
        <v>25153408</v>
      </c>
      <c r="H372" s="28">
        <v>969438</v>
      </c>
      <c r="I372" s="29">
        <v>484722</v>
      </c>
      <c r="J372" s="28">
        <v>3692337</v>
      </c>
      <c r="K372" s="29">
        <v>1846170</v>
      </c>
      <c r="L372" s="46">
        <v>0</v>
      </c>
      <c r="M372" s="29">
        <v>0</v>
      </c>
      <c r="N372" s="28">
        <v>0</v>
      </c>
      <c r="O372" s="29">
        <v>0</v>
      </c>
      <c r="P372" s="28">
        <v>0</v>
      </c>
      <c r="Q372" s="29">
        <v>0</v>
      </c>
      <c r="R372" s="28">
        <v>0</v>
      </c>
      <c r="S372" s="29">
        <v>0</v>
      </c>
    </row>
    <row r="373" spans="1:19" s="4" customFormat="1" ht="12" outlineLevel="2" x14ac:dyDescent="0.2">
      <c r="A373" s="41" t="s">
        <v>333</v>
      </c>
      <c r="B373" s="26" t="s">
        <v>333</v>
      </c>
      <c r="C373" s="27" t="s">
        <v>276</v>
      </c>
      <c r="D373" s="28">
        <f t="shared" si="23"/>
        <v>54065481</v>
      </c>
      <c r="E373" s="33">
        <f t="shared" si="24"/>
        <v>32840770</v>
      </c>
      <c r="F373" s="28">
        <v>50336191</v>
      </c>
      <c r="G373" s="29">
        <v>30976120</v>
      </c>
      <c r="H373" s="28">
        <v>1304683</v>
      </c>
      <c r="I373" s="29">
        <v>652344</v>
      </c>
      <c r="J373" s="28">
        <v>2424607</v>
      </c>
      <c r="K373" s="29">
        <v>1212306</v>
      </c>
      <c r="L373" s="46">
        <v>0</v>
      </c>
      <c r="M373" s="29">
        <v>0</v>
      </c>
      <c r="N373" s="28">
        <v>0</v>
      </c>
      <c r="O373" s="29">
        <v>0</v>
      </c>
      <c r="P373" s="28">
        <v>0</v>
      </c>
      <c r="Q373" s="29">
        <v>0</v>
      </c>
      <c r="R373" s="28">
        <v>0</v>
      </c>
      <c r="S373" s="29">
        <v>0</v>
      </c>
    </row>
    <row r="374" spans="1:19" s="4" customFormat="1" ht="12" outlineLevel="2" x14ac:dyDescent="0.2">
      <c r="A374" s="41" t="s">
        <v>333</v>
      </c>
      <c r="B374" s="26" t="s">
        <v>334</v>
      </c>
      <c r="C374" s="27" t="s">
        <v>277</v>
      </c>
      <c r="D374" s="28">
        <f t="shared" si="23"/>
        <v>51184080</v>
      </c>
      <c r="E374" s="33">
        <f t="shared" si="24"/>
        <v>30260284</v>
      </c>
      <c r="F374" s="28">
        <v>40458081</v>
      </c>
      <c r="G374" s="29">
        <v>24897280</v>
      </c>
      <c r="H374" s="28">
        <v>3732033</v>
      </c>
      <c r="I374" s="29">
        <v>1866018</v>
      </c>
      <c r="J374" s="28">
        <v>6993966</v>
      </c>
      <c r="K374" s="29">
        <v>3496986</v>
      </c>
      <c r="L374" s="46">
        <v>0</v>
      </c>
      <c r="M374" s="29">
        <v>0</v>
      </c>
      <c r="N374" s="28">
        <v>0</v>
      </c>
      <c r="O374" s="29">
        <v>0</v>
      </c>
      <c r="P374" s="28">
        <v>0</v>
      </c>
      <c r="Q374" s="29">
        <v>0</v>
      </c>
      <c r="R374" s="28">
        <v>0</v>
      </c>
      <c r="S374" s="29">
        <v>0</v>
      </c>
    </row>
    <row r="375" spans="1:19" s="4" customFormat="1" ht="12" outlineLevel="2" x14ac:dyDescent="0.2">
      <c r="A375" s="41" t="s">
        <v>333</v>
      </c>
      <c r="B375" s="26" t="s">
        <v>323</v>
      </c>
      <c r="C375" s="27" t="s">
        <v>439</v>
      </c>
      <c r="D375" s="28">
        <f t="shared" si="23"/>
        <v>130777227</v>
      </c>
      <c r="E375" s="33">
        <f t="shared" si="24"/>
        <v>79820780</v>
      </c>
      <c r="F375" s="28">
        <v>125078786</v>
      </c>
      <c r="G375" s="29">
        <v>76971560</v>
      </c>
      <c r="H375" s="28">
        <v>5698441</v>
      </c>
      <c r="I375" s="29">
        <v>2849220</v>
      </c>
      <c r="J375" s="28">
        <v>0</v>
      </c>
      <c r="K375" s="29">
        <v>0</v>
      </c>
      <c r="L375" s="46">
        <v>0</v>
      </c>
      <c r="M375" s="29">
        <v>0</v>
      </c>
      <c r="N375" s="28">
        <v>0</v>
      </c>
      <c r="O375" s="29">
        <v>0</v>
      </c>
      <c r="P375" s="28">
        <v>0</v>
      </c>
      <c r="Q375" s="29">
        <v>0</v>
      </c>
      <c r="R375" s="28">
        <v>0</v>
      </c>
      <c r="S375" s="29">
        <v>0</v>
      </c>
    </row>
    <row r="376" spans="1:19" s="4" customFormat="1" ht="12" outlineLevel="2" x14ac:dyDescent="0.2">
      <c r="A376" s="41" t="s">
        <v>333</v>
      </c>
      <c r="B376" s="26" t="s">
        <v>324</v>
      </c>
      <c r="C376" s="27" t="s">
        <v>440</v>
      </c>
      <c r="D376" s="28">
        <f t="shared" si="23"/>
        <v>114842883</v>
      </c>
      <c r="E376" s="33">
        <f t="shared" si="24"/>
        <v>69203558</v>
      </c>
      <c r="F376" s="28">
        <v>102111683</v>
      </c>
      <c r="G376" s="29">
        <v>62837960</v>
      </c>
      <c r="H376" s="28">
        <v>11062336</v>
      </c>
      <c r="I376" s="29">
        <v>5531166</v>
      </c>
      <c r="J376" s="28">
        <v>1668864</v>
      </c>
      <c r="K376" s="29">
        <v>834432</v>
      </c>
      <c r="L376" s="46">
        <v>0</v>
      </c>
      <c r="M376" s="29">
        <v>0</v>
      </c>
      <c r="N376" s="28">
        <v>0</v>
      </c>
      <c r="O376" s="29">
        <v>0</v>
      </c>
      <c r="P376" s="28">
        <v>1022223</v>
      </c>
      <c r="Q376" s="29">
        <v>0</v>
      </c>
      <c r="R376" s="28">
        <v>0</v>
      </c>
      <c r="S376" s="29">
        <v>0</v>
      </c>
    </row>
    <row r="377" spans="1:19" s="4" customFormat="1" ht="12" outlineLevel="2" x14ac:dyDescent="0.2">
      <c r="A377" s="41" t="s">
        <v>333</v>
      </c>
      <c r="B377" s="26" t="s">
        <v>326</v>
      </c>
      <c r="C377" s="27" t="s">
        <v>441</v>
      </c>
      <c r="D377" s="28">
        <f t="shared" si="23"/>
        <v>99972709</v>
      </c>
      <c r="E377" s="33">
        <f t="shared" si="24"/>
        <v>61096566</v>
      </c>
      <c r="F377" s="28">
        <v>96288509</v>
      </c>
      <c r="G377" s="29">
        <v>59254464</v>
      </c>
      <c r="H377" s="28">
        <v>3684200</v>
      </c>
      <c r="I377" s="29">
        <v>1842102</v>
      </c>
      <c r="J377" s="28">
        <v>0</v>
      </c>
      <c r="K377" s="29">
        <v>0</v>
      </c>
      <c r="L377" s="46">
        <v>0</v>
      </c>
      <c r="M377" s="29">
        <v>0</v>
      </c>
      <c r="N377" s="28">
        <v>1247385</v>
      </c>
      <c r="O377" s="29">
        <v>0</v>
      </c>
      <c r="P377" s="28">
        <v>0</v>
      </c>
      <c r="Q377" s="29">
        <v>0</v>
      </c>
      <c r="R377" s="28">
        <v>0</v>
      </c>
      <c r="S377" s="29">
        <v>0</v>
      </c>
    </row>
    <row r="378" spans="1:19" s="4" customFormat="1" ht="12" outlineLevel="2" x14ac:dyDescent="0.2">
      <c r="A378" s="42" t="s">
        <v>333</v>
      </c>
      <c r="B378" s="35" t="s">
        <v>325</v>
      </c>
      <c r="C378" s="36" t="s">
        <v>442</v>
      </c>
      <c r="D378" s="37">
        <f t="shared" si="23"/>
        <v>546432093</v>
      </c>
      <c r="E378" s="38">
        <f t="shared" si="24"/>
        <v>333904524</v>
      </c>
      <c r="F378" s="37">
        <v>525966793</v>
      </c>
      <c r="G378" s="39">
        <v>323671872</v>
      </c>
      <c r="H378" s="37">
        <v>20465300</v>
      </c>
      <c r="I378" s="39">
        <v>10232652</v>
      </c>
      <c r="J378" s="37">
        <v>0</v>
      </c>
      <c r="K378" s="39">
        <v>0</v>
      </c>
      <c r="L378" s="47">
        <v>0</v>
      </c>
      <c r="M378" s="39">
        <v>0</v>
      </c>
      <c r="N378" s="37">
        <v>0</v>
      </c>
      <c r="O378" s="39">
        <v>0</v>
      </c>
      <c r="P378" s="37">
        <v>0</v>
      </c>
      <c r="Q378" s="39">
        <v>0</v>
      </c>
      <c r="R378" s="37">
        <v>85173863</v>
      </c>
      <c r="S378" s="39">
        <v>42586932</v>
      </c>
    </row>
    <row r="379" spans="1:19" s="4" customFormat="1" ht="12" outlineLevel="1" x14ac:dyDescent="0.2">
      <c r="A379" s="54" t="s">
        <v>469</v>
      </c>
      <c r="B379" s="48"/>
      <c r="C379" s="49"/>
      <c r="D379" s="50">
        <f t="shared" ref="D379:S379" si="26">SUBTOTAL(9,D344:D378)</f>
        <v>2476086386</v>
      </c>
      <c r="E379" s="51">
        <f t="shared" si="26"/>
        <v>1494350306</v>
      </c>
      <c r="F379" s="50">
        <f t="shared" si="26"/>
        <v>2218878869</v>
      </c>
      <c r="G379" s="52">
        <f t="shared" si="26"/>
        <v>1365463912</v>
      </c>
      <c r="H379" s="50">
        <f t="shared" si="26"/>
        <v>100119230</v>
      </c>
      <c r="I379" s="52">
        <f t="shared" si="26"/>
        <v>50342242</v>
      </c>
      <c r="J379" s="50">
        <f t="shared" si="26"/>
        <v>157088287</v>
      </c>
      <c r="K379" s="52">
        <f t="shared" si="26"/>
        <v>78544152</v>
      </c>
      <c r="L379" s="53">
        <f t="shared" si="26"/>
        <v>0</v>
      </c>
      <c r="M379" s="52">
        <f t="shared" si="26"/>
        <v>0</v>
      </c>
      <c r="N379" s="50">
        <f t="shared" si="26"/>
        <v>3684108</v>
      </c>
      <c r="O379" s="52">
        <f t="shared" si="26"/>
        <v>2436723</v>
      </c>
      <c r="P379" s="50">
        <f t="shared" si="26"/>
        <v>1022223</v>
      </c>
      <c r="Q379" s="52">
        <f t="shared" si="26"/>
        <v>0</v>
      </c>
      <c r="R379" s="50">
        <f t="shared" si="26"/>
        <v>125875657</v>
      </c>
      <c r="S379" s="52">
        <f t="shared" si="26"/>
        <v>62937829.039999999</v>
      </c>
    </row>
    <row r="380" spans="1:19" s="4" customFormat="1" ht="12" outlineLevel="2" x14ac:dyDescent="0.2">
      <c r="A380" s="40" t="s">
        <v>335</v>
      </c>
      <c r="B380" s="21" t="s">
        <v>297</v>
      </c>
      <c r="C380" s="22" t="s">
        <v>278</v>
      </c>
      <c r="D380" s="23">
        <f t="shared" si="23"/>
        <v>46711224</v>
      </c>
      <c r="E380" s="32">
        <f t="shared" si="24"/>
        <v>26576604</v>
      </c>
      <c r="F380" s="23">
        <v>27915264</v>
      </c>
      <c r="G380" s="24">
        <v>17178624</v>
      </c>
      <c r="H380" s="23">
        <v>2394720</v>
      </c>
      <c r="I380" s="24">
        <v>1197360</v>
      </c>
      <c r="J380" s="23">
        <v>16401240</v>
      </c>
      <c r="K380" s="24">
        <v>8200620</v>
      </c>
      <c r="L380" s="45">
        <v>0</v>
      </c>
      <c r="M380" s="24">
        <v>0</v>
      </c>
      <c r="N380" s="23">
        <v>0</v>
      </c>
      <c r="O380" s="24">
        <v>0</v>
      </c>
      <c r="P380" s="23">
        <v>0</v>
      </c>
      <c r="Q380" s="24">
        <v>0</v>
      </c>
      <c r="R380" s="23">
        <v>0</v>
      </c>
      <c r="S380" s="24">
        <v>0</v>
      </c>
    </row>
    <row r="381" spans="1:19" s="4" customFormat="1" ht="12" outlineLevel="2" x14ac:dyDescent="0.2">
      <c r="A381" s="41" t="s">
        <v>335</v>
      </c>
      <c r="B381" s="26" t="s">
        <v>296</v>
      </c>
      <c r="C381" s="27" t="s">
        <v>279</v>
      </c>
      <c r="D381" s="28">
        <f t="shared" si="23"/>
        <v>42485036</v>
      </c>
      <c r="E381" s="33">
        <f t="shared" si="24"/>
        <v>23764944</v>
      </c>
      <c r="F381" s="28">
        <v>21861025</v>
      </c>
      <c r="G381" s="29">
        <v>13452936</v>
      </c>
      <c r="H381" s="28">
        <v>3797267</v>
      </c>
      <c r="I381" s="29">
        <v>1898634</v>
      </c>
      <c r="J381" s="28">
        <v>16826744</v>
      </c>
      <c r="K381" s="29">
        <v>8413374</v>
      </c>
      <c r="L381" s="46">
        <v>0</v>
      </c>
      <c r="M381" s="29">
        <v>0</v>
      </c>
      <c r="N381" s="28">
        <v>0</v>
      </c>
      <c r="O381" s="29">
        <v>0</v>
      </c>
      <c r="P381" s="28">
        <v>0</v>
      </c>
      <c r="Q381" s="29">
        <v>0</v>
      </c>
      <c r="R381" s="28">
        <v>0</v>
      </c>
      <c r="S381" s="29">
        <v>0</v>
      </c>
    </row>
    <row r="382" spans="1:19" s="4" customFormat="1" ht="12" outlineLevel="2" x14ac:dyDescent="0.2">
      <c r="A382" s="41" t="s">
        <v>335</v>
      </c>
      <c r="B382" s="26" t="s">
        <v>298</v>
      </c>
      <c r="C382" s="27" t="s">
        <v>280</v>
      </c>
      <c r="D382" s="28">
        <f t="shared" si="23"/>
        <v>68863551</v>
      </c>
      <c r="E382" s="33">
        <f t="shared" si="24"/>
        <v>40504146</v>
      </c>
      <c r="F382" s="28">
        <v>52627268</v>
      </c>
      <c r="G382" s="29">
        <v>32386008</v>
      </c>
      <c r="H382" s="28">
        <v>4049990</v>
      </c>
      <c r="I382" s="29">
        <v>2024994</v>
      </c>
      <c r="J382" s="28">
        <v>12186293</v>
      </c>
      <c r="K382" s="29">
        <v>6093144</v>
      </c>
      <c r="L382" s="46">
        <v>0</v>
      </c>
      <c r="M382" s="29">
        <v>0</v>
      </c>
      <c r="N382" s="28">
        <v>0</v>
      </c>
      <c r="O382" s="29">
        <v>0</v>
      </c>
      <c r="P382" s="28">
        <v>0</v>
      </c>
      <c r="Q382" s="29">
        <v>0</v>
      </c>
      <c r="R382" s="28">
        <v>0</v>
      </c>
      <c r="S382" s="29">
        <v>0</v>
      </c>
    </row>
    <row r="383" spans="1:19" s="4" customFormat="1" ht="12" outlineLevel="2" x14ac:dyDescent="0.2">
      <c r="A383" s="41" t="s">
        <v>335</v>
      </c>
      <c r="B383" s="26" t="s">
        <v>299</v>
      </c>
      <c r="C383" s="27" t="s">
        <v>281</v>
      </c>
      <c r="D383" s="28">
        <f t="shared" si="23"/>
        <v>52531122</v>
      </c>
      <c r="E383" s="33">
        <f t="shared" si="24"/>
        <v>31227960</v>
      </c>
      <c r="F383" s="28">
        <v>43007447</v>
      </c>
      <c r="G383" s="29">
        <v>26466120</v>
      </c>
      <c r="H383" s="28">
        <v>5724584</v>
      </c>
      <c r="I383" s="29">
        <v>2862294</v>
      </c>
      <c r="J383" s="28">
        <v>3799091</v>
      </c>
      <c r="K383" s="29">
        <v>1899546</v>
      </c>
      <c r="L383" s="46">
        <v>0</v>
      </c>
      <c r="M383" s="29">
        <v>0</v>
      </c>
      <c r="N383" s="28">
        <v>0</v>
      </c>
      <c r="O383" s="29">
        <v>0</v>
      </c>
      <c r="P383" s="28">
        <v>0</v>
      </c>
      <c r="Q383" s="29">
        <v>0</v>
      </c>
      <c r="R383" s="28">
        <v>0</v>
      </c>
      <c r="S383" s="29">
        <v>0</v>
      </c>
    </row>
    <row r="384" spans="1:19" s="4" customFormat="1" ht="12" outlineLevel="2" x14ac:dyDescent="0.2">
      <c r="A384" s="41" t="s">
        <v>335</v>
      </c>
      <c r="B384" s="26" t="s">
        <v>300</v>
      </c>
      <c r="C384" s="27" t="s">
        <v>282</v>
      </c>
      <c r="D384" s="28">
        <f t="shared" si="23"/>
        <v>39195729</v>
      </c>
      <c r="E384" s="33">
        <f t="shared" si="24"/>
        <v>22910860</v>
      </c>
      <c r="F384" s="28">
        <v>28712607</v>
      </c>
      <c r="G384" s="29">
        <v>17669296</v>
      </c>
      <c r="H384" s="28">
        <v>3791291</v>
      </c>
      <c r="I384" s="29">
        <v>1895646</v>
      </c>
      <c r="J384" s="28">
        <v>6691831</v>
      </c>
      <c r="K384" s="29">
        <v>3345918</v>
      </c>
      <c r="L384" s="46">
        <v>0</v>
      </c>
      <c r="M384" s="29">
        <v>0</v>
      </c>
      <c r="N384" s="28">
        <v>0</v>
      </c>
      <c r="O384" s="29">
        <v>0</v>
      </c>
      <c r="P384" s="28">
        <v>0</v>
      </c>
      <c r="Q384" s="29">
        <v>0</v>
      </c>
      <c r="R384" s="28">
        <v>0</v>
      </c>
      <c r="S384" s="29">
        <v>0</v>
      </c>
    </row>
    <row r="385" spans="1:19" s="4" customFormat="1" ht="12" outlineLevel="2" x14ac:dyDescent="0.2">
      <c r="A385" s="41" t="s">
        <v>335</v>
      </c>
      <c r="B385" s="26" t="s">
        <v>301</v>
      </c>
      <c r="C385" s="27" t="s">
        <v>283</v>
      </c>
      <c r="D385" s="28">
        <f t="shared" si="23"/>
        <v>45159291</v>
      </c>
      <c r="E385" s="33">
        <f t="shared" si="24"/>
        <v>26027940</v>
      </c>
      <c r="F385" s="28">
        <v>29885188</v>
      </c>
      <c r="G385" s="29">
        <v>18390888</v>
      </c>
      <c r="H385" s="28">
        <v>6299877</v>
      </c>
      <c r="I385" s="29">
        <v>3149940</v>
      </c>
      <c r="J385" s="28">
        <v>8974226</v>
      </c>
      <c r="K385" s="29">
        <v>4487112</v>
      </c>
      <c r="L385" s="46">
        <v>0</v>
      </c>
      <c r="M385" s="29">
        <v>0</v>
      </c>
      <c r="N385" s="28">
        <v>444445</v>
      </c>
      <c r="O385" s="29">
        <v>444445</v>
      </c>
      <c r="P385" s="28">
        <v>0</v>
      </c>
      <c r="Q385" s="29">
        <v>0</v>
      </c>
      <c r="R385" s="28">
        <v>0</v>
      </c>
      <c r="S385" s="29">
        <v>0</v>
      </c>
    </row>
    <row r="386" spans="1:19" s="4" customFormat="1" ht="12" outlineLevel="2" x14ac:dyDescent="0.2">
      <c r="A386" s="41" t="s">
        <v>335</v>
      </c>
      <c r="B386" s="26" t="s">
        <v>302</v>
      </c>
      <c r="C386" s="27" t="s">
        <v>284</v>
      </c>
      <c r="D386" s="28">
        <f t="shared" si="23"/>
        <v>35719131</v>
      </c>
      <c r="E386" s="33">
        <f t="shared" si="24"/>
        <v>20252522</v>
      </c>
      <c r="F386" s="28">
        <v>20738969</v>
      </c>
      <c r="G386" s="29">
        <v>12762440</v>
      </c>
      <c r="H386" s="28">
        <v>1927314</v>
      </c>
      <c r="I386" s="29">
        <v>963660</v>
      </c>
      <c r="J386" s="28">
        <v>13052848</v>
      </c>
      <c r="K386" s="29">
        <v>6526422</v>
      </c>
      <c r="L386" s="46">
        <v>0</v>
      </c>
      <c r="M386" s="29">
        <v>0</v>
      </c>
      <c r="N386" s="28">
        <v>1333335</v>
      </c>
      <c r="O386" s="29">
        <v>1333335</v>
      </c>
      <c r="P386" s="28">
        <v>0</v>
      </c>
      <c r="Q386" s="29">
        <v>0</v>
      </c>
      <c r="R386" s="28">
        <v>0</v>
      </c>
      <c r="S386" s="29">
        <v>0</v>
      </c>
    </row>
    <row r="387" spans="1:19" s="4" customFormat="1" ht="12" outlineLevel="2" x14ac:dyDescent="0.2">
      <c r="A387" s="41" t="s">
        <v>335</v>
      </c>
      <c r="B387" s="26" t="s">
        <v>303</v>
      </c>
      <c r="C387" s="27" t="s">
        <v>285</v>
      </c>
      <c r="D387" s="28">
        <f t="shared" si="23"/>
        <v>65435776</v>
      </c>
      <c r="E387" s="33">
        <f t="shared" si="24"/>
        <v>39846894</v>
      </c>
      <c r="F387" s="28">
        <v>61784698</v>
      </c>
      <c r="G387" s="29">
        <v>38021352</v>
      </c>
      <c r="H387" s="28">
        <v>831930</v>
      </c>
      <c r="I387" s="29">
        <v>415968</v>
      </c>
      <c r="J387" s="28">
        <v>2819148</v>
      </c>
      <c r="K387" s="29">
        <v>1409574</v>
      </c>
      <c r="L387" s="46">
        <v>0</v>
      </c>
      <c r="M387" s="29">
        <v>0</v>
      </c>
      <c r="N387" s="28">
        <v>0</v>
      </c>
      <c r="O387" s="29">
        <v>0</v>
      </c>
      <c r="P387" s="28">
        <v>0</v>
      </c>
      <c r="Q387" s="29">
        <v>0</v>
      </c>
      <c r="R387" s="28">
        <v>0</v>
      </c>
      <c r="S387" s="29">
        <v>0</v>
      </c>
    </row>
    <row r="388" spans="1:19" s="4" customFormat="1" ht="12" outlineLevel="2" x14ac:dyDescent="0.2">
      <c r="A388" s="41" t="s">
        <v>335</v>
      </c>
      <c r="B388" s="26" t="s">
        <v>304</v>
      </c>
      <c r="C388" s="27" t="s">
        <v>286</v>
      </c>
      <c r="D388" s="28">
        <f t="shared" si="23"/>
        <v>29040689</v>
      </c>
      <c r="E388" s="33">
        <f t="shared" si="24"/>
        <v>15933612</v>
      </c>
      <c r="F388" s="28">
        <v>12248299</v>
      </c>
      <c r="G388" s="29">
        <v>7537416</v>
      </c>
      <c r="H388" s="28">
        <v>2989257</v>
      </c>
      <c r="I388" s="29">
        <v>1494630</v>
      </c>
      <c r="J388" s="28">
        <v>13803133</v>
      </c>
      <c r="K388" s="29">
        <v>6901566</v>
      </c>
      <c r="L388" s="46">
        <v>0</v>
      </c>
      <c r="M388" s="29">
        <v>0</v>
      </c>
      <c r="N388" s="28">
        <v>0</v>
      </c>
      <c r="O388" s="29">
        <v>0</v>
      </c>
      <c r="P388" s="28">
        <v>0</v>
      </c>
      <c r="Q388" s="29">
        <v>0</v>
      </c>
      <c r="R388" s="28">
        <v>0</v>
      </c>
      <c r="S388" s="29">
        <v>0</v>
      </c>
    </row>
    <row r="389" spans="1:19" s="4" customFormat="1" ht="12" outlineLevel="2" x14ac:dyDescent="0.2">
      <c r="A389" s="41" t="s">
        <v>335</v>
      </c>
      <c r="B389" s="26" t="s">
        <v>305</v>
      </c>
      <c r="C389" s="27" t="s">
        <v>287</v>
      </c>
      <c r="D389" s="28">
        <f t="shared" si="23"/>
        <v>49970432</v>
      </c>
      <c r="E389" s="33">
        <f t="shared" si="24"/>
        <v>29540312</v>
      </c>
      <c r="F389" s="28">
        <v>39477488</v>
      </c>
      <c r="G389" s="29">
        <v>24293840</v>
      </c>
      <c r="H389" s="28">
        <v>4033769</v>
      </c>
      <c r="I389" s="29">
        <v>2016882</v>
      </c>
      <c r="J389" s="28">
        <v>6459175</v>
      </c>
      <c r="K389" s="29">
        <v>3229590</v>
      </c>
      <c r="L389" s="46">
        <v>0</v>
      </c>
      <c r="M389" s="29">
        <v>0</v>
      </c>
      <c r="N389" s="28">
        <v>0</v>
      </c>
      <c r="O389" s="29">
        <v>0</v>
      </c>
      <c r="P389" s="28">
        <v>0</v>
      </c>
      <c r="Q389" s="29">
        <v>0</v>
      </c>
      <c r="R389" s="28">
        <v>0</v>
      </c>
      <c r="S389" s="29">
        <v>0</v>
      </c>
    </row>
    <row r="390" spans="1:19" s="4" customFormat="1" ht="12" outlineLevel="2" x14ac:dyDescent="0.2">
      <c r="A390" s="41" t="s">
        <v>335</v>
      </c>
      <c r="B390" s="26" t="s">
        <v>306</v>
      </c>
      <c r="C390" s="27" t="s">
        <v>288</v>
      </c>
      <c r="D390" s="28">
        <f t="shared" si="23"/>
        <v>36874859</v>
      </c>
      <c r="E390" s="33">
        <f t="shared" si="24"/>
        <v>22692224</v>
      </c>
      <c r="F390" s="28">
        <v>36874859</v>
      </c>
      <c r="G390" s="29">
        <v>22692224</v>
      </c>
      <c r="H390" s="28">
        <v>0</v>
      </c>
      <c r="I390" s="29">
        <v>0</v>
      </c>
      <c r="J390" s="28">
        <v>0</v>
      </c>
      <c r="K390" s="29">
        <v>0</v>
      </c>
      <c r="L390" s="46">
        <v>0</v>
      </c>
      <c r="M390" s="29">
        <v>0</v>
      </c>
      <c r="N390" s="28">
        <v>0</v>
      </c>
      <c r="O390" s="29">
        <v>0</v>
      </c>
      <c r="P390" s="28">
        <v>0</v>
      </c>
      <c r="Q390" s="29">
        <v>0</v>
      </c>
      <c r="R390" s="28">
        <v>2238783</v>
      </c>
      <c r="S390" s="29">
        <v>1119391.5</v>
      </c>
    </row>
    <row r="391" spans="1:19" s="4" customFormat="1" ht="12" outlineLevel="2" x14ac:dyDescent="0.2">
      <c r="A391" s="41" t="s">
        <v>335</v>
      </c>
      <c r="B391" s="26" t="s">
        <v>307</v>
      </c>
      <c r="C391" s="27" t="s">
        <v>289</v>
      </c>
      <c r="D391" s="28">
        <f t="shared" si="23"/>
        <v>32627157</v>
      </c>
      <c r="E391" s="33">
        <f t="shared" si="24"/>
        <v>18792868</v>
      </c>
      <c r="F391" s="28">
        <v>21487198</v>
      </c>
      <c r="G391" s="29">
        <v>13222888</v>
      </c>
      <c r="H391" s="28">
        <v>2807647</v>
      </c>
      <c r="I391" s="29">
        <v>1403826</v>
      </c>
      <c r="J391" s="28">
        <v>8332312</v>
      </c>
      <c r="K391" s="29">
        <v>4166154</v>
      </c>
      <c r="L391" s="46">
        <v>0</v>
      </c>
      <c r="M391" s="29">
        <v>0</v>
      </c>
      <c r="N391" s="28">
        <v>0</v>
      </c>
      <c r="O391" s="29">
        <v>0</v>
      </c>
      <c r="P391" s="28">
        <v>0</v>
      </c>
      <c r="Q391" s="29">
        <v>0</v>
      </c>
      <c r="R391" s="28">
        <v>0</v>
      </c>
      <c r="S391" s="29">
        <v>0</v>
      </c>
    </row>
    <row r="392" spans="1:19" s="4" customFormat="1" ht="12" outlineLevel="2" x14ac:dyDescent="0.2">
      <c r="A392" s="41" t="s">
        <v>335</v>
      </c>
      <c r="B392" s="26" t="s">
        <v>308</v>
      </c>
      <c r="C392" s="27" t="s">
        <v>290</v>
      </c>
      <c r="D392" s="28">
        <f t="shared" si="23"/>
        <v>48096068</v>
      </c>
      <c r="E392" s="33">
        <f t="shared" si="24"/>
        <v>27603188</v>
      </c>
      <c r="F392" s="28">
        <v>30811341</v>
      </c>
      <c r="G392" s="29">
        <v>18960824</v>
      </c>
      <c r="H392" s="28">
        <v>2736956</v>
      </c>
      <c r="I392" s="29">
        <v>1368480</v>
      </c>
      <c r="J392" s="28">
        <v>14547771</v>
      </c>
      <c r="K392" s="29">
        <v>7273884</v>
      </c>
      <c r="L392" s="46">
        <v>0</v>
      </c>
      <c r="M392" s="29">
        <v>0</v>
      </c>
      <c r="N392" s="28">
        <v>0</v>
      </c>
      <c r="O392" s="29">
        <v>0</v>
      </c>
      <c r="P392" s="28">
        <v>0</v>
      </c>
      <c r="Q392" s="29">
        <v>0</v>
      </c>
      <c r="R392" s="28">
        <v>0</v>
      </c>
      <c r="S392" s="29">
        <v>0</v>
      </c>
    </row>
    <row r="393" spans="1:19" s="4" customFormat="1" ht="12" outlineLevel="2" x14ac:dyDescent="0.2">
      <c r="A393" s="41" t="s">
        <v>335</v>
      </c>
      <c r="B393" s="26" t="s">
        <v>309</v>
      </c>
      <c r="C393" s="27" t="s">
        <v>291</v>
      </c>
      <c r="D393" s="28">
        <f t="shared" si="23"/>
        <v>99533514</v>
      </c>
      <c r="E393" s="33">
        <f t="shared" si="24"/>
        <v>59800244</v>
      </c>
      <c r="F393" s="28">
        <v>86956869</v>
      </c>
      <c r="G393" s="29">
        <v>53511920</v>
      </c>
      <c r="H393" s="28">
        <v>2457971</v>
      </c>
      <c r="I393" s="29">
        <v>1228986</v>
      </c>
      <c r="J393" s="28">
        <v>10118674</v>
      </c>
      <c r="K393" s="29">
        <v>5059338</v>
      </c>
      <c r="L393" s="46">
        <v>0</v>
      </c>
      <c r="M393" s="29">
        <v>0</v>
      </c>
      <c r="N393" s="28">
        <v>0</v>
      </c>
      <c r="O393" s="29">
        <v>0</v>
      </c>
      <c r="P393" s="28">
        <v>0</v>
      </c>
      <c r="Q393" s="29">
        <v>0</v>
      </c>
      <c r="R393" s="28">
        <v>0</v>
      </c>
      <c r="S393" s="29">
        <v>0</v>
      </c>
    </row>
    <row r="394" spans="1:19" s="4" customFormat="1" ht="12" outlineLevel="2" x14ac:dyDescent="0.2">
      <c r="A394" s="41" t="s">
        <v>335</v>
      </c>
      <c r="B394" s="26" t="s">
        <v>310</v>
      </c>
      <c r="C394" s="27" t="s">
        <v>292</v>
      </c>
      <c r="D394" s="28">
        <f t="shared" si="23"/>
        <v>85479732</v>
      </c>
      <c r="E394" s="33">
        <f t="shared" si="24"/>
        <v>49644822</v>
      </c>
      <c r="F394" s="28">
        <v>59842923</v>
      </c>
      <c r="G394" s="29">
        <v>36826416</v>
      </c>
      <c r="H394" s="28">
        <v>4586831</v>
      </c>
      <c r="I394" s="29">
        <v>2293416</v>
      </c>
      <c r="J394" s="28">
        <v>21049978</v>
      </c>
      <c r="K394" s="29">
        <v>10524990</v>
      </c>
      <c r="L394" s="46">
        <v>0</v>
      </c>
      <c r="M394" s="29">
        <v>0</v>
      </c>
      <c r="N394" s="28">
        <v>1795577</v>
      </c>
      <c r="O394" s="29">
        <v>0</v>
      </c>
      <c r="P394" s="28">
        <v>0</v>
      </c>
      <c r="Q394" s="29">
        <v>0</v>
      </c>
      <c r="R394" s="28">
        <v>0</v>
      </c>
      <c r="S394" s="29">
        <v>0</v>
      </c>
    </row>
    <row r="395" spans="1:19" s="4" customFormat="1" ht="12" outlineLevel="2" x14ac:dyDescent="0.2">
      <c r="A395" s="41" t="s">
        <v>335</v>
      </c>
      <c r="B395" s="26" t="s">
        <v>311</v>
      </c>
      <c r="C395" s="27" t="s">
        <v>293</v>
      </c>
      <c r="D395" s="28">
        <f t="shared" si="23"/>
        <v>46956196</v>
      </c>
      <c r="E395" s="33">
        <f t="shared" si="24"/>
        <v>27230428</v>
      </c>
      <c r="F395" s="28">
        <v>32520213</v>
      </c>
      <c r="G395" s="29">
        <v>20012440</v>
      </c>
      <c r="H395" s="28">
        <v>3784827</v>
      </c>
      <c r="I395" s="29">
        <v>1892412</v>
      </c>
      <c r="J395" s="28">
        <v>10651156</v>
      </c>
      <c r="K395" s="29">
        <v>5325576</v>
      </c>
      <c r="L395" s="46">
        <v>0</v>
      </c>
      <c r="M395" s="29">
        <v>0</v>
      </c>
      <c r="N395" s="28">
        <v>0</v>
      </c>
      <c r="O395" s="29">
        <v>0</v>
      </c>
      <c r="P395" s="28">
        <v>0</v>
      </c>
      <c r="Q395" s="29">
        <v>0</v>
      </c>
      <c r="R395" s="28">
        <v>0</v>
      </c>
      <c r="S395" s="29">
        <v>0</v>
      </c>
    </row>
    <row r="396" spans="1:19" s="4" customFormat="1" ht="12" outlineLevel="2" x14ac:dyDescent="0.2">
      <c r="A396" s="41" t="s">
        <v>335</v>
      </c>
      <c r="B396" s="26" t="s">
        <v>312</v>
      </c>
      <c r="C396" s="27" t="s">
        <v>294</v>
      </c>
      <c r="D396" s="28">
        <f t="shared" si="23"/>
        <v>33094306</v>
      </c>
      <c r="E396" s="33">
        <f t="shared" si="24"/>
        <v>19397394</v>
      </c>
      <c r="F396" s="28">
        <v>24702052</v>
      </c>
      <c r="G396" s="29">
        <v>15201264</v>
      </c>
      <c r="H396" s="28">
        <v>1786560</v>
      </c>
      <c r="I396" s="29">
        <v>893280</v>
      </c>
      <c r="J396" s="28">
        <v>6605694</v>
      </c>
      <c r="K396" s="29">
        <v>3302850</v>
      </c>
      <c r="L396" s="46">
        <v>0</v>
      </c>
      <c r="M396" s="29">
        <v>0</v>
      </c>
      <c r="N396" s="28">
        <v>0</v>
      </c>
      <c r="O396" s="29">
        <v>0</v>
      </c>
      <c r="P396" s="28">
        <v>0</v>
      </c>
      <c r="Q396" s="29">
        <v>0</v>
      </c>
      <c r="R396" s="28">
        <v>0</v>
      </c>
      <c r="S396" s="29">
        <v>0</v>
      </c>
    </row>
    <row r="397" spans="1:19" s="4" customFormat="1" ht="12" outlineLevel="2" x14ac:dyDescent="0.2">
      <c r="A397" s="41" t="s">
        <v>335</v>
      </c>
      <c r="B397" s="26" t="s">
        <v>313</v>
      </c>
      <c r="C397" s="27" t="s">
        <v>295</v>
      </c>
      <c r="D397" s="28">
        <f t="shared" si="23"/>
        <v>33418948</v>
      </c>
      <c r="E397" s="33">
        <f t="shared" si="24"/>
        <v>18604254</v>
      </c>
      <c r="F397" s="28">
        <v>16421418</v>
      </c>
      <c r="G397" s="29">
        <v>10105488</v>
      </c>
      <c r="H397" s="28">
        <v>5280694</v>
      </c>
      <c r="I397" s="29">
        <v>2640348</v>
      </c>
      <c r="J397" s="28">
        <v>11716836</v>
      </c>
      <c r="K397" s="29">
        <v>5858418</v>
      </c>
      <c r="L397" s="46">
        <v>0</v>
      </c>
      <c r="M397" s="29">
        <v>0</v>
      </c>
      <c r="N397" s="28">
        <v>0</v>
      </c>
      <c r="O397" s="29">
        <v>0</v>
      </c>
      <c r="P397" s="28">
        <v>0</v>
      </c>
      <c r="Q397" s="29">
        <v>0</v>
      </c>
      <c r="R397" s="28">
        <v>0</v>
      </c>
      <c r="S397" s="29">
        <v>0</v>
      </c>
    </row>
    <row r="398" spans="1:19" s="4" customFormat="1" ht="12" outlineLevel="2" x14ac:dyDescent="0.2">
      <c r="A398" s="41" t="s">
        <v>335</v>
      </c>
      <c r="B398" s="26" t="s">
        <v>323</v>
      </c>
      <c r="C398" s="27" t="s">
        <v>443</v>
      </c>
      <c r="D398" s="28">
        <f t="shared" si="23"/>
        <v>120840188</v>
      </c>
      <c r="E398" s="33">
        <f t="shared" si="24"/>
        <v>72901774</v>
      </c>
      <c r="F398" s="28">
        <v>108174563</v>
      </c>
      <c r="G398" s="29">
        <v>66568960</v>
      </c>
      <c r="H398" s="28">
        <v>12259990</v>
      </c>
      <c r="I398" s="29">
        <v>6129996</v>
      </c>
      <c r="J398" s="28">
        <v>405635</v>
      </c>
      <c r="K398" s="29">
        <v>202818</v>
      </c>
      <c r="L398" s="46">
        <v>0</v>
      </c>
      <c r="M398" s="29">
        <v>0</v>
      </c>
      <c r="N398" s="28">
        <v>0</v>
      </c>
      <c r="O398" s="29">
        <v>0</v>
      </c>
      <c r="P398" s="28">
        <v>0</v>
      </c>
      <c r="Q398" s="29">
        <v>0</v>
      </c>
      <c r="R398" s="28">
        <v>0</v>
      </c>
      <c r="S398" s="29">
        <v>0</v>
      </c>
    </row>
    <row r="399" spans="1:19" s="4" customFormat="1" ht="12" outlineLevel="2" x14ac:dyDescent="0.2">
      <c r="A399" s="41" t="s">
        <v>335</v>
      </c>
      <c r="B399" s="26" t="s">
        <v>324</v>
      </c>
      <c r="C399" s="27" t="s">
        <v>444</v>
      </c>
      <c r="D399" s="28">
        <f t="shared" si="23"/>
        <v>364608120</v>
      </c>
      <c r="E399" s="33">
        <f t="shared" si="24"/>
        <v>223114658</v>
      </c>
      <c r="F399" s="28">
        <v>353691876</v>
      </c>
      <c r="G399" s="29">
        <v>217656536</v>
      </c>
      <c r="H399" s="28">
        <v>10916244</v>
      </c>
      <c r="I399" s="29">
        <v>5458122</v>
      </c>
      <c r="J399" s="28">
        <v>0</v>
      </c>
      <c r="K399" s="29">
        <v>0</v>
      </c>
      <c r="L399" s="46">
        <v>0</v>
      </c>
      <c r="M399" s="29">
        <v>0</v>
      </c>
      <c r="N399" s="28">
        <v>0</v>
      </c>
      <c r="O399" s="29">
        <v>0</v>
      </c>
      <c r="P399" s="28">
        <v>0</v>
      </c>
      <c r="Q399" s="29">
        <v>0</v>
      </c>
      <c r="R399" s="28">
        <v>0</v>
      </c>
      <c r="S399" s="29">
        <v>0</v>
      </c>
    </row>
    <row r="400" spans="1:19" s="4" customFormat="1" ht="12" outlineLevel="2" x14ac:dyDescent="0.2">
      <c r="A400" s="42" t="s">
        <v>335</v>
      </c>
      <c r="B400" s="35" t="s">
        <v>326</v>
      </c>
      <c r="C400" s="36" t="s">
        <v>445</v>
      </c>
      <c r="D400" s="37">
        <f t="shared" si="23"/>
        <v>23486511</v>
      </c>
      <c r="E400" s="38">
        <f t="shared" si="24"/>
        <v>13753960</v>
      </c>
      <c r="F400" s="37">
        <v>17426128</v>
      </c>
      <c r="G400" s="39">
        <v>10723768</v>
      </c>
      <c r="H400" s="37">
        <v>5007836</v>
      </c>
      <c r="I400" s="39">
        <v>2503920</v>
      </c>
      <c r="J400" s="37">
        <v>1052547</v>
      </c>
      <c r="K400" s="39">
        <v>526272</v>
      </c>
      <c r="L400" s="47">
        <v>0</v>
      </c>
      <c r="M400" s="39">
        <v>0</v>
      </c>
      <c r="N400" s="37">
        <v>0</v>
      </c>
      <c r="O400" s="39">
        <v>0</v>
      </c>
      <c r="P400" s="37">
        <v>25000000</v>
      </c>
      <c r="Q400" s="39">
        <v>6250000</v>
      </c>
      <c r="R400" s="37">
        <v>0</v>
      </c>
      <c r="S400" s="39">
        <v>0</v>
      </c>
    </row>
    <row r="401" spans="1:19" s="4" customFormat="1" ht="12" outlineLevel="1" x14ac:dyDescent="0.2">
      <c r="A401" s="55" t="s">
        <v>470</v>
      </c>
      <c r="B401" s="56"/>
      <c r="C401" s="57"/>
      <c r="D401" s="58">
        <f t="shared" ref="D401:S401" si="27">SUBTOTAL(9,D380:D400)</f>
        <v>1400127580</v>
      </c>
      <c r="E401" s="59">
        <f t="shared" si="27"/>
        <v>830121608</v>
      </c>
      <c r="F401" s="58">
        <f t="shared" si="27"/>
        <v>1127167693</v>
      </c>
      <c r="G401" s="60">
        <f t="shared" si="27"/>
        <v>693641648</v>
      </c>
      <c r="H401" s="58">
        <f t="shared" si="27"/>
        <v>87465555</v>
      </c>
      <c r="I401" s="60">
        <f t="shared" si="27"/>
        <v>43732794</v>
      </c>
      <c r="J401" s="58">
        <f t="shared" si="27"/>
        <v>185494332</v>
      </c>
      <c r="K401" s="60">
        <f t="shared" si="27"/>
        <v>92747166</v>
      </c>
      <c r="L401" s="61">
        <f t="shared" si="27"/>
        <v>0</v>
      </c>
      <c r="M401" s="60">
        <f t="shared" si="27"/>
        <v>0</v>
      </c>
      <c r="N401" s="58">
        <f t="shared" si="27"/>
        <v>3573357</v>
      </c>
      <c r="O401" s="60">
        <f t="shared" si="27"/>
        <v>1777780</v>
      </c>
      <c r="P401" s="58">
        <f t="shared" si="27"/>
        <v>25000000</v>
      </c>
      <c r="Q401" s="60">
        <f t="shared" si="27"/>
        <v>6250000</v>
      </c>
      <c r="R401" s="58">
        <f t="shared" si="27"/>
        <v>2238783</v>
      </c>
      <c r="S401" s="62">
        <f t="shared" si="27"/>
        <v>1119391.5</v>
      </c>
    </row>
    <row r="402" spans="1:19" s="4" customFormat="1" ht="12" x14ac:dyDescent="0.2">
      <c r="A402" s="55" t="s">
        <v>448</v>
      </c>
      <c r="B402" s="56"/>
      <c r="C402" s="57"/>
      <c r="D402" s="58">
        <f t="shared" ref="D402:S402" si="28">SUBTOTAL(9,D6:D400)</f>
        <v>28764898782</v>
      </c>
      <c r="E402" s="59">
        <f t="shared" si="28"/>
        <v>17195729408</v>
      </c>
      <c r="F402" s="58">
        <f t="shared" si="28"/>
        <v>24377504850</v>
      </c>
      <c r="G402" s="60">
        <f t="shared" si="28"/>
        <v>15001541440</v>
      </c>
      <c r="H402" s="58">
        <f t="shared" si="28"/>
        <v>1508027717</v>
      </c>
      <c r="I402" s="60">
        <f t="shared" si="28"/>
        <v>754504828</v>
      </c>
      <c r="J402" s="58">
        <f t="shared" si="28"/>
        <v>2879366215</v>
      </c>
      <c r="K402" s="60">
        <f t="shared" si="28"/>
        <v>1439683140</v>
      </c>
      <c r="L402" s="61">
        <f t="shared" si="28"/>
        <v>0</v>
      </c>
      <c r="M402" s="60">
        <f t="shared" si="28"/>
        <v>0</v>
      </c>
      <c r="N402" s="58">
        <f t="shared" si="28"/>
        <v>232138620</v>
      </c>
      <c r="O402" s="60">
        <f t="shared" si="28"/>
        <v>35999000</v>
      </c>
      <c r="P402" s="58">
        <f t="shared" si="28"/>
        <v>36033999</v>
      </c>
      <c r="Q402" s="60">
        <f t="shared" si="28"/>
        <v>6250000</v>
      </c>
      <c r="R402" s="58">
        <f t="shared" si="28"/>
        <v>1508027717</v>
      </c>
      <c r="S402" s="62">
        <f t="shared" si="28"/>
        <v>756386127.05000007</v>
      </c>
    </row>
    <row r="404" spans="1:19" x14ac:dyDescent="0.2"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1"/>
    </row>
    <row r="405" spans="1:19" x14ac:dyDescent="0.2">
      <c r="R405" s="7"/>
      <c r="S405" s="7"/>
    </row>
    <row r="406" spans="1:19" x14ac:dyDescent="0.2">
      <c r="R406" s="7"/>
      <c r="S406" s="7"/>
    </row>
    <row r="407" spans="1:19" x14ac:dyDescent="0.2">
      <c r="R407" s="7"/>
      <c r="S407" s="7"/>
    </row>
  </sheetData>
  <autoFilter ref="A5:ER400"/>
  <mergeCells count="12">
    <mergeCell ref="R1:S1"/>
    <mergeCell ref="R2:S2"/>
    <mergeCell ref="H2:I2"/>
    <mergeCell ref="J2:K2"/>
    <mergeCell ref="A1:B3"/>
    <mergeCell ref="C1:C3"/>
    <mergeCell ref="D1:K1"/>
    <mergeCell ref="D2:E2"/>
    <mergeCell ref="F2:G2"/>
    <mergeCell ref="N2:O2"/>
    <mergeCell ref="P2:Q2"/>
    <mergeCell ref="L2:M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7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2 kwartały 2023 r.&amp;R&amp;"Times New Roman CE,Standardowy"&amp;8Warszawa, 05.07.2023 r.</oddHeader>
    <oddFooter>&amp;L&amp;"Times New Roman CE,Standardowy"&amp;7&amp;F&amp;C&amp;9Wydział Subwencji Ogólnej dla Jednostek Samorządu Terytorialnego&amp;R&amp;"Times New Roman CE,Standardowy"&amp;7&amp;P/&amp;N</oddFooter>
  </headerFooter>
  <rowBreaks count="16" manualBreakCount="16">
    <brk id="36" max="18" man="1"/>
    <brk id="60" max="18" man="1"/>
    <brk id="85" max="18" man="1"/>
    <brk id="100" max="18" man="1"/>
    <brk id="125" max="18" man="1"/>
    <brk id="148" max="18" man="1"/>
    <brk id="191" max="18" man="1"/>
    <brk id="204" max="18" man="1"/>
    <brk id="230" max="18" man="1"/>
    <brk id="248" max="18" man="1"/>
    <brk id="269" max="18" man="1"/>
    <brk id="306" max="18" man="1"/>
    <brk id="321" max="18" man="1"/>
    <brk id="343" max="18" man="1"/>
    <brk id="379" max="18" man="1"/>
    <brk id="4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7CD33-4091-40A0-A237-8880B2191F5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II</vt:lpstr>
      <vt:lpstr>'kwartał II'!Obszar_wydruku</vt:lpstr>
      <vt:lpstr>'kwartał 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2023-07-05T08:43:32Z</cp:lastPrinted>
  <dcterms:created xsi:type="dcterms:W3CDTF">2003-11-27T14:06:45Z</dcterms:created>
  <dcterms:modified xsi:type="dcterms:W3CDTF">2023-07-06T05:38:53Z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