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17040" windowHeight="9465"/>
  </bookViews>
  <sheets>
    <sheet name="Arkusz1" sheetId="1" r:id="rId1"/>
    <sheet name="podsumowanie" sheetId="4" r:id="rId2"/>
  </sheets>
  <definedNames>
    <definedName name="_xlnm._FilterDatabase" localSheetId="0" hidden="1">Arkusz1!$A$2:$F$9</definedName>
    <definedName name="_xlnm.Print_Titles" localSheetId="0">Arkusz1!$1:$2</definedName>
  </definedNames>
  <calcPr calcId="125725"/>
</workbook>
</file>

<file path=xl/calcChain.xml><?xml version="1.0" encoding="utf-8"?>
<calcChain xmlns="http://schemas.openxmlformats.org/spreadsheetml/2006/main">
  <c r="E8" i="4"/>
  <c r="D8"/>
  <c r="C8"/>
  <c r="B8"/>
</calcChain>
</file>

<file path=xl/sharedStrings.xml><?xml version="1.0" encoding="utf-8"?>
<sst xmlns="http://schemas.openxmlformats.org/spreadsheetml/2006/main" count="53" uniqueCount="52">
  <si>
    <t>Organizacja zgłaszająca kandydatów</t>
  </si>
  <si>
    <t>Organizacje udzielające poparcia</t>
  </si>
  <si>
    <t>Ogólnopolska Federacja Organizacji Pozarządowych, KRS 0000 169795, ul. Strzelecka 3 lok. 12 03-433 Warszawa</t>
  </si>
  <si>
    <t xml:space="preserve">1. Kujawsko-Pomorska Federacja Organizacji Pozarządowych, KRS: 0000356535, Toruń, ul. Mostowa 27, </t>
  </si>
  <si>
    <t>Regionalne Centrum Informacji i Wspomagania Organizacji Pozarządowych, KRS: 0000188984, Al. Grunwaldzka 5, 80-236 Gdańsk</t>
  </si>
  <si>
    <t xml:space="preserve">1. BAŁTYCKI INSTYTUT SPRAW EUROPEJSKICH I REGIONALNYCH Gdynia 
0000066259
2. Fundacja Edukacji Przedsiębiorczości Społecznej Al. Grunwaldzka 5, 80-236 Gdańsk 0000362041
3. Fundacja Mikroakademia Al. Startowa 23G/9, 80-461 Gdańsk 0000495167
4. Stowarzyszenie Rozwoju Wsi Trutnowy Trutnowy 41, 83-020 Cedry Wielkie 0000305764
5. Centrum Inicjatyw Obywatelskich ul. Sienkiewicza 19, 76-200 Słupsk 0000056842
6. Fundacja Pokolenia Janiszewko 31, 83-130 Pelplin 0000125212
7. Stowarzyszenie „Podaj Rękę” Miłocin 23, 83-020 Cedry Wielkie 0000161926
8. Stowarzyszenie SUM Ul. Damroki 48/8, 80-177 Gdańsk 0000107427
9. Fundacja „Damy Radę” Gdańsk 0000515411
10. Fundacja Pomocy Dzieciom Poszkodowanym w Wypadkach Komunikacyjnych “WRÓĆ” ul. Gdańska 1, 82-103 Stegna 0000129427
11. Stowarzyszenie Pogłos Kultury ul. Armii Krajowej 2E, 83-330 Żukowo 0000447295
12. Fundacja Edukacji i Działań Społecznych ul. Jeziorna 2/33, 83-300 Kartuzy 0000255409
13. Fundacja M.A.P.A. Obywatelska – Miejsce, Aktywność, Partycypacja, Animacja ul. Tadeusza Odrowskiego 4 lok. 19,  0000505232
14. Stowarzyszenie Pomocy Osobom Autystycznym ul. Dąbrowszczaków 28, 80-365 Gdańsk 0000112634
</t>
  </si>
  <si>
    <t>Fundacja Widzialni, KRS 0000340787, Warszawska 53, Częstochowa</t>
  </si>
  <si>
    <t xml:space="preserve">1. Fundacja Audiodeskrypcja Ul. Gaskiewicza 15, 15-128 Białystok 0000325337
2. Stowarzyszenie „Miasta w Internecie” Ul. Krakowska 11 A, 22-100 Tarnów 0000121204
3. Stowarzyszenie Osób Niepełnosprawnych Ruchowo Ich Rodzin i Przyjaciół „PROMETEUS” Ul. Towarowa 2, Konopiski 0000314554
4. STOWARZYSZENIE NA RZECZ OSÓB NIEPEŁNOSPRAWNYCH, Z AUTYZMEM I ZABURZENIAMI POKREWNYMI "DAJ MI CZAS" Ul. Legionów 58, Częstochowa 0000277260
5. Fundacja Mozaika Ul. Mazowiecka 111/113/31, Częstochowa 0000470298
6. Stowarzyszenie na Rzecz Niepełnosprawnych SPES Ul. Kościuszki 46, 40-048 Katowice 0000014574
7. Fundacja na Rzecz Rozwoju Audiodeskrypcji KATARYNKA Ul. Przyjaźni 55/16, Wrocław 0000357560
8. Fundacja Nowoczesna Polska Ul. Marszałkowska 84/92 lok. 125, 00-514 Warszawa 0000070056
9. Fundacja Soward - Kolorowa Edukacja Ul. Kolarska 10 G, 42-221 Częstochowa 0000518618
10. Fundacja ORANGE Al. Jerozolimskie 160, Warszawa 0000241397
</t>
  </si>
  <si>
    <t xml:space="preserve">Fundacja Aktywizacja, KRS 0000049694, 02-520 Warszawa, ul. Wiśniowa 40b lok. 8  </t>
  </si>
  <si>
    <t xml:space="preserve">1. Akademia Rozwoju Filantropii w Polsce Warszawa 0000118794
2. Europejskie Ugrupowanie na Rzec Edukacji i Kreowania Aktywnosci „EUREKA” Reda 0000172735
3. Federacja Organizacji Socjalnych Województwa Warmińsko-Mazurskiego FOSa Olsztyn 0000213652
4. Federacja MAZOWIA Warszawa 0000145690
5. Federacja Organizacji Pozarządowych Miasta Białystok Białystok 0000449035
6. Fundacja Duende Bakwałd 0000327844
7. Fundacja Fundusz Współpracy Warszawa 0000112576
8. Fundacja Imago Wrocław 0000321082
9. Fundacja Inicjatyw Społeczno-Ekonomicznych Warszawa 0000026197
10. Fundacja Instytut Rozwoju Regionalnego Kraków 0000170802
11. Fundacja „Normalna Przyszłość” Warszawa 0000197482
12. Fundacja Orange Warszawa 0000241397
13. Fundacja Pracowni Kompetencji Legionowo 0000432348
14. Fundacja Projekt: Polska Warszawa 0000293488
15. Fundacja Rozwoju Demokracji Lokalnej Warszawa 0000052000
16. Ogólnopolska Federacja Organizacji Pozarządowych Warszawa 0000169795
17. Polski Związek Głuchych Zarząd Główny Warszawa 0000097726
18. Polski Związek Głuchych – Oddział Łódź Łódź 470224818
19. Przedstawicielstwo Polsko-Amerykańskiej Fundacji Wolności Warszawa Decyzja MSZ  nr DPr II 24-41-99
20. Stowarzyszenie Europa i My Grodzisk Mazowiecki 0000119073
21. Stowarzyszenie Inicjatyw Kobiecych  Warszawa 0000422215
22. Towarzystwo Edukacji Antydyskryminacyjnej  Warszawa 0000337613
23. Towarzystwo Inicjatyw Twórczych “ę” Warszawa 0000084094
24.  Wielkopolskie Stowarzyszenie Niewidomych Poznań 0000015792
25.  Wspólnota Robocza Związków Organizacji Socjalnych WRZOS Warszawa  0000077353
</t>
  </si>
  <si>
    <t>Lp.</t>
  </si>
  <si>
    <t>Fundacja Projekt: Polska, KRS 0000101654, Andersa 29, 00-159 Warszawa</t>
  </si>
  <si>
    <t>1. Ogólnopolska Federacja Organizacji Pozarządowych  ul. Strzelecka 3/12, 03-433 Warszawa KRS 0000 169795</t>
  </si>
  <si>
    <t>Instytut Spraw Publicznych, KRS: 0000138239, 00-031 Warszawa, ul. Szpitalna 5 lok.22</t>
  </si>
  <si>
    <t xml:space="preserve">1. Stowarzyszenie Bibliotekarzy Polskich Ul. Konopczyńskiego 5/7, 00-335 Warszawa 0000081477
2. Stowarzyszenie „Czajnia” Ul. Lwowska 52, 22-600 Tomaszów Lubelski 0000201268
3. Fundacja Nauka dla Środowiska Koszalin 6692337315
4. Akademia Rozwoju Filantropii w Polsce Ul. Marszałkowska 6/6, Warszawa 0000118754
5. Fundacja im. Stefana Batorego Ul. Sapieżyńska 10 A, Warszawa 0000101194
6. Fundacja Dobra Sieć Ul. Marszałkowska 6/17, Warszawa 0000329778
7. Fundacja Ośrodka KARTA Ul. Narbutta 29, 02-536 Warszawa 0000119146
8. Nidzicki Fundusz Lokalny Kamionka 7, 13-100 Nidzica 0000047959
9. Stowarzyszenie Przyjaciół Integracji Ul. Dzielna 1, 00-162 Warszawa 0000102130
10. Fundacja Projekt: Polska Ul. Andersa 20, 00-159 Warszawa 0000101654
11. Fundacja Centrum Edukacji Mobilnej Nowy Sącz 0000499433
12. Fundusz Lokalny „Ramża” Ul. 3 Maja 17, 44-230 Czerwionka-Leszczyny 0000103086
</t>
  </si>
  <si>
    <t>Wdrażanie e-usług administracji publicznej (1)</t>
  </si>
  <si>
    <t>Udostępnianianie zasobów publicznych (1)</t>
  </si>
  <si>
    <t>Promowanie włączenia społecznego, równości szans płci, równości szans i niedyskryminacji (1)</t>
  </si>
  <si>
    <r>
      <t>P</t>
    </r>
    <r>
      <rPr>
        <sz val="10"/>
        <color rgb="FF000000"/>
        <rFont val="Calibri"/>
        <family val="2"/>
        <charset val="238"/>
        <scheme val="minor"/>
      </rPr>
      <t>romowanie włączenia społecznego, równości szans płci, równości szans i niedyskryminacji (1)</t>
    </r>
  </si>
  <si>
    <t>Federacja (1)</t>
  </si>
  <si>
    <t>Fundacja Vis Maior, KRS 0000136590, ul. Bitwy Warszawskiej 1920r. 10; 02-366 Warszawa</t>
  </si>
  <si>
    <t xml:space="preserve">1. Fundacja Aktywizacja ul. Wiśniowa 40 b lok. 8, 02-520 Warszawa 0000049694
2. Fundacja Promocji Kultury Głuchych KOKON ul. Szulborska 3/5 m. 147, 01-104 Warszawa 0000324119
3. Polski Związek Głuchych ul. Białostocka 4, 03-741 Warszawa 0000097726
4. Wielkopolskie Stowarzyszenie Niewidomych ul. Łozowa 92, 61-443 Poznań 0000015792
5. Forum Dostępnej Cyberprzestrzeni ul. J. Wybickiego 3A, Kraków 0000170802
6. Polski Związek Głuchych Oddział Łódzki ul. Nawrot 94/96, Łódź 0000051170
7. Fundacja Instytut Rozwoju Regionalnego ul. J. Wybickiego 3A, Kraków 0000170802
8. Polskie Forum Osób Niepełnosprawnych Ul. Bitwy Warszawskiej 1920 r. 10, 02-366 Warszawa 0000161135
9. Stowarzyszenie na rzecz równego dostępu do kształcenia „Twoje Nowe Możliwości” ul. Spiżowa 19/5c, 530-442 Wrocław 0000316157
10. Fundacja Kultury bez Barier ul. Bohdziewicza 2, 01-685 Warszawa 0000223025
11. Polska Fundacja Osób Słabosłyszących ul. Deotymy 41, 01-441 Warszawa 0000412862
12. Towarzystwo Pomocy Głuchoniewidomym ul. Deotymy 41, 01-441 Warszawa 0000109895
</t>
  </si>
  <si>
    <t>Aktywizacja społeczeństwa do wykorzystywania nowoczesnych technologii komunikacji w kontaktach z administracją publiczną - Oś 3 (2)</t>
  </si>
  <si>
    <t>Mandat (liczba dostępnych miejsc)</t>
  </si>
  <si>
    <t>Przedstawiciel organizacji pozarządowej działającej na rzecz ochrony środowiska;</t>
  </si>
  <si>
    <t>Przedstawiciel organizacji pozarządowej działającej na rzecz promowania włączenia społecznego, równości szans płci, równości szans i niedyskryminacji</t>
  </si>
  <si>
    <t>Przedstawiciel federacji</t>
  </si>
  <si>
    <t>miejsce dla kandydata merytorycznego w tematyce wdrażania e-usług administracji publicznej;</t>
  </si>
  <si>
    <t>miejsce dla kandydata merytorycznego w kwestii udostępniania zasobów publicznych;</t>
  </si>
  <si>
    <t>Przedstawiciele do 3 Osi Priorytetowej, dotyczącej aktywizacji społeczeństwa do wykorzystywania nowoczesnych technologii komunikacji w kontaktach z administracją publiczną.</t>
  </si>
  <si>
    <t>Liczba dostepnych miejsc w KM</t>
  </si>
  <si>
    <t>Liczba zgłoszeń</t>
  </si>
  <si>
    <t>RAZEM:</t>
  </si>
  <si>
    <t>Nazwisko i imię kandydata na członka  KM PO</t>
  </si>
  <si>
    <t>Nazwisko i imię kandydata na zastępcę członka  KM PO</t>
  </si>
  <si>
    <t xml:space="preserve">Sadło Katarzyna </t>
  </si>
  <si>
    <t xml:space="preserve">Broniszewski Łukasz 
</t>
  </si>
  <si>
    <t xml:space="preserve">Wronkiewicz Sylwia </t>
  </si>
  <si>
    <t xml:space="preserve">Kowalik Mariusz 
</t>
  </si>
  <si>
    <t xml:space="preserve">Szczygielska Monika </t>
  </si>
  <si>
    <t xml:space="preserve">Marcinkowski  Artur 
</t>
  </si>
  <si>
    <t xml:space="preserve">Dydak Elżbieta </t>
  </si>
  <si>
    <t xml:space="preserve">Mioduszewski Bartosz
</t>
  </si>
  <si>
    <t xml:space="preserve">Werner-Mozolewska Katarzyna </t>
  </si>
  <si>
    <t xml:space="preserve">Tarkowski Aleksander
</t>
  </si>
  <si>
    <t xml:space="preserve">Rozborska Anna </t>
  </si>
  <si>
    <t xml:space="preserve">Zadrożny Jacek
</t>
  </si>
  <si>
    <t xml:space="preserve">Wojnarowski Jacek
</t>
  </si>
  <si>
    <t>Kacprowicz Marzena</t>
  </si>
  <si>
    <t>Liczba przyjętych zgłoszeń</t>
  </si>
  <si>
    <t>Liczba odrzuconych zgłoszeń</t>
  </si>
  <si>
    <t>PROGRAM OPERACYJNY POLSKA CYFROWA 2014-2020</t>
  </si>
</sst>
</file>

<file path=xl/styles.xml><?xml version="1.0" encoding="utf-8"?>
<styleSheet xmlns="http://schemas.openxmlformats.org/spreadsheetml/2006/main">
  <fonts count="5">
    <font>
      <sz val="11"/>
      <color theme="1"/>
      <name val="Czcionka tekstu podstawowego"/>
      <family val="2"/>
      <charset val="238"/>
    </font>
    <font>
      <b/>
      <sz val="11"/>
      <color theme="1"/>
      <name val="Czcionka tekstu podstawowego"/>
      <charset val="238"/>
    </font>
    <font>
      <sz val="10"/>
      <color theme="1"/>
      <name val="Calibri"/>
      <family val="2"/>
      <charset val="238"/>
      <scheme val="minor"/>
    </font>
    <font>
      <sz val="10"/>
      <color rgb="FF000000"/>
      <name val="Calibri"/>
      <family val="2"/>
      <charset val="238"/>
      <scheme val="minor"/>
    </font>
    <font>
      <b/>
      <sz val="11"/>
      <color theme="1"/>
      <name val="Calibri"/>
      <family val="2"/>
      <charset val="238"/>
      <scheme val="minor"/>
    </font>
  </fonts>
  <fills count="5">
    <fill>
      <patternFill patternType="none"/>
    </fill>
    <fill>
      <patternFill patternType="gray125"/>
    </fill>
    <fill>
      <patternFill patternType="solid">
        <fgColor theme="3" tint="0.59999389629810485"/>
        <bgColor indexed="64"/>
      </patternFill>
    </fill>
    <fill>
      <patternFill patternType="solid">
        <fgColor theme="0" tint="-4.9989318521683403E-2"/>
        <bgColor indexed="64"/>
      </patternFill>
    </fill>
    <fill>
      <patternFill patternType="solid">
        <fgColor theme="0"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23">
    <xf numFmtId="0" fontId="0" fillId="0" borderId="0" xfId="0"/>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xf>
    <xf numFmtId="0" fontId="0" fillId="0" borderId="0" xfId="0" applyAlignment="1">
      <alignment horizontal="left" vertical="top"/>
    </xf>
    <xf numFmtId="0" fontId="1" fillId="0" borderId="0" xfId="0" applyFont="1" applyAlignment="1">
      <alignment horizontal="center" vertical="top"/>
    </xf>
    <xf numFmtId="0" fontId="0" fillId="0" borderId="1" xfId="0" applyBorder="1" applyAlignment="1">
      <alignment horizontal="justify"/>
    </xf>
    <xf numFmtId="0" fontId="0" fillId="0" borderId="1" xfId="0"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2" fillId="0" borderId="1" xfId="0" applyFont="1" applyBorder="1" applyAlignment="1">
      <alignment horizontal="justify" vertical="top" wrapText="1"/>
    </xf>
    <xf numFmtId="0" fontId="2" fillId="0" borderId="1" xfId="0" applyFont="1" applyBorder="1" applyAlignment="1">
      <alignment horizontal="justify" vertical="top"/>
    </xf>
    <xf numFmtId="0" fontId="2" fillId="0" borderId="1" xfId="0" applyFont="1" applyFill="1" applyBorder="1" applyAlignment="1">
      <alignment horizontal="justify" vertical="top"/>
    </xf>
    <xf numFmtId="0" fontId="2" fillId="0" borderId="1" xfId="0" applyFont="1" applyBorder="1" applyAlignment="1">
      <alignment vertical="top" wrapText="1"/>
    </xf>
    <xf numFmtId="0" fontId="2" fillId="0" borderId="1" xfId="0" applyFont="1" applyFill="1" applyBorder="1" applyAlignment="1">
      <alignment vertical="top" wrapText="1"/>
    </xf>
    <xf numFmtId="0" fontId="4" fillId="0" borderId="1" xfId="0" applyFont="1" applyBorder="1" applyAlignment="1">
      <alignment horizontal="center" vertical="top"/>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4" borderId="1" xfId="0" applyFont="1" applyFill="1" applyBorder="1" applyAlignment="1">
      <alignment horizontal="right" vertical="top"/>
    </xf>
    <xf numFmtId="0" fontId="1" fillId="4" borderId="1" xfId="0" applyFont="1" applyFill="1" applyBorder="1" applyAlignment="1">
      <alignment horizontal="center" vertical="top"/>
    </xf>
    <xf numFmtId="0" fontId="1" fillId="4" borderId="1" xfId="0" applyFont="1" applyFill="1" applyBorder="1" applyAlignment="1">
      <alignment horizontal="center" vertical="center" wrapText="1"/>
    </xf>
    <xf numFmtId="0" fontId="4" fillId="2" borderId="2" xfId="0" applyFont="1" applyFill="1" applyBorder="1" applyAlignment="1">
      <alignment horizontal="center" vertical="top"/>
    </xf>
    <xf numFmtId="0" fontId="4" fillId="2" borderId="3" xfId="0" applyFont="1" applyFill="1" applyBorder="1" applyAlignment="1">
      <alignment horizontal="center" vertical="top"/>
    </xf>
  </cellXfs>
  <cellStyles count="1">
    <cellStyle name="Normalny"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9"/>
  <sheetViews>
    <sheetView tabSelected="1" zoomScale="70" zoomScaleNormal="70" workbookViewId="0">
      <selection activeCell="J4" sqref="J4"/>
    </sheetView>
  </sheetViews>
  <sheetFormatPr defaultRowHeight="15"/>
  <cols>
    <col min="1" max="1" width="9" style="5"/>
    <col min="2" max="3" width="32.5" style="2" customWidth="1"/>
    <col min="4" max="4" width="34.75" style="4" customWidth="1"/>
    <col min="5" max="5" width="34.75" style="3" customWidth="1"/>
    <col min="6" max="6" width="56.75" style="1" bestFit="1" customWidth="1"/>
  </cols>
  <sheetData>
    <row r="1" spans="1:6">
      <c r="A1" s="21" t="s">
        <v>51</v>
      </c>
      <c r="B1" s="22"/>
      <c r="C1" s="22"/>
      <c r="D1" s="22"/>
      <c r="E1" s="22"/>
      <c r="F1" s="22"/>
    </row>
    <row r="2" spans="1:6" ht="30">
      <c r="A2" s="8" t="s">
        <v>10</v>
      </c>
      <c r="B2" s="8" t="s">
        <v>33</v>
      </c>
      <c r="C2" s="8" t="s">
        <v>34</v>
      </c>
      <c r="D2" s="9" t="s">
        <v>23</v>
      </c>
      <c r="E2" s="8" t="s">
        <v>0</v>
      </c>
      <c r="F2" s="8" t="s">
        <v>1</v>
      </c>
    </row>
    <row r="3" spans="1:6" ht="38.25">
      <c r="A3" s="15">
        <v>1</v>
      </c>
      <c r="B3" s="13" t="s">
        <v>36</v>
      </c>
      <c r="C3" s="13" t="s">
        <v>35</v>
      </c>
      <c r="D3" s="14" t="s">
        <v>19</v>
      </c>
      <c r="E3" s="13" t="s">
        <v>2</v>
      </c>
      <c r="F3" s="13" t="s">
        <v>3</v>
      </c>
    </row>
    <row r="4" spans="1:6" ht="320.25" customHeight="1">
      <c r="A4" s="15">
        <v>6</v>
      </c>
      <c r="B4" s="13" t="s">
        <v>38</v>
      </c>
      <c r="C4" s="13" t="s">
        <v>37</v>
      </c>
      <c r="D4" s="12" t="s">
        <v>18</v>
      </c>
      <c r="E4" s="11" t="s">
        <v>4</v>
      </c>
      <c r="F4" s="13" t="s">
        <v>5</v>
      </c>
    </row>
    <row r="5" spans="1:6" ht="292.5" customHeight="1">
      <c r="A5" s="15">
        <v>7</v>
      </c>
      <c r="B5" s="13" t="s">
        <v>40</v>
      </c>
      <c r="C5" s="13" t="s">
        <v>39</v>
      </c>
      <c r="D5" s="12" t="s">
        <v>22</v>
      </c>
      <c r="E5" s="11" t="s">
        <v>6</v>
      </c>
      <c r="F5" s="13" t="s">
        <v>7</v>
      </c>
    </row>
    <row r="6" spans="1:6" ht="396.75" customHeight="1">
      <c r="A6" s="15">
        <v>8</v>
      </c>
      <c r="B6" s="13" t="s">
        <v>42</v>
      </c>
      <c r="C6" s="13" t="s">
        <v>41</v>
      </c>
      <c r="D6" s="12" t="s">
        <v>17</v>
      </c>
      <c r="E6" s="11" t="s">
        <v>8</v>
      </c>
      <c r="F6" s="13" t="s">
        <v>9</v>
      </c>
    </row>
    <row r="7" spans="1:6" ht="42" customHeight="1">
      <c r="A7" s="15">
        <v>9</v>
      </c>
      <c r="B7" s="10" t="s">
        <v>44</v>
      </c>
      <c r="C7" s="10" t="s">
        <v>43</v>
      </c>
      <c r="D7" s="12" t="s">
        <v>16</v>
      </c>
      <c r="E7" s="11" t="s">
        <v>11</v>
      </c>
      <c r="F7" s="13" t="s">
        <v>12</v>
      </c>
    </row>
    <row r="8" spans="1:6" ht="250.5" customHeight="1">
      <c r="A8" s="15">
        <v>10</v>
      </c>
      <c r="B8" s="10" t="s">
        <v>47</v>
      </c>
      <c r="C8" s="10" t="s">
        <v>48</v>
      </c>
      <c r="D8" s="12" t="s">
        <v>17</v>
      </c>
      <c r="E8" s="11" t="s">
        <v>13</v>
      </c>
      <c r="F8" s="13" t="s">
        <v>14</v>
      </c>
    </row>
    <row r="9" spans="1:6" ht="306" customHeight="1">
      <c r="A9" s="15">
        <v>11</v>
      </c>
      <c r="B9" s="10" t="s">
        <v>46</v>
      </c>
      <c r="C9" s="10" t="s">
        <v>45</v>
      </c>
      <c r="D9" s="12" t="s">
        <v>15</v>
      </c>
      <c r="E9" s="11" t="s">
        <v>20</v>
      </c>
      <c r="F9" s="13" t="s">
        <v>21</v>
      </c>
    </row>
  </sheetData>
  <autoFilter ref="A2:F9"/>
  <mergeCells count="1">
    <mergeCell ref="A1:F1"/>
  </mergeCells>
  <pageMargins left="0.70866141732283472" right="0.70866141732283472" top="0.74803149606299213" bottom="0.74803149606299213" header="0.31496062992125984" footer="0.31496062992125984"/>
  <pageSetup paperSize="9" scale="49" orientation="landscape" r:id="rId1"/>
  <headerFooter>
    <oddFooter>Strona &amp;P z &amp;N</oddFooter>
  </headerFooter>
</worksheet>
</file>

<file path=xl/worksheets/sheet2.xml><?xml version="1.0" encoding="utf-8"?>
<worksheet xmlns="http://schemas.openxmlformats.org/spreadsheetml/2006/main" xmlns:r="http://schemas.openxmlformats.org/officeDocument/2006/relationships">
  <dimension ref="A1:E15"/>
  <sheetViews>
    <sheetView view="pageBreakPreview" zoomScale="60" zoomScaleNormal="60" workbookViewId="0">
      <selection activeCell="D23" sqref="D23"/>
    </sheetView>
  </sheetViews>
  <sheetFormatPr defaultRowHeight="14.25"/>
  <cols>
    <col min="1" max="1" width="32.5" style="2" customWidth="1"/>
    <col min="2" max="2" width="32.625" style="4" bestFit="1" customWidth="1"/>
    <col min="3" max="3" width="17" style="3" bestFit="1" customWidth="1"/>
    <col min="4" max="4" width="28" style="1" bestFit="1" customWidth="1"/>
    <col min="5" max="5" width="30.75" style="1" bestFit="1" customWidth="1"/>
  </cols>
  <sheetData>
    <row r="1" spans="1:5" ht="15">
      <c r="A1" s="6"/>
      <c r="B1" s="16" t="s">
        <v>30</v>
      </c>
      <c r="C1" s="17" t="s">
        <v>31</v>
      </c>
      <c r="D1" s="16" t="s">
        <v>49</v>
      </c>
      <c r="E1" s="16" t="s">
        <v>50</v>
      </c>
    </row>
    <row r="2" spans="1:5" ht="42.75">
      <c r="A2" s="6" t="s">
        <v>24</v>
      </c>
      <c r="B2" s="7">
        <v>1</v>
      </c>
      <c r="C2" s="7">
        <v>0</v>
      </c>
      <c r="D2" s="7">
        <v>0</v>
      </c>
      <c r="E2" s="7">
        <v>0</v>
      </c>
    </row>
    <row r="3" spans="1:5" ht="71.25">
      <c r="A3" s="6" t="s">
        <v>25</v>
      </c>
      <c r="B3" s="7">
        <v>1</v>
      </c>
      <c r="C3" s="7">
        <v>5</v>
      </c>
      <c r="D3" s="7">
        <v>3</v>
      </c>
      <c r="E3" s="7">
        <v>2</v>
      </c>
    </row>
    <row r="4" spans="1:5">
      <c r="A4" s="6" t="s">
        <v>26</v>
      </c>
      <c r="B4" s="7">
        <v>1</v>
      </c>
      <c r="C4" s="7">
        <v>2</v>
      </c>
      <c r="D4" s="7">
        <v>1</v>
      </c>
      <c r="E4" s="7">
        <v>1</v>
      </c>
    </row>
    <row r="5" spans="1:5" ht="57">
      <c r="A5" s="6" t="s">
        <v>27</v>
      </c>
      <c r="B5" s="7">
        <v>1</v>
      </c>
      <c r="C5" s="7">
        <v>1</v>
      </c>
      <c r="D5" s="7">
        <v>1</v>
      </c>
      <c r="E5" s="7">
        <v>0</v>
      </c>
    </row>
    <row r="6" spans="1:5" ht="42.75">
      <c r="A6" s="6" t="s">
        <v>28</v>
      </c>
      <c r="B6" s="7">
        <v>1</v>
      </c>
      <c r="C6" s="7">
        <v>1</v>
      </c>
      <c r="D6" s="7">
        <v>1</v>
      </c>
      <c r="E6" s="7">
        <v>0</v>
      </c>
    </row>
    <row r="7" spans="1:5" ht="85.5">
      <c r="A7" s="6" t="s">
        <v>29</v>
      </c>
      <c r="B7" s="7">
        <v>2</v>
      </c>
      <c r="C7" s="7">
        <v>2</v>
      </c>
      <c r="D7" s="7">
        <v>1</v>
      </c>
      <c r="E7" s="7">
        <v>1</v>
      </c>
    </row>
    <row r="8" spans="1:5" ht="15">
      <c r="A8" s="18" t="s">
        <v>32</v>
      </c>
      <c r="B8" s="19">
        <f>SUM(B2+B3+B4+B5+B6+B7)</f>
        <v>7</v>
      </c>
      <c r="C8" s="20">
        <f>SUM(C2+C3+C4+C5+C6+C7)</f>
        <v>11</v>
      </c>
      <c r="D8" s="19">
        <f>SUBTOTAL(9,D2:D7)</f>
        <v>7</v>
      </c>
      <c r="E8" s="19">
        <f t="shared" ref="E8" si="0">SUBTOTAL(9,E2:E7)</f>
        <v>4</v>
      </c>
    </row>
    <row r="15" spans="1:5" s="1" customFormat="1">
      <c r="A15" s="2"/>
      <c r="B15" s="4"/>
      <c r="C15" s="3"/>
    </row>
  </sheetData>
  <pageMargins left="0.70866141732283472" right="0.70866141732283472" top="0.74803149606299213" bottom="0.74803149606299213" header="0.31496062992125984" footer="0.31496062992125984"/>
  <pageSetup paperSize="9" scale="41" orientation="portrait" r:id="rId1"/>
  <headerFooter>
    <oddHeader xml:space="preserve">&amp;CPodsumowanie PO PC 2014-2020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Arkusz1</vt:lpstr>
      <vt:lpstr>podsumowanie</vt:lpstr>
      <vt:lpstr>Arkusz1!Tytuły_wydruku</vt:lpstr>
    </vt:vector>
  </TitlesOfParts>
  <Company>MPiPS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Marta_Szymczyk</dc:creator>
  <cp:lastModifiedBy>Marta_Szymczyk</cp:lastModifiedBy>
  <cp:lastPrinted>2014-10-22T12:32:40Z</cp:lastPrinted>
  <dcterms:created xsi:type="dcterms:W3CDTF">2014-10-21T10:28:39Z</dcterms:created>
  <dcterms:modified xsi:type="dcterms:W3CDTF">2014-11-05T08:56:52Z</dcterms:modified>
</cp:coreProperties>
</file>