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\AKTYWNA TABLICA 2023\Sprawozdania końcowe 2023\"/>
    </mc:Choice>
  </mc:AlternateContent>
  <xr:revisionPtr revIDLastSave="0" documentId="13_ncr:1_{4479D623-EDAA-4372-A089-26FD66B816DF}" xr6:coauthVersionLast="47" xr6:coauthVersionMax="47" xr10:uidLastSave="{00000000-0000-0000-0000-000000000000}"/>
  <workbookProtection workbookAlgorithmName="SHA-512" workbookHashValue="gqNSHjOrPV++oml1cMvS7PRjpMp/MD8Z7ASi9x51WIh8ZiHAwKyQJDFVC8kBOiz1ZHbPng8WaHADJ6bhqYbRfw==" workbookSaltValue="BCKOYoBFRm3TmQuCYMqr8g==" workbookSpinCount="100000" lockStructure="1"/>
  <bookViews>
    <workbookView xWindow="-120" yWindow="-120" windowWidth="29040" windowHeight="15840" firstSheet="1" activeTab="1" xr2:uid="{00000000-000D-0000-FFFF-FFFF00000000}"/>
  </bookViews>
  <sheets>
    <sheet name="Arkusz1" sheetId="9" state="hidden" r:id="rId1"/>
    <sheet name="Sprawozdanie" sheetId="12" r:id="rId2"/>
    <sheet name="Zał. 1 Koszty zakupu" sheetId="8" r:id="rId3"/>
    <sheet name="Zał. 2 Zestawienie ilościowe" sheetId="5" r:id="rId4"/>
    <sheet name="Zał. 3 Spr. z realizacji zadań" sheetId="3" r:id="rId5"/>
    <sheet name="Zał. 4 Obsługa programu" sheetId="13" r:id="rId6"/>
    <sheet name="Zał. 5 Zestawienie szkół" sheetId="11" r:id="rId7"/>
  </sheets>
  <externalReferences>
    <externalReference r:id="rId8"/>
  </externalReferences>
  <definedNames>
    <definedName name="_AMO_UniqueIdentifier" hidden="1">"'2d8363eb-53f5-4272-973d-0e13740cdc5d'"</definedName>
    <definedName name="_xlnm._FilterDatabase" localSheetId="3" hidden="1">'Zał. 2 Zestawienie ilościowe'!$B$5:$L$8</definedName>
    <definedName name="_xlnm._FilterDatabase" localSheetId="4" hidden="1">'Zał. 3 Spr. z realizacji zadań'!$B$8:$Q$59</definedName>
    <definedName name="_xlnm.Print_Area" localSheetId="1">Sprawozdanie!$A$1:$L$158</definedName>
    <definedName name="_xlnm.Print_Area" localSheetId="2">'Zał. 1 Koszty zakupu'!$A$1:$I$34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8" l="1"/>
  <c r="H8" i="8"/>
  <c r="K72" i="12"/>
  <c r="K73" i="12"/>
  <c r="K58" i="12"/>
  <c r="K48" i="12"/>
  <c r="K38" i="12"/>
  <c r="R60" i="11" l="1"/>
  <c r="R61" i="11"/>
  <c r="R62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85" i="11"/>
  <c r="R86" i="11"/>
  <c r="R87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109" i="11"/>
  <c r="R110" i="11"/>
  <c r="R111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R236" i="11"/>
  <c r="R237" i="11"/>
  <c r="R238" i="11"/>
  <c r="R239" i="11"/>
  <c r="R240" i="11"/>
  <c r="R241" i="11"/>
  <c r="R242" i="11"/>
  <c r="R243" i="11"/>
  <c r="R244" i="11"/>
  <c r="R245" i="11"/>
  <c r="R246" i="11"/>
  <c r="R247" i="11"/>
  <c r="R248" i="11"/>
  <c r="R249" i="11"/>
  <c r="R250" i="11"/>
  <c r="R251" i="11"/>
  <c r="R252" i="11"/>
  <c r="R253" i="11"/>
  <c r="R254" i="11"/>
  <c r="R255" i="11"/>
  <c r="R256" i="11"/>
  <c r="R257" i="11"/>
  <c r="R258" i="11"/>
  <c r="R259" i="11"/>
  <c r="R260" i="11"/>
  <c r="R261" i="11"/>
  <c r="R262" i="11"/>
  <c r="R263" i="11"/>
  <c r="R264" i="11"/>
  <c r="R265" i="11"/>
  <c r="R266" i="11"/>
  <c r="R267" i="11"/>
  <c r="R268" i="11"/>
  <c r="R269" i="11"/>
  <c r="R270" i="11"/>
  <c r="R271" i="11"/>
  <c r="R272" i="11"/>
  <c r="R273" i="11"/>
  <c r="R274" i="11"/>
  <c r="R275" i="11"/>
  <c r="R276" i="11"/>
  <c r="R277" i="11"/>
  <c r="R278" i="11"/>
  <c r="R279" i="11"/>
  <c r="R280" i="11"/>
  <c r="R281" i="11"/>
  <c r="R282" i="11"/>
  <c r="R283" i="11"/>
  <c r="R284" i="11"/>
  <c r="R285" i="11"/>
  <c r="R286" i="11"/>
  <c r="R287" i="11"/>
  <c r="R288" i="11"/>
  <c r="R289" i="11"/>
  <c r="R290" i="11"/>
  <c r="R291" i="11"/>
  <c r="R292" i="11"/>
  <c r="R293" i="11"/>
  <c r="R294" i="11"/>
  <c r="R295" i="11"/>
  <c r="R296" i="11"/>
  <c r="R297" i="11"/>
  <c r="R298" i="11"/>
  <c r="R299" i="11"/>
  <c r="R300" i="11"/>
  <c r="R301" i="11"/>
  <c r="R302" i="11"/>
  <c r="R303" i="11"/>
  <c r="R304" i="11"/>
  <c r="R305" i="11"/>
  <c r="R306" i="11"/>
  <c r="R307" i="11"/>
  <c r="R308" i="11"/>
  <c r="R309" i="11"/>
  <c r="R310" i="11"/>
  <c r="R311" i="11"/>
  <c r="R312" i="11"/>
  <c r="R313" i="11"/>
  <c r="R314" i="11"/>
  <c r="R315" i="11"/>
  <c r="R316" i="11"/>
  <c r="R317" i="11"/>
  <c r="R318" i="11"/>
  <c r="R319" i="11"/>
  <c r="R320" i="11"/>
  <c r="R321" i="11"/>
  <c r="R322" i="11"/>
  <c r="R323" i="11"/>
  <c r="R324" i="11"/>
  <c r="R325" i="11"/>
  <c r="R326" i="11"/>
  <c r="R327" i="11"/>
  <c r="R328" i="11"/>
  <c r="R329" i="11"/>
  <c r="R330" i="11"/>
  <c r="R331" i="11"/>
  <c r="R332" i="11"/>
  <c r="R333" i="11"/>
  <c r="R334" i="11"/>
  <c r="R335" i="11"/>
  <c r="R336" i="11"/>
  <c r="R337" i="11"/>
  <c r="R338" i="11"/>
  <c r="R339" i="11"/>
  <c r="R340" i="11"/>
  <c r="R341" i="11"/>
  <c r="R342" i="11"/>
  <c r="R343" i="11"/>
  <c r="R344" i="11"/>
  <c r="R345" i="11"/>
  <c r="R346" i="11"/>
  <c r="R347" i="11"/>
  <c r="R348" i="11"/>
  <c r="R349" i="11"/>
  <c r="R350" i="11"/>
  <c r="R351" i="11"/>
  <c r="R352" i="11"/>
  <c r="R353" i="11"/>
  <c r="R354" i="11"/>
  <c r="R355" i="11"/>
  <c r="R356" i="11"/>
  <c r="R357" i="11"/>
  <c r="R358" i="11"/>
  <c r="R359" i="11"/>
  <c r="R360" i="11"/>
  <c r="R361" i="11"/>
  <c r="R362" i="11"/>
  <c r="R363" i="11"/>
  <c r="R364" i="11"/>
  <c r="R365" i="11"/>
  <c r="R366" i="11"/>
  <c r="R367" i="11"/>
  <c r="R368" i="11"/>
  <c r="R369" i="11"/>
  <c r="R370" i="11"/>
  <c r="R371" i="11"/>
  <c r="R372" i="11"/>
  <c r="R373" i="11"/>
  <c r="R374" i="11"/>
  <c r="R375" i="11"/>
  <c r="R376" i="11"/>
  <c r="R377" i="11"/>
  <c r="R378" i="11"/>
  <c r="R379" i="11"/>
  <c r="R380" i="11"/>
  <c r="R381" i="11"/>
  <c r="R382" i="11"/>
  <c r="R383" i="11"/>
  <c r="R384" i="11"/>
  <c r="R385" i="11"/>
  <c r="R386" i="11"/>
  <c r="R387" i="11"/>
  <c r="R388" i="11"/>
  <c r="R389" i="11"/>
  <c r="R390" i="11"/>
  <c r="R391" i="11"/>
  <c r="R392" i="11"/>
  <c r="R393" i="11"/>
  <c r="R394" i="11"/>
  <c r="R395" i="11"/>
  <c r="R396" i="11"/>
  <c r="R397" i="11"/>
  <c r="R398" i="11"/>
  <c r="R399" i="11"/>
  <c r="R400" i="11"/>
  <c r="R401" i="11"/>
  <c r="R402" i="11"/>
  <c r="R403" i="11"/>
  <c r="R404" i="11"/>
  <c r="R405" i="11"/>
  <c r="R406" i="11"/>
  <c r="R407" i="11"/>
  <c r="R408" i="11"/>
  <c r="R409" i="11"/>
  <c r="R410" i="11"/>
  <c r="R411" i="11"/>
  <c r="R412" i="11"/>
  <c r="R413" i="11"/>
  <c r="R414" i="11"/>
  <c r="R415" i="11"/>
  <c r="R416" i="11"/>
  <c r="R417" i="11"/>
  <c r="R418" i="11"/>
  <c r="R419" i="11"/>
  <c r="R420" i="11"/>
  <c r="R421" i="11"/>
  <c r="R422" i="11"/>
  <c r="R423" i="11"/>
  <c r="R424" i="11"/>
  <c r="R425" i="11"/>
  <c r="R426" i="11"/>
  <c r="R427" i="11"/>
  <c r="R428" i="11"/>
  <c r="R429" i="11"/>
  <c r="R430" i="11"/>
  <c r="R431" i="11"/>
  <c r="R432" i="11"/>
  <c r="R433" i="11"/>
  <c r="R434" i="11"/>
  <c r="R435" i="11"/>
  <c r="R436" i="11"/>
  <c r="R437" i="11"/>
  <c r="R438" i="11"/>
  <c r="R439" i="11"/>
  <c r="R440" i="11"/>
  <c r="R441" i="11"/>
  <c r="R442" i="11"/>
  <c r="R443" i="11"/>
  <c r="R444" i="11"/>
  <c r="R445" i="11"/>
  <c r="R446" i="11"/>
  <c r="R447" i="11"/>
  <c r="R448" i="11"/>
  <c r="R449" i="11"/>
  <c r="R450" i="11"/>
  <c r="R451" i="11"/>
  <c r="R452" i="11"/>
  <c r="R453" i="11"/>
  <c r="R454" i="11"/>
  <c r="R455" i="11"/>
  <c r="R456" i="11"/>
  <c r="R457" i="11"/>
  <c r="R458" i="11"/>
  <c r="R459" i="11"/>
  <c r="R460" i="11"/>
  <c r="R461" i="11"/>
  <c r="R462" i="11"/>
  <c r="R463" i="11"/>
  <c r="R464" i="11"/>
  <c r="R465" i="11"/>
  <c r="R466" i="11"/>
  <c r="R467" i="11"/>
  <c r="R468" i="11"/>
  <c r="R469" i="11"/>
  <c r="R470" i="11"/>
  <c r="R471" i="11"/>
  <c r="R472" i="11"/>
  <c r="R473" i="11"/>
  <c r="R474" i="11"/>
  <c r="R475" i="11"/>
  <c r="R476" i="11"/>
  <c r="R477" i="11"/>
  <c r="R478" i="11"/>
  <c r="R479" i="11"/>
  <c r="R480" i="11"/>
  <c r="R481" i="11"/>
  <c r="R482" i="11"/>
  <c r="R483" i="11"/>
  <c r="R484" i="11"/>
  <c r="R485" i="11"/>
  <c r="R486" i="11"/>
  <c r="R487" i="11"/>
  <c r="R488" i="11"/>
  <c r="R489" i="11"/>
  <c r="R490" i="11"/>
  <c r="R491" i="11"/>
  <c r="R492" i="11"/>
  <c r="R493" i="11"/>
  <c r="R494" i="11"/>
  <c r="R495" i="11"/>
  <c r="R496" i="11"/>
  <c r="R497" i="11"/>
  <c r="R498" i="11"/>
  <c r="R499" i="11"/>
  <c r="R500" i="11"/>
  <c r="R501" i="11"/>
  <c r="R502" i="11"/>
  <c r="R503" i="11"/>
  <c r="R504" i="11"/>
  <c r="R505" i="11"/>
  <c r="R506" i="11"/>
  <c r="R507" i="11"/>
  <c r="R508" i="11"/>
  <c r="R509" i="11"/>
  <c r="R510" i="11"/>
  <c r="R511" i="11"/>
  <c r="R512" i="11"/>
  <c r="R513" i="11"/>
  <c r="R514" i="11"/>
  <c r="R515" i="11"/>
  <c r="R516" i="11"/>
  <c r="R517" i="11"/>
  <c r="R518" i="11"/>
  <c r="R519" i="11"/>
  <c r="R520" i="11"/>
  <c r="R521" i="11"/>
  <c r="R522" i="11"/>
  <c r="R523" i="11"/>
  <c r="R524" i="11"/>
  <c r="R525" i="11"/>
  <c r="R526" i="11"/>
  <c r="R527" i="11"/>
  <c r="R528" i="11"/>
  <c r="R529" i="11"/>
  <c r="R530" i="11"/>
  <c r="R531" i="11"/>
  <c r="R532" i="11"/>
  <c r="R533" i="11"/>
  <c r="R534" i="11"/>
  <c r="R535" i="11"/>
  <c r="R536" i="11"/>
  <c r="R537" i="11"/>
  <c r="R538" i="11"/>
  <c r="R539" i="11"/>
  <c r="R540" i="11"/>
  <c r="R541" i="11"/>
  <c r="R542" i="11"/>
  <c r="R543" i="11"/>
  <c r="R544" i="11"/>
  <c r="R545" i="11"/>
  <c r="R546" i="11"/>
  <c r="R547" i="11"/>
  <c r="R548" i="11"/>
  <c r="R549" i="11"/>
  <c r="R550" i="11"/>
  <c r="R551" i="11"/>
  <c r="R552" i="11"/>
  <c r="R553" i="11"/>
  <c r="R554" i="11"/>
  <c r="R555" i="11"/>
  <c r="R556" i="11"/>
  <c r="R557" i="11"/>
  <c r="R558" i="11"/>
  <c r="R559" i="11"/>
  <c r="R560" i="11"/>
  <c r="R561" i="11"/>
  <c r="R562" i="11"/>
  <c r="R563" i="11"/>
  <c r="R564" i="11"/>
  <c r="R565" i="11"/>
  <c r="R566" i="11"/>
  <c r="R567" i="11"/>
  <c r="R568" i="11"/>
  <c r="R569" i="11"/>
  <c r="R570" i="11"/>
  <c r="R571" i="11"/>
  <c r="R572" i="11"/>
  <c r="R573" i="11"/>
  <c r="R574" i="11"/>
  <c r="R575" i="11"/>
  <c r="R576" i="11"/>
  <c r="R577" i="11"/>
  <c r="R578" i="11"/>
  <c r="R579" i="11"/>
  <c r="R580" i="11"/>
  <c r="R581" i="11"/>
  <c r="R582" i="11"/>
  <c r="R583" i="11"/>
  <c r="R584" i="11"/>
  <c r="R585" i="11"/>
  <c r="R586" i="11"/>
  <c r="R587" i="11"/>
  <c r="R588" i="11"/>
  <c r="R589" i="11"/>
  <c r="R590" i="11"/>
  <c r="R591" i="11"/>
  <c r="R592" i="11"/>
  <c r="R593" i="11"/>
  <c r="R594" i="11"/>
  <c r="R595" i="11"/>
  <c r="R596" i="11"/>
  <c r="R597" i="11"/>
  <c r="R598" i="11"/>
  <c r="R599" i="11"/>
  <c r="R600" i="11"/>
  <c r="R601" i="11"/>
  <c r="R602" i="11"/>
  <c r="R603" i="11"/>
  <c r="R604" i="11"/>
  <c r="R605" i="11"/>
  <c r="R606" i="11"/>
  <c r="R607" i="11"/>
  <c r="R608" i="11"/>
  <c r="R609" i="11"/>
  <c r="R610" i="11"/>
  <c r="R611" i="11"/>
  <c r="R612" i="11"/>
  <c r="R613" i="11"/>
  <c r="R614" i="11"/>
  <c r="R615" i="11"/>
  <c r="R616" i="11"/>
  <c r="R617" i="11"/>
  <c r="R618" i="11"/>
  <c r="R619" i="11"/>
  <c r="R620" i="11"/>
  <c r="R621" i="11"/>
  <c r="R622" i="11"/>
  <c r="R623" i="11"/>
  <c r="R624" i="11"/>
  <c r="R625" i="11"/>
  <c r="R626" i="11"/>
  <c r="R627" i="11"/>
  <c r="R628" i="11"/>
  <c r="R629" i="11"/>
  <c r="R630" i="11"/>
  <c r="R631" i="11"/>
  <c r="R632" i="11"/>
  <c r="R633" i="11"/>
  <c r="R634" i="11"/>
  <c r="R635" i="11"/>
  <c r="R636" i="11"/>
  <c r="R637" i="11"/>
  <c r="R638" i="11"/>
  <c r="R639" i="11"/>
  <c r="R640" i="11"/>
  <c r="R641" i="11"/>
  <c r="R642" i="11"/>
  <c r="R643" i="11"/>
  <c r="R644" i="11"/>
  <c r="R645" i="11"/>
  <c r="R646" i="11"/>
  <c r="R647" i="11"/>
  <c r="R648" i="11"/>
  <c r="R649" i="11"/>
  <c r="R650" i="11"/>
  <c r="R651" i="11"/>
  <c r="R652" i="11"/>
  <c r="R653" i="11"/>
  <c r="R654" i="11"/>
  <c r="R655" i="11"/>
  <c r="R656" i="11"/>
  <c r="R657" i="11"/>
  <c r="R658" i="11"/>
  <c r="R659" i="11"/>
  <c r="R660" i="11"/>
  <c r="R661" i="11"/>
  <c r="R662" i="11"/>
  <c r="R663" i="11"/>
  <c r="R664" i="11"/>
  <c r="R665" i="11"/>
  <c r="R666" i="11"/>
  <c r="R667" i="11"/>
  <c r="R668" i="11"/>
  <c r="R669" i="11"/>
  <c r="R670" i="11"/>
  <c r="R671" i="11"/>
  <c r="R672" i="11"/>
  <c r="R673" i="11"/>
  <c r="R674" i="11"/>
  <c r="R675" i="11"/>
  <c r="R676" i="11"/>
  <c r="R677" i="11"/>
  <c r="R678" i="11"/>
  <c r="R679" i="11"/>
  <c r="R680" i="11"/>
  <c r="R681" i="11"/>
  <c r="R682" i="11"/>
  <c r="R683" i="11"/>
  <c r="R684" i="11"/>
  <c r="R685" i="11"/>
  <c r="R686" i="11"/>
  <c r="R687" i="11"/>
  <c r="R688" i="11"/>
  <c r="R689" i="11"/>
  <c r="R690" i="11"/>
  <c r="R691" i="11"/>
  <c r="R692" i="11"/>
  <c r="R693" i="11"/>
  <c r="R694" i="11"/>
  <c r="R695" i="11"/>
  <c r="R696" i="11"/>
  <c r="R697" i="11"/>
  <c r="R698" i="11"/>
  <c r="R699" i="11"/>
  <c r="R700" i="11"/>
  <c r="R701" i="11"/>
  <c r="R702" i="11"/>
  <c r="R703" i="11"/>
  <c r="R704" i="11"/>
  <c r="R705" i="11"/>
  <c r="R706" i="11"/>
  <c r="R707" i="11"/>
  <c r="R708" i="11"/>
  <c r="R709" i="11"/>
  <c r="R710" i="11"/>
  <c r="R711" i="11"/>
  <c r="R712" i="11"/>
  <c r="R713" i="11"/>
  <c r="R714" i="11"/>
  <c r="R715" i="11"/>
  <c r="R716" i="11"/>
  <c r="R717" i="11"/>
  <c r="R718" i="11"/>
  <c r="R719" i="11"/>
  <c r="R720" i="11"/>
  <c r="R721" i="11"/>
  <c r="R722" i="11"/>
  <c r="R723" i="11"/>
  <c r="R724" i="11"/>
  <c r="R725" i="11"/>
  <c r="R726" i="11"/>
  <c r="R727" i="11"/>
  <c r="R728" i="11"/>
  <c r="R729" i="11"/>
  <c r="R730" i="11"/>
  <c r="R731" i="11"/>
  <c r="R732" i="11"/>
  <c r="R733" i="11"/>
  <c r="R734" i="11"/>
  <c r="R735" i="11"/>
  <c r="R736" i="11"/>
  <c r="R737" i="11"/>
  <c r="R738" i="11"/>
  <c r="R739" i="11"/>
  <c r="R740" i="11"/>
  <c r="R741" i="11"/>
  <c r="R742" i="11"/>
  <c r="R743" i="11"/>
  <c r="R744" i="11"/>
  <c r="R745" i="11"/>
  <c r="R746" i="11"/>
  <c r="R747" i="11"/>
  <c r="R748" i="11"/>
  <c r="R749" i="11"/>
  <c r="R750" i="11"/>
  <c r="R751" i="11"/>
  <c r="R752" i="11"/>
  <c r="R753" i="11"/>
  <c r="R754" i="11"/>
  <c r="R755" i="11"/>
  <c r="R756" i="11"/>
  <c r="R757" i="11"/>
  <c r="R758" i="11"/>
  <c r="R759" i="11"/>
  <c r="R760" i="11"/>
  <c r="R761" i="11"/>
  <c r="R762" i="11"/>
  <c r="R763" i="11"/>
  <c r="R764" i="11"/>
  <c r="R765" i="11"/>
  <c r="R766" i="11"/>
  <c r="R767" i="11"/>
  <c r="R768" i="11"/>
  <c r="R769" i="11"/>
  <c r="R770" i="11"/>
  <c r="R771" i="11"/>
  <c r="R772" i="11"/>
  <c r="R773" i="11"/>
  <c r="R774" i="11"/>
  <c r="R775" i="11"/>
  <c r="R776" i="11"/>
  <c r="R777" i="11"/>
  <c r="R778" i="11"/>
  <c r="R779" i="11"/>
  <c r="R780" i="11"/>
  <c r="R781" i="11"/>
  <c r="R782" i="11"/>
  <c r="R783" i="11"/>
  <c r="R784" i="11"/>
  <c r="R785" i="11"/>
  <c r="R786" i="11"/>
  <c r="R787" i="11"/>
  <c r="R788" i="11"/>
  <c r="R789" i="11"/>
  <c r="R790" i="11"/>
  <c r="R791" i="11"/>
  <c r="R792" i="11"/>
  <c r="R793" i="11"/>
  <c r="R794" i="11"/>
  <c r="R795" i="11"/>
  <c r="R796" i="11"/>
  <c r="R797" i="11"/>
  <c r="R798" i="11"/>
  <c r="R799" i="11"/>
  <c r="R800" i="11"/>
  <c r="R801" i="11"/>
  <c r="R802" i="11"/>
  <c r="R803" i="11"/>
  <c r="R804" i="11"/>
  <c r="R805" i="11"/>
  <c r="R806" i="11"/>
  <c r="R807" i="11"/>
  <c r="R808" i="11"/>
  <c r="R809" i="11"/>
  <c r="R810" i="11"/>
  <c r="R811" i="11"/>
  <c r="R812" i="11"/>
  <c r="R813" i="11"/>
  <c r="R814" i="11"/>
  <c r="R815" i="11"/>
  <c r="R816" i="11"/>
  <c r="R817" i="11"/>
  <c r="R818" i="11"/>
  <c r="R819" i="11"/>
  <c r="R820" i="11"/>
  <c r="R821" i="11"/>
  <c r="R822" i="11"/>
  <c r="R823" i="11"/>
  <c r="R824" i="11"/>
  <c r="R825" i="11"/>
  <c r="R826" i="11"/>
  <c r="R827" i="11"/>
  <c r="R828" i="11"/>
  <c r="R829" i="11"/>
  <c r="R830" i="11"/>
  <c r="R831" i="11"/>
  <c r="R832" i="11"/>
  <c r="R833" i="11"/>
  <c r="R834" i="11"/>
  <c r="R835" i="11"/>
  <c r="R836" i="11"/>
  <c r="R837" i="11"/>
  <c r="R838" i="11"/>
  <c r="R839" i="11"/>
  <c r="R840" i="11"/>
  <c r="R841" i="11"/>
  <c r="R842" i="11"/>
  <c r="R843" i="11"/>
  <c r="R844" i="11"/>
  <c r="R845" i="11"/>
  <c r="R846" i="11"/>
  <c r="R847" i="11"/>
  <c r="R848" i="11"/>
  <c r="R849" i="11"/>
  <c r="R850" i="11"/>
  <c r="R851" i="11"/>
  <c r="R852" i="11"/>
  <c r="R853" i="11"/>
  <c r="R854" i="11"/>
  <c r="R855" i="11"/>
  <c r="R856" i="11"/>
  <c r="R857" i="11"/>
  <c r="R858" i="11"/>
  <c r="R859" i="11"/>
  <c r="R860" i="11"/>
  <c r="R861" i="11"/>
  <c r="R862" i="11"/>
  <c r="R863" i="11"/>
  <c r="R864" i="11"/>
  <c r="R865" i="11"/>
  <c r="R866" i="11"/>
  <c r="R867" i="11"/>
  <c r="R868" i="11"/>
  <c r="R869" i="11"/>
  <c r="R870" i="11"/>
  <c r="R871" i="11"/>
  <c r="R872" i="11"/>
  <c r="R873" i="11"/>
  <c r="R874" i="11"/>
  <c r="R875" i="11"/>
  <c r="R876" i="11"/>
  <c r="R877" i="11"/>
  <c r="R878" i="11"/>
  <c r="R879" i="11"/>
  <c r="R880" i="11"/>
  <c r="R881" i="11"/>
  <c r="R882" i="11"/>
  <c r="R883" i="11"/>
  <c r="R884" i="11"/>
  <c r="R885" i="11"/>
  <c r="R886" i="11"/>
  <c r="R887" i="11"/>
  <c r="A2" i="13"/>
  <c r="R59" i="11" l="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D7" i="11"/>
  <c r="C7" i="11"/>
  <c r="B7" i="11"/>
  <c r="K84" i="12"/>
  <c r="K90" i="12"/>
  <c r="K96" i="12"/>
  <c r="K102" i="12"/>
  <c r="K77" i="12"/>
  <c r="K76" i="12"/>
  <c r="K74" i="12"/>
  <c r="K65" i="12"/>
  <c r="K64" i="12"/>
  <c r="K63" i="12"/>
  <c r="K61" i="12"/>
  <c r="K56" i="12" s="1"/>
  <c r="K51" i="12"/>
  <c r="K46" i="12" s="1"/>
  <c r="K41" i="12"/>
  <c r="K36" i="12" s="1"/>
  <c r="N155" i="5"/>
  <c r="N154" i="5"/>
  <c r="N147" i="5"/>
  <c r="N156" i="5" s="1"/>
  <c r="N139" i="5"/>
  <c r="N112" i="5"/>
  <c r="N85" i="5"/>
  <c r="N153" i="5" s="1"/>
  <c r="N58" i="5"/>
  <c r="N152" i="5" s="1"/>
  <c r="N157" i="5" s="1"/>
  <c r="E7" i="11" l="1"/>
  <c r="K75" i="12"/>
  <c r="K78" i="12"/>
  <c r="K66" i="12" l="1"/>
  <c r="K79" i="12" s="1"/>
  <c r="D17" i="8"/>
  <c r="E17" i="8"/>
  <c r="F17" i="8"/>
  <c r="G17" i="8"/>
  <c r="H11" i="8"/>
  <c r="H16" i="8" l="1"/>
  <c r="H15" i="8"/>
  <c r="H14" i="8"/>
  <c r="H13" i="8"/>
  <c r="H12" i="8"/>
  <c r="H17" i="8" l="1"/>
  <c r="Q149" i="3" l="1"/>
  <c r="Q158" i="3" s="1"/>
  <c r="P149" i="3"/>
  <c r="P158" i="3" s="1"/>
  <c r="O149" i="3"/>
  <c r="O158" i="3" s="1"/>
  <c r="N149" i="3"/>
  <c r="N158" i="3" s="1"/>
  <c r="M149" i="3"/>
  <c r="M158" i="3" s="1"/>
  <c r="L149" i="3"/>
  <c r="L158" i="3" s="1"/>
  <c r="K149" i="3"/>
  <c r="K158" i="3" s="1"/>
  <c r="J149" i="3"/>
  <c r="J158" i="3" s="1"/>
  <c r="I149" i="3"/>
  <c r="I158" i="3" s="1"/>
  <c r="H149" i="3"/>
  <c r="H158" i="3" s="1"/>
  <c r="G149" i="3"/>
  <c r="G158" i="3" s="1"/>
  <c r="F149" i="3"/>
  <c r="F158" i="3" s="1"/>
  <c r="E149" i="3"/>
  <c r="E158" i="3" s="1"/>
  <c r="D149" i="3"/>
  <c r="D158" i="3" s="1"/>
  <c r="C149" i="3"/>
  <c r="C158" i="3" s="1"/>
  <c r="Q141" i="3"/>
  <c r="Q157" i="3" s="1"/>
  <c r="P141" i="3"/>
  <c r="P157" i="3" s="1"/>
  <c r="O141" i="3"/>
  <c r="O157" i="3" s="1"/>
  <c r="N141" i="3"/>
  <c r="N157" i="3" s="1"/>
  <c r="M141" i="3"/>
  <c r="M157" i="3" s="1"/>
  <c r="L141" i="3"/>
  <c r="L157" i="3" s="1"/>
  <c r="K141" i="3"/>
  <c r="K157" i="3" s="1"/>
  <c r="J141" i="3"/>
  <c r="J157" i="3" s="1"/>
  <c r="I141" i="3"/>
  <c r="I157" i="3" s="1"/>
  <c r="H141" i="3"/>
  <c r="H157" i="3" s="1"/>
  <c r="G141" i="3"/>
  <c r="G157" i="3" s="1"/>
  <c r="F141" i="3"/>
  <c r="F157" i="3" s="1"/>
  <c r="E141" i="3"/>
  <c r="E157" i="3" s="1"/>
  <c r="D141" i="3"/>
  <c r="D157" i="3" s="1"/>
  <c r="C141" i="3"/>
  <c r="C157" i="3" s="1"/>
  <c r="Q114" i="3"/>
  <c r="Q156" i="3" s="1"/>
  <c r="P114" i="3"/>
  <c r="P156" i="3" s="1"/>
  <c r="O114" i="3"/>
  <c r="O156" i="3" s="1"/>
  <c r="N114" i="3"/>
  <c r="N156" i="3" s="1"/>
  <c r="M114" i="3"/>
  <c r="M156" i="3" s="1"/>
  <c r="L114" i="3"/>
  <c r="L156" i="3" s="1"/>
  <c r="K114" i="3"/>
  <c r="K156" i="3" s="1"/>
  <c r="J114" i="3"/>
  <c r="J156" i="3" s="1"/>
  <c r="I114" i="3"/>
  <c r="I156" i="3" s="1"/>
  <c r="H114" i="3"/>
  <c r="H156" i="3" s="1"/>
  <c r="G114" i="3"/>
  <c r="G156" i="3" s="1"/>
  <c r="F114" i="3"/>
  <c r="F156" i="3" s="1"/>
  <c r="E114" i="3"/>
  <c r="E156" i="3" s="1"/>
  <c r="D114" i="3"/>
  <c r="D156" i="3" s="1"/>
  <c r="C114" i="3"/>
  <c r="C156" i="3" s="1"/>
  <c r="Q87" i="3"/>
  <c r="Q155" i="3" s="1"/>
  <c r="P87" i="3"/>
  <c r="P155" i="3" s="1"/>
  <c r="O87" i="3"/>
  <c r="O155" i="3" s="1"/>
  <c r="N87" i="3"/>
  <c r="N155" i="3" s="1"/>
  <c r="M87" i="3"/>
  <c r="M155" i="3" s="1"/>
  <c r="L87" i="3"/>
  <c r="L155" i="3" s="1"/>
  <c r="K87" i="3"/>
  <c r="K155" i="3" s="1"/>
  <c r="J87" i="3"/>
  <c r="J155" i="3" s="1"/>
  <c r="I87" i="3"/>
  <c r="I155" i="3" s="1"/>
  <c r="H87" i="3"/>
  <c r="H155" i="3" s="1"/>
  <c r="G87" i="3"/>
  <c r="G155" i="3" s="1"/>
  <c r="F87" i="3"/>
  <c r="F155" i="3" s="1"/>
  <c r="E87" i="3"/>
  <c r="E155" i="3" s="1"/>
  <c r="D87" i="3"/>
  <c r="D155" i="3" s="1"/>
  <c r="C87" i="3"/>
  <c r="C155" i="3" s="1"/>
  <c r="C85" i="5"/>
  <c r="C153" i="5" s="1"/>
  <c r="C58" i="5"/>
  <c r="C152" i="5" s="1"/>
  <c r="C112" i="5"/>
  <c r="C154" i="5" s="1"/>
  <c r="C139" i="5"/>
  <c r="C155" i="5" s="1"/>
  <c r="C147" i="5"/>
  <c r="C156" i="5" s="1"/>
  <c r="D58" i="5"/>
  <c r="D152" i="5" s="1"/>
  <c r="E58" i="5"/>
  <c r="E152" i="5" s="1"/>
  <c r="F58" i="5"/>
  <c r="F152" i="5" s="1"/>
  <c r="G58" i="5"/>
  <c r="G152" i="5" s="1"/>
  <c r="H58" i="5"/>
  <c r="H152" i="5" s="1"/>
  <c r="I58" i="5"/>
  <c r="I152" i="5" s="1"/>
  <c r="J58" i="5"/>
  <c r="J152" i="5" s="1"/>
  <c r="K58" i="5"/>
  <c r="K152" i="5" s="1"/>
  <c r="L58" i="5"/>
  <c r="L152" i="5" s="1"/>
  <c r="M58" i="5"/>
  <c r="M152" i="5" s="1"/>
  <c r="O58" i="5"/>
  <c r="O152" i="5" s="1"/>
  <c r="P58" i="5"/>
  <c r="P152" i="5" s="1"/>
  <c r="Q58" i="5"/>
  <c r="Q152" i="5" s="1"/>
  <c r="R58" i="5"/>
  <c r="R152" i="5" s="1"/>
  <c r="S58" i="5"/>
  <c r="S152" i="5" s="1"/>
  <c r="T58" i="5"/>
  <c r="T152" i="5" s="1"/>
  <c r="U58" i="5"/>
  <c r="U152" i="5" s="1"/>
  <c r="V58" i="5"/>
  <c r="V152" i="5" s="1"/>
  <c r="W58" i="5"/>
  <c r="W152" i="5" s="1"/>
  <c r="X58" i="5"/>
  <c r="X152" i="5" s="1"/>
  <c r="D85" i="5"/>
  <c r="D153" i="5" s="1"/>
  <c r="E85" i="5"/>
  <c r="E153" i="5" s="1"/>
  <c r="F85" i="5"/>
  <c r="F153" i="5" s="1"/>
  <c r="G85" i="5"/>
  <c r="G153" i="5" s="1"/>
  <c r="H85" i="5"/>
  <c r="H153" i="5" s="1"/>
  <c r="I85" i="5"/>
  <c r="I153" i="5" s="1"/>
  <c r="J85" i="5"/>
  <c r="J153" i="5" s="1"/>
  <c r="K85" i="5"/>
  <c r="K153" i="5" s="1"/>
  <c r="L85" i="5"/>
  <c r="L153" i="5" s="1"/>
  <c r="M85" i="5"/>
  <c r="M153" i="5" s="1"/>
  <c r="O85" i="5"/>
  <c r="O153" i="5" s="1"/>
  <c r="P85" i="5"/>
  <c r="P153" i="5" s="1"/>
  <c r="Q85" i="5"/>
  <c r="Q153" i="5" s="1"/>
  <c r="R85" i="5"/>
  <c r="R153" i="5" s="1"/>
  <c r="S85" i="5"/>
  <c r="S153" i="5" s="1"/>
  <c r="T85" i="5"/>
  <c r="T153" i="5" s="1"/>
  <c r="U85" i="5"/>
  <c r="U153" i="5" s="1"/>
  <c r="V85" i="5"/>
  <c r="V153" i="5" s="1"/>
  <c r="W85" i="5"/>
  <c r="W153" i="5" s="1"/>
  <c r="X85" i="5"/>
  <c r="X153" i="5" s="1"/>
  <c r="X147" i="5"/>
  <c r="X156" i="5" s="1"/>
  <c r="W147" i="5"/>
  <c r="W156" i="5" s="1"/>
  <c r="V147" i="5"/>
  <c r="V156" i="5" s="1"/>
  <c r="U147" i="5"/>
  <c r="U156" i="5" s="1"/>
  <c r="T147" i="5"/>
  <c r="T156" i="5" s="1"/>
  <c r="S147" i="5"/>
  <c r="S156" i="5" s="1"/>
  <c r="R147" i="5"/>
  <c r="R156" i="5" s="1"/>
  <c r="Q147" i="5"/>
  <c r="Q156" i="5" s="1"/>
  <c r="P147" i="5"/>
  <c r="P156" i="5" s="1"/>
  <c r="O147" i="5"/>
  <c r="O156" i="5" s="1"/>
  <c r="M147" i="5"/>
  <c r="M156" i="5" s="1"/>
  <c r="L147" i="5"/>
  <c r="L156" i="5" s="1"/>
  <c r="K147" i="5"/>
  <c r="K156" i="5" s="1"/>
  <c r="J147" i="5"/>
  <c r="J156" i="5" s="1"/>
  <c r="I147" i="5"/>
  <c r="I156" i="5" s="1"/>
  <c r="H147" i="5"/>
  <c r="H156" i="5" s="1"/>
  <c r="G147" i="5"/>
  <c r="G156" i="5" s="1"/>
  <c r="F147" i="5"/>
  <c r="F156" i="5" s="1"/>
  <c r="E147" i="5"/>
  <c r="E156" i="5" s="1"/>
  <c r="D147" i="5"/>
  <c r="D156" i="5" s="1"/>
  <c r="X139" i="5"/>
  <c r="X155" i="5" s="1"/>
  <c r="W139" i="5"/>
  <c r="W155" i="5" s="1"/>
  <c r="V139" i="5"/>
  <c r="V155" i="5" s="1"/>
  <c r="U139" i="5"/>
  <c r="U155" i="5" s="1"/>
  <c r="T139" i="5"/>
  <c r="T155" i="5" s="1"/>
  <c r="S139" i="5"/>
  <c r="S155" i="5" s="1"/>
  <c r="R139" i="5"/>
  <c r="R155" i="5" s="1"/>
  <c r="Q139" i="5"/>
  <c r="Q155" i="5" s="1"/>
  <c r="P139" i="5"/>
  <c r="P155" i="5" s="1"/>
  <c r="O139" i="5"/>
  <c r="O155" i="5" s="1"/>
  <c r="M139" i="5"/>
  <c r="M155" i="5" s="1"/>
  <c r="L139" i="5"/>
  <c r="L155" i="5" s="1"/>
  <c r="K139" i="5"/>
  <c r="K155" i="5" s="1"/>
  <c r="J139" i="5"/>
  <c r="J155" i="5" s="1"/>
  <c r="I139" i="5"/>
  <c r="I155" i="5" s="1"/>
  <c r="H139" i="5"/>
  <c r="H155" i="5" s="1"/>
  <c r="G139" i="5"/>
  <c r="G155" i="5" s="1"/>
  <c r="F139" i="5"/>
  <c r="F155" i="5" s="1"/>
  <c r="E139" i="5"/>
  <c r="E155" i="5" s="1"/>
  <c r="D139" i="5"/>
  <c r="D155" i="5" s="1"/>
  <c r="X112" i="5"/>
  <c r="X154" i="5" s="1"/>
  <c r="W112" i="5"/>
  <c r="W154" i="5" s="1"/>
  <c r="V112" i="5"/>
  <c r="V154" i="5" s="1"/>
  <c r="U112" i="5"/>
  <c r="U154" i="5" s="1"/>
  <c r="T112" i="5"/>
  <c r="T154" i="5" s="1"/>
  <c r="S112" i="5"/>
  <c r="S154" i="5" s="1"/>
  <c r="R112" i="5"/>
  <c r="R154" i="5" s="1"/>
  <c r="Q112" i="5"/>
  <c r="Q154" i="5" s="1"/>
  <c r="P112" i="5"/>
  <c r="P154" i="5" s="1"/>
  <c r="O112" i="5"/>
  <c r="O154" i="5" s="1"/>
  <c r="M112" i="5"/>
  <c r="M154" i="5" s="1"/>
  <c r="L112" i="5"/>
  <c r="L154" i="5" s="1"/>
  <c r="K112" i="5"/>
  <c r="K154" i="5" s="1"/>
  <c r="J112" i="5"/>
  <c r="J154" i="5" s="1"/>
  <c r="I112" i="5"/>
  <c r="I154" i="5" s="1"/>
  <c r="H112" i="5"/>
  <c r="H154" i="5" s="1"/>
  <c r="G112" i="5"/>
  <c r="G154" i="5" s="1"/>
  <c r="F112" i="5"/>
  <c r="F154" i="5" s="1"/>
  <c r="E112" i="5"/>
  <c r="E154" i="5" s="1"/>
  <c r="D112" i="5"/>
  <c r="D154" i="5" s="1"/>
  <c r="Q157" i="5" l="1"/>
  <c r="H157" i="5"/>
  <c r="C157" i="5"/>
  <c r="P157" i="5"/>
  <c r="W157" i="5"/>
  <c r="O157" i="5"/>
  <c r="F157" i="5"/>
  <c r="E157" i="5"/>
  <c r="L157" i="5"/>
  <c r="D157" i="5"/>
  <c r="T157" i="5"/>
  <c r="G157" i="5"/>
  <c r="M157" i="5"/>
  <c r="S157" i="5"/>
  <c r="X157" i="5"/>
  <c r="U157" i="5"/>
  <c r="K157" i="5"/>
  <c r="V157" i="5"/>
  <c r="R157" i="5"/>
  <c r="I157" i="5"/>
  <c r="J157" i="5"/>
  <c r="C1" i="3" l="1"/>
  <c r="C1" i="5"/>
  <c r="D60" i="3"/>
  <c r="D154" i="3" s="1"/>
  <c r="D159" i="3" s="1"/>
  <c r="E60" i="3"/>
  <c r="E154" i="3" s="1"/>
  <c r="E159" i="3" s="1"/>
  <c r="F60" i="3"/>
  <c r="F154" i="3" s="1"/>
  <c r="F159" i="3" s="1"/>
  <c r="G60" i="3"/>
  <c r="G154" i="3" s="1"/>
  <c r="G159" i="3" s="1"/>
  <c r="H60" i="3"/>
  <c r="H154" i="3" s="1"/>
  <c r="H159" i="3" s="1"/>
  <c r="I60" i="3"/>
  <c r="I154" i="3" s="1"/>
  <c r="I159" i="3" s="1"/>
  <c r="J60" i="3"/>
  <c r="J154" i="3" s="1"/>
  <c r="J159" i="3" s="1"/>
  <c r="K60" i="3"/>
  <c r="K154" i="3" s="1"/>
  <c r="K159" i="3" s="1"/>
  <c r="L60" i="3"/>
  <c r="L154" i="3" s="1"/>
  <c r="L159" i="3" s="1"/>
  <c r="M60" i="3"/>
  <c r="M154" i="3" s="1"/>
  <c r="M159" i="3" s="1"/>
  <c r="N60" i="3"/>
  <c r="N154" i="3" s="1"/>
  <c r="N159" i="3" s="1"/>
  <c r="O60" i="3"/>
  <c r="O154" i="3" s="1"/>
  <c r="O159" i="3" s="1"/>
  <c r="P60" i="3"/>
  <c r="P154" i="3" s="1"/>
  <c r="P159" i="3" s="1"/>
  <c r="Q60" i="3"/>
  <c r="Q154" i="3" s="1"/>
  <c r="Q159" i="3" s="1"/>
  <c r="C60" i="3"/>
  <c r="C154" i="3" s="1"/>
  <c r="C159" i="3" s="1"/>
  <c r="F8" i="8" l="1"/>
  <c r="K8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tc={CEFC8DFC-D727-4ED0-BC69-A63BD8AF8E75}</author>
    <author>tc={D634FAAA-2820-40A8-A4AC-4DA654A66358}</author>
    <author>tc={E8896AFC-C5AC-4B77-96C0-840447CFE5EE}</author>
    <author>tc={A9F08B2E-B375-4B6D-8C79-F25FEDE8D034}</author>
    <author>tc={60E35DAC-3348-49F9-BEAB-DC21C929A902}</author>
    <author>tc={B53C3E64-1D5F-4DB7-AE1B-2EC23C72B0C3}</author>
    <author>tc={35544FC7-E2FF-4582-977E-C130E5BD5465}</author>
    <author>tc={805517F7-C266-4D1A-9FED-2F9979337D1E}</author>
    <author>tc={4FFB4771-87EA-4CE4-A70F-ABE3E99A3B21}</author>
  </authors>
  <commentList>
    <comment ref="K39" authorId="0" shapeId="0" xr:uid="{CEFC8DFC-D727-4ED0-BC69-A63BD8AF8E75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państwa.</t>
      </text>
    </comment>
    <comment ref="K40" authorId="1" shapeId="0" xr:uid="{D634FAAA-2820-40A8-A4AC-4DA654A66358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</t>
      </text>
    </comment>
    <comment ref="K49" authorId="2" shapeId="0" xr:uid="{E8896AFC-C5AC-4B77-96C0-840447CFE5EE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państwa.</t>
      </text>
    </comment>
    <comment ref="K50" authorId="3" shapeId="0" xr:uid="{A9F08B2E-B375-4B6D-8C79-F25FEDE8D034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</t>
      </text>
    </comment>
    <comment ref="K59" authorId="4" shapeId="0" xr:uid="{60E35DAC-3348-49F9-BEAB-DC21C929A902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państwa.</t>
      </text>
    </comment>
    <comment ref="K60" authorId="5" shapeId="0" xr:uid="{B53C3E64-1D5F-4DB7-AE1B-2EC23C72B0C3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</t>
      </text>
    </comment>
    <comment ref="K76" authorId="6" shapeId="0" xr:uid="{35544FC7-E2FF-4582-977E-C130E5BD5465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państwa.</t>
      </text>
    </comment>
    <comment ref="K77" authorId="7" shapeId="0" xr:uid="{805517F7-C266-4D1A-9FED-2F9979337D1E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</t>
      </text>
    </comment>
    <comment ref="A109" authorId="8" shapeId="0" xr:uid="{4FFB4771-87EA-4CE4-A70F-ABE3E99A3B21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Rodzaje  sprzętu komputerowego zakupionego  w ramach wkładu własnego rzeczowego np.: laptop, netbook, tablet, smartfon, komputer stacjonarny.
Rodzaje  innych urządzeń TIK wykorzystywanych jako inne pomoce dydaktyczne zakupione w ramach wkładu własnego rzeczowego np.: monitory, kamery internetowe, urządzenia sieciowe, drukarki, skanery, urządzenia wielofunkcyjne, routery mobilne, drukarki 3D, wirtualne laboratoria.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Klefas Krzysztof</author>
  </authors>
  <commentList>
    <comment ref="M9" authorId="0" shapeId="0" xr:uid="{A19FF287-9349-4AF0-B75B-98D213CCF9EF}">
      <text>
        <r>
          <rPr>
            <b/>
            <sz val="9"/>
            <color indexed="81"/>
            <rFont val="Tahoma"/>
            <family val="2"/>
            <charset val="238"/>
          </rPr>
          <t xml:space="preserve">Telefon do osoby bezpośrednio odpowiedzialnej za realizację zadania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9" authorId="0" shapeId="0" xr:uid="{B4D95F69-5AFD-4B2D-861E-0DE110404289}">
      <text>
        <r>
          <rPr>
            <b/>
            <sz val="9"/>
            <color indexed="81"/>
            <rFont val="Tahoma"/>
            <family val="2"/>
            <charset val="238"/>
          </rPr>
          <t>E-mail do osoby bezpośrednio odpowiedzialnej za realizację zadania lub aktywny adres e-mail szkoły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<sst xmlns="http://schemas.openxmlformats.org/spreadsheetml/2006/main" count="354" uniqueCount="253">
  <si>
    <t>a) udziale w co najmniej 3 spotkaniach organizowanych w ramach międzyszkolnych sieci współpracy nauczycieli</t>
  </si>
  <si>
    <t xml:space="preserve">Załącznik nr 1 </t>
  </si>
  <si>
    <t xml:space="preserve">Załącznik nr 2 </t>
  </si>
  <si>
    <t xml:space="preserve">TAK </t>
  </si>
  <si>
    <t xml:space="preserve">Liczba szkół, które nie spełniły warunku udziału  nauczyciela w co najmniej 3 spotkaniach organizowanych w ramach międzyszkolnych sieci współpracy </t>
  </si>
  <si>
    <t>Liczba zakupionego specjalistycznego oprogramowania lub materiałów edukacyjnych, wykorzystujących TIK, takie jak: wirtualne laboratoria, materiały do nauczania kodowania i robotyki</t>
  </si>
  <si>
    <t>1) uczestniczeniu przez wskazaną grupę nauczycieli szkoły podstawowej, szkoły ponadpodstawowej, szkoły za granicą lub SOSW w konferencjach i szkoleniach z zakresu stosowania TIK w nauczaniu</t>
  </si>
  <si>
    <t>Liczba szkół, które nie spełniły warunku uczestniczenictwa przez wskazaną grupę nauczycieli szkoły podstawowej, szkoły ponadpodstawowej, szkoły za granicą 
lub SOSW w konferencjach i szkoleniach z zakresu stosowania TIK w nauczaniu</t>
  </si>
  <si>
    <t>2) uczestniczeniu  przez  przynajmniej  jednego  nauczyciela  szkoły  podstawowej,  szkoły  ponadpodstawowej,  szkoły  za granicą lub SOSW w międzyszkolnych sieciach współpracy nauczycieli stosujących TIK w nauczaniu, w tym:</t>
  </si>
  <si>
    <t>b) zorganizowaniu w szkole lub SOSW, w ramach uczestnictwa w międzyszkolnej sieci współpracy nauczycieli, co najmniej dwóch lekcji otwartych z wykorzystaniem TIK w nauczaniu</t>
  </si>
  <si>
    <t>3) wyznaczeniu szkolnego e-koordynatora do koordynowania działań w zakresie stosowania TIK w szkole lub SOSW oraz powołaniu nauczycielskich zespołów samokształceniowych, które wspierają dyrektora szkoły lub SOSW i nauczycieli w zorganizowaniu pracy szkoły lub SOSW z wykorzystaniem TIK</t>
  </si>
  <si>
    <t>4) wykorzystywaniu  TIK  na  zajęciach  edukacyjnych  prowadzonych  w każdym  oddziale  szkoły  biorącej  udział w Programie, w wymiarze co najmniej 5 godzin zajęć edukacyjnych średnio w każdym tygodniu nauki w każdym roku szkolnym realizacji Programu począwszy od dnia zainstalowania i uruchomienia pomocy dydaktycznych</t>
  </si>
  <si>
    <t>Liczba szkół lub SOSW, które nie spełniły warunku zorganizowaniu w szkole lub lub SOSW, w ramach uczestnictwa w międzyszkolnej sieci współpracy nauczycieli, co najmniej dwóch lekcji otwartych z wykorzystaniem TIK w nauczaniu</t>
  </si>
  <si>
    <t>c) dzieleniu się przyjętymi rozwiązaniami i doświadczeniami z innymi nauczycielami przez udostępnianie w międzyszkolnej sieci współpracy nauczycieli, w szczególności opracowanych scenariuszy zajęć edukacyjnych z wykorzystaniem TIK, przykładów dobrych praktyk</t>
  </si>
  <si>
    <t>Liczba zakupionych pomocy dydaktycznych: notatników brajlowskich, linijek brajlowskich lub innych urządzeń brajlowskich stanowiących połączenie  funkcji notatnika i linijki brajlowskiej</t>
  </si>
  <si>
    <t>Liczba zakupionych interaktywnych monitorów dotykowych o przekątnej ekranu co najmniej 55 cali</t>
  </si>
  <si>
    <t>Liczba zakupionych głośników lub innych urządzeń pozwalających na przekaz dźwięku</t>
  </si>
  <si>
    <t>Liczba zakupionych projektorów ultrakrótkoogniskowych</t>
  </si>
  <si>
    <t xml:space="preserve">Liczba zakupionych projektorów </t>
  </si>
  <si>
    <t>Liczba zakupionych tablic interaktywnych bez projektora ultrakrótkoogniskowego</t>
  </si>
  <si>
    <t>Liczba zakupionych tablic interaktywnych z projektorem ultrakrótkoogniskowym</t>
  </si>
  <si>
    <t>Liczba zakupionych zestawów dla nauczyciela do prowadzenia zajęć z wykorzystaniem metod i technik kształcenia na odległość w skład, których wchodzą: laptop, dodatkowa kamera internetowa, dodatkowy zestaw słuchawek i mikrofon, statyw, tablet graficzny lub tablet innego rodzaju służący w szczególności do rysowania elementów graficznych na komputerze lub monitorze.</t>
  </si>
  <si>
    <t>Liczba zakupionych laptopów wraz ze sprzętem umożliwiającym przetwarzanie wizerunku i głosu udostępnianego przez ucznia lub nauczyciela w czasie rzeczywistym za pośrednictwem transmisji audiowizualnej</t>
  </si>
  <si>
    <t>Lp</t>
  </si>
  <si>
    <t>Liczba zakupionych komputerów stacjonarnych lub laptopów dla uczniów niewidomych, jeżeli są one niezbędne do prawidłowego funkcjonowania pomocy dydaktycznych</t>
  </si>
  <si>
    <t xml:space="preserve">Liczba zakupionych drukarek 3D (tylko SOSW dla uczniów niewidomych lub słabowidzących)      Wniosek C dyrektora szkoły </t>
  </si>
  <si>
    <t xml:space="preserve"> Liczba zakupionych drukarek brajlowskich (tylko SOSW dla uczniów niewidomych lub słabowidzących)      Wniosek C dyrektora szkoły </t>
  </si>
  <si>
    <t xml:space="preserve">                        Nazwa organu prowadzącego</t>
  </si>
  <si>
    <r>
      <rPr>
        <b/>
        <u/>
        <sz val="12"/>
        <color indexed="8"/>
        <rFont val="Calibri"/>
        <family val="2"/>
        <charset val="238"/>
        <scheme val="minor"/>
      </rPr>
      <t>Liczba szkół w województwie,</t>
    </r>
    <r>
      <rPr>
        <b/>
        <sz val="12"/>
        <color indexed="8"/>
        <rFont val="Calibri"/>
        <family val="2"/>
        <charset val="238"/>
        <scheme val="minor"/>
      </rPr>
      <t xml:space="preserve"> w odniesieniu do których organy prowadzące uzyskały wsparcie finansowe i szkoły te podjęły działania dotyczące wdrożenia stosowania TIK w procesie nauczania, polegające na:</t>
    </r>
  </si>
  <si>
    <t xml:space="preserve"> Nazwa organu prowadzacego</t>
  </si>
  <si>
    <t xml:space="preserve">Załącznik nr 3 </t>
  </si>
  <si>
    <t>Załącznik nr 5</t>
  </si>
  <si>
    <t>Rodzaj szkoły</t>
  </si>
  <si>
    <t>licea ogólnokształcące</t>
  </si>
  <si>
    <t>technika</t>
  </si>
  <si>
    <t>Szkoły ponadpodstawowe</t>
  </si>
  <si>
    <t>branżowe szkoły I stopnia</t>
  </si>
  <si>
    <t>Liczba szkół</t>
  </si>
  <si>
    <t>SZKOŁY PODSTAWOWE</t>
  </si>
  <si>
    <t>SPECJALNE OŚRODKI SZKOLNO-WYCHOWAWCZE</t>
  </si>
  <si>
    <t>SUMA SOSW</t>
  </si>
  <si>
    <t>SUMA SZKOŁY PODSTAWOWE</t>
  </si>
  <si>
    <t>SUMA TECHNIKA</t>
  </si>
  <si>
    <t>SUMA LICEA OGÓLNOKSZTAŁCĄCE</t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</si>
  <si>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BRANŻOWE SZKOŁY I STOPNIA</t>
    </r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</si>
  <si>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TECHNIKA</t>
    </r>
  </si>
  <si>
    <r>
      <t xml:space="preserve">SZKOŁY PONADPODSTAWOWE - </t>
    </r>
    <r>
      <rPr>
        <b/>
        <sz val="14"/>
        <color theme="1"/>
        <rFont val="Arial"/>
        <family val="2"/>
        <charset val="238"/>
      </rPr>
      <t>LICEA OGÓLNOKSZTAŁCĄCE</t>
    </r>
  </si>
  <si>
    <t>ZESTAWIENIE OGÓLNE</t>
  </si>
  <si>
    <t>Szkoły podstawowe</t>
  </si>
  <si>
    <t>Specjalne Ośrodki Szkolno-Wychowawcze</t>
  </si>
  <si>
    <t>Szkoły ponadpodstawowe - Licea</t>
  </si>
  <si>
    <t>Szkoły ponadpodstawowe - Technika</t>
  </si>
  <si>
    <t>Szkoły ponadpodstawowe - Szkoły branżowe I stopnia</t>
  </si>
  <si>
    <t>RAZEM</t>
  </si>
  <si>
    <t>SUMA LICEA</t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</si>
  <si>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TECHNIKA</t>
    </r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</si>
  <si>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BRANŻOWE SZKOŁY I STOPNIA</t>
    </r>
  </si>
  <si>
    <r>
      <rPr>
        <b/>
        <sz val="12"/>
        <color theme="1"/>
        <rFont val="Arial"/>
        <family val="2"/>
        <charset val="238"/>
      </rPr>
      <t>SZKOŁY PONADPODSTAWOWE</t>
    </r>
    <r>
      <rPr>
        <b/>
        <sz val="14"/>
        <color theme="1"/>
        <rFont val="Arial"/>
        <family val="2"/>
        <charset val="238"/>
      </rPr>
      <t xml:space="preserve"> - LICEA OGÓLNOKSZTAŁCĄCE</t>
    </r>
  </si>
  <si>
    <r>
      <t xml:space="preserve">TAK    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</si>
  <si>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TAK                                </t>
    </r>
    <r>
      <rPr>
        <b/>
        <i/>
        <sz val="10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</si>
  <si>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Nie 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nie spełniły tego warunku)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</si>
  <si>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Liczba szkół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</si>
  <si>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Liczba szkół        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</si>
  <si>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Nie                            </t>
    </r>
    <r>
      <rPr>
        <b/>
        <i/>
        <sz val="9"/>
        <color theme="1"/>
        <rFont val="Calibri"/>
        <family val="2"/>
        <charset val="238"/>
        <scheme val="minor"/>
      </rPr>
      <t xml:space="preserve">(Proszę o podanie liczby szkół, które nie spełniły tego warunku) </t>
    </r>
  </si>
  <si>
    <r>
      <t xml:space="preserve">Nie     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 xml:space="preserve">(Proszę o podanie liczby szkół, które nie spełniły tego warunku) </t>
    </r>
  </si>
  <si>
    <r>
      <t xml:space="preserve">TAK                 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</si>
  <si>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r>
      <t xml:space="preserve">Liczba szkół                    </t>
    </r>
    <r>
      <rPr>
        <b/>
        <i/>
        <sz val="9"/>
        <color theme="1"/>
        <rFont val="Calibri"/>
        <family val="2"/>
        <charset val="238"/>
        <scheme val="minor"/>
      </rPr>
      <t>(Proszę o podanie liczby szkół, które spełniły ten warunek)</t>
    </r>
  </si>
  <si>
    <t>Liczba nauczycieli</t>
  </si>
  <si>
    <t>Liczba spotkań</t>
  </si>
  <si>
    <t>Liczba lekcji</t>
  </si>
  <si>
    <t>Liczba zakupionych pomocy dydaktycznych lub narzędzi do terapii  dla uczniów mających problemy w edukacji szkolnej z przyczyn innych niż wymienione we wniosku B dyrektora szkoły punktach 1 do 4 z zaburzeniami wymagającymi terapii logopedycznej lub psychologicznej</t>
  </si>
  <si>
    <t xml:space="preserve">Kwota wykorzystanego wsparcia finansowego </t>
  </si>
  <si>
    <r>
      <t xml:space="preserve">Specjalne Ośrodki Szkolno-Wychowawcze </t>
    </r>
    <r>
      <rPr>
        <b/>
        <sz val="8"/>
        <color theme="1"/>
        <rFont val="Calibri"/>
        <family val="2"/>
        <charset val="238"/>
        <scheme val="minor"/>
      </rPr>
      <t>(Wniosek C)</t>
    </r>
  </si>
  <si>
    <t>Podpis osoby upoważnionej</t>
  </si>
  <si>
    <t>Liczba szkół z danego organu prowadzącego uczestnicząca w Programie</t>
  </si>
  <si>
    <t>mazowieckie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</si>
  <si>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</si>
  <si>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</si>
  <si>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</si>
  <si>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</si>
  <si>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</si>
  <si>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</si>
  <si>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</si>
  <si>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</si>
  <si>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</si>
  <si>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</si>
  <si>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</si>
  <si>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</si>
  <si>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</si>
  <si>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</si>
  <si>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</si>
  <si>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Ministerstwo Kultury, Dziedzictwa Narodowego i Sportu</t>
  </si>
  <si>
    <t>Ministerstwo Rolnictwa i Rozwoju Wsi</t>
  </si>
  <si>
    <t>Ministerstwo Edukacji i Nauki (ORPEG)</t>
  </si>
  <si>
    <t xml:space="preserve">Kwota wniesionego wkładu własnego finansowego </t>
  </si>
  <si>
    <t>Kwota wniesionego wkładu własnego  rzeczowego</t>
  </si>
  <si>
    <t>SUMA  BRANŻOWE SZKOŁY I STOPNIA</t>
  </si>
  <si>
    <t>SUMA BRANŻOWE SZKOŁY I STOPNIA</t>
  </si>
  <si>
    <r>
      <t xml:space="preserve">wsparcie 14 000,00 zł </t>
    </r>
    <r>
      <rPr>
        <b/>
        <sz val="8"/>
        <color theme="1"/>
        <rFont val="Calibri"/>
        <family val="2"/>
        <charset val="238"/>
        <scheme val="minor"/>
      </rPr>
      <t>(Wniosek A)</t>
    </r>
  </si>
  <si>
    <t>Całkowita przyznana kwota na obsługę zadania</t>
  </si>
  <si>
    <t>Wykorzystana kwota na obsługę zadania</t>
  </si>
  <si>
    <t>Całkowita kwota przyznanego wsparcia finansowego dla województwa</t>
  </si>
  <si>
    <t>Województwo</t>
  </si>
  <si>
    <t>Typ wniosku</t>
  </si>
  <si>
    <r>
      <t xml:space="preserve">wsparcie 35 000,00 zł </t>
    </r>
    <r>
      <rPr>
        <b/>
        <i/>
        <sz val="8"/>
        <color theme="1"/>
        <rFont val="Calibri"/>
        <family val="2"/>
        <charset val="238"/>
        <scheme val="minor"/>
      </rPr>
      <t>(Wniosek B)</t>
    </r>
  </si>
  <si>
    <t>Sprawozdanie finansowo - merytoryczne                                                                                                       z realizacji Programu Aktywna tablica 2023</t>
  </si>
  <si>
    <t>Numer sprawozdania</t>
  </si>
  <si>
    <t>Data wpływu sprawozdania do właściwego wojewody/kuratora</t>
  </si>
  <si>
    <t xml:space="preserve">Sprawozdanie </t>
  </si>
  <si>
    <r>
      <t xml:space="preserve">z realizacji zadań określonych w § 6 Rozporządzenia Rady Ministrów z dnia  23 października 2020 r. w sprawie szczegółowych warunków, form i trybu realizacji Rządowego programu rozwijania szkolnej infrastruktury oraz kompetencji uczniów                                                     i nauczycieli w zakresie technologii informacyjno-komunikacyjnych na lata 2020–2024 – „Aktywna tablica” w roku szkolnym 2023/2024 oraz wykorzystania wsparcia finansowego </t>
    </r>
    <r>
      <rPr>
        <b/>
        <sz val="10"/>
        <color theme="1"/>
        <rFont val="Calibri"/>
        <family val="2"/>
        <charset val="238"/>
        <scheme val="minor"/>
      </rPr>
      <t>w roku 2023</t>
    </r>
    <r>
      <rPr>
        <sz val="10"/>
        <color theme="1"/>
        <rFont val="Calibri"/>
        <family val="2"/>
        <charset val="238"/>
        <scheme val="minor"/>
      </rPr>
      <t xml:space="preserve"> na zakup sprzętu, pomocy dydaktycznych i narzędzi do terapii, składane w ramach Rządowego programu – „Aktywna tablica” - </t>
    </r>
    <r>
      <rPr>
        <b/>
        <sz val="10"/>
        <color theme="1"/>
        <rFont val="Calibri"/>
        <family val="2"/>
        <charset val="238"/>
        <scheme val="minor"/>
      </rPr>
      <t>edycja 2023</t>
    </r>
    <r>
      <rPr>
        <sz val="10"/>
        <color theme="1"/>
        <rFont val="Calibri"/>
        <family val="2"/>
        <charset val="238"/>
        <scheme val="minor"/>
      </rPr>
      <t>.</t>
    </r>
  </si>
  <si>
    <r>
      <rPr>
        <b/>
        <sz val="14"/>
        <color theme="1"/>
        <rFont val="Arial"/>
        <family val="2"/>
        <charset val="238"/>
      </rPr>
      <t xml:space="preserve">Część I 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</t>
    </r>
    <r>
      <rPr>
        <b/>
        <i/>
        <sz val="12"/>
        <color theme="1"/>
        <rFont val="Arial"/>
        <family val="2"/>
        <charset val="238"/>
      </rPr>
      <t>Dane organu składającego sprawozdanie</t>
    </r>
  </si>
  <si>
    <t>NIP</t>
  </si>
  <si>
    <t>REGON</t>
  </si>
  <si>
    <t>Adres do korespondencji</t>
  </si>
  <si>
    <t>Miejscowość</t>
  </si>
  <si>
    <t>Ulica, Nr budynku</t>
  </si>
  <si>
    <t>Kod pocztowy</t>
  </si>
  <si>
    <t xml:space="preserve">E-mail </t>
  </si>
  <si>
    <t>Telefon kontaktowy</t>
  </si>
  <si>
    <t>Osoba upoważniona do składania wyjaśnień 
i uzupełnień dotyczących sprawozdania</t>
  </si>
  <si>
    <t>Nazwisko i imię</t>
  </si>
  <si>
    <r>
      <rPr>
        <b/>
        <sz val="14"/>
        <color theme="1"/>
        <rFont val="Arial"/>
        <family val="2"/>
        <charset val="238"/>
      </rPr>
      <t>Część II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</t>
    </r>
    <r>
      <rPr>
        <b/>
        <i/>
        <sz val="12"/>
        <color theme="1"/>
        <rFont val="Arial"/>
        <family val="2"/>
        <charset val="238"/>
      </rPr>
      <t>Zestawienie zakupów sprzętu, pomocy dydaktycznych i narzędzi do terapii</t>
    </r>
  </si>
  <si>
    <t>Wniosek A</t>
  </si>
  <si>
    <t>A</t>
  </si>
  <si>
    <r>
      <t xml:space="preserve">Liczba szkół i SOSW, które </t>
    </r>
    <r>
      <rPr>
        <b/>
        <sz val="11"/>
        <color theme="1"/>
        <rFont val="Calibri"/>
        <family val="2"/>
        <charset val="238"/>
        <scheme val="minor"/>
      </rPr>
      <t>wnioskowały</t>
    </r>
    <r>
      <rPr>
        <sz val="11"/>
        <color theme="1"/>
        <rFont val="Calibri"/>
        <family val="2"/>
        <charset val="238"/>
        <scheme val="minor"/>
      </rPr>
      <t xml:space="preserve"> o przyznanie wsparcie finansowe na zakup sprzętu, pomocy dydaktycznych i narzędzi do terapii</t>
    </r>
  </si>
  <si>
    <t>B</t>
  </si>
  <si>
    <r>
      <t xml:space="preserve">Liczba szkół i SOSW, którym zostało </t>
    </r>
    <r>
      <rPr>
        <b/>
        <sz val="11"/>
        <color theme="1"/>
        <rFont val="Calibri"/>
        <family val="2"/>
        <charset val="238"/>
        <scheme val="minor"/>
      </rPr>
      <t>przyznane</t>
    </r>
    <r>
      <rPr>
        <sz val="11"/>
        <color theme="1"/>
        <rFont val="Calibri"/>
        <family val="2"/>
        <charset val="238"/>
        <scheme val="minor"/>
      </rPr>
      <t xml:space="preserve"> wsparcie finansowe na zakup sprzętu, pomocy dydaktycznych i narzędzi do terapii</t>
    </r>
  </si>
  <si>
    <t>C</t>
  </si>
  <si>
    <r>
      <t xml:space="preserve">Liczba szkół i SOSW, które </t>
    </r>
    <r>
      <rPr>
        <b/>
        <sz val="11"/>
        <color theme="1"/>
        <rFont val="Calibri"/>
        <family val="2"/>
        <charset val="238"/>
        <scheme val="minor"/>
      </rPr>
      <t>zrezygnowały</t>
    </r>
    <r>
      <rPr>
        <sz val="11"/>
        <color theme="1"/>
        <rFont val="Calibri"/>
        <family val="2"/>
        <charset val="238"/>
        <scheme val="minor"/>
      </rPr>
      <t xml:space="preserve"> ze wsparcia finansowego na zakup sprzętu, pomocy dydaktycznych i narzędzi do terapii po pozytywnej kwalifikacji wniosku</t>
    </r>
  </si>
  <si>
    <t>D</t>
  </si>
  <si>
    <t xml:space="preserve">Razem koszt zakupu sprzętu, pomocy dydaktycznych i narzędzi do terapii </t>
  </si>
  <si>
    <t>E</t>
  </si>
  <si>
    <t>Kwota przyznanego wsparcia finansowego na zakup sprzętu, pomocy dydaktycznych i narzędzi do terapii</t>
  </si>
  <si>
    <t>F</t>
  </si>
  <si>
    <t>Kwota wykorzystanego wsparcia finansowego na zakup sprzętu, pomocy dydaktycznych i narzędzi do terapii</t>
  </si>
  <si>
    <t>G</t>
  </si>
  <si>
    <t>Procent wykorzystanego wsparcia finansowego</t>
  </si>
  <si>
    <t>H</t>
  </si>
  <si>
    <t>Finansowy wkład własny</t>
  </si>
  <si>
    <t>I</t>
  </si>
  <si>
    <t>Wartość rzeczowego wkładu własnego</t>
  </si>
  <si>
    <t>J</t>
  </si>
  <si>
    <t>Wniosek B</t>
  </si>
  <si>
    <t xml:space="preserve">Suma </t>
  </si>
  <si>
    <t>Wniosek C</t>
  </si>
  <si>
    <r>
      <t xml:space="preserve">Rodzaje </t>
    </r>
    <r>
      <rPr>
        <b/>
        <sz val="12"/>
        <color theme="1"/>
        <rFont val="Calibri"/>
        <family val="2"/>
        <charset val="238"/>
        <scheme val="minor"/>
      </rPr>
      <t>zakupionego w ramach wkładu własnego rzeczowego</t>
    </r>
    <r>
      <rPr>
        <sz val="12"/>
        <color theme="1"/>
        <rFont val="Calibri"/>
        <family val="2"/>
        <charset val="238"/>
        <scheme val="minor"/>
      </rPr>
      <t xml:space="preserve"> sprzętu  komputerowego  i innych  urządzeń  TIK  wykorzystywanych  jako  pomoce  dydaktyczne: np.: drukarka (należy wpisać poniżej)</t>
    </r>
  </si>
  <si>
    <r>
      <rPr>
        <b/>
        <sz val="14"/>
        <color theme="1"/>
        <rFont val="Arial"/>
        <family val="2"/>
        <charset val="238"/>
      </rPr>
      <t>Część III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 xml:space="preserve">Realizacja zadań przez szkoły wynikające z udziału w Programie 
w części V. 3 Rządowego programu „Aktywna tablica” </t>
    </r>
    <r>
      <rPr>
        <sz val="12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(jeżeli szkoła nie zrealizowała zadania lub zadań proszę podać przyczyny)</t>
    </r>
  </si>
  <si>
    <t>Zadanie</t>
  </si>
  <si>
    <t>Tak/                 Nie</t>
  </si>
  <si>
    <t>Liczba spot- kań/  lekcji</t>
  </si>
  <si>
    <t>Powód niezrealizowania zadania</t>
  </si>
  <si>
    <t>Uczestniczeniu przez wskazaną grupę nauczycieli szkoły podstawowej, szkoły ponadpodstawowej, szkoły za granicą lub SOSW w konferencjach                               i szkoleniach z zakresu stosowania TIK                                     w nauczaniu</t>
  </si>
  <si>
    <t>Uczestniczeniu  przez  przynajmniej  jednego  nauczyciela  szkoły  podstawowej,  szkoły  ponadpodstawowej,  szkoły  za granicą lub SOSW w międzyszkolnych sieciach współpracy nauczycieli stosujących TIK w nauczaniu, w tym:</t>
  </si>
  <si>
    <t>a</t>
  </si>
  <si>
    <t>Udziale w co najmniej 3 spotkaniach organizowanych w ramach międzyszkolnych sieci współpracy nauczycieli</t>
  </si>
  <si>
    <t>b</t>
  </si>
  <si>
    <t>Zorganizowaniu w szkole lub SOSW, w ramach uczestnictwa w międzyszkolnej sieci współpracy nauczycieli, co najmniej dwóch lekcji otwartych                z wykorzystaniem TIK w nauczaniu</t>
  </si>
  <si>
    <t>c</t>
  </si>
  <si>
    <t>Dzieleniu się przyjętymi rozwiązaniami                         i doświadczeniami z innymi nauczycielami przez udostępnianie w międzyszkolnej sieci współpracy nauczycieli, w szczególności opracowanych scenariuszy zajęć edukacyjnych z wykorzystaniem TIK, przykładów dobrych praktyk</t>
  </si>
  <si>
    <t>Wyznaczeniu szkolnego e-koordynatora do koordynowania działań w zakresie stosowania TIK w szkole lub SOSW oraz powołaniu nauczycielskich zespołów samokształceniowych, które wspierają dyrektora szkoły lub SOSW                                       i nauczycieli w zorganizowaniu pracy szkoły lub SOSW z wykorzystaniem TIK</t>
  </si>
  <si>
    <t>Wykorzystanie TIK na zajęciach edukacyjnych prowadzonych w każdym oddziale szkoły lub szkoły za granicą uczestniczącej w Programie,                            w liczbie co najmniej 5 godzin zajęć edukacyjnych średnio w każdym tygodniu nauki                                       w każdym roku szkolnym realizacji Programu począwszy od dnia zainstalowania                                           i uruchomienia pomocy dydaktycznych zakupionych w ramach Programu</t>
  </si>
  <si>
    <r>
      <rPr>
        <b/>
        <sz val="14"/>
        <color theme="1"/>
        <rFont val="Arial"/>
        <family val="2"/>
        <charset val="238"/>
      </rPr>
      <t>Część IV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i/>
        <sz val="12"/>
        <color theme="1"/>
        <rFont val="Arial"/>
        <family val="2"/>
        <charset val="238"/>
      </rPr>
      <t>Realizacja Programu w 2023 roku (opis)</t>
    </r>
  </si>
  <si>
    <t>Ocena wpływu stosowania TIK w szkołach na zaangażowania nauczycieli w proces nauczania i uczniów                              w proces uczenia się:</t>
  </si>
  <si>
    <t>Charakterystyka problemów i barier w realizacji Programu:</t>
  </si>
  <si>
    <t>Ocena stopnia realizacji przez szkoły lub SOSW zadań wynikających z udziału w Programie:</t>
  </si>
  <si>
    <t>Miejsce i data</t>
  </si>
  <si>
    <t>Nazwisko i imię Dyrektora szkoły</t>
  </si>
  <si>
    <t>Wojewody</t>
  </si>
  <si>
    <t xml:space="preserve">w imieniu </t>
  </si>
  <si>
    <t>Proszę wybrać z listy</t>
  </si>
  <si>
    <t>Nazwa organu</t>
  </si>
  <si>
    <t>Kuratora Oświaty</t>
  </si>
  <si>
    <t>Wojewody Dolnośląskiego</t>
  </si>
  <si>
    <t>Wojewody Kujawsko-Pomorskiego</t>
  </si>
  <si>
    <t>Wojewody Lubelskiego</t>
  </si>
  <si>
    <t>Wojewody Lubuskiego</t>
  </si>
  <si>
    <t>Wojewody Łódzkiego</t>
  </si>
  <si>
    <t>Wojewody Małopolskiego</t>
  </si>
  <si>
    <t>Wojewody Mazowieckiego</t>
  </si>
  <si>
    <t>Wojewody Opolskiego</t>
  </si>
  <si>
    <t>Wojewody Podkarpackiego</t>
  </si>
  <si>
    <t>Wojewody Podlaskiego</t>
  </si>
  <si>
    <t>Wojewody Pomorskiego</t>
  </si>
  <si>
    <t>Wojewody Śląskiego</t>
  </si>
  <si>
    <t>Wojewody Świętokrzyskiego</t>
  </si>
  <si>
    <t>Wojewody Warmińsko-mazurskiego</t>
  </si>
  <si>
    <t>Wojewody Wielkopolskiego</t>
  </si>
  <si>
    <t>Wojewody Zachodniopomorskiego</t>
  </si>
  <si>
    <r>
      <t xml:space="preserve">Liczba szkół i SOSW, </t>
    </r>
    <r>
      <rPr>
        <b/>
        <sz val="12"/>
        <color theme="1"/>
        <rFont val="Calibri"/>
        <family val="2"/>
        <charset val="238"/>
        <scheme val="minor"/>
      </rPr>
      <t>które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wnioskowały</t>
    </r>
    <r>
      <rPr>
        <sz val="12"/>
        <color theme="1"/>
        <rFont val="Calibri"/>
        <family val="2"/>
        <charset val="238"/>
        <scheme val="minor"/>
      </rPr>
      <t xml:space="preserve"> o udział w Programie</t>
    </r>
  </si>
  <si>
    <t>w tym                                                                                 liczba szkół podstawowych</t>
  </si>
  <si>
    <t>liczba liceów ogólnokształcących</t>
  </si>
  <si>
    <t>liczba techników</t>
  </si>
  <si>
    <t>liczba branżowych szkół I stopnia</t>
  </si>
  <si>
    <t>liczba SOSW</t>
  </si>
  <si>
    <r>
      <t xml:space="preserve">Liczba szkół i SOSW, </t>
    </r>
    <r>
      <rPr>
        <b/>
        <sz val="12"/>
        <color theme="1"/>
        <rFont val="Calibri"/>
        <family val="2"/>
        <charset val="238"/>
        <scheme val="minor"/>
      </rPr>
      <t>którym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zostało przyznane </t>
    </r>
    <r>
      <rPr>
        <sz val="12"/>
        <color theme="1"/>
        <rFont val="Calibri"/>
        <family val="2"/>
        <charset val="238"/>
        <scheme val="minor"/>
      </rPr>
      <t>wsparcie finansowe</t>
    </r>
  </si>
  <si>
    <r>
      <rPr>
        <b/>
        <sz val="12"/>
        <color theme="1"/>
        <rFont val="Calibri"/>
        <family val="2"/>
        <charset val="238"/>
        <scheme val="minor"/>
      </rPr>
      <t>Liczba wszystkich</t>
    </r>
    <r>
      <rPr>
        <sz val="12"/>
        <color theme="1"/>
        <rFont val="Calibri"/>
        <family val="2"/>
        <charset val="238"/>
        <scheme val="minor"/>
      </rPr>
      <t xml:space="preserve"> szkół i SOSW, </t>
    </r>
    <r>
      <rPr>
        <b/>
        <sz val="12"/>
        <color theme="1"/>
        <rFont val="Calibri"/>
        <family val="2"/>
        <charset val="238"/>
        <scheme val="minor"/>
      </rPr>
      <t>uprawnionych do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udziału w Programie w województwie</t>
    </r>
    <r>
      <rPr>
        <sz val="12"/>
        <color theme="1"/>
        <rFont val="Calibri"/>
        <family val="2"/>
        <charset val="238"/>
        <scheme val="minor"/>
      </rPr>
      <t xml:space="preserve"> (razem z tymi, które brały udział w poprzednich edycjach Programu)</t>
    </r>
  </si>
  <si>
    <t>Tak</t>
  </si>
  <si>
    <t>Nie</t>
  </si>
  <si>
    <t xml:space="preserve">Łącznie koszt zakupu sprzętu, pomocy dydaktycznych i narzędzi do terapii </t>
  </si>
  <si>
    <t>K</t>
  </si>
  <si>
    <t>L</t>
  </si>
  <si>
    <t>Kwota przyznanych środków finansowych na obsługę Programu</t>
  </si>
  <si>
    <t>Kwota wykorzystanych środków finansowych na obsługę Programu</t>
  </si>
  <si>
    <t>Załącznik nr 4</t>
  </si>
  <si>
    <t>Nr umowy</t>
  </si>
  <si>
    <t xml:space="preserve">Wnioskowana kwota wsparcia finansowego </t>
  </si>
  <si>
    <r>
      <t xml:space="preserve">Deklarowany </t>
    </r>
    <r>
      <rPr>
        <b/>
        <sz val="10"/>
        <color theme="1"/>
        <rFont val="Arial Black"/>
        <family val="2"/>
        <charset val="238"/>
      </rPr>
      <t>finansowy wkład własny</t>
    </r>
    <r>
      <rPr>
        <b/>
        <sz val="10"/>
        <color theme="1"/>
        <rFont val="Arial"/>
        <family val="2"/>
        <charset val="238"/>
      </rPr>
      <t xml:space="preserve"> organu prowadzącego  </t>
    </r>
  </si>
  <si>
    <r>
      <t xml:space="preserve">Deklarowany </t>
    </r>
    <r>
      <rPr>
        <b/>
        <sz val="10"/>
        <color theme="1"/>
        <rFont val="Arial Black"/>
        <family val="2"/>
        <charset val="238"/>
      </rPr>
      <t>rzeczowy wkład własny</t>
    </r>
    <r>
      <rPr>
        <b/>
        <sz val="10"/>
        <color theme="1"/>
        <rFont val="Arial"/>
        <family val="2"/>
        <charset val="238"/>
      </rPr>
      <t xml:space="preserve"> organu prowadzącego  </t>
    </r>
  </si>
  <si>
    <r>
      <rPr>
        <b/>
        <sz val="10"/>
        <color theme="1"/>
        <rFont val="Arial Black"/>
        <family val="2"/>
        <charset val="238"/>
      </rPr>
      <t>Koszt całkowity</t>
    </r>
    <r>
      <rPr>
        <b/>
        <sz val="10"/>
        <color theme="1"/>
        <rFont val="Arial"/>
        <family val="2"/>
        <charset val="238"/>
      </rPr>
      <t xml:space="preserve">  </t>
    </r>
  </si>
  <si>
    <t>L.p.</t>
  </si>
  <si>
    <t xml:space="preserve">Organ prowadzący </t>
  </si>
  <si>
    <t>Powiat</t>
  </si>
  <si>
    <t>Gmina</t>
  </si>
  <si>
    <t>Typ szkoły/placówki</t>
  </si>
  <si>
    <t>Nazwa szkoły / placówki</t>
  </si>
  <si>
    <t>Ulica</t>
  </si>
  <si>
    <t>Nr budynku</t>
  </si>
  <si>
    <t>Poczta</t>
  </si>
  <si>
    <t>Numer RSPO szkoły</t>
  </si>
  <si>
    <t>e-mail</t>
  </si>
  <si>
    <r>
      <t xml:space="preserve">Wnioskowana kwota wsparcia finansowego  </t>
    </r>
    <r>
      <rPr>
        <i/>
        <sz val="10"/>
        <rFont val="Arial"/>
        <family val="2"/>
        <charset val="238"/>
      </rPr>
      <t>(maks. 80% kosztu całkowitego)</t>
    </r>
  </si>
  <si>
    <r>
      <rPr>
        <b/>
        <sz val="10"/>
        <color theme="1"/>
        <rFont val="Arial Black"/>
        <family val="2"/>
        <charset val="238"/>
      </rPr>
      <t>Koszt całkowity</t>
    </r>
    <r>
      <rPr>
        <b/>
        <sz val="10"/>
        <color theme="1"/>
        <rFont val="Arial"/>
        <family val="2"/>
        <charset val="238"/>
      </rPr>
      <t xml:space="preserve">  </t>
    </r>
    <r>
      <rPr>
        <i/>
        <sz val="10"/>
        <color theme="1"/>
        <rFont val="Arial"/>
        <family val="2"/>
        <charset val="238"/>
      </rPr>
      <t>(suma wnioskowanej kwoty wsparcia i finansowego wkładu własnego)</t>
    </r>
  </si>
  <si>
    <t>Sprawozdanie z  realizacji zadań określonych w Rządowym programie "Aktywna Tablica" w 2023 roku.</t>
  </si>
  <si>
    <t>w tym                                                                          w szkołach podstawowych</t>
  </si>
  <si>
    <t>w liceach ogólnokształcących</t>
  </si>
  <si>
    <t>w technikach</t>
  </si>
  <si>
    <t>w SOSW</t>
  </si>
  <si>
    <t>Obsługa Rządowego programu rozwijania szkolnej infrastruktury oraz kompetencji uczniów i nauczycieli w zakresie technologii informacyjno-komunikacyjnych – „Aktywna tablica” w 2023 roku.</t>
  </si>
  <si>
    <t xml:space="preserve">Liczba zakupionych komputerów stacjonarnych lub laptopów, jeżeli są one niezbędne do prawidłowego funkcjonowania pomocy dydaktycznych       </t>
  </si>
  <si>
    <t>Liczba zakupionych pomocy dydaktycznych lub narzędzi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</si>
  <si>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Liczba zakupionych pomocy dydaktycznych lub narzędzi do terapii procesów komunikacji, w tym zaburzeń przetwarzania słuchowego, dla uczniów z centralnymi zaburzeniami słuchu, słabosłyszących, z zaburzeniami koncentracji i uwagi, w tym z ADHD, ADD, autyzmem</t>
  </si>
  <si>
    <t>Liczba zakupionych pomocy dydaktycznych lub narzędzi do terapii  dla uczniów posługujących się wspomagającymi i alternatywnymi metodami komunikacji (ACC – Augmentative and Alternative Communications), w szczególności uczniów z uszkodzeniami neurologicznymi, porażeniami</t>
  </si>
  <si>
    <t>Liczba zakupionych pomocy dydaktycznych lub narzędzi do terapii  dla uczniów z niepełnosprawnością intelektualną w stopniu umiarkowanym, znacznym i głębokim</t>
  </si>
  <si>
    <t>Liczba zakupionego specjalistycznego oprogramowania do pomocy dydaktycznych lub narzędzi do terapii, wskazanych w cz. IV 1-5 wniosku B dyrektora szkoły, wykorzystywanego w TIK</t>
  </si>
  <si>
    <t xml:space="preserve">Liczba zakupionych drukarek druku wypukłego (tylko SOSW dla uczniów niewidomych lub słabowidzących)      Wniosek C dyrektora szkoły </t>
  </si>
  <si>
    <t>Rodzaj  wydatku  poniesionego  w ramach środków przeznaczonych na obsługę Programu w roku 2023.</t>
  </si>
  <si>
    <t>Wnioski dotyczące Programu.</t>
  </si>
  <si>
    <t>Wartość finansowego i rzeczowego wkładu własnego razem</t>
  </si>
  <si>
    <t>w branżowych szkołach I stopnia</t>
  </si>
  <si>
    <r>
      <t xml:space="preserve">Liczba szkół i SOSW, które </t>
    </r>
    <r>
      <rPr>
        <b/>
        <sz val="12"/>
        <color theme="1"/>
        <rFont val="Calibri"/>
        <family val="2"/>
        <charset val="238"/>
        <scheme val="minor"/>
      </rPr>
      <t xml:space="preserve">zrezygnowały </t>
    </r>
    <r>
      <rPr>
        <sz val="12"/>
        <color theme="1"/>
        <rFont val="Calibri"/>
        <family val="2"/>
        <charset val="238"/>
        <scheme val="minor"/>
      </rPr>
      <t>ze wsparcia finansowego po pozytywnej kwalifikacji wniosków</t>
    </r>
  </si>
  <si>
    <t>Lp.</t>
  </si>
  <si>
    <r>
      <t xml:space="preserve">UWAGA:                                                                                                            Szanowni Państwo,                                                                                                          - we wszystkich załącznikach wypełniamy tylko białe komórki w tabelach,                                                                                                                - jeżeli w załącznikach 2, 3 zabraknie wierszy proszę o wstawienie dodatkowych,                                                                                                                      - proszę nie usuwać niewypełnionych wierszy w tabelach.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 xml:space="preserve">- proszę o przesłanie wypełnionych tabel w wersji edytowalnej mailem na adres: Krzysztof.Klefas@men.gov.pl     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</t>
    </r>
  </si>
  <si>
    <t>Koszty zakupu sprzętu, pomocy dydaktycznych i narzędzi do terapii z podziałem na rodzaje szkół</t>
  </si>
  <si>
    <t xml:space="preserve"> Koszty zakupu sprzętu, pomocy dydaktycznych i narzędzi do terapii</t>
  </si>
  <si>
    <t>Zestawienie ilościowe zakupionego sprzętu, pomocy dydaktycznych i narzędzi do terapii w 2023 roku w ramach rządowego Programu "Aktywna tablica"</t>
  </si>
  <si>
    <t>Kwota przyznanego wsparcia finansowego wojewodzie dla szkół i SOSW na zakup sprzętu, pomocy dydaktycznych i narzędzi do terapii</t>
  </si>
  <si>
    <t>M</t>
  </si>
  <si>
    <t>N</t>
  </si>
  <si>
    <t>Procent wykorzystanych środków finansowych na obsługę Programu</t>
  </si>
  <si>
    <r>
      <t xml:space="preserve">Zestawienie szkół </t>
    </r>
    <r>
      <rPr>
        <sz val="12"/>
        <color theme="1"/>
        <rFont val="Arial Black"/>
        <family val="2"/>
        <charset val="238"/>
      </rPr>
      <t>ze</t>
    </r>
    <r>
      <rPr>
        <b/>
        <sz val="12"/>
        <color theme="1"/>
        <rFont val="Arial"/>
        <family val="2"/>
        <charset val="238"/>
      </rPr>
      <t xml:space="preserve"> wsparciem finansowym na zakup sprzętu, pomocy dydaktycznych lub narzędzi do terapii wraz z wysokością przyznanej kwoty wsparcia finansowego oraz deklarowanego wkładu własnego w 2023 roku.</t>
    </r>
  </si>
  <si>
    <r>
      <t xml:space="preserve">Załączniki:                                                                                                                                                           </t>
    </r>
    <r>
      <rPr>
        <sz val="11"/>
        <color theme="1"/>
        <rFont val="Arial"/>
        <family val="2"/>
        <charset val="238"/>
      </rPr>
      <t>1. Załącznik nr 1 - Koszty zakupu sprzętu, pomocy dydaktycznych i narzędzi do terapii 
z podziałem na rodzaje szkół.
2. Załącznik nr 2 - Zestawienie ilościowe zakupionego sprzętu, pomocy dydaktycznych i narzędzi do terapii w 2023 roku.
3. Załącznik nr 3 - Sprawozdanie z realizacji zadań określonych w Programie „Aktywna tablica”                       w 2023 roku.                                                                                                                                                 4. Załącznik nr 4– Obsługa Programu  w edycji „Aktywna tablica 2023”.
5. Załącznik nr 5– Zestawienie szkół uczestniczących w Programie w edycji „Aktywna tablica 2023”.</t>
    </r>
    <r>
      <rPr>
        <b/>
        <sz val="12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</si>
  <si>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Wniesiony </t>
    </r>
    <r>
      <rPr>
        <b/>
        <sz val="10"/>
        <color theme="1"/>
        <rFont val="Arial Black"/>
        <family val="2"/>
        <charset val="238"/>
      </rPr>
      <t>finansowy wkład własny</t>
    </r>
    <r>
      <rPr>
        <b/>
        <sz val="10"/>
        <color theme="1"/>
        <rFont val="Arial"/>
        <family val="2"/>
        <charset val="238"/>
      </rPr>
      <t xml:space="preserve"> organu prowadzącego  </t>
    </r>
  </si>
  <si>
    <r>
      <t xml:space="preserve">Wniesiony </t>
    </r>
    <r>
      <rPr>
        <b/>
        <sz val="10"/>
        <color theme="1"/>
        <rFont val="Arial Black"/>
        <family val="2"/>
        <charset val="238"/>
      </rPr>
      <t>rzeczowy wkład własny</t>
    </r>
    <r>
      <rPr>
        <b/>
        <sz val="10"/>
        <color theme="1"/>
        <rFont val="Arial"/>
        <family val="2"/>
        <charset val="238"/>
      </rPr>
      <t xml:space="preserve"> organu prowadzącego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</si>
</sst>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%"/>
  </numFmts>
  <fonts count="4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b/>
      <sz val="11"/>
      <color rgb="FF00206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Arial Black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2"/>
      <color theme="1"/>
      <name val="Arial Black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1">
    <xf numFmtId="0" fontId="0" fillId="0" borderId="0" xfId="0"/>
    <xf numFmtId="0" fontId="11" fillId="0" borderId="0" xfId="0" applyFont="1"/>
    <xf numFmtId="0" fontId="0" fillId="0" borderId="0" xfId="0" applyAlignment="1">
      <alignment horizontal="center" vertical="center"/>
    </xf>
    <xf numFmtId="0" fontId="3" fillId="0" borderId="46" xfId="0" applyFont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Border="1" applyAlignment="1" applyProtection="1">
      <alignment horizontal="center" vertical="center" wrapText="1"/>
      <protection locked="0"/>
    </xf>
    <xf numFmtId="164" fontId="3" fillId="0" borderId="57" xfId="0" applyNumberFormat="1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164" fontId="3" fillId="0" borderId="34" xfId="0" applyNumberFormat="1" applyFont="1" applyBorder="1" applyAlignment="1" applyProtection="1">
      <alignment horizontal="center" vertical="center"/>
      <protection locked="0"/>
    </xf>
    <xf numFmtId="164" fontId="3" fillId="0" borderId="35" xfId="0" applyNumberFormat="1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164" fontId="3" fillId="0" borderId="40" xfId="0" applyNumberFormat="1" applyFont="1" applyBorder="1" applyAlignment="1" applyProtection="1">
      <alignment horizontal="center" vertical="center"/>
      <protection locked="0"/>
    </xf>
    <xf numFmtId="164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164" fontId="3" fillId="0" borderId="32" xfId="0" applyNumberFormat="1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164" fontId="3" fillId="0" borderId="42" xfId="0" applyNumberFormat="1" applyFont="1" applyBorder="1" applyAlignment="1" applyProtection="1">
      <alignment horizontal="center" vertical="center"/>
      <protection locked="0"/>
    </xf>
    <xf numFmtId="164" fontId="3" fillId="0" borderId="41" xfId="0" applyNumberFormat="1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164" fontId="3" fillId="0" borderId="36" xfId="0" applyNumberFormat="1" applyFont="1" applyBorder="1" applyAlignment="1" applyProtection="1">
      <alignment horizontal="center" vertical="center"/>
      <protection locked="0"/>
    </xf>
    <xf numFmtId="164" fontId="3" fillId="0" borderId="37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7" fillId="3" borderId="44" xfId="0" applyFont="1" applyFill="1" applyBorder="1" applyAlignment="1" applyProtection="1">
      <alignment horizontal="left" vertical="top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42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3" borderId="46" xfId="0" applyFont="1" applyFill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164" fontId="11" fillId="0" borderId="48" xfId="0" applyNumberFormat="1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2" borderId="10" xfId="0" applyFont="1" applyFill="1" applyBorder="1" applyAlignment="1">
      <alignment horizontal="right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" xfId="0" applyFill="1" applyBorder="1"/>
    <xf numFmtId="0" fontId="11" fillId="2" borderId="1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7" xfId="0" applyFill="1" applyBorder="1"/>
    <xf numFmtId="0" fontId="11" fillId="2" borderId="7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2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0" xfId="0" applyFont="1" applyFill="1"/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2" borderId="47" xfId="0" applyFill="1" applyBorder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>
      <alignment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164" fontId="36" fillId="6" borderId="10" xfId="0" applyNumberFormat="1" applyFont="1" applyFill="1" applyBorder="1" applyAlignment="1">
      <alignment horizontal="center" vertical="center" wrapText="1"/>
    </xf>
    <xf numFmtId="164" fontId="37" fillId="6" borderId="11" xfId="0" applyNumberFormat="1" applyFont="1" applyFill="1" applyBorder="1" applyAlignment="1">
      <alignment horizontal="center" vertical="center" wrapText="1"/>
    </xf>
    <xf numFmtId="164" fontId="37" fillId="6" borderId="12" xfId="0" applyNumberFormat="1" applyFont="1" applyFill="1" applyBorder="1" applyAlignment="1">
      <alignment horizontal="center" vertical="center" wrapText="1"/>
    </xf>
    <xf numFmtId="164" fontId="20" fillId="6" borderId="27" xfId="0" applyNumberFormat="1" applyFont="1" applyFill="1" applyBorder="1" applyAlignment="1">
      <alignment horizontal="center" vertical="center" wrapText="1"/>
    </xf>
    <xf numFmtId="164" fontId="20" fillId="6" borderId="28" xfId="0" applyNumberFormat="1" applyFont="1" applyFill="1" applyBorder="1" applyAlignment="1">
      <alignment horizontal="center" vertical="center" wrapText="1"/>
    </xf>
    <xf numFmtId="164" fontId="20" fillId="6" borderId="9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164" fontId="36" fillId="2" borderId="1" xfId="0" applyNumberFormat="1" applyFont="1" applyFill="1" applyBorder="1" applyAlignment="1">
      <alignment horizontal="center" vertical="center" wrapText="1"/>
    </xf>
    <xf numFmtId="164" fontId="37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164" fontId="46" fillId="0" borderId="4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29" fillId="0" borderId="0" xfId="0" applyFont="1"/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11" fillId="2" borderId="48" xfId="0" applyNumberFormat="1" applyFont="1" applyFill="1" applyBorder="1" applyAlignment="1">
      <alignment horizontal="center" vertical="center"/>
    </xf>
    <xf numFmtId="165" fontId="11" fillId="2" borderId="48" xfId="0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64" fontId="11" fillId="2" borderId="56" xfId="0" applyNumberFormat="1" applyFont="1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 wrapText="1"/>
    </xf>
    <xf numFmtId="0" fontId="0" fillId="2" borderId="74" xfId="0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164" fontId="11" fillId="2" borderId="83" xfId="0" applyNumberFormat="1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164" fontId="11" fillId="2" borderId="58" xfId="0" applyNumberFormat="1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165" fontId="11" fillId="2" borderId="4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textRotation="90"/>
    </xf>
    <xf numFmtId="164" fontId="11" fillId="0" borderId="0" xfId="0" applyNumberFormat="1" applyFont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9" fillId="2" borderId="79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right" vertical="center" wrapText="1"/>
    </xf>
    <xf numFmtId="164" fontId="4" fillId="2" borderId="44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2" borderId="44" xfId="0" applyFont="1" applyFill="1" applyBorder="1" applyAlignment="1">
      <alignment horizontal="right" vertical="center" wrapText="1"/>
    </xf>
    <xf numFmtId="164" fontId="4" fillId="2" borderId="22" xfId="0" applyNumberFormat="1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164" fontId="3" fillId="2" borderId="58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left" vertical="center"/>
    </xf>
    <xf numFmtId="164" fontId="3" fillId="2" borderId="55" xfId="0" applyNumberFormat="1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164" fontId="3" fillId="2" borderId="48" xfId="0" applyNumberFormat="1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vertical="center"/>
    </xf>
    <xf numFmtId="164" fontId="3" fillId="2" borderId="56" xfId="0" applyNumberFormat="1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164" fontId="4" fillId="2" borderId="56" xfId="0" applyNumberFormat="1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9" fillId="2" borderId="79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33" fillId="0" borderId="79" xfId="0" applyFont="1" applyBorder="1" applyAlignment="1" applyProtection="1">
      <alignment horizontal="left" vertical="top"/>
      <protection locked="0"/>
    </xf>
    <xf numFmtId="0" fontId="33" fillId="0" borderId="22" xfId="0" applyFont="1" applyBorder="1" applyAlignment="1" applyProtection="1">
      <alignment horizontal="left" vertical="top"/>
      <protection locked="0"/>
    </xf>
    <xf numFmtId="0" fontId="9" fillId="2" borderId="13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left" vertical="top" wrapText="1"/>
    </xf>
    <xf numFmtId="0" fontId="9" fillId="2" borderId="64" xfId="0" applyFont="1" applyFill="1" applyBorder="1" applyAlignment="1">
      <alignment horizontal="left" vertical="top" wrapText="1"/>
    </xf>
    <xf numFmtId="0" fontId="9" fillId="2" borderId="59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5" xfId="0" applyFont="1" applyFill="1" applyBorder="1" applyAlignment="1">
      <alignment horizontal="left" vertical="center" wrapText="1"/>
    </xf>
    <xf numFmtId="0" fontId="33" fillId="0" borderId="2" xfId="0" applyFont="1" applyBorder="1" applyAlignment="1" applyProtection="1">
      <alignment horizontal="left" vertical="top"/>
      <protection locked="0"/>
    </xf>
    <xf numFmtId="0" fontId="33" fillId="0" borderId="66" xfId="0" applyFont="1" applyBorder="1" applyAlignment="1" applyProtection="1">
      <alignment horizontal="left" vertical="top"/>
      <protection locked="0"/>
    </xf>
    <xf numFmtId="0" fontId="9" fillId="2" borderId="75" xfId="0" applyFont="1" applyFill="1" applyBorder="1" applyAlignment="1">
      <alignment horizontal="left" vertical="center" wrapText="1"/>
    </xf>
    <xf numFmtId="0" fontId="9" fillId="2" borderId="61" xfId="0" applyFont="1" applyFill="1" applyBorder="1" applyAlignment="1">
      <alignment horizontal="left" vertical="center" wrapText="1"/>
    </xf>
    <xf numFmtId="0" fontId="33" fillId="0" borderId="75" xfId="0" applyFont="1" applyBorder="1" applyAlignment="1" applyProtection="1">
      <alignment horizontal="left" vertical="top"/>
      <protection locked="0"/>
    </xf>
    <xf numFmtId="0" fontId="33" fillId="0" borderId="77" xfId="0" applyFont="1" applyBorder="1" applyAlignment="1" applyProtection="1">
      <alignment horizontal="left" vertical="top"/>
      <protection locked="0"/>
    </xf>
    <xf numFmtId="0" fontId="11" fillId="0" borderId="0" xfId="0" applyFont="1" applyAlignment="1">
      <alignment horizontal="left" vertical="top" wrapText="1"/>
    </xf>
    <xf numFmtId="0" fontId="9" fillId="0" borderId="20" xfId="0" applyFont="1" applyBorder="1" applyAlignment="1" applyProtection="1">
      <alignment horizontal="left" vertical="top"/>
      <protection locked="0"/>
    </xf>
    <xf numFmtId="0" fontId="9" fillId="0" borderId="21" xfId="0" applyFont="1" applyBorder="1" applyAlignment="1" applyProtection="1">
      <alignment horizontal="left" vertical="top"/>
      <protection locked="0"/>
    </xf>
    <xf numFmtId="0" fontId="9" fillId="0" borderId="22" xfId="0" applyFont="1" applyBorder="1" applyAlignment="1" applyProtection="1">
      <alignment horizontal="left" vertical="top"/>
      <protection locked="0"/>
    </xf>
    <xf numFmtId="0" fontId="1" fillId="2" borderId="25" xfId="0" applyFont="1" applyFill="1" applyBorder="1" applyAlignment="1">
      <alignment horizontal="left" vertical="center"/>
    </xf>
    <xf numFmtId="0" fontId="1" fillId="2" borderId="64" xfId="0" applyFont="1" applyFill="1" applyBorder="1" applyAlignment="1">
      <alignment horizontal="left" vertical="center"/>
    </xf>
    <xf numFmtId="0" fontId="1" fillId="2" borderId="59" xfId="0" applyFont="1" applyFill="1" applyBorder="1" applyAlignment="1">
      <alignment horizontal="left" vertical="center"/>
    </xf>
    <xf numFmtId="0" fontId="9" fillId="0" borderId="60" xfId="0" applyFont="1" applyBorder="1" applyAlignment="1" applyProtection="1">
      <alignment horizontal="left" vertical="top"/>
      <protection locked="0"/>
    </xf>
    <xf numFmtId="0" fontId="9" fillId="0" borderId="61" xfId="0" applyFont="1" applyBorder="1" applyAlignment="1" applyProtection="1">
      <alignment horizontal="left" vertical="top"/>
      <protection locked="0"/>
    </xf>
    <xf numFmtId="0" fontId="9" fillId="0" borderId="77" xfId="0" applyFont="1" applyBorder="1" applyAlignment="1" applyProtection="1">
      <alignment horizontal="left" vertical="top"/>
      <protection locked="0"/>
    </xf>
    <xf numFmtId="0" fontId="9" fillId="2" borderId="23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33" fillId="0" borderId="71" xfId="0" applyFont="1" applyBorder="1" applyAlignment="1" applyProtection="1">
      <alignment horizontal="left" vertical="top"/>
      <protection locked="0"/>
    </xf>
    <xf numFmtId="0" fontId="33" fillId="0" borderId="81" xfId="0" applyFont="1" applyBorder="1" applyAlignment="1" applyProtection="1">
      <alignment horizontal="left" vertical="top"/>
      <protection locked="0"/>
    </xf>
    <xf numFmtId="0" fontId="9" fillId="2" borderId="20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2" borderId="26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9" fillId="0" borderId="36" xfId="0" applyFont="1" applyBorder="1" applyAlignment="1" applyProtection="1">
      <alignment horizontal="left" vertical="top"/>
      <protection locked="0"/>
    </xf>
    <xf numFmtId="0" fontId="9" fillId="0" borderId="33" xfId="0" applyFont="1" applyBorder="1" applyAlignment="1" applyProtection="1">
      <alignment horizontal="left" vertical="top"/>
      <protection locked="0"/>
    </xf>
    <xf numFmtId="0" fontId="9" fillId="0" borderId="62" xfId="0" applyFont="1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28" fillId="0" borderId="82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/>
    </xf>
    <xf numFmtId="0" fontId="21" fillId="2" borderId="20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79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2" borderId="79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75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0" fillId="0" borderId="77" xfId="0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1" fillId="2" borderId="6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30" fillId="2" borderId="10" xfId="0" applyFont="1" applyFill="1" applyBorder="1" applyAlignment="1">
      <alignment horizontal="left" vertical="center" wrapText="1"/>
    </xf>
    <xf numFmtId="0" fontId="30" fillId="2" borderId="11" xfId="0" applyFont="1" applyFill="1" applyBorder="1" applyAlignment="1">
      <alignment horizontal="left" vertical="center" wrapText="1"/>
    </xf>
    <xf numFmtId="0" fontId="30" fillId="2" borderId="12" xfId="0" applyFont="1" applyFill="1" applyBorder="1" applyAlignment="1">
      <alignment horizontal="left" vertical="center" wrapText="1"/>
    </xf>
    <xf numFmtId="0" fontId="30" fillId="2" borderId="20" xfId="0" applyFont="1" applyFill="1" applyBorder="1" applyAlignment="1">
      <alignment horizontal="left" vertical="center"/>
    </xf>
    <xf numFmtId="0" fontId="30" fillId="2" borderId="21" xfId="0" applyFont="1" applyFill="1" applyBorder="1" applyAlignment="1">
      <alignment horizontal="left" vertical="center"/>
    </xf>
    <xf numFmtId="0" fontId="30" fillId="2" borderId="22" xfId="0" applyFont="1" applyFill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5" fillId="0" borderId="23" xfId="0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5" fillId="0" borderId="81" xfId="0" applyFont="1" applyBorder="1" applyAlignment="1">
      <alignment horizontal="right" vertical="center"/>
    </xf>
    <xf numFmtId="0" fontId="35" fillId="0" borderId="36" xfId="0" applyFont="1" applyBorder="1" applyAlignment="1">
      <alignment horizontal="right" vertical="center"/>
    </xf>
    <xf numFmtId="0" fontId="35" fillId="0" borderId="33" xfId="0" applyFont="1" applyBorder="1" applyAlignment="1">
      <alignment horizontal="right" vertical="center"/>
    </xf>
    <xf numFmtId="0" fontId="35" fillId="0" borderId="62" xfId="0" applyFont="1" applyBorder="1" applyAlignment="1">
      <alignment horizontal="right" vertical="center"/>
    </xf>
    <xf numFmtId="0" fontId="30" fillId="2" borderId="20" xfId="0" applyFont="1" applyFill="1" applyBorder="1" applyAlignment="1">
      <alignment horizontal="left" vertical="center" wrapText="1"/>
    </xf>
    <xf numFmtId="0" fontId="30" fillId="2" borderId="21" xfId="0" applyFont="1" applyFill="1" applyBorder="1" applyAlignment="1">
      <alignment horizontal="left" vertical="center" wrapText="1"/>
    </xf>
    <xf numFmtId="0" fontId="30" fillId="2" borderId="22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2" borderId="57" xfId="0" applyFill="1" applyBorder="1" applyAlignment="1">
      <alignment horizontal="left" vertical="center" wrapText="1"/>
    </xf>
    <xf numFmtId="0" fontId="0" fillId="2" borderId="64" xfId="0" applyFill="1" applyBorder="1" applyAlignment="1">
      <alignment horizontal="left" vertical="center" wrapText="1"/>
    </xf>
    <xf numFmtId="0" fontId="0" fillId="2" borderId="59" xfId="0" applyFill="1" applyBorder="1" applyAlignment="1">
      <alignment horizontal="left" vertical="center" wrapText="1"/>
    </xf>
    <xf numFmtId="0" fontId="0" fillId="2" borderId="73" xfId="0" applyFill="1" applyBorder="1" applyAlignment="1">
      <alignment horizontal="left" vertical="center" wrapText="1"/>
    </xf>
    <xf numFmtId="0" fontId="0" fillId="2" borderId="78" xfId="0" applyFill="1" applyBorder="1" applyAlignment="1">
      <alignment horizontal="left" vertical="center" wrapText="1"/>
    </xf>
    <xf numFmtId="0" fontId="0" fillId="2" borderId="85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45" xfId="0" applyFill="1" applyBorder="1" applyAlignment="1">
      <alignment horizontal="left" vertical="center" wrapText="1"/>
    </xf>
    <xf numFmtId="0" fontId="0" fillId="2" borderId="66" xfId="0" applyFill="1" applyBorder="1" applyAlignment="1">
      <alignment horizontal="left" vertical="center" wrapText="1"/>
    </xf>
    <xf numFmtId="0" fontId="1" fillId="2" borderId="68" xfId="0" applyFont="1" applyFill="1" applyBorder="1" applyAlignment="1">
      <alignment horizontal="left" vertical="center" wrapText="1"/>
    </xf>
    <xf numFmtId="0" fontId="1" fillId="2" borderId="82" xfId="0" applyFont="1" applyFill="1" applyBorder="1" applyAlignment="1">
      <alignment horizontal="left" vertical="center" wrapText="1"/>
    </xf>
    <xf numFmtId="0" fontId="1" fillId="2" borderId="84" xfId="0" applyFont="1" applyFill="1" applyBorder="1" applyAlignment="1">
      <alignment horizontal="left" vertical="center" wrapText="1"/>
    </xf>
    <xf numFmtId="0" fontId="1" fillId="2" borderId="73" xfId="0" applyFont="1" applyFill="1" applyBorder="1" applyAlignment="1">
      <alignment horizontal="left" vertical="center" wrapText="1"/>
    </xf>
    <xf numFmtId="0" fontId="1" fillId="2" borderId="78" xfId="0" applyFont="1" applyFill="1" applyBorder="1" applyAlignment="1">
      <alignment horizontal="left" vertical="center" wrapText="1"/>
    </xf>
    <xf numFmtId="0" fontId="1" fillId="2" borderId="85" xfId="0" applyFont="1" applyFill="1" applyBorder="1" applyAlignment="1">
      <alignment horizontal="left" vertical="center" wrapText="1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35" fillId="2" borderId="82" xfId="0" applyFont="1" applyFill="1" applyBorder="1" applyAlignment="1">
      <alignment horizontal="left" vertical="center"/>
    </xf>
    <xf numFmtId="0" fontId="35" fillId="2" borderId="84" xfId="0" applyFont="1" applyFill="1" applyBorder="1" applyAlignment="1">
      <alignment horizontal="left" vertical="center"/>
    </xf>
    <xf numFmtId="0" fontId="35" fillId="2" borderId="0" xfId="0" applyFont="1" applyFill="1" applyAlignment="1">
      <alignment horizontal="right" vertical="center"/>
    </xf>
    <xf numFmtId="0" fontId="35" fillId="2" borderId="81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center" vertical="center" textRotation="90"/>
    </xf>
    <xf numFmtId="0" fontId="11" fillId="2" borderId="70" xfId="0" applyFont="1" applyFill="1" applyBorder="1" applyAlignment="1">
      <alignment horizontal="center" vertical="center" textRotation="90"/>
    </xf>
    <xf numFmtId="0" fontId="11" fillId="2" borderId="27" xfId="0" applyFont="1" applyFill="1" applyBorder="1" applyAlignment="1">
      <alignment horizontal="center" vertical="center" textRotation="90"/>
    </xf>
    <xf numFmtId="0" fontId="0" fillId="2" borderId="37" xfId="0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0" fillId="2" borderId="26" xfId="0" applyFill="1" applyBorder="1" applyAlignment="1" applyProtection="1">
      <alignment horizontal="left" vertical="center"/>
      <protection locked="0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left" vertical="center"/>
      <protection locked="0"/>
    </xf>
    <xf numFmtId="0" fontId="0" fillId="2" borderId="33" xfId="0" applyFill="1" applyBorder="1" applyAlignment="1" applyProtection="1">
      <alignment horizontal="left" vertical="center"/>
      <protection locked="0"/>
    </xf>
    <xf numFmtId="0" fontId="0" fillId="2" borderId="62" xfId="0" applyFill="1" applyBorder="1" applyAlignment="1" applyProtection="1">
      <alignment horizontal="left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28" fillId="0" borderId="3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65" xfId="0" applyFont="1" applyFill="1" applyBorder="1" applyAlignment="1">
      <alignment horizontal="left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9" fillId="0" borderId="66" xfId="0" applyFont="1" applyBorder="1" applyAlignment="1" applyProtection="1">
      <alignment horizontal="left" vertical="center"/>
      <protection locked="0"/>
    </xf>
    <xf numFmtId="0" fontId="9" fillId="2" borderId="65" xfId="0" applyFont="1" applyFill="1" applyBorder="1" applyAlignment="1">
      <alignment horizontal="left" vertical="center" wrapText="1"/>
    </xf>
    <xf numFmtId="0" fontId="9" fillId="0" borderId="67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2" borderId="68" xfId="0" applyFont="1" applyFill="1" applyBorder="1" applyAlignment="1">
      <alignment horizontal="left" vertical="center" wrapText="1"/>
    </xf>
    <xf numFmtId="0" fontId="9" fillId="2" borderId="69" xfId="0" applyFont="1" applyFill="1" applyBorder="1" applyAlignment="1">
      <alignment horizontal="left" vertical="center" wrapText="1"/>
    </xf>
    <xf numFmtId="0" fontId="9" fillId="2" borderId="71" xfId="0" applyFont="1" applyFill="1" applyBorder="1" applyAlignment="1">
      <alignment horizontal="left" vertical="center" wrapText="1"/>
    </xf>
    <xf numFmtId="0" fontId="9" fillId="2" borderId="72" xfId="0" applyFont="1" applyFill="1" applyBorder="1" applyAlignment="1">
      <alignment horizontal="left" vertical="center" wrapText="1"/>
    </xf>
    <xf numFmtId="0" fontId="9" fillId="2" borderId="73" xfId="0" applyFont="1" applyFill="1" applyBorder="1" applyAlignment="1">
      <alignment horizontal="left" vertical="center" wrapText="1"/>
    </xf>
    <xf numFmtId="0" fontId="9" fillId="2" borderId="74" xfId="0" applyFont="1" applyFill="1" applyBorder="1" applyAlignment="1">
      <alignment horizontal="left" vertical="center" wrapText="1"/>
    </xf>
    <xf numFmtId="0" fontId="45" fillId="2" borderId="20" xfId="0" applyFont="1" applyFill="1" applyBorder="1" applyAlignment="1">
      <alignment horizontal="left" vertical="center" wrapText="1"/>
    </xf>
    <xf numFmtId="0" fontId="45" fillId="2" borderId="21" xfId="0" applyFont="1" applyFill="1" applyBorder="1" applyAlignment="1">
      <alignment horizontal="left" vertical="center" wrapText="1"/>
    </xf>
    <xf numFmtId="0" fontId="45" fillId="2" borderId="22" xfId="0" applyFont="1" applyFill="1" applyBorder="1" applyAlignment="1">
      <alignment horizontal="left" vertical="center" wrapText="1"/>
    </xf>
    <xf numFmtId="0" fontId="34" fillId="2" borderId="78" xfId="0" applyFont="1" applyFill="1" applyBorder="1" applyAlignment="1">
      <alignment horizontal="right" vertical="center"/>
    </xf>
    <xf numFmtId="0" fontId="34" fillId="2" borderId="85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textRotation="90"/>
    </xf>
    <xf numFmtId="0" fontId="11" fillId="2" borderId="16" xfId="0" applyFont="1" applyFill="1" applyBorder="1" applyAlignment="1">
      <alignment horizontal="center" vertical="center" textRotation="90"/>
    </xf>
    <xf numFmtId="0" fontId="11" fillId="2" borderId="6" xfId="0" applyFont="1" applyFill="1" applyBorder="1" applyAlignment="1">
      <alignment horizontal="center" vertical="center" textRotation="90"/>
    </xf>
    <xf numFmtId="0" fontId="9" fillId="2" borderId="57" xfId="0" applyFont="1" applyFill="1" applyBorder="1" applyAlignment="1">
      <alignment horizontal="left" vertical="center" wrapText="1"/>
    </xf>
    <xf numFmtId="0" fontId="9" fillId="2" borderId="63" xfId="0" applyFont="1" applyFill="1" applyBorder="1" applyAlignment="1">
      <alignment horizontal="left" vertical="center" wrapText="1"/>
    </xf>
    <xf numFmtId="0" fontId="9" fillId="0" borderId="57" xfId="0" applyFont="1" applyBorder="1" applyAlignment="1" applyProtection="1">
      <alignment horizontal="left" vertical="center" wrapText="1"/>
      <protection locked="0"/>
    </xf>
    <xf numFmtId="0" fontId="9" fillId="0" borderId="64" xfId="0" applyFont="1" applyBorder="1" applyAlignment="1" applyProtection="1">
      <alignment horizontal="left" vertical="center" wrapText="1"/>
      <protection locked="0"/>
    </xf>
    <xf numFmtId="0" fontId="9" fillId="0" borderId="59" xfId="0" applyFont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>
      <alignment horizontal="center" vertical="center"/>
    </xf>
    <xf numFmtId="0" fontId="9" fillId="2" borderId="69" xfId="0" applyFont="1" applyFill="1" applyBorder="1" applyAlignment="1">
      <alignment horizontal="left" vertical="center"/>
    </xf>
    <xf numFmtId="0" fontId="9" fillId="2" borderId="71" xfId="0" applyFont="1" applyFill="1" applyBorder="1" applyAlignment="1">
      <alignment horizontal="left" vertical="center"/>
    </xf>
    <xf numFmtId="0" fontId="9" fillId="2" borderId="72" xfId="0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9" fillId="2" borderId="75" xfId="0" applyFont="1" applyFill="1" applyBorder="1" applyAlignment="1">
      <alignment horizontal="left" vertical="center"/>
    </xf>
    <xf numFmtId="0" fontId="9" fillId="2" borderId="76" xfId="0" applyFont="1" applyFill="1" applyBorder="1" applyAlignment="1">
      <alignment horizontal="left" vertical="center"/>
    </xf>
    <xf numFmtId="0" fontId="9" fillId="0" borderId="75" xfId="0" applyFont="1" applyBorder="1" applyAlignment="1" applyProtection="1">
      <alignment horizontal="left" vertical="center"/>
      <protection locked="0"/>
    </xf>
    <xf numFmtId="0" fontId="9" fillId="0" borderId="61" xfId="0" applyFont="1" applyBorder="1" applyAlignment="1" applyProtection="1">
      <alignment horizontal="left" vertical="center"/>
      <protection locked="0"/>
    </xf>
    <xf numFmtId="0" fontId="9" fillId="0" borderId="77" xfId="0" applyFont="1" applyBorder="1" applyAlignment="1" applyProtection="1">
      <alignment horizontal="left" vertical="center"/>
      <protection locked="0"/>
    </xf>
    <xf numFmtId="0" fontId="11" fillId="2" borderId="2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 wrapText="1"/>
    </xf>
    <xf numFmtId="0" fontId="0" fillId="4" borderId="1" xfId="0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9" fillId="5" borderId="60" xfId="0" applyFont="1" applyFill="1" applyBorder="1" applyAlignment="1">
      <alignment horizontal="left" vertical="center"/>
    </xf>
    <xf numFmtId="0" fontId="8" fillId="5" borderId="61" xfId="0" applyFont="1" applyFill="1" applyBorder="1" applyAlignment="1">
      <alignment horizontal="left" vertical="center"/>
    </xf>
    <xf numFmtId="0" fontId="11" fillId="3" borderId="26" xfId="0" applyFont="1" applyFill="1" applyBorder="1" applyAlignment="1">
      <alignment horizontal="left" vertical="center"/>
    </xf>
    <xf numFmtId="0" fontId="11" fillId="3" borderId="30" xfId="0" applyFont="1" applyFill="1" applyBorder="1" applyAlignment="1">
      <alignment horizontal="left" vertical="center"/>
    </xf>
    <xf numFmtId="0" fontId="11" fillId="3" borderId="31" xfId="0" applyFont="1" applyFill="1" applyBorder="1" applyAlignment="1">
      <alignment horizontal="left" vertical="center"/>
    </xf>
    <xf numFmtId="0" fontId="20" fillId="3" borderId="26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left" vertical="center"/>
    </xf>
    <xf numFmtId="0" fontId="20" fillId="3" borderId="20" xfId="0" applyFont="1" applyFill="1" applyBorder="1" applyAlignment="1">
      <alignment horizontal="left" vertical="center"/>
    </xf>
    <xf numFmtId="0" fontId="20" fillId="3" borderId="21" xfId="0" applyFont="1" applyFill="1" applyBorder="1" applyAlignment="1">
      <alignment horizontal="left" vertical="center"/>
    </xf>
    <xf numFmtId="0" fontId="20" fillId="3" borderId="22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C:\Users\krzysztof.klefas\Desktop\AKTYWNA%20TABLICA\AKTYWNA%20TABLICA%202022\SPRAWOZDANIE%20AKTYWNA%20TABLICA%202022\Wzory%20sprawozda&#324;%20za%202022%20rok\Wojewoda_za&#322;&#261;czniki%20sprawozdanie%20merytoryczne%20i%20finansowe%20z%20realizacji%20Programu%20Aktywna%20tablica%202022.xlsx" TargetMode="External"/><Relationship Id="rId2" Type="http://schemas.microsoft.com/office/2019/04/relationships/externalLinkLongPath" Target="/Users/krzysztof.klefas/Desktop/AKTYWNA%20TABLICA/AKTYWNA%20TABLICA%202022/SPRAWOZDANIE%20AKTYWNA%20TABLICA%202022/Wzory%20sprawozda&#324;%20za%202022%20rok/Wojewoda_za&#322;&#261;czniki%20sprawozdanie%20merytoryczne%20i%20finansowe%20z%20realizacji%20Programu%20Aktywna%20tablica%202022.xlsx?B40EBCB4" TargetMode="External"/><Relationship Id="rId1" Type="http://schemas.openxmlformats.org/officeDocument/2006/relationships/externalLinkPath" Target="file:///\\B40EBCB4\Wojewoda_za&#322;&#261;czniki%20sprawozdanie%20merytoryczne%20i%20finansowe%20z%20realizacji%20Programu%20Aktywna%20ta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Zał. 1 Koszty zakupu"/>
      <sheetName val="Zał. 2 Zestawienie ilościowe"/>
      <sheetName val="Zał. 3 Spr. z realizacji zadań"/>
      <sheetName val="Zał. 4 Wkład rzeczowy własny"/>
      <sheetName val="Zał. 5 Obsługa programu"/>
      <sheetName val="Zał. 6 Wykaz szkół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lefas Krzysztof" id="{4A4E7AD6-4B3E-4E82-89A0-36BFF1903CEC}" userId="S::Krzysztof.Klefas@mein.gov.pl::751d557e-d394-4ad3-b6f9-28bf843bb893" providerId="AD"/>
</personList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39" dT="2024-05-17T05:34:10.14" personId="{4A4E7AD6-4B3E-4E82-89A0-36BFF1903CEC}" id="{CEFC8DFC-D727-4ED0-BC69-A63BD8AF8E75}">
    <text>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państwa.</text>
  </threadedComment>
  <threadedComment ref="K40" dT="2024-05-17T05:34:40.13" personId="{4A4E7AD6-4B3E-4E82-89A0-36BFF1903CEC}" id="{D634FAAA-2820-40A8-A4AC-4DA654A66358}">
    <text>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</text>
  </threadedComment>
  <threadedComment ref="K49" dT="2024-05-17T05:34:10.14" personId="{4A4E7AD6-4B3E-4E82-89A0-36BFF1903CEC}" id="{E8896AFC-C5AC-4B77-96C0-840447CFE5EE}">
    <text>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państwa.</text>
  </threadedComment>
  <threadedComment ref="K50" dT="2024-05-17T05:34:40.13" personId="{4A4E7AD6-4B3E-4E82-89A0-36BFF1903CEC}" id="{A9F08B2E-B375-4B6D-8C79-F25FEDE8D034}">
    <text>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</text>
  </threadedComment>
  <threadedComment ref="K59" dT="2024-05-17T05:34:10.14" personId="{4A4E7AD6-4B3E-4E82-89A0-36BFF1903CEC}" id="{60E35DAC-3348-49F9-BEAB-DC21C929A902}">
    <text>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państwa.</text>
  </threadedComment>
  <threadedComment ref="K60" dT="2024-05-17T05:34:40.13" personId="{4A4E7AD6-4B3E-4E82-89A0-36BFF1903CEC}" id="{B53C3E64-1D5F-4DB7-AE1B-2EC23C72B0C3}">
    <text>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</text>
  </threadedComment>
  <threadedComment ref="K76" dT="2024-05-17T05:34:10.14" personId="{4A4E7AD6-4B3E-4E82-89A0-36BFF1903CEC}" id="{35544FC7-E2FF-4582-977E-C130E5BD5465}">
    <text>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państwa.</text>
  </threadedComment>
  <threadedComment ref="K77" dT="2024-05-17T05:34:40.13" personId="{4A4E7AD6-4B3E-4E82-89A0-36BFF1903CEC}" id="{805517F7-C266-4D1A-9FED-2F9979337D1E}">
    <text>Zgodnie z § 3 ust. 3 ww. rozporządzenia wsparcia finansowego udziela się pod warunkiem zapewnienia przez organ prowadzący, o którym mowa w ust. 1 pkt 1–3, w odniesieniu do każdej szkoły podstawowej, szkoły ponadpodstawowej i SOSW, wnioskujących o udział w Programie, wkładu własnego w wysokości co najmniej 20% kwoty kosztów realizacji zadania objętego dofinansowaniem z budżetu państwa</text>
  </threadedComment>
  <threadedComment ref="A109" dT="2024-05-17T05:56:19.93" personId="{4A4E7AD6-4B3E-4E82-89A0-36BFF1903CEC}" id="{4FFB4771-87EA-4CE4-A70F-ABE3E99A3B21}">
    <text xml:space="preserve">Rodzaje  sprzętu komputerowego zakupionego  w ramach wkładu własnego rzeczowego np.: laptop, netbook, tablet, smartfon, komputer stacjonarny.
Rodzaje  innych urządzeń TIK wykorzystywanych jako inne pomoce dydaktyczne zakupione w ramach wkładu własnego rzeczowego np.: monitory, kamery internetowe, urządzenia sieciowe, drukarki, skanery, urządzenia wielofunkcyjne, routery mobilne, drukarki 3D, wirtualne laboratoria.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F34"/>
  <sheetViews>
    <sheetView workbookViewId="0">
      <selection activeCell="C3" sqref="C3:C22"/>
    </sheetView>
  </sheetViews>
  <sheetFormatPr defaultRowHeight="15" x14ac:dyDescent="0.25"/>
  <cols>
    <col min="3" max="3" width="66.28515625" customWidth="1"/>
    <col min="6" max="6" width="100.85546875" customWidth="1"/>
  </cols>
  <sheetData>
    <row r="1" spans="3:6" ht="15.75" x14ac:dyDescent="0.25">
      <c r="C1" s="1"/>
    </row>
    <row r="2" spans="3:6" ht="15.75" x14ac:dyDescent="0.25">
      <c r="C2" s="1"/>
    </row>
    <row r="3" spans="3:6" ht="15.75" x14ac:dyDescent="0.25">
      <c r="C3" s="1" t="s">
        <v>93</v>
      </c>
    </row>
    <row r="4" spans="3:6" ht="15.75" x14ac:dyDescent="0.25">
      <c r="C4" s="1" t="s">
        <v>92</v>
      </c>
    </row>
    <row r="5" spans="3:6" ht="15.75" x14ac:dyDescent="0.25">
      <c r="C5" s="1" t="s">
        <v>91</v>
      </c>
    </row>
    <row r="6" spans="3:6" ht="15.75" x14ac:dyDescent="0.25">
      <c r="C6" s="1"/>
      <c r="F6" s="1" t="s">
        <v>169</v>
      </c>
    </row>
    <row r="7" spans="3:6" ht="15.75" x14ac:dyDescent="0.25">
      <c r="C7" s="1" t="s">
        <v>76</v>
      </c>
      <c r="F7" s="1" t="s">
        <v>171</v>
      </c>
    </row>
    <row r="8" spans="3:6" ht="15.75" x14ac:dyDescent="0.25">
      <c r="C8" s="1" t="s">
        <v>77</v>
      </c>
      <c r="F8" s="1" t="s">
        <v>167</v>
      </c>
    </row>
    <row r="9" spans="3:6" ht="15.75" x14ac:dyDescent="0.25">
      <c r="C9" s="1" t="s">
        <v>78</v>
      </c>
    </row>
    <row r="10" spans="3:6" ht="15.75" x14ac:dyDescent="0.25">
      <c r="C10" s="1" t="s">
        <v>79</v>
      </c>
      <c r="F10" s="1" t="s">
        <v>169</v>
      </c>
    </row>
    <row r="11" spans="3:6" ht="15.75" x14ac:dyDescent="0.25">
      <c r="C11" s="1" t="s">
        <v>80</v>
      </c>
      <c r="F11" s="1" t="s">
        <v>172</v>
      </c>
    </row>
    <row r="12" spans="3:6" ht="15.75" x14ac:dyDescent="0.25">
      <c r="C12" s="1" t="s">
        <v>81</v>
      </c>
      <c r="F12" s="1" t="s">
        <v>173</v>
      </c>
    </row>
    <row r="13" spans="3:6" ht="15.75" x14ac:dyDescent="0.25">
      <c r="C13" s="1" t="s">
        <v>75</v>
      </c>
      <c r="F13" s="1" t="s">
        <v>174</v>
      </c>
    </row>
    <row r="14" spans="3:6" ht="15.75" x14ac:dyDescent="0.25">
      <c r="C14" s="1" t="s">
        <v>82</v>
      </c>
      <c r="F14" s="1" t="s">
        <v>175</v>
      </c>
    </row>
    <row r="15" spans="3:6" ht="15.75" x14ac:dyDescent="0.25">
      <c r="C15" s="1" t="s">
        <v>83</v>
      </c>
      <c r="F15" s="1" t="s">
        <v>176</v>
      </c>
    </row>
    <row r="16" spans="3:6" ht="15.75" x14ac:dyDescent="0.25">
      <c r="C16" s="1" t="s">
        <v>84</v>
      </c>
      <c r="F16" s="1" t="s">
        <v>177</v>
      </c>
    </row>
    <row r="17" spans="3:6" ht="15.75" x14ac:dyDescent="0.25">
      <c r="C17" s="1" t="s">
        <v>85</v>
      </c>
      <c r="F17" s="1" t="s">
        <v>178</v>
      </c>
    </row>
    <row r="18" spans="3:6" ht="15.75" x14ac:dyDescent="0.25">
      <c r="C18" s="1" t="s">
        <v>86</v>
      </c>
      <c r="F18" s="1" t="s">
        <v>179</v>
      </c>
    </row>
    <row r="19" spans="3:6" ht="15.75" x14ac:dyDescent="0.25">
      <c r="C19" s="1" t="s">
        <v>87</v>
      </c>
      <c r="F19" s="1" t="s">
        <v>180</v>
      </c>
    </row>
    <row r="20" spans="3:6" ht="15.75" x14ac:dyDescent="0.25">
      <c r="C20" s="1" t="s">
        <v>88</v>
      </c>
      <c r="F20" s="1" t="s">
        <v>181</v>
      </c>
    </row>
    <row r="21" spans="3:6" ht="15.75" x14ac:dyDescent="0.25">
      <c r="C21" s="1" t="s">
        <v>89</v>
      </c>
      <c r="F21" s="1" t="s">
        <v>182</v>
      </c>
    </row>
    <row r="22" spans="3:6" ht="15.75" x14ac:dyDescent="0.25">
      <c r="C22" s="1" t="s">
        <v>90</v>
      </c>
      <c r="F22" s="1" t="s">
        <v>183</v>
      </c>
    </row>
    <row r="23" spans="3:6" ht="15.75" x14ac:dyDescent="0.25">
      <c r="C23" s="1"/>
      <c r="F23" s="1" t="s">
        <v>184</v>
      </c>
    </row>
    <row r="24" spans="3:6" ht="15.75" x14ac:dyDescent="0.25">
      <c r="C24" s="1"/>
      <c r="F24" s="1" t="s">
        <v>185</v>
      </c>
    </row>
    <row r="25" spans="3:6" ht="15.75" x14ac:dyDescent="0.25">
      <c r="C25" s="1"/>
      <c r="F25" s="1" t="s">
        <v>186</v>
      </c>
    </row>
    <row r="26" spans="3:6" ht="15.75" x14ac:dyDescent="0.25">
      <c r="C26" s="1"/>
      <c r="F26" s="1" t="s">
        <v>187</v>
      </c>
    </row>
    <row r="27" spans="3:6" ht="15.75" x14ac:dyDescent="0.25">
      <c r="C27" s="1"/>
    </row>
    <row r="28" spans="3:6" ht="15.75" x14ac:dyDescent="0.25">
      <c r="C28" s="1"/>
    </row>
    <row r="29" spans="3:6" ht="15.75" x14ac:dyDescent="0.25">
      <c r="C29" s="1"/>
    </row>
    <row r="30" spans="3:6" ht="15.75" x14ac:dyDescent="0.25">
      <c r="C30" s="1" t="s">
        <v>196</v>
      </c>
    </row>
    <row r="31" spans="3:6" ht="15.75" x14ac:dyDescent="0.25">
      <c r="C31" s="1" t="s">
        <v>197</v>
      </c>
    </row>
    <row r="32" spans="3:6" ht="15.75" x14ac:dyDescent="0.25">
      <c r="C32" s="1"/>
      <c r="D32" s="55" t="s">
        <v>123</v>
      </c>
    </row>
    <row r="33" spans="3:4" ht="15.75" x14ac:dyDescent="0.25">
      <c r="C33" s="1"/>
      <c r="D33" s="55" t="s">
        <v>125</v>
      </c>
    </row>
    <row r="34" spans="3:4" ht="15.75" x14ac:dyDescent="0.25">
      <c r="C34" s="1"/>
      <c r="D34" s="55" t="s">
        <v>127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E04E7-6EA5-45E1-BD18-750ABB83FE23}">
  <dimension ref="A1:U158"/>
  <sheetViews>
    <sheetView tabSelected="1" zoomScaleNormal="100" zoomScaleSheetLayoutView="100" workbookViewId="0">
      <selection activeCell="T29" sqref="T29"/>
    </sheetView>
  </sheetViews>
  <sheetFormatPr defaultColWidth="7.7109375" defaultRowHeight="15" x14ac:dyDescent="0.25"/>
  <cols>
    <col min="1" max="2" width="4.5703125" style="2" customWidth="1"/>
    <col min="3" max="3" width="8.7109375" customWidth="1"/>
    <col min="4" max="4" width="15" customWidth="1"/>
    <col min="6" max="6" width="8.28515625" customWidth="1"/>
    <col min="7" max="8" width="5" customWidth="1"/>
    <col min="9" max="9" width="9.140625" customWidth="1"/>
    <col min="10" max="10" width="9.42578125" customWidth="1"/>
    <col min="11" max="11" width="23.5703125" customWidth="1"/>
    <col min="12" max="12" width="4.5703125" customWidth="1"/>
  </cols>
  <sheetData>
    <row r="1" spans="1:21" ht="44.25" customHeight="1" x14ac:dyDescent="0.25">
      <c r="A1" s="351" t="s">
        <v>105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ht="15.75" thickBot="1" x14ac:dyDescent="0.3"/>
    <row r="3" spans="1:21" x14ac:dyDescent="0.25">
      <c r="C3" s="352"/>
      <c r="D3" s="353"/>
      <c r="E3" s="354"/>
      <c r="G3" s="159"/>
      <c r="H3" s="358"/>
      <c r="I3" s="359"/>
      <c r="J3" s="360"/>
    </row>
    <row r="4" spans="1:21" ht="15.75" thickBot="1" x14ac:dyDescent="0.3">
      <c r="C4" s="355"/>
      <c r="D4" s="356"/>
      <c r="E4" s="357"/>
      <c r="G4" s="159"/>
      <c r="H4" s="361"/>
      <c r="I4" s="362"/>
      <c r="J4" s="363"/>
    </row>
    <row r="5" spans="1:21" ht="39.75" customHeight="1" x14ac:dyDescent="0.25">
      <c r="C5" s="364" t="s">
        <v>106</v>
      </c>
      <c r="D5" s="365"/>
      <c r="E5" s="365"/>
      <c r="F5" s="162"/>
      <c r="G5" s="163"/>
      <c r="H5" s="366" t="s">
        <v>107</v>
      </c>
      <c r="I5" s="366"/>
      <c r="J5" s="366"/>
    </row>
    <row r="6" spans="1:21" ht="15.75" customHeight="1" x14ac:dyDescent="0.25">
      <c r="C6" s="160"/>
      <c r="D6" s="161"/>
      <c r="E6" s="367" t="s">
        <v>108</v>
      </c>
      <c r="F6" s="367"/>
      <c r="G6" s="367"/>
      <c r="H6" s="367"/>
      <c r="I6" s="367"/>
      <c r="J6" s="164"/>
    </row>
    <row r="7" spans="1:21" ht="15.75" x14ac:dyDescent="0.25">
      <c r="E7" s="369"/>
      <c r="F7" s="369"/>
      <c r="G7" s="369"/>
      <c r="H7" s="369"/>
      <c r="I7" s="369"/>
    </row>
    <row r="8" spans="1:21" ht="15.75" x14ac:dyDescent="0.25">
      <c r="E8" s="165"/>
      <c r="F8" s="165"/>
      <c r="G8" s="165"/>
      <c r="H8" s="165"/>
      <c r="I8" s="165"/>
      <c r="J8" s="166"/>
      <c r="K8" s="166"/>
    </row>
    <row r="9" spans="1:21" ht="15.75" customHeight="1" x14ac:dyDescent="0.25">
      <c r="D9" s="167" t="s">
        <v>168</v>
      </c>
      <c r="E9" s="370"/>
      <c r="F9" s="370"/>
      <c r="G9" s="370"/>
      <c r="H9" s="370"/>
      <c r="I9" s="370"/>
      <c r="J9" s="370"/>
    </row>
    <row r="10" spans="1:21" ht="15.75" customHeight="1" x14ac:dyDescent="0.25">
      <c r="B10" s="159"/>
      <c r="C10" s="159"/>
      <c r="D10" s="368"/>
      <c r="E10" s="368"/>
      <c r="F10" s="368"/>
      <c r="G10" s="368"/>
      <c r="H10" s="368"/>
      <c r="I10" s="368"/>
      <c r="J10" s="368"/>
    </row>
    <row r="12" spans="1:21" ht="84" customHeight="1" x14ac:dyDescent="0.25">
      <c r="A12" s="371" t="s">
        <v>109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</row>
    <row r="14" spans="1:21" ht="39.950000000000003" customHeight="1" x14ac:dyDescent="0.25">
      <c r="A14" s="269" t="s">
        <v>110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21" ht="15.75" thickBot="1" x14ac:dyDescent="0.3"/>
    <row r="16" spans="1:21" ht="52.5" customHeight="1" x14ac:dyDescent="0.25">
      <c r="B16" s="168">
        <v>1</v>
      </c>
      <c r="C16" s="397" t="s">
        <v>170</v>
      </c>
      <c r="D16" s="398"/>
      <c r="E16" s="399"/>
      <c r="F16" s="400"/>
      <c r="G16" s="400"/>
      <c r="H16" s="400"/>
      <c r="I16" s="400"/>
      <c r="J16" s="400"/>
      <c r="K16" s="401"/>
    </row>
    <row r="17" spans="1:11" ht="20.100000000000001" customHeight="1" x14ac:dyDescent="0.25">
      <c r="B17" s="169">
        <v>2</v>
      </c>
      <c r="C17" s="245" t="s">
        <v>111</v>
      </c>
      <c r="D17" s="377"/>
      <c r="E17" s="374"/>
      <c r="F17" s="375"/>
      <c r="G17" s="375"/>
      <c r="H17" s="375"/>
      <c r="I17" s="375"/>
      <c r="J17" s="375"/>
      <c r="K17" s="376"/>
    </row>
    <row r="18" spans="1:11" ht="20.100000000000001" customHeight="1" x14ac:dyDescent="0.25">
      <c r="B18" s="169">
        <v>3</v>
      </c>
      <c r="C18" s="245" t="s">
        <v>112</v>
      </c>
      <c r="D18" s="377"/>
      <c r="E18" s="374"/>
      <c r="F18" s="375"/>
      <c r="G18" s="375"/>
      <c r="H18" s="375"/>
      <c r="I18" s="375"/>
      <c r="J18" s="375"/>
      <c r="K18" s="376"/>
    </row>
    <row r="19" spans="1:11" ht="20.100000000000001" customHeight="1" x14ac:dyDescent="0.25">
      <c r="B19" s="378">
        <v>4</v>
      </c>
      <c r="C19" s="381" t="s">
        <v>113</v>
      </c>
      <c r="D19" s="382"/>
      <c r="E19" s="372" t="s">
        <v>114</v>
      </c>
      <c r="F19" s="373"/>
      <c r="G19" s="374"/>
      <c r="H19" s="375"/>
      <c r="I19" s="375"/>
      <c r="J19" s="375"/>
      <c r="K19" s="376"/>
    </row>
    <row r="20" spans="1:11" ht="20.100000000000001" customHeight="1" x14ac:dyDescent="0.25">
      <c r="B20" s="379"/>
      <c r="C20" s="383"/>
      <c r="D20" s="384"/>
      <c r="E20" s="372" t="s">
        <v>115</v>
      </c>
      <c r="F20" s="373"/>
      <c r="G20" s="374"/>
      <c r="H20" s="375"/>
      <c r="I20" s="375"/>
      <c r="J20" s="375"/>
      <c r="K20" s="376"/>
    </row>
    <row r="21" spans="1:11" ht="20.100000000000001" customHeight="1" x14ac:dyDescent="0.25">
      <c r="B21" s="379"/>
      <c r="C21" s="383"/>
      <c r="D21" s="384"/>
      <c r="E21" s="372" t="s">
        <v>116</v>
      </c>
      <c r="F21" s="373"/>
      <c r="G21" s="374"/>
      <c r="H21" s="375"/>
      <c r="I21" s="375"/>
      <c r="J21" s="375"/>
      <c r="K21" s="376"/>
    </row>
    <row r="22" spans="1:11" ht="20.100000000000001" customHeight="1" x14ac:dyDescent="0.25">
      <c r="B22" s="379"/>
      <c r="C22" s="383"/>
      <c r="D22" s="384"/>
      <c r="E22" s="372" t="s">
        <v>102</v>
      </c>
      <c r="F22" s="373"/>
      <c r="G22" s="374"/>
      <c r="H22" s="375"/>
      <c r="I22" s="375"/>
      <c r="J22" s="375"/>
      <c r="K22" s="376"/>
    </row>
    <row r="23" spans="1:11" ht="20.100000000000001" customHeight="1" x14ac:dyDescent="0.25">
      <c r="B23" s="379"/>
      <c r="C23" s="383"/>
      <c r="D23" s="384"/>
      <c r="E23" s="372" t="s">
        <v>117</v>
      </c>
      <c r="F23" s="373"/>
      <c r="G23" s="374"/>
      <c r="H23" s="375"/>
      <c r="I23" s="375"/>
      <c r="J23" s="375"/>
      <c r="K23" s="376"/>
    </row>
    <row r="24" spans="1:11" ht="20.100000000000001" customHeight="1" x14ac:dyDescent="0.25">
      <c r="B24" s="380"/>
      <c r="C24" s="385"/>
      <c r="D24" s="386"/>
      <c r="E24" s="372" t="s">
        <v>118</v>
      </c>
      <c r="F24" s="373"/>
      <c r="G24" s="375"/>
      <c r="H24" s="375"/>
      <c r="I24" s="375"/>
      <c r="J24" s="375"/>
      <c r="K24" s="376"/>
    </row>
    <row r="25" spans="1:11" ht="20.100000000000001" customHeight="1" x14ac:dyDescent="0.25">
      <c r="B25" s="378">
        <v>5</v>
      </c>
      <c r="C25" s="381" t="s">
        <v>119</v>
      </c>
      <c r="D25" s="403"/>
      <c r="E25" s="372" t="s">
        <v>120</v>
      </c>
      <c r="F25" s="373"/>
      <c r="G25" s="374"/>
      <c r="H25" s="375"/>
      <c r="I25" s="375"/>
      <c r="J25" s="375"/>
      <c r="K25" s="376"/>
    </row>
    <row r="26" spans="1:11" ht="20.100000000000001" customHeight="1" x14ac:dyDescent="0.25">
      <c r="B26" s="379"/>
      <c r="C26" s="404"/>
      <c r="D26" s="405"/>
      <c r="E26" s="372" t="s">
        <v>117</v>
      </c>
      <c r="F26" s="373"/>
      <c r="G26" s="374"/>
      <c r="H26" s="375"/>
      <c r="I26" s="375"/>
      <c r="J26" s="375"/>
      <c r="K26" s="376"/>
    </row>
    <row r="27" spans="1:11" ht="20.100000000000001" customHeight="1" thickBot="1" x14ac:dyDescent="0.3">
      <c r="B27" s="402"/>
      <c r="C27" s="406"/>
      <c r="D27" s="407"/>
      <c r="E27" s="408" t="s">
        <v>118</v>
      </c>
      <c r="F27" s="409"/>
      <c r="G27" s="410"/>
      <c r="H27" s="411"/>
      <c r="I27" s="411"/>
      <c r="J27" s="411"/>
      <c r="K27" s="412"/>
    </row>
    <row r="28" spans="1:11" ht="15.75" thickBot="1" x14ac:dyDescent="0.3"/>
    <row r="29" spans="1:11" ht="39.950000000000003" customHeight="1" thickBot="1" x14ac:dyDescent="0.3">
      <c r="A29" s="413" t="s">
        <v>121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5"/>
    </row>
    <row r="30" spans="1:11" ht="15" customHeight="1" thickBot="1" x14ac:dyDescent="0.3">
      <c r="A30" s="170"/>
      <c r="B30" s="171"/>
      <c r="C30" s="171"/>
      <c r="D30" s="171"/>
      <c r="E30" s="171"/>
      <c r="F30" s="171"/>
      <c r="G30" s="171"/>
      <c r="H30" s="171"/>
      <c r="I30" s="171"/>
      <c r="J30" s="171"/>
      <c r="K30" s="171"/>
    </row>
    <row r="31" spans="1:11" ht="30" customHeight="1" thickBot="1" x14ac:dyDescent="0.3">
      <c r="A31" s="387" t="s">
        <v>245</v>
      </c>
      <c r="B31" s="388"/>
      <c r="C31" s="388"/>
      <c r="D31" s="388"/>
      <c r="E31" s="388"/>
      <c r="F31" s="388"/>
      <c r="G31" s="388"/>
      <c r="H31" s="388"/>
      <c r="I31" s="388"/>
      <c r="J31" s="389"/>
      <c r="K31" s="158">
        <v>0</v>
      </c>
    </row>
    <row r="32" spans="1:11" ht="15" customHeight="1" thickBot="1" x14ac:dyDescent="0.3">
      <c r="A32" s="172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30" customHeight="1" x14ac:dyDescent="0.25">
      <c r="A33" s="346" t="s">
        <v>122</v>
      </c>
      <c r="B33" s="173" t="s">
        <v>123</v>
      </c>
      <c r="C33" s="323" t="s">
        <v>124</v>
      </c>
      <c r="D33" s="324"/>
      <c r="E33" s="324"/>
      <c r="F33" s="324"/>
      <c r="G33" s="324"/>
      <c r="H33" s="324"/>
      <c r="I33" s="324"/>
      <c r="J33" s="324"/>
      <c r="K33" s="60">
        <v>0</v>
      </c>
    </row>
    <row r="34" spans="1:11" ht="30" customHeight="1" x14ac:dyDescent="0.25">
      <c r="A34" s="347"/>
      <c r="B34" s="174" t="s">
        <v>125</v>
      </c>
      <c r="C34" s="326" t="s">
        <v>126</v>
      </c>
      <c r="D34" s="327"/>
      <c r="E34" s="327"/>
      <c r="F34" s="327"/>
      <c r="G34" s="327"/>
      <c r="H34" s="327"/>
      <c r="I34" s="327"/>
      <c r="J34" s="327"/>
      <c r="K34" s="61">
        <v>0</v>
      </c>
    </row>
    <row r="35" spans="1:11" ht="45" customHeight="1" x14ac:dyDescent="0.25">
      <c r="A35" s="347"/>
      <c r="B35" s="175" t="s">
        <v>127</v>
      </c>
      <c r="C35" s="329" t="s">
        <v>128</v>
      </c>
      <c r="D35" s="330"/>
      <c r="E35" s="330"/>
      <c r="F35" s="330"/>
      <c r="G35" s="330"/>
      <c r="H35" s="330"/>
      <c r="I35" s="330"/>
      <c r="J35" s="330"/>
      <c r="K35" s="61">
        <v>0</v>
      </c>
    </row>
    <row r="36" spans="1:11" ht="20.100000000000001" customHeight="1" x14ac:dyDescent="0.25">
      <c r="A36" s="347"/>
      <c r="B36" s="175" t="s">
        <v>129</v>
      </c>
      <c r="C36" s="329" t="s">
        <v>130</v>
      </c>
      <c r="D36" s="330"/>
      <c r="E36" s="330"/>
      <c r="F36" s="330"/>
      <c r="G36" s="330"/>
      <c r="H36" s="330"/>
      <c r="I36" s="330"/>
      <c r="J36" s="330"/>
      <c r="K36" s="176">
        <f>K37+K41</f>
        <v>0</v>
      </c>
    </row>
    <row r="37" spans="1:11" ht="30" customHeight="1" x14ac:dyDescent="0.25">
      <c r="A37" s="347"/>
      <c r="B37" s="175" t="s">
        <v>131</v>
      </c>
      <c r="C37" s="329" t="s">
        <v>134</v>
      </c>
      <c r="D37" s="330"/>
      <c r="E37" s="330"/>
      <c r="F37" s="330"/>
      <c r="G37" s="330"/>
      <c r="H37" s="330"/>
      <c r="I37" s="330"/>
      <c r="J37" s="330"/>
      <c r="K37" s="62">
        <v>0</v>
      </c>
    </row>
    <row r="38" spans="1:11" ht="20.100000000000001" customHeight="1" x14ac:dyDescent="0.25">
      <c r="A38" s="347"/>
      <c r="B38" s="175" t="s">
        <v>133</v>
      </c>
      <c r="C38" s="329" t="s">
        <v>136</v>
      </c>
      <c r="D38" s="330"/>
      <c r="E38" s="330"/>
      <c r="F38" s="330"/>
      <c r="G38" s="330"/>
      <c r="H38" s="330"/>
      <c r="I38" s="330"/>
      <c r="J38" s="330"/>
      <c r="K38" s="177" t="e">
        <f>(K37*1)/K31</f>
        <v>#DIV/0!</v>
      </c>
    </row>
    <row r="39" spans="1:11" ht="20.100000000000001" customHeight="1" x14ac:dyDescent="0.25">
      <c r="A39" s="347"/>
      <c r="B39" s="175" t="s">
        <v>135</v>
      </c>
      <c r="C39" s="329" t="s">
        <v>138</v>
      </c>
      <c r="D39" s="330"/>
      <c r="E39" s="330"/>
      <c r="F39" s="330"/>
      <c r="G39" s="330"/>
      <c r="H39" s="330"/>
      <c r="I39" s="330"/>
      <c r="J39" s="330"/>
      <c r="K39" s="62">
        <v>0</v>
      </c>
    </row>
    <row r="40" spans="1:11" ht="20.100000000000001" customHeight="1" x14ac:dyDescent="0.25">
      <c r="A40" s="347"/>
      <c r="B40" s="175" t="s">
        <v>137</v>
      </c>
      <c r="C40" s="329" t="s">
        <v>140</v>
      </c>
      <c r="D40" s="330"/>
      <c r="E40" s="330"/>
      <c r="F40" s="330"/>
      <c r="G40" s="330"/>
      <c r="H40" s="330"/>
      <c r="I40" s="330"/>
      <c r="J40" s="330"/>
      <c r="K40" s="62">
        <v>0</v>
      </c>
    </row>
    <row r="41" spans="1:11" ht="20.100000000000001" customHeight="1" thickBot="1" x14ac:dyDescent="0.3">
      <c r="A41" s="348"/>
      <c r="B41" s="178" t="s">
        <v>139</v>
      </c>
      <c r="C41" s="349" t="s">
        <v>237</v>
      </c>
      <c r="D41" s="350"/>
      <c r="E41" s="350"/>
      <c r="F41" s="350"/>
      <c r="G41" s="350"/>
      <c r="H41" s="350"/>
      <c r="I41" s="350"/>
      <c r="J41" s="350"/>
      <c r="K41" s="179">
        <f>K39+K40</f>
        <v>0</v>
      </c>
    </row>
    <row r="42" spans="1:11" s="270" customFormat="1" ht="15.6" customHeight="1" thickBot="1" x14ac:dyDescent="0.3"/>
    <row r="43" spans="1:11" ht="30" customHeight="1" x14ac:dyDescent="0.25">
      <c r="A43" s="346" t="s">
        <v>142</v>
      </c>
      <c r="B43" s="173" t="s">
        <v>123</v>
      </c>
      <c r="C43" s="323" t="s">
        <v>124</v>
      </c>
      <c r="D43" s="324"/>
      <c r="E43" s="324"/>
      <c r="F43" s="324"/>
      <c r="G43" s="324"/>
      <c r="H43" s="324"/>
      <c r="I43" s="324"/>
      <c r="J43" s="324"/>
      <c r="K43" s="60">
        <v>0</v>
      </c>
    </row>
    <row r="44" spans="1:11" ht="30" customHeight="1" x14ac:dyDescent="0.25">
      <c r="A44" s="347"/>
      <c r="B44" s="174" t="s">
        <v>125</v>
      </c>
      <c r="C44" s="326" t="s">
        <v>126</v>
      </c>
      <c r="D44" s="327"/>
      <c r="E44" s="327"/>
      <c r="F44" s="327"/>
      <c r="G44" s="327"/>
      <c r="H44" s="327"/>
      <c r="I44" s="327"/>
      <c r="J44" s="327"/>
      <c r="K44" s="61">
        <v>0</v>
      </c>
    </row>
    <row r="45" spans="1:11" ht="45" customHeight="1" x14ac:dyDescent="0.25">
      <c r="A45" s="347"/>
      <c r="B45" s="175" t="s">
        <v>127</v>
      </c>
      <c r="C45" s="329" t="s">
        <v>128</v>
      </c>
      <c r="D45" s="330"/>
      <c r="E45" s="330"/>
      <c r="F45" s="330"/>
      <c r="G45" s="330"/>
      <c r="H45" s="330"/>
      <c r="I45" s="330"/>
      <c r="J45" s="330"/>
      <c r="K45" s="61">
        <v>0</v>
      </c>
    </row>
    <row r="46" spans="1:11" ht="20.100000000000001" customHeight="1" x14ac:dyDescent="0.25">
      <c r="A46" s="347"/>
      <c r="B46" s="175" t="s">
        <v>129</v>
      </c>
      <c r="C46" s="329" t="s">
        <v>130</v>
      </c>
      <c r="D46" s="330"/>
      <c r="E46" s="330"/>
      <c r="F46" s="330"/>
      <c r="G46" s="330"/>
      <c r="H46" s="330"/>
      <c r="I46" s="330"/>
      <c r="J46" s="330"/>
      <c r="K46" s="176">
        <f>K47+K51</f>
        <v>0</v>
      </c>
    </row>
    <row r="47" spans="1:11" ht="30" customHeight="1" x14ac:dyDescent="0.25">
      <c r="A47" s="347"/>
      <c r="B47" s="175" t="s">
        <v>131</v>
      </c>
      <c r="C47" s="329" t="s">
        <v>134</v>
      </c>
      <c r="D47" s="330"/>
      <c r="E47" s="330"/>
      <c r="F47" s="330"/>
      <c r="G47" s="330"/>
      <c r="H47" s="330"/>
      <c r="I47" s="330"/>
      <c r="J47" s="330"/>
      <c r="K47" s="62">
        <v>0</v>
      </c>
    </row>
    <row r="48" spans="1:11" ht="20.100000000000001" customHeight="1" x14ac:dyDescent="0.25">
      <c r="A48" s="347"/>
      <c r="B48" s="175" t="s">
        <v>133</v>
      </c>
      <c r="C48" s="329" t="s">
        <v>136</v>
      </c>
      <c r="D48" s="330"/>
      <c r="E48" s="330"/>
      <c r="F48" s="330"/>
      <c r="G48" s="330"/>
      <c r="H48" s="330"/>
      <c r="I48" s="330"/>
      <c r="J48" s="330"/>
      <c r="K48" s="177" t="e">
        <f>(K47*1)/K31</f>
        <v>#DIV/0!</v>
      </c>
    </row>
    <row r="49" spans="1:11" ht="20.100000000000001" customHeight="1" x14ac:dyDescent="0.25">
      <c r="A49" s="347"/>
      <c r="B49" s="175" t="s">
        <v>135</v>
      </c>
      <c r="C49" s="329" t="s">
        <v>138</v>
      </c>
      <c r="D49" s="330"/>
      <c r="E49" s="330"/>
      <c r="F49" s="330"/>
      <c r="G49" s="330"/>
      <c r="H49" s="330"/>
      <c r="I49" s="330"/>
      <c r="J49" s="330"/>
      <c r="K49" s="62">
        <v>0</v>
      </c>
    </row>
    <row r="50" spans="1:11" ht="20.100000000000001" customHeight="1" x14ac:dyDescent="0.25">
      <c r="A50" s="347"/>
      <c r="B50" s="175" t="s">
        <v>137</v>
      </c>
      <c r="C50" s="329" t="s">
        <v>140</v>
      </c>
      <c r="D50" s="330"/>
      <c r="E50" s="330"/>
      <c r="F50" s="330"/>
      <c r="G50" s="330"/>
      <c r="H50" s="330"/>
      <c r="I50" s="330"/>
      <c r="J50" s="330"/>
      <c r="K50" s="62">
        <v>0</v>
      </c>
    </row>
    <row r="51" spans="1:11" ht="20.100000000000001" customHeight="1" thickBot="1" x14ac:dyDescent="0.3">
      <c r="A51" s="348"/>
      <c r="B51" s="178" t="s">
        <v>139</v>
      </c>
      <c r="C51" s="349" t="s">
        <v>237</v>
      </c>
      <c r="D51" s="350"/>
      <c r="E51" s="350"/>
      <c r="F51" s="350"/>
      <c r="G51" s="350"/>
      <c r="H51" s="350"/>
      <c r="I51" s="350"/>
      <c r="J51" s="350"/>
      <c r="K51" s="179">
        <f>K49+K50</f>
        <v>0</v>
      </c>
    </row>
    <row r="52" spans="1:11" s="270" customFormat="1" ht="14.45" customHeight="1" thickBot="1" x14ac:dyDescent="0.3">
      <c r="A52" s="270" t="s">
        <v>143</v>
      </c>
    </row>
    <row r="53" spans="1:11" ht="30" customHeight="1" x14ac:dyDescent="0.25">
      <c r="A53" s="346" t="s">
        <v>144</v>
      </c>
      <c r="B53" s="173" t="s">
        <v>123</v>
      </c>
      <c r="C53" s="323" t="s">
        <v>124</v>
      </c>
      <c r="D53" s="324"/>
      <c r="E53" s="324"/>
      <c r="F53" s="324"/>
      <c r="G53" s="324"/>
      <c r="H53" s="324"/>
      <c r="I53" s="324"/>
      <c r="J53" s="324"/>
      <c r="K53" s="60">
        <v>0</v>
      </c>
    </row>
    <row r="54" spans="1:11" ht="30" customHeight="1" x14ac:dyDescent="0.25">
      <c r="A54" s="347"/>
      <c r="B54" s="174" t="s">
        <v>125</v>
      </c>
      <c r="C54" s="326" t="s">
        <v>126</v>
      </c>
      <c r="D54" s="327"/>
      <c r="E54" s="327"/>
      <c r="F54" s="327"/>
      <c r="G54" s="327"/>
      <c r="H54" s="327"/>
      <c r="I54" s="327"/>
      <c r="J54" s="327"/>
      <c r="K54" s="61">
        <v>0</v>
      </c>
    </row>
    <row r="55" spans="1:11" ht="45" customHeight="1" x14ac:dyDescent="0.25">
      <c r="A55" s="347"/>
      <c r="B55" s="175" t="s">
        <v>127</v>
      </c>
      <c r="C55" s="329" t="s">
        <v>128</v>
      </c>
      <c r="D55" s="330"/>
      <c r="E55" s="330"/>
      <c r="F55" s="330"/>
      <c r="G55" s="330"/>
      <c r="H55" s="330"/>
      <c r="I55" s="330"/>
      <c r="J55" s="330"/>
      <c r="K55" s="61">
        <v>0</v>
      </c>
    </row>
    <row r="56" spans="1:11" ht="20.100000000000001" customHeight="1" x14ac:dyDescent="0.25">
      <c r="A56" s="347"/>
      <c r="B56" s="175" t="s">
        <v>129</v>
      </c>
      <c r="C56" s="329" t="s">
        <v>130</v>
      </c>
      <c r="D56" s="330"/>
      <c r="E56" s="330"/>
      <c r="F56" s="330"/>
      <c r="G56" s="330"/>
      <c r="H56" s="330"/>
      <c r="I56" s="330"/>
      <c r="J56" s="330"/>
      <c r="K56" s="176">
        <f>K57+K61</f>
        <v>0</v>
      </c>
    </row>
    <row r="57" spans="1:11" ht="30" customHeight="1" x14ac:dyDescent="0.25">
      <c r="A57" s="347"/>
      <c r="B57" s="175" t="s">
        <v>131</v>
      </c>
      <c r="C57" s="329" t="s">
        <v>134</v>
      </c>
      <c r="D57" s="330"/>
      <c r="E57" s="330"/>
      <c r="F57" s="330"/>
      <c r="G57" s="330"/>
      <c r="H57" s="330"/>
      <c r="I57" s="330"/>
      <c r="J57" s="330"/>
      <c r="K57" s="62">
        <v>0</v>
      </c>
    </row>
    <row r="58" spans="1:11" ht="20.100000000000001" customHeight="1" x14ac:dyDescent="0.25">
      <c r="A58" s="347"/>
      <c r="B58" s="175" t="s">
        <v>133</v>
      </c>
      <c r="C58" s="329" t="s">
        <v>136</v>
      </c>
      <c r="D58" s="330"/>
      <c r="E58" s="330"/>
      <c r="F58" s="330"/>
      <c r="G58" s="330"/>
      <c r="H58" s="330"/>
      <c r="I58" s="330"/>
      <c r="J58" s="330"/>
      <c r="K58" s="177" t="e">
        <f>(K57*1)/K31</f>
        <v>#DIV/0!</v>
      </c>
    </row>
    <row r="59" spans="1:11" ht="20.100000000000001" customHeight="1" x14ac:dyDescent="0.25">
      <c r="A59" s="347"/>
      <c r="B59" s="175" t="s">
        <v>135</v>
      </c>
      <c r="C59" s="329" t="s">
        <v>138</v>
      </c>
      <c r="D59" s="330"/>
      <c r="E59" s="330"/>
      <c r="F59" s="330"/>
      <c r="G59" s="330"/>
      <c r="H59" s="330"/>
      <c r="I59" s="330"/>
      <c r="J59" s="330"/>
      <c r="K59" s="62">
        <v>0</v>
      </c>
    </row>
    <row r="60" spans="1:11" ht="20.100000000000001" customHeight="1" x14ac:dyDescent="0.25">
      <c r="A60" s="347"/>
      <c r="B60" s="175" t="s">
        <v>137</v>
      </c>
      <c r="C60" s="329" t="s">
        <v>140</v>
      </c>
      <c r="D60" s="330"/>
      <c r="E60" s="330"/>
      <c r="F60" s="330"/>
      <c r="G60" s="330"/>
      <c r="H60" s="330"/>
      <c r="I60" s="330"/>
      <c r="J60" s="330"/>
      <c r="K60" s="62">
        <v>0</v>
      </c>
    </row>
    <row r="61" spans="1:11" ht="20.100000000000001" customHeight="1" thickBot="1" x14ac:dyDescent="0.3">
      <c r="A61" s="348"/>
      <c r="B61" s="178" t="s">
        <v>139</v>
      </c>
      <c r="C61" s="349" t="s">
        <v>237</v>
      </c>
      <c r="D61" s="350"/>
      <c r="E61" s="350"/>
      <c r="F61" s="350"/>
      <c r="G61" s="350"/>
      <c r="H61" s="350"/>
      <c r="I61" s="350"/>
      <c r="J61" s="350"/>
      <c r="K61" s="179">
        <f>K59+K60</f>
        <v>0</v>
      </c>
    </row>
    <row r="62" spans="1:11" ht="15" customHeight="1" thickBot="1" x14ac:dyDescent="0.3">
      <c r="A62" s="320"/>
      <c r="B62" s="321"/>
      <c r="C62" s="321"/>
      <c r="D62" s="321"/>
      <c r="E62" s="321"/>
      <c r="F62" s="321"/>
      <c r="G62" s="321"/>
      <c r="H62" s="321"/>
      <c r="I62" s="321"/>
      <c r="J62" s="321"/>
      <c r="K62" s="322"/>
    </row>
    <row r="63" spans="1:11" ht="32.25" customHeight="1" x14ac:dyDescent="0.25">
      <c r="A63" s="394" t="s">
        <v>47</v>
      </c>
      <c r="B63" s="180" t="s">
        <v>123</v>
      </c>
      <c r="C63" s="323" t="s">
        <v>124</v>
      </c>
      <c r="D63" s="324"/>
      <c r="E63" s="324"/>
      <c r="F63" s="324"/>
      <c r="G63" s="324"/>
      <c r="H63" s="324"/>
      <c r="I63" s="324"/>
      <c r="J63" s="325"/>
      <c r="K63" s="181">
        <f>SUM(K33,K43,K53)</f>
        <v>0</v>
      </c>
    </row>
    <row r="64" spans="1:11" ht="32.25" customHeight="1" x14ac:dyDescent="0.25">
      <c r="A64" s="395"/>
      <c r="B64" s="182" t="s">
        <v>125</v>
      </c>
      <c r="C64" s="326" t="s">
        <v>126</v>
      </c>
      <c r="D64" s="327"/>
      <c r="E64" s="327"/>
      <c r="F64" s="327"/>
      <c r="G64" s="327"/>
      <c r="H64" s="327"/>
      <c r="I64" s="327"/>
      <c r="J64" s="328"/>
      <c r="K64" s="183">
        <f>SUM(K34,K44,K54)</f>
        <v>0</v>
      </c>
    </row>
    <row r="65" spans="1:11" ht="45" customHeight="1" x14ac:dyDescent="0.25">
      <c r="A65" s="395"/>
      <c r="B65" s="184" t="s">
        <v>127</v>
      </c>
      <c r="C65" s="329" t="s">
        <v>128</v>
      </c>
      <c r="D65" s="330"/>
      <c r="E65" s="330"/>
      <c r="F65" s="330"/>
      <c r="G65" s="330"/>
      <c r="H65" s="330"/>
      <c r="I65" s="330"/>
      <c r="J65" s="331"/>
      <c r="K65" s="183">
        <f>SUM(K35,K45,K55)</f>
        <v>0</v>
      </c>
    </row>
    <row r="66" spans="1:11" ht="20.100000000000001" customHeight="1" x14ac:dyDescent="0.25">
      <c r="A66" s="395"/>
      <c r="B66" s="185" t="s">
        <v>129</v>
      </c>
      <c r="C66" s="332" t="s">
        <v>198</v>
      </c>
      <c r="D66" s="333"/>
      <c r="E66" s="333"/>
      <c r="F66" s="333"/>
      <c r="G66" s="333"/>
      <c r="H66" s="333"/>
      <c r="I66" s="333"/>
      <c r="J66" s="334"/>
      <c r="K66" s="186">
        <f>K74+K78</f>
        <v>0</v>
      </c>
    </row>
    <row r="67" spans="1:11" ht="20.100000000000001" customHeight="1" x14ac:dyDescent="0.25">
      <c r="A67" s="395"/>
      <c r="B67" s="342" t="s">
        <v>223</v>
      </c>
      <c r="C67" s="342"/>
      <c r="D67" s="342"/>
      <c r="E67" s="342"/>
      <c r="F67" s="342"/>
      <c r="G67" s="342"/>
      <c r="H67" s="342"/>
      <c r="I67" s="342"/>
      <c r="J67" s="343"/>
      <c r="K67" s="61">
        <v>0</v>
      </c>
    </row>
    <row r="68" spans="1:11" ht="20.100000000000001" customHeight="1" x14ac:dyDescent="0.25">
      <c r="A68" s="395"/>
      <c r="B68" s="344" t="s">
        <v>224</v>
      </c>
      <c r="C68" s="344"/>
      <c r="D68" s="344"/>
      <c r="E68" s="344"/>
      <c r="F68" s="344"/>
      <c r="G68" s="344"/>
      <c r="H68" s="344"/>
      <c r="I68" s="344"/>
      <c r="J68" s="345"/>
      <c r="K68" s="61">
        <v>0</v>
      </c>
    </row>
    <row r="69" spans="1:11" ht="20.100000000000001" customHeight="1" x14ac:dyDescent="0.25">
      <c r="A69" s="395"/>
      <c r="B69" s="344" t="s">
        <v>225</v>
      </c>
      <c r="C69" s="344"/>
      <c r="D69" s="344"/>
      <c r="E69" s="344"/>
      <c r="F69" s="344"/>
      <c r="G69" s="344"/>
      <c r="H69" s="344"/>
      <c r="I69" s="344"/>
      <c r="J69" s="345"/>
      <c r="K69" s="61">
        <v>0</v>
      </c>
    </row>
    <row r="70" spans="1:11" ht="20.100000000000001" customHeight="1" x14ac:dyDescent="0.25">
      <c r="A70" s="395"/>
      <c r="B70" s="344" t="s">
        <v>238</v>
      </c>
      <c r="C70" s="344"/>
      <c r="D70" s="344"/>
      <c r="E70" s="344"/>
      <c r="F70" s="344"/>
      <c r="G70" s="344"/>
      <c r="H70" s="344"/>
      <c r="I70" s="344"/>
      <c r="J70" s="345"/>
      <c r="K70" s="61">
        <v>0</v>
      </c>
    </row>
    <row r="71" spans="1:11" ht="20.100000000000001" customHeight="1" x14ac:dyDescent="0.25">
      <c r="A71" s="395"/>
      <c r="B71" s="344" t="s">
        <v>226</v>
      </c>
      <c r="C71" s="344"/>
      <c r="D71" s="344"/>
      <c r="E71" s="344"/>
      <c r="F71" s="344"/>
      <c r="G71" s="344"/>
      <c r="H71" s="344"/>
      <c r="I71" s="344"/>
      <c r="J71" s="345"/>
      <c r="K71" s="61">
        <v>0</v>
      </c>
    </row>
    <row r="72" spans="1:11" ht="20.100000000000001" customHeight="1" x14ac:dyDescent="0.25">
      <c r="A72" s="395"/>
      <c r="B72" s="390" t="s">
        <v>53</v>
      </c>
      <c r="C72" s="390"/>
      <c r="D72" s="390"/>
      <c r="E72" s="390"/>
      <c r="F72" s="390"/>
      <c r="G72" s="390"/>
      <c r="H72" s="390"/>
      <c r="I72" s="390"/>
      <c r="J72" s="391"/>
      <c r="K72" s="187">
        <f>SUM(K67:K71)</f>
        <v>0</v>
      </c>
    </row>
    <row r="73" spans="1:11" ht="30" customHeight="1" x14ac:dyDescent="0.25">
      <c r="A73" s="395"/>
      <c r="B73" s="188" t="s">
        <v>131</v>
      </c>
      <c r="C73" s="335" t="s">
        <v>132</v>
      </c>
      <c r="D73" s="336"/>
      <c r="E73" s="336"/>
      <c r="F73" s="336"/>
      <c r="G73" s="336"/>
      <c r="H73" s="336"/>
      <c r="I73" s="336"/>
      <c r="J73" s="337"/>
      <c r="K73" s="189">
        <f>K31</f>
        <v>0</v>
      </c>
    </row>
    <row r="74" spans="1:11" ht="30" customHeight="1" x14ac:dyDescent="0.25">
      <c r="A74" s="395"/>
      <c r="B74" s="190" t="s">
        <v>133</v>
      </c>
      <c r="C74" s="297" t="s">
        <v>134</v>
      </c>
      <c r="D74" s="298"/>
      <c r="E74" s="298"/>
      <c r="F74" s="298"/>
      <c r="G74" s="298"/>
      <c r="H74" s="298"/>
      <c r="I74" s="298"/>
      <c r="J74" s="299"/>
      <c r="K74" s="176">
        <f>SUM(K37,K47,K57)</f>
        <v>0</v>
      </c>
    </row>
    <row r="75" spans="1:11" ht="20.100000000000001" customHeight="1" x14ac:dyDescent="0.25">
      <c r="A75" s="395"/>
      <c r="B75" s="190" t="s">
        <v>135</v>
      </c>
      <c r="C75" s="297" t="s">
        <v>136</v>
      </c>
      <c r="D75" s="298"/>
      <c r="E75" s="298"/>
      <c r="F75" s="298"/>
      <c r="G75" s="298"/>
      <c r="H75" s="298"/>
      <c r="I75" s="298"/>
      <c r="J75" s="299"/>
      <c r="K75" s="177" t="e">
        <f>(K74*1)/K73</f>
        <v>#DIV/0!</v>
      </c>
    </row>
    <row r="76" spans="1:11" ht="20.100000000000001" customHeight="1" x14ac:dyDescent="0.25">
      <c r="A76" s="395"/>
      <c r="B76" s="190" t="s">
        <v>137</v>
      </c>
      <c r="C76" s="297" t="s">
        <v>138</v>
      </c>
      <c r="D76" s="298"/>
      <c r="E76" s="298"/>
      <c r="F76" s="298"/>
      <c r="G76" s="298"/>
      <c r="H76" s="298"/>
      <c r="I76" s="298"/>
      <c r="J76" s="299"/>
      <c r="K76" s="176">
        <f>SUM(K39,K49,K59)</f>
        <v>0</v>
      </c>
    </row>
    <row r="77" spans="1:11" ht="20.100000000000001" customHeight="1" x14ac:dyDescent="0.25">
      <c r="A77" s="395"/>
      <c r="B77" s="190" t="s">
        <v>139</v>
      </c>
      <c r="C77" s="297" t="s">
        <v>140</v>
      </c>
      <c r="D77" s="298"/>
      <c r="E77" s="298"/>
      <c r="F77" s="298"/>
      <c r="G77" s="298"/>
      <c r="H77" s="298"/>
      <c r="I77" s="298"/>
      <c r="J77" s="299"/>
      <c r="K77" s="176">
        <f>SUM(K40,K50,K60)</f>
        <v>0</v>
      </c>
    </row>
    <row r="78" spans="1:11" ht="20.100000000000001" customHeight="1" x14ac:dyDescent="0.25">
      <c r="A78" s="395"/>
      <c r="B78" s="190" t="s">
        <v>141</v>
      </c>
      <c r="C78" s="300" t="s">
        <v>237</v>
      </c>
      <c r="D78" s="300"/>
      <c r="E78" s="300"/>
      <c r="F78" s="300"/>
      <c r="G78" s="300"/>
      <c r="H78" s="300"/>
      <c r="I78" s="300"/>
      <c r="J78" s="301"/>
      <c r="K78" s="186">
        <f>K76+K77</f>
        <v>0</v>
      </c>
    </row>
    <row r="79" spans="1:11" ht="20.100000000000001" customHeight="1" x14ac:dyDescent="0.25">
      <c r="A79" s="395"/>
      <c r="B79" s="191" t="s">
        <v>199</v>
      </c>
      <c r="C79" s="297" t="s">
        <v>136</v>
      </c>
      <c r="D79" s="298"/>
      <c r="E79" s="298"/>
      <c r="F79" s="298"/>
      <c r="G79" s="298"/>
      <c r="H79" s="298"/>
      <c r="I79" s="298"/>
      <c r="J79" s="299"/>
      <c r="K79" s="177" t="e">
        <f>(K78*1)/K66</f>
        <v>#DIV/0!</v>
      </c>
    </row>
    <row r="80" spans="1:11" ht="20.100000000000001" customHeight="1" x14ac:dyDescent="0.25">
      <c r="A80" s="395"/>
      <c r="B80" s="190" t="s">
        <v>200</v>
      </c>
      <c r="C80" s="297" t="s">
        <v>201</v>
      </c>
      <c r="D80" s="298"/>
      <c r="E80" s="298"/>
      <c r="F80" s="298"/>
      <c r="G80" s="298"/>
      <c r="H80" s="298"/>
      <c r="I80" s="298"/>
      <c r="J80" s="299"/>
      <c r="K80" s="62">
        <v>0</v>
      </c>
    </row>
    <row r="81" spans="1:11" ht="20.100000000000001" customHeight="1" x14ac:dyDescent="0.25">
      <c r="A81" s="395"/>
      <c r="B81" s="32" t="s">
        <v>246</v>
      </c>
      <c r="C81" s="300" t="s">
        <v>202</v>
      </c>
      <c r="D81" s="300"/>
      <c r="E81" s="300"/>
      <c r="F81" s="300"/>
      <c r="G81" s="300"/>
      <c r="H81" s="300"/>
      <c r="I81" s="300"/>
      <c r="J81" s="301"/>
      <c r="K81" s="62">
        <v>0</v>
      </c>
    </row>
    <row r="82" spans="1:11" ht="20.100000000000001" customHeight="1" thickBot="1" x14ac:dyDescent="0.3">
      <c r="A82" s="396"/>
      <c r="B82" s="33" t="s">
        <v>247</v>
      </c>
      <c r="C82" s="392" t="s">
        <v>248</v>
      </c>
      <c r="D82" s="392"/>
      <c r="E82" s="392"/>
      <c r="F82" s="392"/>
      <c r="G82" s="392"/>
      <c r="H82" s="392"/>
      <c r="I82" s="392"/>
      <c r="J82" s="393"/>
      <c r="K82" s="192" t="e">
        <f>(K81*1)/K80</f>
        <v>#DIV/0!</v>
      </c>
    </row>
    <row r="83" spans="1:11" ht="20.100000000000001" customHeight="1" thickBot="1" x14ac:dyDescent="0.3">
      <c r="A83" s="193"/>
      <c r="C83" s="45"/>
      <c r="D83" s="45"/>
      <c r="E83" s="45"/>
      <c r="F83" s="45"/>
      <c r="G83" s="45"/>
      <c r="H83" s="45"/>
      <c r="I83" s="45"/>
      <c r="J83" s="45"/>
      <c r="K83" s="194"/>
    </row>
    <row r="84" spans="1:11" ht="37.5" customHeight="1" thickBot="1" x14ac:dyDescent="0.3">
      <c r="A84" s="317" t="s">
        <v>195</v>
      </c>
      <c r="B84" s="318"/>
      <c r="C84" s="318"/>
      <c r="D84" s="318"/>
      <c r="E84" s="318"/>
      <c r="F84" s="318"/>
      <c r="G84" s="318"/>
      <c r="H84" s="318"/>
      <c r="I84" s="318"/>
      <c r="J84" s="319"/>
      <c r="K84" s="195">
        <f>SUM(K85:K89)</f>
        <v>0</v>
      </c>
    </row>
    <row r="85" spans="1:11" ht="20.100000000000001" customHeight="1" x14ac:dyDescent="0.25">
      <c r="A85" s="308" t="s">
        <v>189</v>
      </c>
      <c r="B85" s="309"/>
      <c r="C85" s="309"/>
      <c r="D85" s="309"/>
      <c r="E85" s="309"/>
      <c r="F85" s="309"/>
      <c r="G85" s="309"/>
      <c r="H85" s="309"/>
      <c r="I85" s="309"/>
      <c r="J85" s="310"/>
      <c r="K85" s="63">
        <v>0</v>
      </c>
    </row>
    <row r="86" spans="1:11" ht="20.100000000000001" customHeight="1" x14ac:dyDescent="0.25">
      <c r="A86" s="311" t="s">
        <v>190</v>
      </c>
      <c r="B86" s="312"/>
      <c r="C86" s="312"/>
      <c r="D86" s="312"/>
      <c r="E86" s="312"/>
      <c r="F86" s="312"/>
      <c r="G86" s="312"/>
      <c r="H86" s="312"/>
      <c r="I86" s="312"/>
      <c r="J86" s="313"/>
      <c r="K86" s="61">
        <v>0</v>
      </c>
    </row>
    <row r="87" spans="1:11" ht="20.100000000000001" customHeight="1" x14ac:dyDescent="0.25">
      <c r="A87" s="311" t="s">
        <v>191</v>
      </c>
      <c r="B87" s="312"/>
      <c r="C87" s="312"/>
      <c r="D87" s="312"/>
      <c r="E87" s="312"/>
      <c r="F87" s="312"/>
      <c r="G87" s="312"/>
      <c r="H87" s="312"/>
      <c r="I87" s="312"/>
      <c r="J87" s="313"/>
      <c r="K87" s="61">
        <v>0</v>
      </c>
    </row>
    <row r="88" spans="1:11" ht="20.100000000000001" customHeight="1" x14ac:dyDescent="0.25">
      <c r="A88" s="311" t="s">
        <v>192</v>
      </c>
      <c r="B88" s="312"/>
      <c r="C88" s="312"/>
      <c r="D88" s="312"/>
      <c r="E88" s="312"/>
      <c r="F88" s="312"/>
      <c r="G88" s="312"/>
      <c r="H88" s="312"/>
      <c r="I88" s="312"/>
      <c r="J88" s="313"/>
      <c r="K88" s="61">
        <v>0</v>
      </c>
    </row>
    <row r="89" spans="1:11" ht="20.100000000000001" customHeight="1" thickBot="1" x14ac:dyDescent="0.3">
      <c r="A89" s="314" t="s">
        <v>193</v>
      </c>
      <c r="B89" s="315"/>
      <c r="C89" s="315"/>
      <c r="D89" s="315"/>
      <c r="E89" s="315"/>
      <c r="F89" s="315"/>
      <c r="G89" s="315"/>
      <c r="H89" s="315"/>
      <c r="I89" s="315"/>
      <c r="J89" s="316"/>
      <c r="K89" s="64">
        <v>0</v>
      </c>
    </row>
    <row r="90" spans="1:11" ht="20.100000000000001" customHeight="1" thickBot="1" x14ac:dyDescent="0.3">
      <c r="A90" s="305" t="s">
        <v>188</v>
      </c>
      <c r="B90" s="306"/>
      <c r="C90" s="306"/>
      <c r="D90" s="306"/>
      <c r="E90" s="306"/>
      <c r="F90" s="306"/>
      <c r="G90" s="306"/>
      <c r="H90" s="306"/>
      <c r="I90" s="306"/>
      <c r="J90" s="307"/>
      <c r="K90" s="195">
        <f>SUM(K91:K95)</f>
        <v>0</v>
      </c>
    </row>
    <row r="91" spans="1:11" ht="20.100000000000001" customHeight="1" x14ac:dyDescent="0.25">
      <c r="A91" s="308" t="s">
        <v>189</v>
      </c>
      <c r="B91" s="309"/>
      <c r="C91" s="309"/>
      <c r="D91" s="309"/>
      <c r="E91" s="309"/>
      <c r="F91" s="309"/>
      <c r="G91" s="309"/>
      <c r="H91" s="309"/>
      <c r="I91" s="309"/>
      <c r="J91" s="310"/>
      <c r="K91" s="63">
        <v>0</v>
      </c>
    </row>
    <row r="92" spans="1:11" ht="20.100000000000001" customHeight="1" x14ac:dyDescent="0.25">
      <c r="A92" s="311" t="s">
        <v>190</v>
      </c>
      <c r="B92" s="312"/>
      <c r="C92" s="312"/>
      <c r="D92" s="312"/>
      <c r="E92" s="312"/>
      <c r="F92" s="312"/>
      <c r="G92" s="312"/>
      <c r="H92" s="312"/>
      <c r="I92" s="312"/>
      <c r="J92" s="313"/>
      <c r="K92" s="61">
        <v>0</v>
      </c>
    </row>
    <row r="93" spans="1:11" ht="20.100000000000001" customHeight="1" x14ac:dyDescent="0.25">
      <c r="A93" s="311" t="s">
        <v>191</v>
      </c>
      <c r="B93" s="312"/>
      <c r="C93" s="312"/>
      <c r="D93" s="312"/>
      <c r="E93" s="312"/>
      <c r="F93" s="312"/>
      <c r="G93" s="312"/>
      <c r="H93" s="312"/>
      <c r="I93" s="312"/>
      <c r="J93" s="313"/>
      <c r="K93" s="61">
        <v>0</v>
      </c>
    </row>
    <row r="94" spans="1:11" ht="20.100000000000001" customHeight="1" x14ac:dyDescent="0.25">
      <c r="A94" s="311" t="s">
        <v>192</v>
      </c>
      <c r="B94" s="312"/>
      <c r="C94" s="312"/>
      <c r="D94" s="312"/>
      <c r="E94" s="312"/>
      <c r="F94" s="312"/>
      <c r="G94" s="312"/>
      <c r="H94" s="312"/>
      <c r="I94" s="312"/>
      <c r="J94" s="313"/>
      <c r="K94" s="61">
        <v>0</v>
      </c>
    </row>
    <row r="95" spans="1:11" ht="20.100000000000001" customHeight="1" thickBot="1" x14ac:dyDescent="0.3">
      <c r="A95" s="314" t="s">
        <v>193</v>
      </c>
      <c r="B95" s="315"/>
      <c r="C95" s="315"/>
      <c r="D95" s="315"/>
      <c r="E95" s="315"/>
      <c r="F95" s="315"/>
      <c r="G95" s="315"/>
      <c r="H95" s="315"/>
      <c r="I95" s="315"/>
      <c r="J95" s="316"/>
      <c r="K95" s="64">
        <v>0</v>
      </c>
    </row>
    <row r="96" spans="1:11" ht="20.100000000000001" customHeight="1" thickBot="1" x14ac:dyDescent="0.3">
      <c r="A96" s="305" t="s">
        <v>194</v>
      </c>
      <c r="B96" s="306"/>
      <c r="C96" s="306"/>
      <c r="D96" s="306"/>
      <c r="E96" s="306"/>
      <c r="F96" s="306"/>
      <c r="G96" s="306"/>
      <c r="H96" s="306"/>
      <c r="I96" s="306"/>
      <c r="J96" s="307"/>
      <c r="K96" s="195">
        <f>SUM(K97:K101)</f>
        <v>0</v>
      </c>
    </row>
    <row r="97" spans="1:11" ht="20.100000000000001" customHeight="1" x14ac:dyDescent="0.25">
      <c r="A97" s="308" t="s">
        <v>189</v>
      </c>
      <c r="B97" s="309"/>
      <c r="C97" s="309"/>
      <c r="D97" s="309"/>
      <c r="E97" s="309"/>
      <c r="F97" s="309"/>
      <c r="G97" s="309"/>
      <c r="H97" s="309"/>
      <c r="I97" s="309"/>
      <c r="J97" s="310"/>
      <c r="K97" s="63">
        <v>0</v>
      </c>
    </row>
    <row r="98" spans="1:11" ht="20.100000000000001" customHeight="1" x14ac:dyDescent="0.25">
      <c r="A98" s="311" t="s">
        <v>190</v>
      </c>
      <c r="B98" s="312"/>
      <c r="C98" s="312"/>
      <c r="D98" s="312"/>
      <c r="E98" s="312"/>
      <c r="F98" s="312"/>
      <c r="G98" s="312"/>
      <c r="H98" s="312"/>
      <c r="I98" s="312"/>
      <c r="J98" s="313"/>
      <c r="K98" s="61">
        <v>0</v>
      </c>
    </row>
    <row r="99" spans="1:11" ht="20.100000000000001" customHeight="1" x14ac:dyDescent="0.25">
      <c r="A99" s="311" t="s">
        <v>191</v>
      </c>
      <c r="B99" s="312"/>
      <c r="C99" s="312"/>
      <c r="D99" s="312"/>
      <c r="E99" s="312"/>
      <c r="F99" s="312"/>
      <c r="G99" s="312"/>
      <c r="H99" s="312"/>
      <c r="I99" s="312"/>
      <c r="J99" s="313"/>
      <c r="K99" s="61">
        <v>0</v>
      </c>
    </row>
    <row r="100" spans="1:11" ht="20.100000000000001" customHeight="1" x14ac:dyDescent="0.25">
      <c r="A100" s="311" t="s">
        <v>192</v>
      </c>
      <c r="B100" s="312"/>
      <c r="C100" s="312"/>
      <c r="D100" s="312"/>
      <c r="E100" s="312"/>
      <c r="F100" s="312"/>
      <c r="G100" s="312"/>
      <c r="H100" s="312"/>
      <c r="I100" s="312"/>
      <c r="J100" s="313"/>
      <c r="K100" s="61">
        <v>0</v>
      </c>
    </row>
    <row r="101" spans="1:11" ht="20.100000000000001" customHeight="1" thickBot="1" x14ac:dyDescent="0.3">
      <c r="A101" s="314" t="s">
        <v>193</v>
      </c>
      <c r="B101" s="315"/>
      <c r="C101" s="315"/>
      <c r="D101" s="315"/>
      <c r="E101" s="315"/>
      <c r="F101" s="315"/>
      <c r="G101" s="315"/>
      <c r="H101" s="315"/>
      <c r="I101" s="315"/>
      <c r="J101" s="316"/>
      <c r="K101" s="64">
        <v>0</v>
      </c>
    </row>
    <row r="102" spans="1:11" ht="30" customHeight="1" thickBot="1" x14ac:dyDescent="0.3">
      <c r="A102" s="317" t="s">
        <v>239</v>
      </c>
      <c r="B102" s="318"/>
      <c r="C102" s="318"/>
      <c r="D102" s="318"/>
      <c r="E102" s="318"/>
      <c r="F102" s="318"/>
      <c r="G102" s="318"/>
      <c r="H102" s="318"/>
      <c r="I102" s="318"/>
      <c r="J102" s="319"/>
      <c r="K102" s="195">
        <f>SUM(K103:K107)</f>
        <v>0</v>
      </c>
    </row>
    <row r="103" spans="1:11" ht="20.100000000000001" customHeight="1" x14ac:dyDescent="0.25">
      <c r="A103" s="308" t="s">
        <v>189</v>
      </c>
      <c r="B103" s="309"/>
      <c r="C103" s="309"/>
      <c r="D103" s="309"/>
      <c r="E103" s="309"/>
      <c r="F103" s="309"/>
      <c r="G103" s="309"/>
      <c r="H103" s="309"/>
      <c r="I103" s="309"/>
      <c r="J103" s="310"/>
      <c r="K103" s="63">
        <v>0</v>
      </c>
    </row>
    <row r="104" spans="1:11" ht="20.100000000000001" customHeight="1" x14ac:dyDescent="0.25">
      <c r="A104" s="311" t="s">
        <v>190</v>
      </c>
      <c r="B104" s="312"/>
      <c r="C104" s="312"/>
      <c r="D104" s="312"/>
      <c r="E104" s="312"/>
      <c r="F104" s="312"/>
      <c r="G104" s="312"/>
      <c r="H104" s="312"/>
      <c r="I104" s="312"/>
      <c r="J104" s="313"/>
      <c r="K104" s="61">
        <v>0</v>
      </c>
    </row>
    <row r="105" spans="1:11" ht="20.100000000000001" customHeight="1" x14ac:dyDescent="0.25">
      <c r="A105" s="311" t="s">
        <v>191</v>
      </c>
      <c r="B105" s="312"/>
      <c r="C105" s="312"/>
      <c r="D105" s="312"/>
      <c r="E105" s="312"/>
      <c r="F105" s="312"/>
      <c r="G105" s="312"/>
      <c r="H105" s="312"/>
      <c r="I105" s="312"/>
      <c r="J105" s="313"/>
      <c r="K105" s="61">
        <v>0</v>
      </c>
    </row>
    <row r="106" spans="1:11" ht="20.100000000000001" customHeight="1" x14ac:dyDescent="0.25">
      <c r="A106" s="311" t="s">
        <v>192</v>
      </c>
      <c r="B106" s="312"/>
      <c r="C106" s="312"/>
      <c r="D106" s="312"/>
      <c r="E106" s="312"/>
      <c r="F106" s="312"/>
      <c r="G106" s="312"/>
      <c r="H106" s="312"/>
      <c r="I106" s="312"/>
      <c r="J106" s="313"/>
      <c r="K106" s="61">
        <v>0</v>
      </c>
    </row>
    <row r="107" spans="1:11" ht="20.100000000000001" customHeight="1" thickBot="1" x14ac:dyDescent="0.3">
      <c r="A107" s="314" t="s">
        <v>193</v>
      </c>
      <c r="B107" s="315"/>
      <c r="C107" s="315"/>
      <c r="D107" s="315"/>
      <c r="E107" s="315"/>
      <c r="F107" s="315"/>
      <c r="G107" s="315"/>
      <c r="H107" s="315"/>
      <c r="I107" s="315"/>
      <c r="J107" s="316"/>
      <c r="K107" s="64">
        <v>0</v>
      </c>
    </row>
    <row r="108" spans="1:11" s="196" customFormat="1" ht="17.100000000000001" customHeight="1" thickBot="1" x14ac:dyDescent="0.3"/>
    <row r="109" spans="1:11" ht="35.25" customHeight="1" thickBot="1" x14ac:dyDescent="0.3">
      <c r="A109" s="302" t="s">
        <v>145</v>
      </c>
      <c r="B109" s="303"/>
      <c r="C109" s="303"/>
      <c r="D109" s="303"/>
      <c r="E109" s="303"/>
      <c r="F109" s="303"/>
      <c r="G109" s="303"/>
      <c r="H109" s="303"/>
      <c r="I109" s="303"/>
      <c r="J109" s="303"/>
      <c r="K109" s="304"/>
    </row>
    <row r="110" spans="1:11" x14ac:dyDescent="0.25">
      <c r="A110" s="44">
        <v>1</v>
      </c>
      <c r="B110" s="338"/>
      <c r="C110" s="339"/>
      <c r="D110" s="339"/>
      <c r="E110" s="339"/>
      <c r="F110" s="340"/>
      <c r="G110" s="197">
        <v>10</v>
      </c>
      <c r="H110" s="338"/>
      <c r="I110" s="339"/>
      <c r="J110" s="339"/>
      <c r="K110" s="341"/>
    </row>
    <row r="111" spans="1:11" x14ac:dyDescent="0.25">
      <c r="A111" s="21">
        <v>2</v>
      </c>
      <c r="B111" s="288"/>
      <c r="C111" s="289"/>
      <c r="D111" s="289"/>
      <c r="E111" s="289"/>
      <c r="F111" s="290"/>
      <c r="G111" s="198">
        <v>11</v>
      </c>
      <c r="H111" s="288"/>
      <c r="I111" s="289"/>
      <c r="J111" s="289"/>
      <c r="K111" s="291"/>
    </row>
    <row r="112" spans="1:11" x14ac:dyDescent="0.25">
      <c r="A112" s="21">
        <v>3</v>
      </c>
      <c r="B112" s="288"/>
      <c r="C112" s="289"/>
      <c r="D112" s="289"/>
      <c r="E112" s="289"/>
      <c r="F112" s="290"/>
      <c r="G112" s="199">
        <v>12</v>
      </c>
      <c r="H112" s="288"/>
      <c r="I112" s="289"/>
      <c r="J112" s="289"/>
      <c r="K112" s="291"/>
    </row>
    <row r="113" spans="1:11" x14ac:dyDescent="0.25">
      <c r="A113" s="21">
        <v>5</v>
      </c>
      <c r="B113" s="288"/>
      <c r="C113" s="289"/>
      <c r="D113" s="289"/>
      <c r="E113" s="289"/>
      <c r="F113" s="290"/>
      <c r="G113" s="198">
        <v>13</v>
      </c>
      <c r="H113" s="288"/>
      <c r="I113" s="289"/>
      <c r="J113" s="289"/>
      <c r="K113" s="291"/>
    </row>
    <row r="114" spans="1:11" x14ac:dyDescent="0.25">
      <c r="A114" s="21">
        <v>6</v>
      </c>
      <c r="B114" s="288"/>
      <c r="C114" s="289"/>
      <c r="D114" s="289"/>
      <c r="E114" s="289"/>
      <c r="F114" s="290"/>
      <c r="G114" s="199">
        <v>14</v>
      </c>
      <c r="H114" s="288"/>
      <c r="I114" s="289"/>
      <c r="J114" s="289"/>
      <c r="K114" s="291"/>
    </row>
    <row r="115" spans="1:11" x14ac:dyDescent="0.25">
      <c r="A115" s="21">
        <v>7</v>
      </c>
      <c r="B115" s="288"/>
      <c r="C115" s="289"/>
      <c r="D115" s="289"/>
      <c r="E115" s="289"/>
      <c r="F115" s="290"/>
      <c r="G115" s="198">
        <v>15</v>
      </c>
      <c r="H115" s="288"/>
      <c r="I115" s="289"/>
      <c r="J115" s="289"/>
      <c r="K115" s="291"/>
    </row>
    <row r="116" spans="1:11" x14ac:dyDescent="0.25">
      <c r="A116" s="21">
        <v>8</v>
      </c>
      <c r="B116" s="288"/>
      <c r="C116" s="289"/>
      <c r="D116" s="289"/>
      <c r="E116" s="289"/>
      <c r="F116" s="290"/>
      <c r="G116" s="199">
        <v>16</v>
      </c>
      <c r="H116" s="288"/>
      <c r="I116" s="289"/>
      <c r="J116" s="289"/>
      <c r="K116" s="291"/>
    </row>
    <row r="117" spans="1:11" ht="15.75" thickBot="1" x14ac:dyDescent="0.3">
      <c r="A117" s="22">
        <v>9</v>
      </c>
      <c r="B117" s="292"/>
      <c r="C117" s="293"/>
      <c r="D117" s="293"/>
      <c r="E117" s="293"/>
      <c r="F117" s="294"/>
      <c r="G117" s="200">
        <v>17</v>
      </c>
      <c r="H117" s="292"/>
      <c r="I117" s="293"/>
      <c r="J117" s="293"/>
      <c r="K117" s="295"/>
    </row>
    <row r="119" spans="1:11" ht="65.45" customHeight="1" x14ac:dyDescent="0.25">
      <c r="A119" s="296" t="s">
        <v>146</v>
      </c>
      <c r="B119" s="296"/>
      <c r="C119" s="296"/>
      <c r="D119" s="296"/>
      <c r="E119" s="296"/>
      <c r="F119" s="296"/>
      <c r="G119" s="296"/>
      <c r="H119" s="296"/>
      <c r="I119" s="296"/>
      <c r="J119" s="296"/>
      <c r="K119" s="296"/>
    </row>
    <row r="120" spans="1:11" ht="15" customHeight="1" thickBot="1" x14ac:dyDescent="0.3">
      <c r="A120" s="201"/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</row>
    <row r="121" spans="1:11" ht="60.75" thickBot="1" x14ac:dyDescent="0.3">
      <c r="A121" s="282" t="s">
        <v>240</v>
      </c>
      <c r="B121" s="283"/>
      <c r="C121" s="284" t="s">
        <v>147</v>
      </c>
      <c r="D121" s="285"/>
      <c r="E121" s="285"/>
      <c r="F121" s="285"/>
      <c r="G121" s="202" t="s">
        <v>148</v>
      </c>
      <c r="H121" s="202" t="s">
        <v>149</v>
      </c>
      <c r="I121" s="202" t="s">
        <v>67</v>
      </c>
      <c r="J121" s="286" t="s">
        <v>150</v>
      </c>
      <c r="K121" s="287"/>
    </row>
    <row r="122" spans="1:11" ht="68.45" customHeight="1" thickBot="1" x14ac:dyDescent="0.3">
      <c r="A122" s="203">
        <v>1</v>
      </c>
      <c r="B122" s="204"/>
      <c r="C122" s="234" t="s">
        <v>151</v>
      </c>
      <c r="D122" s="235"/>
      <c r="E122" s="235"/>
      <c r="F122" s="236"/>
      <c r="G122" s="65"/>
      <c r="H122" s="205"/>
      <c r="I122" s="65">
        <v>0</v>
      </c>
      <c r="J122" s="237"/>
      <c r="K122" s="238"/>
    </row>
    <row r="123" spans="1:11" ht="28.5" customHeight="1" x14ac:dyDescent="0.25">
      <c r="A123" s="239">
        <v>2</v>
      </c>
      <c r="B123" s="242" t="s">
        <v>152</v>
      </c>
      <c r="C123" s="243"/>
      <c r="D123" s="243"/>
      <c r="E123" s="243"/>
      <c r="F123" s="243"/>
      <c r="G123" s="243"/>
      <c r="H123" s="243"/>
      <c r="I123" s="243"/>
      <c r="J123" s="243"/>
      <c r="K123" s="244"/>
    </row>
    <row r="124" spans="1:11" ht="40.5" customHeight="1" x14ac:dyDescent="0.25">
      <c r="A124" s="240"/>
      <c r="B124" s="207" t="s">
        <v>153</v>
      </c>
      <c r="C124" s="245" t="s">
        <v>154</v>
      </c>
      <c r="D124" s="246"/>
      <c r="E124" s="246"/>
      <c r="F124" s="246"/>
      <c r="G124" s="66"/>
      <c r="H124" s="66">
        <v>0</v>
      </c>
      <c r="I124" s="66">
        <v>0</v>
      </c>
      <c r="J124" s="247"/>
      <c r="K124" s="248"/>
    </row>
    <row r="125" spans="1:11" ht="57.6" customHeight="1" x14ac:dyDescent="0.25">
      <c r="A125" s="240"/>
      <c r="B125" s="207" t="s">
        <v>155</v>
      </c>
      <c r="C125" s="245" t="s">
        <v>156</v>
      </c>
      <c r="D125" s="246"/>
      <c r="E125" s="246"/>
      <c r="F125" s="246"/>
      <c r="G125" s="66"/>
      <c r="H125" s="66">
        <v>0</v>
      </c>
      <c r="I125" s="66">
        <v>0</v>
      </c>
      <c r="J125" s="247"/>
      <c r="K125" s="248"/>
    </row>
    <row r="126" spans="1:11" ht="84.6" customHeight="1" thickBot="1" x14ac:dyDescent="0.3">
      <c r="A126" s="241"/>
      <c r="B126" s="208" t="s">
        <v>157</v>
      </c>
      <c r="C126" s="249" t="s">
        <v>158</v>
      </c>
      <c r="D126" s="250"/>
      <c r="E126" s="250"/>
      <c r="F126" s="250"/>
      <c r="G126" s="67"/>
      <c r="H126" s="209"/>
      <c r="I126" s="67">
        <v>0</v>
      </c>
      <c r="J126" s="251"/>
      <c r="K126" s="252"/>
    </row>
    <row r="127" spans="1:11" ht="93.95" customHeight="1" thickBot="1" x14ac:dyDescent="0.3">
      <c r="A127" s="206">
        <v>3</v>
      </c>
      <c r="B127" s="210"/>
      <c r="C127" s="263" t="s">
        <v>159</v>
      </c>
      <c r="D127" s="264"/>
      <c r="E127" s="264"/>
      <c r="F127" s="264"/>
      <c r="G127" s="68"/>
      <c r="H127" s="211"/>
      <c r="I127" s="68">
        <v>0</v>
      </c>
      <c r="J127" s="265"/>
      <c r="K127" s="266"/>
    </row>
    <row r="128" spans="1:11" ht="117.75" customHeight="1" thickBot="1" x14ac:dyDescent="0.3">
      <c r="A128" s="203">
        <v>4</v>
      </c>
      <c r="B128" s="212"/>
      <c r="C128" s="267" t="s">
        <v>160</v>
      </c>
      <c r="D128" s="268"/>
      <c r="E128" s="268"/>
      <c r="F128" s="268"/>
      <c r="G128" s="65"/>
      <c r="H128" s="65">
        <v>0</v>
      </c>
      <c r="I128" s="65">
        <v>0</v>
      </c>
      <c r="J128" s="237"/>
      <c r="K128" s="238"/>
    </row>
    <row r="130" spans="1:11" ht="36.6" customHeight="1" x14ac:dyDescent="0.25">
      <c r="A130" s="269" t="s">
        <v>161</v>
      </c>
      <c r="B130" s="270"/>
      <c r="C130" s="270"/>
      <c r="D130" s="270"/>
      <c r="E130" s="270"/>
      <c r="F130" s="270"/>
      <c r="G130" s="270"/>
      <c r="H130" s="270"/>
      <c r="I130" s="270"/>
      <c r="J130" s="270"/>
      <c r="K130" s="270"/>
    </row>
    <row r="131" spans="1:11" ht="15.75" thickBot="1" x14ac:dyDescent="0.3"/>
    <row r="132" spans="1:11" ht="33" customHeight="1" thickBot="1" x14ac:dyDescent="0.3">
      <c r="A132" s="271" t="s">
        <v>162</v>
      </c>
      <c r="B132" s="272"/>
      <c r="C132" s="272"/>
      <c r="D132" s="272"/>
      <c r="E132" s="272"/>
      <c r="F132" s="272"/>
      <c r="G132" s="272"/>
      <c r="H132" s="272"/>
      <c r="I132" s="272"/>
      <c r="J132" s="272"/>
      <c r="K132" s="273"/>
    </row>
    <row r="133" spans="1:11" ht="150" customHeight="1" thickBot="1" x14ac:dyDescent="0.3">
      <c r="A133" s="254"/>
      <c r="B133" s="255"/>
      <c r="C133" s="255"/>
      <c r="D133" s="255"/>
      <c r="E133" s="255"/>
      <c r="F133" s="255"/>
      <c r="G133" s="255"/>
      <c r="H133" s="255"/>
      <c r="I133" s="255"/>
      <c r="J133" s="255"/>
      <c r="K133" s="256"/>
    </row>
    <row r="134" spans="1:11" ht="20.100000000000001" customHeight="1" x14ac:dyDescent="0.25">
      <c r="A134" s="257" t="s">
        <v>163</v>
      </c>
      <c r="B134" s="258"/>
      <c r="C134" s="258"/>
      <c r="D134" s="258"/>
      <c r="E134" s="258"/>
      <c r="F134" s="258"/>
      <c r="G134" s="258"/>
      <c r="H134" s="258"/>
      <c r="I134" s="258"/>
      <c r="J134" s="258"/>
      <c r="K134" s="259"/>
    </row>
    <row r="135" spans="1:11" ht="150" customHeight="1" thickBot="1" x14ac:dyDescent="0.3">
      <c r="A135" s="260"/>
      <c r="B135" s="261"/>
      <c r="C135" s="261"/>
      <c r="D135" s="261"/>
      <c r="E135" s="261"/>
      <c r="F135" s="261"/>
      <c r="G135" s="261"/>
      <c r="H135" s="261"/>
      <c r="I135" s="261"/>
      <c r="J135" s="261"/>
      <c r="K135" s="262"/>
    </row>
    <row r="136" spans="1:11" ht="20.100000000000001" customHeight="1" x14ac:dyDescent="0.25">
      <c r="A136" s="257" t="s">
        <v>164</v>
      </c>
      <c r="B136" s="258"/>
      <c r="C136" s="258"/>
      <c r="D136" s="258"/>
      <c r="E136" s="258"/>
      <c r="F136" s="258"/>
      <c r="G136" s="258"/>
      <c r="H136" s="258"/>
      <c r="I136" s="258"/>
      <c r="J136" s="258"/>
      <c r="K136" s="259"/>
    </row>
    <row r="137" spans="1:11" ht="150" customHeight="1" thickBot="1" x14ac:dyDescent="0.3">
      <c r="A137" s="260"/>
      <c r="B137" s="261"/>
      <c r="C137" s="261"/>
      <c r="D137" s="261"/>
      <c r="E137" s="261"/>
      <c r="F137" s="261"/>
      <c r="G137" s="261"/>
      <c r="H137" s="261"/>
      <c r="I137" s="261"/>
      <c r="J137" s="261"/>
      <c r="K137" s="262"/>
    </row>
    <row r="138" spans="1:11" ht="20.100000000000001" customHeight="1" x14ac:dyDescent="0.25">
      <c r="A138" s="257" t="s">
        <v>236</v>
      </c>
      <c r="B138" s="258"/>
      <c r="C138" s="258"/>
      <c r="D138" s="258"/>
      <c r="E138" s="258"/>
      <c r="F138" s="258"/>
      <c r="G138" s="258"/>
      <c r="H138" s="258"/>
      <c r="I138" s="258"/>
      <c r="J138" s="258"/>
      <c r="K138" s="259"/>
    </row>
    <row r="139" spans="1:11" ht="150" customHeight="1" thickBot="1" x14ac:dyDescent="0.3">
      <c r="A139" s="274"/>
      <c r="B139" s="275"/>
      <c r="C139" s="275"/>
      <c r="D139" s="275"/>
      <c r="E139" s="275"/>
      <c r="F139" s="275"/>
      <c r="G139" s="275"/>
      <c r="H139" s="275"/>
      <c r="I139" s="275"/>
      <c r="J139" s="275"/>
      <c r="K139" s="276"/>
    </row>
    <row r="143" spans="1:11" ht="30" customHeight="1" x14ac:dyDescent="0.25">
      <c r="C143" s="277"/>
      <c r="D143" s="278"/>
      <c r="E143" s="278"/>
      <c r="F143" s="279"/>
      <c r="H143" s="277"/>
      <c r="I143" s="278"/>
      <c r="J143" s="278"/>
      <c r="K143" s="279"/>
    </row>
    <row r="144" spans="1:11" x14ac:dyDescent="0.25">
      <c r="C144" s="280" t="s">
        <v>165</v>
      </c>
      <c r="D144" s="280"/>
      <c r="E144" s="280"/>
      <c r="F144" s="280"/>
      <c r="H144" s="281" t="s">
        <v>166</v>
      </c>
      <c r="I144" s="281"/>
      <c r="J144" s="281"/>
      <c r="K144" s="281"/>
    </row>
    <row r="149" spans="2:11" ht="15" customHeight="1" x14ac:dyDescent="0.25">
      <c r="B149" s="253" t="s">
        <v>250</v>
      </c>
      <c r="C149" s="253"/>
      <c r="D149" s="253"/>
      <c r="E149" s="253"/>
      <c r="F149" s="253"/>
      <c r="G149" s="253"/>
      <c r="H149" s="253"/>
      <c r="I149" s="253"/>
      <c r="J149" s="253"/>
      <c r="K149" s="253"/>
    </row>
    <row r="150" spans="2:11" ht="15" customHeight="1" x14ac:dyDescent="0.25">
      <c r="B150" s="253"/>
      <c r="C150" s="253"/>
      <c r="D150" s="253"/>
      <c r="E150" s="253"/>
      <c r="F150" s="253"/>
      <c r="G150" s="253"/>
      <c r="H150" s="253"/>
      <c r="I150" s="253"/>
      <c r="J150" s="253"/>
      <c r="K150" s="253"/>
    </row>
    <row r="151" spans="2:11" ht="15" customHeight="1" x14ac:dyDescent="0.25"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</row>
    <row r="152" spans="2:11" ht="15" customHeight="1" x14ac:dyDescent="0.25">
      <c r="B152" s="253"/>
      <c r="C152" s="253"/>
      <c r="D152" s="253"/>
      <c r="E152" s="253"/>
      <c r="F152" s="253"/>
      <c r="G152" s="253"/>
      <c r="H152" s="253"/>
      <c r="I152" s="253"/>
      <c r="J152" s="253"/>
      <c r="K152" s="253"/>
    </row>
    <row r="153" spans="2:11" ht="15" customHeight="1" x14ac:dyDescent="0.25">
      <c r="B153" s="253"/>
      <c r="C153" s="253"/>
      <c r="D153" s="253"/>
      <c r="E153" s="253"/>
      <c r="F153" s="253"/>
      <c r="G153" s="253"/>
      <c r="H153" s="253"/>
      <c r="I153" s="253"/>
      <c r="J153" s="253"/>
      <c r="K153" s="253"/>
    </row>
    <row r="154" spans="2:11" x14ac:dyDescent="0.25">
      <c r="B154" s="253"/>
      <c r="C154" s="253"/>
      <c r="D154" s="253"/>
      <c r="E154" s="253"/>
      <c r="F154" s="253"/>
      <c r="G154" s="253"/>
      <c r="H154" s="253"/>
      <c r="I154" s="253"/>
      <c r="J154" s="253"/>
      <c r="K154" s="253"/>
    </row>
    <row r="155" spans="2:11" x14ac:dyDescent="0.25">
      <c r="B155" s="253"/>
      <c r="C155" s="253"/>
      <c r="D155" s="253"/>
      <c r="E155" s="253"/>
      <c r="F155" s="253"/>
      <c r="G155" s="253"/>
      <c r="H155" s="253"/>
      <c r="I155" s="253"/>
      <c r="J155" s="253"/>
      <c r="K155" s="253"/>
    </row>
    <row r="156" spans="2:11" x14ac:dyDescent="0.25">
      <c r="B156" s="253"/>
      <c r="C156" s="253"/>
      <c r="D156" s="253"/>
      <c r="E156" s="253"/>
      <c r="F156" s="253"/>
      <c r="G156" s="253"/>
      <c r="H156" s="253"/>
      <c r="I156" s="253"/>
      <c r="J156" s="253"/>
      <c r="K156" s="253"/>
    </row>
    <row r="157" spans="2:11" x14ac:dyDescent="0.25">
      <c r="B157" s="253"/>
      <c r="C157" s="253"/>
      <c r="D157" s="253"/>
      <c r="E157" s="253"/>
      <c r="F157" s="253"/>
      <c r="G157" s="253"/>
      <c r="H157" s="253"/>
      <c r="I157" s="253"/>
      <c r="J157" s="253"/>
      <c r="K157" s="253"/>
    </row>
    <row r="158" spans="2:11" x14ac:dyDescent="0.25">
      <c r="B158" s="253"/>
      <c r="C158" s="253"/>
      <c r="D158" s="253"/>
      <c r="E158" s="253"/>
      <c r="F158" s="253"/>
      <c r="G158" s="253"/>
      <c r="H158" s="253"/>
      <c r="I158" s="253"/>
      <c r="J158" s="253"/>
      <c r="K158" s="253"/>
    </row>
  </sheetData>
  <sheetProtection algorithmName="SHA-512" hashValue="K4twX8PtBZd/TObovligCAP2rqtVvvPiYnBzdw7eW+Uc5rp2/fgxxsMyNThuX721VwZaiFHvyPx7c2D37Mb+SQ==" saltValue="wcU5zblOlPrEbdbhVcmrcA==" spinCount="100000" sheet="1" formatCells="0" formatColumns="0" formatRows="0" insertColumns="0" insertRows="0" insertHyperlinks="0" deleteColumns="0" deleteRows="0" sort="0" autoFilter="0" pivotTables="0"/>
  <mergeCells count="169">
    <mergeCell ref="A31:J31"/>
    <mergeCell ref="C79:J79"/>
    <mergeCell ref="B72:J72"/>
    <mergeCell ref="C82:J82"/>
    <mergeCell ref="A63:A82"/>
    <mergeCell ref="B69:J69"/>
    <mergeCell ref="B70:J70"/>
    <mergeCell ref="B71:J71"/>
    <mergeCell ref="C16:D16"/>
    <mergeCell ref="E16:K16"/>
    <mergeCell ref="C17:D17"/>
    <mergeCell ref="E17:K17"/>
    <mergeCell ref="B25:B27"/>
    <mergeCell ref="C25:D27"/>
    <mergeCell ref="E25:F25"/>
    <mergeCell ref="G25:K25"/>
    <mergeCell ref="E26:F26"/>
    <mergeCell ref="G26:K26"/>
    <mergeCell ref="E27:F27"/>
    <mergeCell ref="G27:K27"/>
    <mergeCell ref="A29:K29"/>
    <mergeCell ref="C48:J48"/>
    <mergeCell ref="C49:J49"/>
    <mergeCell ref="C50:J50"/>
    <mergeCell ref="A12:K12"/>
    <mergeCell ref="A14:K14"/>
    <mergeCell ref="E22:F22"/>
    <mergeCell ref="G22:K22"/>
    <mergeCell ref="C18:D18"/>
    <mergeCell ref="E18:K18"/>
    <mergeCell ref="B19:B24"/>
    <mergeCell ref="C19:D24"/>
    <mergeCell ref="E19:F19"/>
    <mergeCell ref="G19:K19"/>
    <mergeCell ref="E20:F20"/>
    <mergeCell ref="G20:K20"/>
    <mergeCell ref="E21:F21"/>
    <mergeCell ref="G21:K21"/>
    <mergeCell ref="E23:F23"/>
    <mergeCell ref="G23:K23"/>
    <mergeCell ref="E24:F24"/>
    <mergeCell ref="G24:K24"/>
    <mergeCell ref="A1:K1"/>
    <mergeCell ref="L1:U1"/>
    <mergeCell ref="C3:E4"/>
    <mergeCell ref="H3:J4"/>
    <mergeCell ref="C5:E5"/>
    <mergeCell ref="H5:J5"/>
    <mergeCell ref="E6:I6"/>
    <mergeCell ref="D10:J10"/>
    <mergeCell ref="E7:I7"/>
    <mergeCell ref="E9:J9"/>
    <mergeCell ref="C51:J51"/>
    <mergeCell ref="C38:J38"/>
    <mergeCell ref="C39:J39"/>
    <mergeCell ref="C40:J40"/>
    <mergeCell ref="C41:J41"/>
    <mergeCell ref="A42:XFD42"/>
    <mergeCell ref="A43:A51"/>
    <mergeCell ref="C43:J43"/>
    <mergeCell ref="C44:J44"/>
    <mergeCell ref="C45:J45"/>
    <mergeCell ref="C46:J46"/>
    <mergeCell ref="A33:A41"/>
    <mergeCell ref="C33:J33"/>
    <mergeCell ref="C34:J34"/>
    <mergeCell ref="C35:J35"/>
    <mergeCell ref="C36:J36"/>
    <mergeCell ref="C37:J37"/>
    <mergeCell ref="C47:J47"/>
    <mergeCell ref="A52:XFD52"/>
    <mergeCell ref="A53:A61"/>
    <mergeCell ref="C53:J53"/>
    <mergeCell ref="C54:J54"/>
    <mergeCell ref="C55:J55"/>
    <mergeCell ref="C56:J56"/>
    <mergeCell ref="C57:J57"/>
    <mergeCell ref="C58:J58"/>
    <mergeCell ref="C59:J59"/>
    <mergeCell ref="C60:J60"/>
    <mergeCell ref="C61:J61"/>
    <mergeCell ref="A62:K62"/>
    <mergeCell ref="C63:J63"/>
    <mergeCell ref="C64:J64"/>
    <mergeCell ref="C65:J65"/>
    <mergeCell ref="C66:J66"/>
    <mergeCell ref="C73:J73"/>
    <mergeCell ref="C74:J74"/>
    <mergeCell ref="B110:F110"/>
    <mergeCell ref="H110:K110"/>
    <mergeCell ref="A104:J104"/>
    <mergeCell ref="A105:J105"/>
    <mergeCell ref="A106:J106"/>
    <mergeCell ref="A107:J107"/>
    <mergeCell ref="A84:J84"/>
    <mergeCell ref="A85:J85"/>
    <mergeCell ref="A86:J86"/>
    <mergeCell ref="A87:J87"/>
    <mergeCell ref="A88:J88"/>
    <mergeCell ref="A89:J89"/>
    <mergeCell ref="C80:J80"/>
    <mergeCell ref="C81:J81"/>
    <mergeCell ref="B67:J67"/>
    <mergeCell ref="B68:J68"/>
    <mergeCell ref="B111:F111"/>
    <mergeCell ref="H111:K111"/>
    <mergeCell ref="B112:F112"/>
    <mergeCell ref="H112:K112"/>
    <mergeCell ref="C75:J75"/>
    <mergeCell ref="C76:J76"/>
    <mergeCell ref="C77:J77"/>
    <mergeCell ref="C78:J78"/>
    <mergeCell ref="A109:K109"/>
    <mergeCell ref="A90:J90"/>
    <mergeCell ref="A91:J91"/>
    <mergeCell ref="A92:J92"/>
    <mergeCell ref="A93:J93"/>
    <mergeCell ref="A94:J94"/>
    <mergeCell ref="A95:J95"/>
    <mergeCell ref="A96:J96"/>
    <mergeCell ref="A97:J97"/>
    <mergeCell ref="A98:J98"/>
    <mergeCell ref="A99:J99"/>
    <mergeCell ref="A100:J100"/>
    <mergeCell ref="A101:J101"/>
    <mergeCell ref="A102:J102"/>
    <mergeCell ref="A103:J103"/>
    <mergeCell ref="A121:B121"/>
    <mergeCell ref="C121:F121"/>
    <mergeCell ref="J121:K121"/>
    <mergeCell ref="B113:F113"/>
    <mergeCell ref="H113:K113"/>
    <mergeCell ref="B114:F114"/>
    <mergeCell ref="H114:K114"/>
    <mergeCell ref="B115:F115"/>
    <mergeCell ref="H115:K115"/>
    <mergeCell ref="B116:F116"/>
    <mergeCell ref="H116:K116"/>
    <mergeCell ref="B117:F117"/>
    <mergeCell ref="H117:K117"/>
    <mergeCell ref="A119:K119"/>
    <mergeCell ref="B149:K158"/>
    <mergeCell ref="A133:K133"/>
    <mergeCell ref="A134:K134"/>
    <mergeCell ref="A135:K135"/>
    <mergeCell ref="A136:K136"/>
    <mergeCell ref="A137:K137"/>
    <mergeCell ref="A138:K138"/>
    <mergeCell ref="C127:F127"/>
    <mergeCell ref="J127:K127"/>
    <mergeCell ref="C128:F128"/>
    <mergeCell ref="J128:K128"/>
    <mergeCell ref="A130:K130"/>
    <mergeCell ref="A132:K132"/>
    <mergeCell ref="A139:K139"/>
    <mergeCell ref="C143:F143"/>
    <mergeCell ref="H143:K143"/>
    <mergeCell ref="C144:F144"/>
    <mergeCell ref="H144:K144"/>
    <mergeCell ref="C122:F122"/>
    <mergeCell ref="J122:K122"/>
    <mergeCell ref="A123:A126"/>
    <mergeCell ref="B123:K123"/>
    <mergeCell ref="C124:F124"/>
    <mergeCell ref="J124:K124"/>
    <mergeCell ref="C125:F125"/>
    <mergeCell ref="J125:K125"/>
    <mergeCell ref="C126:F126"/>
    <mergeCell ref="J126:K126"/>
  </mergeCells>
  <pageMargins left="0.7" right="0.7" top="0.75" bottom="0.75" header="0.3" footer="0.3"/>
  <pageSetup paperSize="9" scale="37" orientation="portrait" r:id="rId1"/>
  <rowBreaks count="2" manualBreakCount="2">
    <brk id="28" max="11" man="1"/>
    <brk id="118" max="11" man="1"/>
  </rowBreaks>
  <colBreaks count="1" manualBreakCount="1">
    <brk id="12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2CCB91-C27E-48BA-A48F-0EB2D4149C80}">
          <x14:formula1>
            <xm:f>Arkusz1!$F$5:$F$8</xm:f>
          </x14:formula1>
          <xm:sqref>E7:I7</xm:sqref>
        </x14:dataValidation>
        <x14:dataValidation type="list" allowBlank="1" showInputMessage="1" showErrorMessage="1" xr:uid="{142D1AA1-59A4-452D-B978-46EAEDC6F414}">
          <x14:formula1>
            <xm:f>Arkusz1!$F$9:$F$26</xm:f>
          </x14:formula1>
          <xm:sqref>E9:J9</xm:sqref>
        </x14:dataValidation>
        <x14:dataValidation type="list" allowBlank="1" showInputMessage="1" showErrorMessage="1" prompt="Proszę wybrać z listy" xr:uid="{1EA97D69-A269-48A6-B8CE-4629392AABED}">
          <x14:formula1>
            <xm:f>Arkusz1!$C$29:$C$31</xm:f>
          </x14:formula1>
          <xm:sqref>G122 G124:G128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showGridLines="0" zoomScaleNormal="100" workbookViewId="0">
      <selection activeCell="H11" sqref="H11"/>
    </sheetView>
  </sheetViews>
  <sheetFormatPr defaultColWidth="9.140625" defaultRowHeight="15" x14ac:dyDescent="0.25"/>
  <cols>
    <col min="1" max="1" width="4" customWidth="1"/>
    <col min="2" max="2" width="43.42578125" customWidth="1"/>
    <col min="3" max="3" width="33.7109375" customWidth="1"/>
    <col min="4" max="4" width="14.5703125" customWidth="1"/>
    <col min="5" max="7" width="25.7109375" customWidth="1"/>
    <col min="8" max="8" width="26.140625" customWidth="1"/>
    <col min="9" max="9" width="5.140625" customWidth="1"/>
  </cols>
  <sheetData>
    <row r="1" spans="1:8" ht="15.75" thickBot="1" x14ac:dyDescent="0.3"/>
    <row r="2" spans="1:8" ht="24.95" customHeight="1" thickBot="1" x14ac:dyDescent="0.3">
      <c r="A2" s="2"/>
      <c r="B2" s="69" t="s">
        <v>1</v>
      </c>
      <c r="C2" s="214" t="s">
        <v>102</v>
      </c>
      <c r="D2" s="417"/>
      <c r="E2" s="418"/>
      <c r="F2" s="419"/>
    </row>
    <row r="6" spans="1:8" ht="16.5" customHeight="1" x14ac:dyDescent="0.25">
      <c r="B6" s="416" t="s">
        <v>242</v>
      </c>
      <c r="C6" s="416"/>
      <c r="D6" s="416"/>
      <c r="E6" s="416"/>
      <c r="F6" s="416"/>
    </row>
    <row r="7" spans="1:8" ht="16.5" customHeight="1" thickBot="1" x14ac:dyDescent="0.3">
      <c r="B7" s="157"/>
      <c r="C7" s="157"/>
      <c r="D7" s="157"/>
      <c r="E7" s="157"/>
      <c r="F7" s="157"/>
    </row>
    <row r="8" spans="1:8" ht="30.75" thickBot="1" x14ac:dyDescent="0.3">
      <c r="B8" s="215" t="s">
        <v>101</v>
      </c>
      <c r="C8" s="216">
        <f>Sprawozdanie!K31</f>
        <v>0</v>
      </c>
      <c r="D8" s="217"/>
      <c r="E8" s="218" t="s">
        <v>99</v>
      </c>
      <c r="F8" s="219">
        <f>Sprawozdanie!K80</f>
        <v>0</v>
      </c>
      <c r="G8" s="218" t="s">
        <v>100</v>
      </c>
      <c r="H8" s="219">
        <f>Sprawozdanie!K81</f>
        <v>0</v>
      </c>
    </row>
    <row r="9" spans="1:8" ht="15.75" customHeight="1" thickBot="1" x14ac:dyDescent="0.3"/>
    <row r="10" spans="1:8" ht="45.75" thickBot="1" x14ac:dyDescent="0.3">
      <c r="B10" s="422" t="s">
        <v>32</v>
      </c>
      <c r="C10" s="423"/>
      <c r="D10" s="220" t="s">
        <v>37</v>
      </c>
      <c r="E10" s="221" t="s">
        <v>71</v>
      </c>
      <c r="F10" s="222" t="s">
        <v>94</v>
      </c>
      <c r="G10" s="222" t="s">
        <v>95</v>
      </c>
      <c r="H10" s="220" t="s">
        <v>243</v>
      </c>
    </row>
    <row r="11" spans="1:8" ht="30" customHeight="1" x14ac:dyDescent="0.25">
      <c r="B11" s="429" t="s">
        <v>48</v>
      </c>
      <c r="C11" s="213" t="s">
        <v>98</v>
      </c>
      <c r="D11" s="3">
        <v>0</v>
      </c>
      <c r="E11" s="4">
        <v>0</v>
      </c>
      <c r="F11" s="5">
        <v>0</v>
      </c>
      <c r="G11" s="5">
        <v>0</v>
      </c>
      <c r="H11" s="223">
        <f>SUM(E11:F11)</f>
        <v>0</v>
      </c>
    </row>
    <row r="12" spans="1:8" ht="30" customHeight="1" thickBot="1" x14ac:dyDescent="0.3">
      <c r="B12" s="426"/>
      <c r="C12" s="224" t="s">
        <v>104</v>
      </c>
      <c r="D12" s="6">
        <v>0</v>
      </c>
      <c r="E12" s="7">
        <v>0</v>
      </c>
      <c r="F12" s="8">
        <v>0</v>
      </c>
      <c r="G12" s="8">
        <v>0</v>
      </c>
      <c r="H12" s="225">
        <f t="shared" ref="H12:H16" si="0">SUM(E12:F12)</f>
        <v>0</v>
      </c>
    </row>
    <row r="13" spans="1:8" ht="30" customHeight="1" thickTop="1" x14ac:dyDescent="0.25">
      <c r="B13" s="424" t="s">
        <v>35</v>
      </c>
      <c r="C13" s="226" t="s">
        <v>33</v>
      </c>
      <c r="D13" s="9">
        <v>0</v>
      </c>
      <c r="E13" s="10">
        <v>0</v>
      </c>
      <c r="F13" s="11">
        <v>0</v>
      </c>
      <c r="G13" s="11">
        <v>0</v>
      </c>
      <c r="H13" s="223">
        <f t="shared" si="0"/>
        <v>0</v>
      </c>
    </row>
    <row r="14" spans="1:8" ht="30" customHeight="1" x14ac:dyDescent="0.25">
      <c r="B14" s="425"/>
      <c r="C14" s="227" t="s">
        <v>34</v>
      </c>
      <c r="D14" s="12">
        <v>0</v>
      </c>
      <c r="E14" s="13">
        <v>0</v>
      </c>
      <c r="F14" s="14">
        <v>0</v>
      </c>
      <c r="G14" s="14">
        <v>0</v>
      </c>
      <c r="H14" s="228">
        <f t="shared" si="0"/>
        <v>0</v>
      </c>
    </row>
    <row r="15" spans="1:8" ht="30" customHeight="1" thickBot="1" x14ac:dyDescent="0.3">
      <c r="B15" s="426"/>
      <c r="C15" s="229" t="s">
        <v>36</v>
      </c>
      <c r="D15" s="15">
        <v>0</v>
      </c>
      <c r="E15" s="16">
        <v>0</v>
      </c>
      <c r="F15" s="17">
        <v>0</v>
      </c>
      <c r="G15" s="17">
        <v>0</v>
      </c>
      <c r="H15" s="225">
        <f t="shared" si="0"/>
        <v>0</v>
      </c>
    </row>
    <row r="16" spans="1:8" ht="30" customHeight="1" thickTop="1" thickBot="1" x14ac:dyDescent="0.3">
      <c r="B16" s="427" t="s">
        <v>72</v>
      </c>
      <c r="C16" s="428"/>
      <c r="D16" s="18">
        <v>0</v>
      </c>
      <c r="E16" s="19">
        <v>0</v>
      </c>
      <c r="F16" s="20">
        <v>0</v>
      </c>
      <c r="G16" s="20">
        <v>0</v>
      </c>
      <c r="H16" s="230">
        <f t="shared" si="0"/>
        <v>0</v>
      </c>
    </row>
    <row r="17" spans="2:8" ht="33" customHeight="1" thickBot="1" x14ac:dyDescent="0.3">
      <c r="D17" s="231">
        <f t="shared" ref="D17:G17" si="1">SUM(D11:D16)</f>
        <v>0</v>
      </c>
      <c r="E17" s="232">
        <f t="shared" si="1"/>
        <v>0</v>
      </c>
      <c r="F17" s="232">
        <f t="shared" si="1"/>
        <v>0</v>
      </c>
      <c r="G17" s="232">
        <f t="shared" si="1"/>
        <v>0</v>
      </c>
      <c r="H17" s="232">
        <f>SUM(H11:H16)</f>
        <v>0</v>
      </c>
    </row>
    <row r="18" spans="2:8" ht="15" customHeight="1" x14ac:dyDescent="0.25"/>
    <row r="19" spans="2:8" ht="15" customHeight="1" x14ac:dyDescent="0.25"/>
    <row r="20" spans="2:8" ht="15" customHeight="1" x14ac:dyDescent="0.25"/>
    <row r="21" spans="2:8" ht="138.75" customHeight="1" x14ac:dyDescent="0.25">
      <c r="B21" s="420" t="s">
        <v>241</v>
      </c>
      <c r="C21" s="420"/>
    </row>
    <row r="22" spans="2:8" ht="15" customHeight="1" x14ac:dyDescent="0.25"/>
    <row r="23" spans="2:8" ht="15" customHeight="1" x14ac:dyDescent="0.25"/>
    <row r="24" spans="2:8" ht="15" customHeight="1" x14ac:dyDescent="0.25">
      <c r="B24" s="421"/>
    </row>
    <row r="25" spans="2:8" ht="15" customHeight="1" x14ac:dyDescent="0.25">
      <c r="B25" s="421"/>
    </row>
    <row r="26" spans="2:8" ht="15" customHeight="1" x14ac:dyDescent="0.25">
      <c r="B26" s="421"/>
    </row>
    <row r="27" spans="2:8" ht="15" customHeight="1" x14ac:dyDescent="0.25">
      <c r="B27" s="421"/>
    </row>
    <row r="28" spans="2:8" ht="15" customHeight="1" x14ac:dyDescent="0.25">
      <c r="B28" s="70" t="s">
        <v>73</v>
      </c>
    </row>
    <row r="29" spans="2:8" ht="15" customHeight="1" x14ac:dyDescent="0.25"/>
    <row r="30" spans="2:8" ht="15" customHeight="1" x14ac:dyDescent="0.25"/>
    <row r="31" spans="2:8" ht="15" customHeight="1" x14ac:dyDescent="0.25"/>
  </sheetData>
  <sheetProtection algorithmName="SHA-512" hashValue="RfF8GV/RUly5cGJ0BmSfqDWW85VA7DrGPwPN6jrvZESPYSxA+mCPjUyXmZWnDLzPk2HRP4GXVYAqcSZoBQZFXg==" saltValue="n1ud5r+VuIcaGC113SIX9A==" spinCount="100000" sheet="1" formatCells="0" formatColumns="0" formatRows="0" insertColumns="0" insertRows="0" insertHyperlinks="0" deleteColumns="0" deleteRows="0" sort="0" autoFilter="0" pivotTables="0"/>
  <mergeCells count="8">
    <mergeCell ref="B6:F6"/>
    <mergeCell ref="D2:F2"/>
    <mergeCell ref="B21:C21"/>
    <mergeCell ref="B24:B27"/>
    <mergeCell ref="B10:C10"/>
    <mergeCell ref="B13:B15"/>
    <mergeCell ref="B16:C16"/>
    <mergeCell ref="B11:B12"/>
  </mergeCells>
  <pageMargins left="0.7" right="0.7" top="0.75" bottom="0.75" header="0.3" footer="0.3"/>
  <pageSetup paperSize="9" scale="4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Arkusz1!$C$6:$C$22</xm:f>
          </x14:formula1>
          <xm:sqref>D2:F2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67"/>
  <sheetViews>
    <sheetView showGridLines="0" zoomScaleNormal="100" workbookViewId="0">
      <selection activeCell="B5" sqref="B5"/>
    </sheetView>
  </sheetViews>
  <sheetFormatPr defaultColWidth="9.140625" defaultRowHeight="15.75" x14ac:dyDescent="0.25"/>
  <cols>
    <col min="1" max="1" width="5.140625" style="2" customWidth="1"/>
    <col min="2" max="2" width="60.28515625" customWidth="1"/>
    <col min="3" max="3" width="12.85546875" style="58" customWidth="1"/>
    <col min="4" max="24" width="19.7109375" style="2" customWidth="1"/>
  </cols>
  <sheetData>
    <row r="1" spans="1:24" ht="24.95" customHeight="1" x14ac:dyDescent="0.25">
      <c r="B1" s="69" t="s">
        <v>2</v>
      </c>
      <c r="C1" s="430" t="str">
        <f>T('Zał. 1 Koszty zakupu'!D2:D2)</f>
        <v/>
      </c>
      <c r="D1" s="430"/>
      <c r="E1" s="430"/>
      <c r="F1" s="430"/>
    </row>
    <row r="2" spans="1:24" ht="29.25" customHeight="1" x14ac:dyDescent="0.25">
      <c r="B2" s="431" t="s">
        <v>244</v>
      </c>
      <c r="C2" s="431"/>
      <c r="D2" s="431"/>
      <c r="E2" s="431"/>
      <c r="F2" s="431"/>
      <c r="G2" s="431"/>
      <c r="H2" s="431"/>
      <c r="I2" s="431"/>
      <c r="J2" s="431"/>
      <c r="K2" s="431"/>
      <c r="L2" s="431"/>
    </row>
    <row r="3" spans="1:24" ht="17.25" customHeight="1" x14ac:dyDescent="0.25"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</row>
    <row r="4" spans="1:24" ht="17.25" customHeight="1" thickBot="1" x14ac:dyDescent="0.3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24" s="79" customFormat="1" ht="255.75" thickBot="1" x14ac:dyDescent="0.3">
      <c r="A5" s="73" t="s">
        <v>240</v>
      </c>
      <c r="B5" s="74" t="s">
        <v>27</v>
      </c>
      <c r="C5" s="75" t="s">
        <v>74</v>
      </c>
      <c r="D5" s="76" t="s">
        <v>22</v>
      </c>
      <c r="E5" s="76" t="s">
        <v>21</v>
      </c>
      <c r="F5" s="75" t="s">
        <v>20</v>
      </c>
      <c r="G5" s="75" t="s">
        <v>19</v>
      </c>
      <c r="H5" s="75" t="s">
        <v>18</v>
      </c>
      <c r="I5" s="75" t="s">
        <v>17</v>
      </c>
      <c r="J5" s="75" t="s">
        <v>16</v>
      </c>
      <c r="K5" s="75" t="s">
        <v>15</v>
      </c>
      <c r="L5" s="76" t="s">
        <v>5</v>
      </c>
      <c r="M5" s="75" t="s">
        <v>14</v>
      </c>
      <c r="N5" s="75" t="s">
        <v>228</v>
      </c>
      <c r="O5" s="75" t="s">
        <v>24</v>
      </c>
      <c r="P5" s="75" t="s">
        <v>229</v>
      </c>
      <c r="Q5" s="75" t="s">
        <v>230</v>
      </c>
      <c r="R5" s="75" t="s">
        <v>231</v>
      </c>
      <c r="S5" s="75" t="s">
        <v>232</v>
      </c>
      <c r="T5" s="77" t="s">
        <v>70</v>
      </c>
      <c r="U5" s="75" t="s">
        <v>233</v>
      </c>
      <c r="V5" s="75" t="s">
        <v>26</v>
      </c>
      <c r="W5" s="75" t="s">
        <v>234</v>
      </c>
      <c r="X5" s="78" t="s">
        <v>25</v>
      </c>
    </row>
    <row r="6" spans="1:24" s="82" customFormat="1" ht="12.75" customHeight="1" x14ac:dyDescent="0.25">
      <c r="A6" s="80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  <c r="L6" s="81">
        <v>12</v>
      </c>
      <c r="M6" s="81">
        <v>13</v>
      </c>
      <c r="N6" s="81">
        <v>14</v>
      </c>
      <c r="O6" s="81">
        <v>15</v>
      </c>
      <c r="P6" s="81">
        <v>16</v>
      </c>
      <c r="Q6" s="81">
        <v>17</v>
      </c>
      <c r="R6" s="81">
        <v>18</v>
      </c>
      <c r="S6" s="81">
        <v>19</v>
      </c>
      <c r="T6" s="81">
        <v>20</v>
      </c>
      <c r="U6" s="81">
        <v>21</v>
      </c>
      <c r="V6" s="81">
        <v>22</v>
      </c>
      <c r="W6" s="81">
        <v>23</v>
      </c>
      <c r="X6" s="81">
        <v>24</v>
      </c>
    </row>
    <row r="7" spans="1:24" s="82" customFormat="1" ht="27.75" customHeight="1" thickBot="1" x14ac:dyDescent="0.3">
      <c r="A7" s="432" t="s">
        <v>38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</row>
    <row r="8" spans="1:24" x14ac:dyDescent="0.25">
      <c r="A8" s="83">
        <v>1</v>
      </c>
      <c r="B8" s="40"/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2">
        <v>0</v>
      </c>
    </row>
    <row r="9" spans="1:24" x14ac:dyDescent="0.25">
      <c r="A9" s="21">
        <v>2</v>
      </c>
      <c r="B9" s="26"/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8">
        <v>0</v>
      </c>
    </row>
    <row r="10" spans="1:24" x14ac:dyDescent="0.25">
      <c r="A10" s="83">
        <v>3</v>
      </c>
      <c r="B10" s="26"/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8">
        <v>0</v>
      </c>
    </row>
    <row r="11" spans="1:24" x14ac:dyDescent="0.25">
      <c r="A11" s="21">
        <v>4</v>
      </c>
      <c r="B11" s="26"/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8">
        <v>0</v>
      </c>
    </row>
    <row r="12" spans="1:24" x14ac:dyDescent="0.25">
      <c r="A12" s="83">
        <v>5</v>
      </c>
      <c r="B12" s="26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8">
        <v>0</v>
      </c>
    </row>
    <row r="13" spans="1:24" x14ac:dyDescent="0.25">
      <c r="A13" s="21">
        <v>6</v>
      </c>
      <c r="B13" s="26"/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8">
        <v>0</v>
      </c>
    </row>
    <row r="14" spans="1:24" x14ac:dyDescent="0.25">
      <c r="A14" s="83">
        <v>7</v>
      </c>
      <c r="B14" s="26"/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8">
        <v>0</v>
      </c>
    </row>
    <row r="15" spans="1:24" x14ac:dyDescent="0.25">
      <c r="A15" s="21">
        <v>8</v>
      </c>
      <c r="B15" s="26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8">
        <v>0</v>
      </c>
    </row>
    <row r="16" spans="1:24" x14ac:dyDescent="0.25">
      <c r="A16" s="83">
        <v>9</v>
      </c>
      <c r="B16" s="26"/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8">
        <v>0</v>
      </c>
    </row>
    <row r="17" spans="1:24" x14ac:dyDescent="0.25">
      <c r="A17" s="21">
        <v>10</v>
      </c>
      <c r="B17" s="26"/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8">
        <v>0</v>
      </c>
    </row>
    <row r="18" spans="1:24" x14ac:dyDescent="0.25">
      <c r="A18" s="83">
        <v>11</v>
      </c>
      <c r="B18" s="26"/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8">
        <v>0</v>
      </c>
    </row>
    <row r="19" spans="1:24" ht="15" customHeight="1" x14ac:dyDescent="0.25">
      <c r="A19" s="21">
        <v>12</v>
      </c>
      <c r="B19" s="26"/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8">
        <v>0</v>
      </c>
    </row>
    <row r="20" spans="1:24" x14ac:dyDescent="0.25">
      <c r="A20" s="83">
        <v>13</v>
      </c>
      <c r="B20" s="26"/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8">
        <v>0</v>
      </c>
    </row>
    <row r="21" spans="1:24" x14ac:dyDescent="0.25">
      <c r="A21" s="21">
        <v>14</v>
      </c>
      <c r="B21" s="26"/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8">
        <v>0</v>
      </c>
    </row>
    <row r="22" spans="1:24" x14ac:dyDescent="0.25">
      <c r="A22" s="83">
        <v>15</v>
      </c>
      <c r="B22" s="26"/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8">
        <v>0</v>
      </c>
    </row>
    <row r="23" spans="1:24" x14ac:dyDescent="0.25">
      <c r="A23" s="21">
        <v>16</v>
      </c>
      <c r="B23" s="26"/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8">
        <v>0</v>
      </c>
    </row>
    <row r="24" spans="1:24" x14ac:dyDescent="0.25">
      <c r="A24" s="83">
        <v>17</v>
      </c>
      <c r="B24" s="26"/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8">
        <v>0</v>
      </c>
    </row>
    <row r="25" spans="1:24" x14ac:dyDescent="0.25">
      <c r="A25" s="21">
        <v>18</v>
      </c>
      <c r="B25" s="26"/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8">
        <v>0</v>
      </c>
    </row>
    <row r="26" spans="1:24" x14ac:dyDescent="0.25">
      <c r="A26" s="83">
        <v>19</v>
      </c>
      <c r="B26" s="26"/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8">
        <v>0</v>
      </c>
    </row>
    <row r="27" spans="1:24" x14ac:dyDescent="0.25">
      <c r="A27" s="21">
        <v>20</v>
      </c>
      <c r="B27" s="26"/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8">
        <v>0</v>
      </c>
    </row>
    <row r="28" spans="1:24" x14ac:dyDescent="0.25">
      <c r="A28" s="83">
        <v>21</v>
      </c>
      <c r="B28" s="26"/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8">
        <v>0</v>
      </c>
    </row>
    <row r="29" spans="1:24" x14ac:dyDescent="0.25">
      <c r="A29" s="21">
        <v>22</v>
      </c>
      <c r="B29" s="26"/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8">
        <v>0</v>
      </c>
    </row>
    <row r="30" spans="1:24" x14ac:dyDescent="0.25">
      <c r="A30" s="83">
        <v>23</v>
      </c>
      <c r="B30" s="26"/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8">
        <v>0</v>
      </c>
    </row>
    <row r="31" spans="1:24" x14ac:dyDescent="0.25">
      <c r="A31" s="21">
        <v>24</v>
      </c>
      <c r="B31" s="26"/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8">
        <v>0</v>
      </c>
    </row>
    <row r="32" spans="1:24" x14ac:dyDescent="0.25">
      <c r="A32" s="83">
        <v>25</v>
      </c>
      <c r="B32" s="26"/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8">
        <v>0</v>
      </c>
    </row>
    <row r="33" spans="1:24" x14ac:dyDescent="0.25">
      <c r="A33" s="21">
        <v>26</v>
      </c>
      <c r="B33" s="26"/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8">
        <v>0</v>
      </c>
    </row>
    <row r="34" spans="1:24" x14ac:dyDescent="0.25">
      <c r="A34" s="83">
        <v>27</v>
      </c>
      <c r="B34" s="26"/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8">
        <v>0</v>
      </c>
    </row>
    <row r="35" spans="1:24" x14ac:dyDescent="0.25">
      <c r="A35" s="21">
        <v>28</v>
      </c>
      <c r="B35" s="26"/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8">
        <v>0</v>
      </c>
    </row>
    <row r="36" spans="1:24" x14ac:dyDescent="0.25">
      <c r="A36" s="83">
        <v>29</v>
      </c>
      <c r="B36" s="26"/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8">
        <v>0</v>
      </c>
    </row>
    <row r="37" spans="1:24" x14ac:dyDescent="0.25">
      <c r="A37" s="21">
        <v>30</v>
      </c>
      <c r="B37" s="26"/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8">
        <v>0</v>
      </c>
    </row>
    <row r="38" spans="1:24" x14ac:dyDescent="0.25">
      <c r="A38" s="83">
        <v>31</v>
      </c>
      <c r="B38" s="26"/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8">
        <v>0</v>
      </c>
    </row>
    <row r="39" spans="1:24" x14ac:dyDescent="0.25">
      <c r="A39" s="21">
        <v>32</v>
      </c>
      <c r="B39" s="26"/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8">
        <v>0</v>
      </c>
    </row>
    <row r="40" spans="1:24" x14ac:dyDescent="0.25">
      <c r="A40" s="83">
        <v>33</v>
      </c>
      <c r="B40" s="26"/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8">
        <v>0</v>
      </c>
    </row>
    <row r="41" spans="1:24" x14ac:dyDescent="0.25">
      <c r="A41" s="21">
        <v>34</v>
      </c>
      <c r="B41" s="26"/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8">
        <v>0</v>
      </c>
    </row>
    <row r="42" spans="1:24" x14ac:dyDescent="0.25">
      <c r="A42" s="83">
        <v>35</v>
      </c>
      <c r="B42" s="26"/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8">
        <v>0</v>
      </c>
    </row>
    <row r="43" spans="1:24" x14ac:dyDescent="0.25">
      <c r="A43" s="21">
        <v>36</v>
      </c>
      <c r="B43" s="26"/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8">
        <v>0</v>
      </c>
    </row>
    <row r="44" spans="1:24" x14ac:dyDescent="0.25">
      <c r="A44" s="83">
        <v>37</v>
      </c>
      <c r="B44" s="26"/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8">
        <v>0</v>
      </c>
    </row>
    <row r="45" spans="1:24" x14ac:dyDescent="0.25">
      <c r="A45" s="21">
        <v>38</v>
      </c>
      <c r="B45" s="26"/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8">
        <v>0</v>
      </c>
    </row>
    <row r="46" spans="1:24" x14ac:dyDescent="0.25">
      <c r="A46" s="83">
        <v>39</v>
      </c>
      <c r="B46" s="26"/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8">
        <v>0</v>
      </c>
    </row>
    <row r="47" spans="1:24" x14ac:dyDescent="0.25">
      <c r="A47" s="21">
        <v>40</v>
      </c>
      <c r="B47" s="26"/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8">
        <v>0</v>
      </c>
    </row>
    <row r="48" spans="1:24" x14ac:dyDescent="0.25">
      <c r="A48" s="83">
        <v>41</v>
      </c>
      <c r="B48" s="26"/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8">
        <v>0</v>
      </c>
    </row>
    <row r="49" spans="1:25" x14ac:dyDescent="0.25">
      <c r="A49" s="21">
        <v>42</v>
      </c>
      <c r="B49" s="26"/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8">
        <v>0</v>
      </c>
      <c r="Y49" s="59"/>
    </row>
    <row r="50" spans="1:25" x14ac:dyDescent="0.25">
      <c r="A50" s="83">
        <v>43</v>
      </c>
      <c r="B50" s="26"/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8">
        <v>0</v>
      </c>
      <c r="Y50" s="59"/>
    </row>
    <row r="51" spans="1:25" x14ac:dyDescent="0.25">
      <c r="A51" s="21">
        <v>44</v>
      </c>
      <c r="B51" s="26"/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8">
        <v>0</v>
      </c>
      <c r="Y51" s="59"/>
    </row>
    <row r="52" spans="1:25" x14ac:dyDescent="0.25">
      <c r="A52" s="83">
        <v>45</v>
      </c>
      <c r="B52" s="26"/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8">
        <v>0</v>
      </c>
      <c r="Y52" s="59"/>
    </row>
    <row r="53" spans="1:25" x14ac:dyDescent="0.25">
      <c r="A53" s="21">
        <v>46</v>
      </c>
      <c r="B53" s="26"/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8">
        <v>0</v>
      </c>
      <c r="Y53" s="59"/>
    </row>
    <row r="54" spans="1:25" x14ac:dyDescent="0.25">
      <c r="A54" s="83">
        <v>47</v>
      </c>
      <c r="B54" s="26"/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8">
        <v>0</v>
      </c>
      <c r="Y54" s="59"/>
    </row>
    <row r="55" spans="1:25" x14ac:dyDescent="0.25">
      <c r="A55" s="21">
        <v>48</v>
      </c>
      <c r="B55" s="26"/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8">
        <v>0</v>
      </c>
    </row>
    <row r="56" spans="1:25" x14ac:dyDescent="0.25">
      <c r="A56" s="83">
        <v>49</v>
      </c>
      <c r="B56" s="26"/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8">
        <v>0</v>
      </c>
    </row>
    <row r="57" spans="1:25" ht="16.5" thickBot="1" x14ac:dyDescent="0.3">
      <c r="A57" s="22">
        <v>50</v>
      </c>
      <c r="B57" s="29"/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1">
        <v>0</v>
      </c>
    </row>
    <row r="58" spans="1:25" s="1" customFormat="1" ht="30" customHeight="1" thickBot="1" x14ac:dyDescent="0.3">
      <c r="A58" s="58"/>
      <c r="B58" s="84" t="s">
        <v>41</v>
      </c>
      <c r="C58" s="85">
        <f t="shared" ref="C58:X58" si="0">SUM(C8:C57)</f>
        <v>0</v>
      </c>
      <c r="D58" s="86">
        <f t="shared" si="0"/>
        <v>0</v>
      </c>
      <c r="E58" s="86">
        <f t="shared" si="0"/>
        <v>0</v>
      </c>
      <c r="F58" s="86">
        <f t="shared" si="0"/>
        <v>0</v>
      </c>
      <c r="G58" s="86">
        <f t="shared" si="0"/>
        <v>0</v>
      </c>
      <c r="H58" s="86">
        <f t="shared" si="0"/>
        <v>0</v>
      </c>
      <c r="I58" s="86">
        <f t="shared" si="0"/>
        <v>0</v>
      </c>
      <c r="J58" s="86">
        <f t="shared" si="0"/>
        <v>0</v>
      </c>
      <c r="K58" s="86">
        <f t="shared" si="0"/>
        <v>0</v>
      </c>
      <c r="L58" s="86">
        <f t="shared" si="0"/>
        <v>0</v>
      </c>
      <c r="M58" s="86">
        <f t="shared" si="0"/>
        <v>0</v>
      </c>
      <c r="N58" s="86">
        <f>SUM(N8:N57)</f>
        <v>0</v>
      </c>
      <c r="O58" s="86">
        <f t="shared" si="0"/>
        <v>0</v>
      </c>
      <c r="P58" s="86">
        <f t="shared" si="0"/>
        <v>0</v>
      </c>
      <c r="Q58" s="86">
        <f t="shared" si="0"/>
        <v>0</v>
      </c>
      <c r="R58" s="86">
        <f t="shared" si="0"/>
        <v>0</v>
      </c>
      <c r="S58" s="86">
        <f t="shared" si="0"/>
        <v>0</v>
      </c>
      <c r="T58" s="86">
        <f t="shared" si="0"/>
        <v>0</v>
      </c>
      <c r="U58" s="86">
        <f t="shared" si="0"/>
        <v>0</v>
      </c>
      <c r="V58" s="86">
        <f t="shared" si="0"/>
        <v>0</v>
      </c>
      <c r="W58" s="86">
        <f t="shared" si="0"/>
        <v>0</v>
      </c>
      <c r="X58" s="86">
        <f t="shared" si="0"/>
        <v>0</v>
      </c>
    </row>
    <row r="59" spans="1:25" ht="16.5" thickBot="1" x14ac:dyDescent="0.3"/>
    <row r="60" spans="1:25" ht="30" customHeight="1" thickBot="1" x14ac:dyDescent="0.3">
      <c r="A60" s="434" t="s">
        <v>46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5"/>
      <c r="V60" s="435"/>
      <c r="W60" s="435"/>
      <c r="X60" s="436"/>
    </row>
    <row r="61" spans="1:25" x14ac:dyDescent="0.25">
      <c r="A61" s="44">
        <v>1</v>
      </c>
      <c r="B61" s="23"/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5">
        <v>0</v>
      </c>
    </row>
    <row r="62" spans="1:25" x14ac:dyDescent="0.25">
      <c r="A62" s="21">
        <v>2</v>
      </c>
      <c r="B62" s="26"/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8">
        <v>0</v>
      </c>
    </row>
    <row r="63" spans="1:25" x14ac:dyDescent="0.25">
      <c r="A63" s="83">
        <v>3</v>
      </c>
      <c r="B63" s="26"/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8">
        <v>0</v>
      </c>
    </row>
    <row r="64" spans="1:25" x14ac:dyDescent="0.25">
      <c r="A64" s="21">
        <v>4</v>
      </c>
      <c r="B64" s="26"/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8">
        <v>0</v>
      </c>
    </row>
    <row r="65" spans="1:24" x14ac:dyDescent="0.25">
      <c r="A65" s="83">
        <v>5</v>
      </c>
      <c r="B65" s="26"/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8">
        <v>0</v>
      </c>
    </row>
    <row r="66" spans="1:24" x14ac:dyDescent="0.25">
      <c r="A66" s="21">
        <v>6</v>
      </c>
      <c r="B66" s="26"/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8">
        <v>0</v>
      </c>
    </row>
    <row r="67" spans="1:24" x14ac:dyDescent="0.25">
      <c r="A67" s="83">
        <v>7</v>
      </c>
      <c r="B67" s="26"/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8">
        <v>0</v>
      </c>
    </row>
    <row r="68" spans="1:24" x14ac:dyDescent="0.25">
      <c r="A68" s="21">
        <v>8</v>
      </c>
      <c r="B68" s="26"/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8">
        <v>0</v>
      </c>
    </row>
    <row r="69" spans="1:24" x14ac:dyDescent="0.25">
      <c r="A69" s="83">
        <v>9</v>
      </c>
      <c r="B69" s="26"/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8">
        <v>0</v>
      </c>
    </row>
    <row r="70" spans="1:24" x14ac:dyDescent="0.25">
      <c r="A70" s="21">
        <v>10</v>
      </c>
      <c r="B70" s="26"/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8">
        <v>0</v>
      </c>
    </row>
    <row r="71" spans="1:24" x14ac:dyDescent="0.25">
      <c r="A71" s="83">
        <v>11</v>
      </c>
      <c r="B71" s="26"/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8">
        <v>0</v>
      </c>
    </row>
    <row r="72" spans="1:24" x14ac:dyDescent="0.25">
      <c r="A72" s="21">
        <v>12</v>
      </c>
      <c r="B72" s="26"/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8">
        <v>0</v>
      </c>
    </row>
    <row r="73" spans="1:24" x14ac:dyDescent="0.25">
      <c r="A73" s="83">
        <v>13</v>
      </c>
      <c r="B73" s="26"/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8">
        <v>0</v>
      </c>
    </row>
    <row r="74" spans="1:24" x14ac:dyDescent="0.25">
      <c r="A74" s="21">
        <v>14</v>
      </c>
      <c r="B74" s="26"/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8">
        <v>0</v>
      </c>
    </row>
    <row r="75" spans="1:24" x14ac:dyDescent="0.25">
      <c r="A75" s="83">
        <v>15</v>
      </c>
      <c r="B75" s="26"/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8">
        <v>0</v>
      </c>
    </row>
    <row r="76" spans="1:24" x14ac:dyDescent="0.25">
      <c r="A76" s="21">
        <v>16</v>
      </c>
      <c r="B76" s="26"/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8">
        <v>0</v>
      </c>
    </row>
    <row r="77" spans="1:24" x14ac:dyDescent="0.25">
      <c r="A77" s="83">
        <v>17</v>
      </c>
      <c r="B77" s="26"/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8">
        <v>0</v>
      </c>
    </row>
    <row r="78" spans="1:24" x14ac:dyDescent="0.25">
      <c r="A78" s="21">
        <v>18</v>
      </c>
      <c r="B78" s="26"/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8">
        <v>0</v>
      </c>
    </row>
    <row r="79" spans="1:24" x14ac:dyDescent="0.25">
      <c r="A79" s="83">
        <v>19</v>
      </c>
      <c r="B79" s="26"/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8">
        <v>0</v>
      </c>
    </row>
    <row r="80" spans="1:24" x14ac:dyDescent="0.25">
      <c r="A80" s="21">
        <v>20</v>
      </c>
      <c r="B80" s="26"/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8">
        <v>0</v>
      </c>
    </row>
    <row r="81" spans="1:24" x14ac:dyDescent="0.25">
      <c r="A81" s="83">
        <v>21</v>
      </c>
      <c r="B81" s="26"/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8">
        <v>0</v>
      </c>
    </row>
    <row r="82" spans="1:24" x14ac:dyDescent="0.25">
      <c r="A82" s="21">
        <v>22</v>
      </c>
      <c r="B82" s="26"/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8">
        <v>0</v>
      </c>
    </row>
    <row r="83" spans="1:24" x14ac:dyDescent="0.25">
      <c r="A83" s="83">
        <v>23</v>
      </c>
      <c r="B83" s="26"/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8">
        <v>0</v>
      </c>
    </row>
    <row r="84" spans="1:24" ht="16.5" thickBot="1" x14ac:dyDescent="0.3">
      <c r="A84" s="22">
        <v>24</v>
      </c>
      <c r="B84" s="29"/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1">
        <v>0</v>
      </c>
    </row>
    <row r="85" spans="1:24" ht="30" customHeight="1" thickBot="1" x14ac:dyDescent="0.3">
      <c r="A85" s="87"/>
      <c r="B85" s="84" t="s">
        <v>43</v>
      </c>
      <c r="C85" s="85">
        <f t="shared" ref="C85:X85" si="1">SUM(C61:C84)</f>
        <v>0</v>
      </c>
      <c r="D85" s="86">
        <f t="shared" si="1"/>
        <v>0</v>
      </c>
      <c r="E85" s="86">
        <f t="shared" si="1"/>
        <v>0</v>
      </c>
      <c r="F85" s="86">
        <f t="shared" si="1"/>
        <v>0</v>
      </c>
      <c r="G85" s="86">
        <f t="shared" si="1"/>
        <v>0</v>
      </c>
      <c r="H85" s="86">
        <f t="shared" si="1"/>
        <v>0</v>
      </c>
      <c r="I85" s="86">
        <f t="shared" si="1"/>
        <v>0</v>
      </c>
      <c r="J85" s="86">
        <f t="shared" si="1"/>
        <v>0</v>
      </c>
      <c r="K85" s="86">
        <f t="shared" si="1"/>
        <v>0</v>
      </c>
      <c r="L85" s="86">
        <f t="shared" si="1"/>
        <v>0</v>
      </c>
      <c r="M85" s="86">
        <f t="shared" si="1"/>
        <v>0</v>
      </c>
      <c r="N85" s="86">
        <f>SUM(N61:N84)</f>
        <v>0</v>
      </c>
      <c r="O85" s="86">
        <f t="shared" si="1"/>
        <v>0</v>
      </c>
      <c r="P85" s="86">
        <f t="shared" si="1"/>
        <v>0</v>
      </c>
      <c r="Q85" s="86">
        <f t="shared" si="1"/>
        <v>0</v>
      </c>
      <c r="R85" s="86">
        <f t="shared" si="1"/>
        <v>0</v>
      </c>
      <c r="S85" s="86">
        <f t="shared" si="1"/>
        <v>0</v>
      </c>
      <c r="T85" s="86">
        <f t="shared" si="1"/>
        <v>0</v>
      </c>
      <c r="U85" s="86">
        <f t="shared" si="1"/>
        <v>0</v>
      </c>
      <c r="V85" s="86">
        <f t="shared" si="1"/>
        <v>0</v>
      </c>
      <c r="W85" s="86">
        <f t="shared" si="1"/>
        <v>0</v>
      </c>
      <c r="X85" s="88">
        <f t="shared" si="1"/>
        <v>0</v>
      </c>
    </row>
    <row r="86" spans="1:24" ht="16.5" thickBot="1" x14ac:dyDescent="0.3"/>
    <row r="87" spans="1:24" ht="30" customHeight="1" thickBot="1" x14ac:dyDescent="0.3">
      <c r="A87" s="434" t="s">
        <v>45</v>
      </c>
      <c r="B87" s="435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435"/>
      <c r="O87" s="435"/>
      <c r="P87" s="435"/>
      <c r="Q87" s="435"/>
      <c r="R87" s="435"/>
      <c r="S87" s="435"/>
      <c r="T87" s="435"/>
      <c r="U87" s="435"/>
      <c r="V87" s="435"/>
      <c r="W87" s="435"/>
      <c r="X87" s="435"/>
    </row>
    <row r="88" spans="1:24" x14ac:dyDescent="0.25">
      <c r="A88" s="44">
        <v>1</v>
      </c>
      <c r="B88" s="23"/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5">
        <v>0</v>
      </c>
    </row>
    <row r="89" spans="1:24" x14ac:dyDescent="0.25">
      <c r="A89" s="21">
        <v>2</v>
      </c>
      <c r="B89" s="26"/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8">
        <v>0</v>
      </c>
    </row>
    <row r="90" spans="1:24" x14ac:dyDescent="0.25">
      <c r="A90" s="83">
        <v>3</v>
      </c>
      <c r="B90" s="26"/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8">
        <v>0</v>
      </c>
    </row>
    <row r="91" spans="1:24" x14ac:dyDescent="0.25">
      <c r="A91" s="21">
        <v>4</v>
      </c>
      <c r="B91" s="26"/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8">
        <v>0</v>
      </c>
    </row>
    <row r="92" spans="1:24" x14ac:dyDescent="0.25">
      <c r="A92" s="83">
        <v>5</v>
      </c>
      <c r="B92" s="26"/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8">
        <v>0</v>
      </c>
    </row>
    <row r="93" spans="1:24" x14ac:dyDescent="0.25">
      <c r="A93" s="21">
        <v>6</v>
      </c>
      <c r="B93" s="26"/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8">
        <v>0</v>
      </c>
    </row>
    <row r="94" spans="1:24" x14ac:dyDescent="0.25">
      <c r="A94" s="83">
        <v>7</v>
      </c>
      <c r="B94" s="26"/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8">
        <v>0</v>
      </c>
    </row>
    <row r="95" spans="1:24" x14ac:dyDescent="0.25">
      <c r="A95" s="21">
        <v>8</v>
      </c>
      <c r="B95" s="26"/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8">
        <v>0</v>
      </c>
    </row>
    <row r="96" spans="1:24" x14ac:dyDescent="0.25">
      <c r="A96" s="83">
        <v>9</v>
      </c>
      <c r="B96" s="26"/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8">
        <v>0</v>
      </c>
    </row>
    <row r="97" spans="1:24" x14ac:dyDescent="0.25">
      <c r="A97" s="21">
        <v>10</v>
      </c>
      <c r="B97" s="26"/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8">
        <v>0</v>
      </c>
    </row>
    <row r="98" spans="1:24" x14ac:dyDescent="0.25">
      <c r="A98" s="83">
        <v>11</v>
      </c>
      <c r="B98" s="26"/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8">
        <v>0</v>
      </c>
    </row>
    <row r="99" spans="1:24" x14ac:dyDescent="0.25">
      <c r="A99" s="21">
        <v>12</v>
      </c>
      <c r="B99" s="26"/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8">
        <v>0</v>
      </c>
    </row>
    <row r="100" spans="1:24" x14ac:dyDescent="0.25">
      <c r="A100" s="83">
        <v>13</v>
      </c>
      <c r="B100" s="26"/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8">
        <v>0</v>
      </c>
    </row>
    <row r="101" spans="1:24" x14ac:dyDescent="0.25">
      <c r="A101" s="21">
        <v>14</v>
      </c>
      <c r="B101" s="26"/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8">
        <v>0</v>
      </c>
    </row>
    <row r="102" spans="1:24" x14ac:dyDescent="0.25">
      <c r="A102" s="83">
        <v>15</v>
      </c>
      <c r="B102" s="26"/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8">
        <v>0</v>
      </c>
    </row>
    <row r="103" spans="1:24" x14ac:dyDescent="0.25">
      <c r="A103" s="21">
        <v>16</v>
      </c>
      <c r="B103" s="26"/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8">
        <v>0</v>
      </c>
    </row>
    <row r="104" spans="1:24" x14ac:dyDescent="0.25">
      <c r="A104" s="83">
        <v>17</v>
      </c>
      <c r="B104" s="26"/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8">
        <v>0</v>
      </c>
    </row>
    <row r="105" spans="1:24" x14ac:dyDescent="0.25">
      <c r="A105" s="21">
        <v>18</v>
      </c>
      <c r="B105" s="26"/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8">
        <v>0</v>
      </c>
    </row>
    <row r="106" spans="1:24" x14ac:dyDescent="0.25">
      <c r="A106" s="83">
        <v>19</v>
      </c>
      <c r="B106" s="26"/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8">
        <v>0</v>
      </c>
    </row>
    <row r="107" spans="1:24" x14ac:dyDescent="0.25">
      <c r="A107" s="21">
        <v>20</v>
      </c>
      <c r="B107" s="26"/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8">
        <v>0</v>
      </c>
    </row>
    <row r="108" spans="1:24" x14ac:dyDescent="0.25">
      <c r="A108" s="83">
        <v>21</v>
      </c>
      <c r="B108" s="26"/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8">
        <v>0</v>
      </c>
    </row>
    <row r="109" spans="1:24" x14ac:dyDescent="0.25">
      <c r="A109" s="21">
        <v>22</v>
      </c>
      <c r="B109" s="26"/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7">
        <v>0</v>
      </c>
      <c r="X109" s="28">
        <v>0</v>
      </c>
    </row>
    <row r="110" spans="1:24" x14ac:dyDescent="0.25">
      <c r="A110" s="83">
        <v>23</v>
      </c>
      <c r="B110" s="26"/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8">
        <v>0</v>
      </c>
    </row>
    <row r="111" spans="1:24" ht="16.5" thickBot="1" x14ac:dyDescent="0.3">
      <c r="A111" s="22">
        <v>24</v>
      </c>
      <c r="B111" s="29"/>
      <c r="C111" s="30">
        <v>0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1">
        <v>0</v>
      </c>
    </row>
    <row r="112" spans="1:24" ht="30" customHeight="1" thickBot="1" x14ac:dyDescent="0.3">
      <c r="A112" s="58"/>
      <c r="B112" s="84" t="s">
        <v>42</v>
      </c>
      <c r="C112" s="85">
        <f t="shared" ref="C112:X112" si="2">SUM(C88:C111)</f>
        <v>0</v>
      </c>
      <c r="D112" s="86">
        <f t="shared" si="2"/>
        <v>0</v>
      </c>
      <c r="E112" s="86">
        <f t="shared" si="2"/>
        <v>0</v>
      </c>
      <c r="F112" s="86">
        <f t="shared" si="2"/>
        <v>0</v>
      </c>
      <c r="G112" s="86">
        <f t="shared" si="2"/>
        <v>0</v>
      </c>
      <c r="H112" s="86">
        <f t="shared" si="2"/>
        <v>0</v>
      </c>
      <c r="I112" s="86">
        <f t="shared" si="2"/>
        <v>0</v>
      </c>
      <c r="J112" s="86">
        <f t="shared" si="2"/>
        <v>0</v>
      </c>
      <c r="K112" s="86">
        <f t="shared" si="2"/>
        <v>0</v>
      </c>
      <c r="L112" s="86">
        <f t="shared" si="2"/>
        <v>0</v>
      </c>
      <c r="M112" s="86">
        <f t="shared" si="2"/>
        <v>0</v>
      </c>
      <c r="N112" s="86">
        <f>SUM(N88:N111)</f>
        <v>0</v>
      </c>
      <c r="O112" s="86">
        <f t="shared" si="2"/>
        <v>0</v>
      </c>
      <c r="P112" s="86">
        <f t="shared" si="2"/>
        <v>0</v>
      </c>
      <c r="Q112" s="86">
        <f t="shared" si="2"/>
        <v>0</v>
      </c>
      <c r="R112" s="86">
        <f t="shared" si="2"/>
        <v>0</v>
      </c>
      <c r="S112" s="86">
        <f t="shared" si="2"/>
        <v>0</v>
      </c>
      <c r="T112" s="86">
        <f t="shared" si="2"/>
        <v>0</v>
      </c>
      <c r="U112" s="86">
        <f t="shared" si="2"/>
        <v>0</v>
      </c>
      <c r="V112" s="86">
        <f t="shared" si="2"/>
        <v>0</v>
      </c>
      <c r="W112" s="86">
        <f t="shared" si="2"/>
        <v>0</v>
      </c>
      <c r="X112" s="86">
        <f t="shared" si="2"/>
        <v>0</v>
      </c>
    </row>
    <row r="113" spans="1:24" ht="16.5" thickBot="1" x14ac:dyDescent="0.3"/>
    <row r="114" spans="1:24" ht="30" customHeight="1" thickBot="1" x14ac:dyDescent="0.3">
      <c r="A114" s="434" t="s">
        <v>44</v>
      </c>
      <c r="B114" s="435"/>
      <c r="C114" s="435"/>
      <c r="D114" s="435"/>
      <c r="E114" s="435"/>
      <c r="F114" s="435"/>
      <c r="G114" s="435"/>
      <c r="H114" s="435"/>
      <c r="I114" s="435"/>
      <c r="J114" s="435"/>
      <c r="K114" s="435"/>
      <c r="L114" s="435"/>
      <c r="M114" s="435"/>
      <c r="N114" s="435"/>
      <c r="O114" s="435"/>
      <c r="P114" s="435"/>
      <c r="Q114" s="435"/>
      <c r="R114" s="435"/>
      <c r="S114" s="435"/>
      <c r="T114" s="435"/>
      <c r="U114" s="435"/>
      <c r="V114" s="435"/>
      <c r="W114" s="435"/>
      <c r="X114" s="435"/>
    </row>
    <row r="115" spans="1:24" x14ac:dyDescent="0.25">
      <c r="A115" s="44">
        <v>1</v>
      </c>
      <c r="B115" s="23"/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  <c r="V115" s="24">
        <v>0</v>
      </c>
      <c r="W115" s="24">
        <v>0</v>
      </c>
      <c r="X115" s="25">
        <v>0</v>
      </c>
    </row>
    <row r="116" spans="1:24" x14ac:dyDescent="0.25">
      <c r="A116" s="21">
        <v>2</v>
      </c>
      <c r="B116" s="26"/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8">
        <v>0</v>
      </c>
    </row>
    <row r="117" spans="1:24" x14ac:dyDescent="0.25">
      <c r="A117" s="83">
        <v>3</v>
      </c>
      <c r="B117" s="26"/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8">
        <v>0</v>
      </c>
    </row>
    <row r="118" spans="1:24" x14ac:dyDescent="0.25">
      <c r="A118" s="21">
        <v>4</v>
      </c>
      <c r="B118" s="26"/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8">
        <v>0</v>
      </c>
    </row>
    <row r="119" spans="1:24" x14ac:dyDescent="0.25">
      <c r="A119" s="83">
        <v>5</v>
      </c>
      <c r="B119" s="26"/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8">
        <v>0</v>
      </c>
    </row>
    <row r="120" spans="1:24" x14ac:dyDescent="0.25">
      <c r="A120" s="21">
        <v>6</v>
      </c>
      <c r="B120" s="26"/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8">
        <v>0</v>
      </c>
    </row>
    <row r="121" spans="1:24" x14ac:dyDescent="0.25">
      <c r="A121" s="83">
        <v>7</v>
      </c>
      <c r="B121" s="26"/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8">
        <v>0</v>
      </c>
    </row>
    <row r="122" spans="1:24" x14ac:dyDescent="0.25">
      <c r="A122" s="21">
        <v>8</v>
      </c>
      <c r="B122" s="26"/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8">
        <v>0</v>
      </c>
    </row>
    <row r="123" spans="1:24" x14ac:dyDescent="0.25">
      <c r="A123" s="83">
        <v>9</v>
      </c>
      <c r="B123" s="26"/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8">
        <v>0</v>
      </c>
    </row>
    <row r="124" spans="1:24" x14ac:dyDescent="0.25">
      <c r="A124" s="21">
        <v>10</v>
      </c>
      <c r="B124" s="26"/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8">
        <v>0</v>
      </c>
    </row>
    <row r="125" spans="1:24" x14ac:dyDescent="0.25">
      <c r="A125" s="83">
        <v>11</v>
      </c>
      <c r="B125" s="26"/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8">
        <v>0</v>
      </c>
    </row>
    <row r="126" spans="1:24" x14ac:dyDescent="0.25">
      <c r="A126" s="21">
        <v>12</v>
      </c>
      <c r="B126" s="26"/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8">
        <v>0</v>
      </c>
    </row>
    <row r="127" spans="1:24" x14ac:dyDescent="0.25">
      <c r="A127" s="83">
        <v>13</v>
      </c>
      <c r="B127" s="26"/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8">
        <v>0</v>
      </c>
    </row>
    <row r="128" spans="1:24" x14ac:dyDescent="0.25">
      <c r="A128" s="21">
        <v>14</v>
      </c>
      <c r="B128" s="26"/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8">
        <v>0</v>
      </c>
    </row>
    <row r="129" spans="1:24" x14ac:dyDescent="0.25">
      <c r="A129" s="83">
        <v>15</v>
      </c>
      <c r="B129" s="26"/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8">
        <v>0</v>
      </c>
    </row>
    <row r="130" spans="1:24" x14ac:dyDescent="0.25">
      <c r="A130" s="21">
        <v>16</v>
      </c>
      <c r="B130" s="26"/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8">
        <v>0</v>
      </c>
    </row>
    <row r="131" spans="1:24" x14ac:dyDescent="0.25">
      <c r="A131" s="83">
        <v>17</v>
      </c>
      <c r="B131" s="26"/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8">
        <v>0</v>
      </c>
    </row>
    <row r="132" spans="1:24" x14ac:dyDescent="0.25">
      <c r="A132" s="21">
        <v>18</v>
      </c>
      <c r="B132" s="26"/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8">
        <v>0</v>
      </c>
    </row>
    <row r="133" spans="1:24" x14ac:dyDescent="0.25">
      <c r="A133" s="83">
        <v>19</v>
      </c>
      <c r="B133" s="26"/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8">
        <v>0</v>
      </c>
    </row>
    <row r="134" spans="1:24" x14ac:dyDescent="0.25">
      <c r="A134" s="21">
        <v>20</v>
      </c>
      <c r="B134" s="26"/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8">
        <v>0</v>
      </c>
    </row>
    <row r="135" spans="1:24" x14ac:dyDescent="0.25">
      <c r="A135" s="83">
        <v>21</v>
      </c>
      <c r="B135" s="26"/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8">
        <v>0</v>
      </c>
    </row>
    <row r="136" spans="1:24" x14ac:dyDescent="0.25">
      <c r="A136" s="21">
        <v>22</v>
      </c>
      <c r="B136" s="26"/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8">
        <v>0</v>
      </c>
    </row>
    <row r="137" spans="1:24" x14ac:dyDescent="0.25">
      <c r="A137" s="83">
        <v>23</v>
      </c>
      <c r="B137" s="26"/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8">
        <v>0</v>
      </c>
    </row>
    <row r="138" spans="1:24" ht="16.5" thickBot="1" x14ac:dyDescent="0.3">
      <c r="A138" s="22">
        <v>24</v>
      </c>
      <c r="B138" s="29"/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1">
        <v>0</v>
      </c>
    </row>
    <row r="139" spans="1:24" ht="30" customHeight="1" thickBot="1" x14ac:dyDescent="0.3">
      <c r="A139" s="58"/>
      <c r="B139" s="84" t="s">
        <v>96</v>
      </c>
      <c r="C139" s="85">
        <f t="shared" ref="C139:X139" si="3">SUM(C115:C138)</f>
        <v>0</v>
      </c>
      <c r="D139" s="86">
        <f t="shared" si="3"/>
        <v>0</v>
      </c>
      <c r="E139" s="86">
        <f t="shared" si="3"/>
        <v>0</v>
      </c>
      <c r="F139" s="86">
        <f t="shared" si="3"/>
        <v>0</v>
      </c>
      <c r="G139" s="86">
        <f t="shared" si="3"/>
        <v>0</v>
      </c>
      <c r="H139" s="86">
        <f t="shared" si="3"/>
        <v>0</v>
      </c>
      <c r="I139" s="86">
        <f t="shared" si="3"/>
        <v>0</v>
      </c>
      <c r="J139" s="86">
        <f t="shared" si="3"/>
        <v>0</v>
      </c>
      <c r="K139" s="86">
        <f t="shared" si="3"/>
        <v>0</v>
      </c>
      <c r="L139" s="86">
        <f t="shared" si="3"/>
        <v>0</v>
      </c>
      <c r="M139" s="86">
        <f t="shared" si="3"/>
        <v>0</v>
      </c>
      <c r="N139" s="86">
        <f>SUM(N115:N138)</f>
        <v>0</v>
      </c>
      <c r="O139" s="86">
        <f t="shared" si="3"/>
        <v>0</v>
      </c>
      <c r="P139" s="86">
        <f t="shared" si="3"/>
        <v>0</v>
      </c>
      <c r="Q139" s="86">
        <f t="shared" si="3"/>
        <v>0</v>
      </c>
      <c r="R139" s="86">
        <f t="shared" si="3"/>
        <v>0</v>
      </c>
      <c r="S139" s="86">
        <f t="shared" si="3"/>
        <v>0</v>
      </c>
      <c r="T139" s="86">
        <f t="shared" si="3"/>
        <v>0</v>
      </c>
      <c r="U139" s="86">
        <f t="shared" si="3"/>
        <v>0</v>
      </c>
      <c r="V139" s="86">
        <f t="shared" si="3"/>
        <v>0</v>
      </c>
      <c r="W139" s="86">
        <f t="shared" si="3"/>
        <v>0</v>
      </c>
      <c r="X139" s="86">
        <f t="shared" si="3"/>
        <v>0</v>
      </c>
    </row>
    <row r="140" spans="1:24" ht="16.5" thickBot="1" x14ac:dyDescent="0.3"/>
    <row r="141" spans="1:24" ht="30" customHeight="1" thickBot="1" x14ac:dyDescent="0.3">
      <c r="A141" s="437" t="s">
        <v>39</v>
      </c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</row>
    <row r="142" spans="1:24" x14ac:dyDescent="0.25">
      <c r="A142" s="44">
        <v>1</v>
      </c>
      <c r="B142" s="23"/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5">
        <v>0</v>
      </c>
    </row>
    <row r="143" spans="1:24" x14ac:dyDescent="0.25">
      <c r="A143" s="21">
        <v>2</v>
      </c>
      <c r="B143" s="26"/>
      <c r="C143" s="27">
        <v>0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8">
        <v>0</v>
      </c>
    </row>
    <row r="144" spans="1:24" x14ac:dyDescent="0.25">
      <c r="A144" s="83">
        <v>3</v>
      </c>
      <c r="B144" s="26"/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8">
        <v>0</v>
      </c>
    </row>
    <row r="145" spans="1:24" x14ac:dyDescent="0.25">
      <c r="A145" s="21">
        <v>4</v>
      </c>
      <c r="B145" s="26"/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8">
        <v>0</v>
      </c>
    </row>
    <row r="146" spans="1:24" ht="16.5" thickBot="1" x14ac:dyDescent="0.3">
      <c r="A146" s="89">
        <v>5</v>
      </c>
      <c r="B146" s="29"/>
      <c r="C146" s="30">
        <v>0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1">
        <v>0</v>
      </c>
    </row>
    <row r="147" spans="1:24" ht="30" customHeight="1" thickBot="1" x14ac:dyDescent="0.3">
      <c r="A147" s="58"/>
      <c r="B147" s="90" t="s">
        <v>40</v>
      </c>
      <c r="C147" s="91">
        <f t="shared" ref="C147:X147" si="4">SUM(C142:C146)</f>
        <v>0</v>
      </c>
      <c r="D147" s="92">
        <f t="shared" si="4"/>
        <v>0</v>
      </c>
      <c r="E147" s="92">
        <f t="shared" si="4"/>
        <v>0</v>
      </c>
      <c r="F147" s="92">
        <f t="shared" si="4"/>
        <v>0</v>
      </c>
      <c r="G147" s="92">
        <f t="shared" si="4"/>
        <v>0</v>
      </c>
      <c r="H147" s="92">
        <f t="shared" si="4"/>
        <v>0</v>
      </c>
      <c r="I147" s="92">
        <f t="shared" si="4"/>
        <v>0</v>
      </c>
      <c r="J147" s="92">
        <f t="shared" si="4"/>
        <v>0</v>
      </c>
      <c r="K147" s="92">
        <f t="shared" si="4"/>
        <v>0</v>
      </c>
      <c r="L147" s="92">
        <f t="shared" si="4"/>
        <v>0</v>
      </c>
      <c r="M147" s="92">
        <f t="shared" si="4"/>
        <v>0</v>
      </c>
      <c r="N147" s="92">
        <f>SUM(N142:N146)</f>
        <v>0</v>
      </c>
      <c r="O147" s="92">
        <f t="shared" si="4"/>
        <v>0</v>
      </c>
      <c r="P147" s="92">
        <f t="shared" si="4"/>
        <v>0</v>
      </c>
      <c r="Q147" s="92">
        <f t="shared" si="4"/>
        <v>0</v>
      </c>
      <c r="R147" s="92">
        <f t="shared" si="4"/>
        <v>0</v>
      </c>
      <c r="S147" s="92">
        <f t="shared" si="4"/>
        <v>0</v>
      </c>
      <c r="T147" s="92">
        <f t="shared" si="4"/>
        <v>0</v>
      </c>
      <c r="U147" s="92">
        <f t="shared" si="4"/>
        <v>0</v>
      </c>
      <c r="V147" s="92">
        <f t="shared" si="4"/>
        <v>0</v>
      </c>
      <c r="W147" s="92">
        <f t="shared" si="4"/>
        <v>0</v>
      </c>
      <c r="X147" s="93">
        <f t="shared" si="4"/>
        <v>0</v>
      </c>
    </row>
    <row r="149" spans="1:24" ht="15" customHeight="1" x14ac:dyDescent="0.25"/>
    <row r="150" spans="1:24" ht="16.5" thickBot="1" x14ac:dyDescent="0.3"/>
    <row r="151" spans="1:24" ht="30" customHeight="1" thickBot="1" x14ac:dyDescent="0.3">
      <c r="A151" s="438" t="s">
        <v>47</v>
      </c>
      <c r="B151" s="439"/>
      <c r="C151" s="439"/>
      <c r="D151" s="439"/>
      <c r="E151" s="439"/>
      <c r="F151" s="439"/>
      <c r="G151" s="439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  <c r="T151" s="439"/>
      <c r="U151" s="439"/>
      <c r="V151" s="439"/>
      <c r="W151" s="439"/>
      <c r="X151" s="440"/>
    </row>
    <row r="152" spans="1:24" x14ac:dyDescent="0.25">
      <c r="A152" s="94">
        <v>1</v>
      </c>
      <c r="B152" s="95" t="s">
        <v>48</v>
      </c>
      <c r="C152" s="96">
        <f>C58</f>
        <v>0</v>
      </c>
      <c r="D152" s="96">
        <f t="shared" ref="D152:X152" si="5">D58</f>
        <v>0</v>
      </c>
      <c r="E152" s="96">
        <f t="shared" si="5"/>
        <v>0</v>
      </c>
      <c r="F152" s="96">
        <f t="shared" si="5"/>
        <v>0</v>
      </c>
      <c r="G152" s="96">
        <f t="shared" si="5"/>
        <v>0</v>
      </c>
      <c r="H152" s="96">
        <f t="shared" si="5"/>
        <v>0</v>
      </c>
      <c r="I152" s="96">
        <f t="shared" si="5"/>
        <v>0</v>
      </c>
      <c r="J152" s="96">
        <f t="shared" si="5"/>
        <v>0</v>
      </c>
      <c r="K152" s="96">
        <f t="shared" si="5"/>
        <v>0</v>
      </c>
      <c r="L152" s="96">
        <f t="shared" si="5"/>
        <v>0</v>
      </c>
      <c r="M152" s="96">
        <f t="shared" si="5"/>
        <v>0</v>
      </c>
      <c r="N152" s="96">
        <f t="shared" si="5"/>
        <v>0</v>
      </c>
      <c r="O152" s="96">
        <f t="shared" si="5"/>
        <v>0</v>
      </c>
      <c r="P152" s="96">
        <f t="shared" si="5"/>
        <v>0</v>
      </c>
      <c r="Q152" s="96">
        <f t="shared" si="5"/>
        <v>0</v>
      </c>
      <c r="R152" s="96">
        <f t="shared" si="5"/>
        <v>0</v>
      </c>
      <c r="S152" s="96">
        <f t="shared" si="5"/>
        <v>0</v>
      </c>
      <c r="T152" s="96">
        <f t="shared" si="5"/>
        <v>0</v>
      </c>
      <c r="U152" s="96">
        <f t="shared" si="5"/>
        <v>0</v>
      </c>
      <c r="V152" s="96">
        <f t="shared" si="5"/>
        <v>0</v>
      </c>
      <c r="W152" s="96">
        <f t="shared" si="5"/>
        <v>0</v>
      </c>
      <c r="X152" s="96">
        <f t="shared" si="5"/>
        <v>0</v>
      </c>
    </row>
    <row r="153" spans="1:24" x14ac:dyDescent="0.25">
      <c r="A153" s="97">
        <v>2</v>
      </c>
      <c r="B153" s="98" t="s">
        <v>50</v>
      </c>
      <c r="C153" s="99">
        <f>C85</f>
        <v>0</v>
      </c>
      <c r="D153" s="99">
        <f t="shared" ref="D153:X153" si="6">D85</f>
        <v>0</v>
      </c>
      <c r="E153" s="99">
        <f t="shared" si="6"/>
        <v>0</v>
      </c>
      <c r="F153" s="99">
        <f t="shared" si="6"/>
        <v>0</v>
      </c>
      <c r="G153" s="99">
        <f t="shared" si="6"/>
        <v>0</v>
      </c>
      <c r="H153" s="99">
        <f t="shared" si="6"/>
        <v>0</v>
      </c>
      <c r="I153" s="99">
        <f t="shared" si="6"/>
        <v>0</v>
      </c>
      <c r="J153" s="99">
        <f t="shared" si="6"/>
        <v>0</v>
      </c>
      <c r="K153" s="99">
        <f t="shared" si="6"/>
        <v>0</v>
      </c>
      <c r="L153" s="99">
        <f t="shared" si="6"/>
        <v>0</v>
      </c>
      <c r="M153" s="99">
        <f t="shared" si="6"/>
        <v>0</v>
      </c>
      <c r="N153" s="99">
        <f t="shared" si="6"/>
        <v>0</v>
      </c>
      <c r="O153" s="99">
        <f t="shared" si="6"/>
        <v>0</v>
      </c>
      <c r="P153" s="99">
        <f t="shared" si="6"/>
        <v>0</v>
      </c>
      <c r="Q153" s="99">
        <f t="shared" si="6"/>
        <v>0</v>
      </c>
      <c r="R153" s="99">
        <f t="shared" si="6"/>
        <v>0</v>
      </c>
      <c r="S153" s="99">
        <f t="shared" si="6"/>
        <v>0</v>
      </c>
      <c r="T153" s="99">
        <f t="shared" si="6"/>
        <v>0</v>
      </c>
      <c r="U153" s="99">
        <f t="shared" si="6"/>
        <v>0</v>
      </c>
      <c r="V153" s="99">
        <f t="shared" si="6"/>
        <v>0</v>
      </c>
      <c r="W153" s="99">
        <f t="shared" si="6"/>
        <v>0</v>
      </c>
      <c r="X153" s="99">
        <f t="shared" si="6"/>
        <v>0</v>
      </c>
    </row>
    <row r="154" spans="1:24" x14ac:dyDescent="0.25">
      <c r="A154" s="100">
        <v>3</v>
      </c>
      <c r="B154" s="98" t="s">
        <v>51</v>
      </c>
      <c r="C154" s="99">
        <f>C112</f>
        <v>0</v>
      </c>
      <c r="D154" s="99">
        <f t="shared" ref="D154:X154" si="7">D112</f>
        <v>0</v>
      </c>
      <c r="E154" s="99">
        <f t="shared" si="7"/>
        <v>0</v>
      </c>
      <c r="F154" s="99">
        <f t="shared" si="7"/>
        <v>0</v>
      </c>
      <c r="G154" s="99">
        <f t="shared" si="7"/>
        <v>0</v>
      </c>
      <c r="H154" s="99">
        <f t="shared" si="7"/>
        <v>0</v>
      </c>
      <c r="I154" s="99">
        <f t="shared" si="7"/>
        <v>0</v>
      </c>
      <c r="J154" s="99">
        <f t="shared" si="7"/>
        <v>0</v>
      </c>
      <c r="K154" s="99">
        <f t="shared" si="7"/>
        <v>0</v>
      </c>
      <c r="L154" s="99">
        <f t="shared" si="7"/>
        <v>0</v>
      </c>
      <c r="M154" s="99">
        <f t="shared" si="7"/>
        <v>0</v>
      </c>
      <c r="N154" s="99">
        <f t="shared" si="7"/>
        <v>0</v>
      </c>
      <c r="O154" s="99">
        <f t="shared" si="7"/>
        <v>0</v>
      </c>
      <c r="P154" s="99">
        <f t="shared" si="7"/>
        <v>0</v>
      </c>
      <c r="Q154" s="99">
        <f t="shared" si="7"/>
        <v>0</v>
      </c>
      <c r="R154" s="99">
        <f t="shared" si="7"/>
        <v>0</v>
      </c>
      <c r="S154" s="99">
        <f t="shared" si="7"/>
        <v>0</v>
      </c>
      <c r="T154" s="99">
        <f t="shared" si="7"/>
        <v>0</v>
      </c>
      <c r="U154" s="99">
        <f t="shared" si="7"/>
        <v>0</v>
      </c>
      <c r="V154" s="99">
        <f t="shared" si="7"/>
        <v>0</v>
      </c>
      <c r="W154" s="99">
        <f t="shared" si="7"/>
        <v>0</v>
      </c>
      <c r="X154" s="99">
        <f t="shared" si="7"/>
        <v>0</v>
      </c>
    </row>
    <row r="155" spans="1:24" x14ac:dyDescent="0.25">
      <c r="A155" s="97">
        <v>4</v>
      </c>
      <c r="B155" s="98" t="s">
        <v>52</v>
      </c>
      <c r="C155" s="99">
        <f>C139</f>
        <v>0</v>
      </c>
      <c r="D155" s="99">
        <f t="shared" ref="D155:X155" si="8">D139</f>
        <v>0</v>
      </c>
      <c r="E155" s="99">
        <f t="shared" si="8"/>
        <v>0</v>
      </c>
      <c r="F155" s="99">
        <f t="shared" si="8"/>
        <v>0</v>
      </c>
      <c r="G155" s="99">
        <f t="shared" si="8"/>
        <v>0</v>
      </c>
      <c r="H155" s="99">
        <f t="shared" si="8"/>
        <v>0</v>
      </c>
      <c r="I155" s="99">
        <f t="shared" si="8"/>
        <v>0</v>
      </c>
      <c r="J155" s="99">
        <f t="shared" si="8"/>
        <v>0</v>
      </c>
      <c r="K155" s="99">
        <f t="shared" si="8"/>
        <v>0</v>
      </c>
      <c r="L155" s="99">
        <f t="shared" si="8"/>
        <v>0</v>
      </c>
      <c r="M155" s="99">
        <f t="shared" si="8"/>
        <v>0</v>
      </c>
      <c r="N155" s="99">
        <f t="shared" si="8"/>
        <v>0</v>
      </c>
      <c r="O155" s="99">
        <f t="shared" si="8"/>
        <v>0</v>
      </c>
      <c r="P155" s="99">
        <f t="shared" si="8"/>
        <v>0</v>
      </c>
      <c r="Q155" s="99">
        <f t="shared" si="8"/>
        <v>0</v>
      </c>
      <c r="R155" s="99">
        <f t="shared" si="8"/>
        <v>0</v>
      </c>
      <c r="S155" s="99">
        <f t="shared" si="8"/>
        <v>0</v>
      </c>
      <c r="T155" s="99">
        <f t="shared" si="8"/>
        <v>0</v>
      </c>
      <c r="U155" s="99">
        <f t="shared" si="8"/>
        <v>0</v>
      </c>
      <c r="V155" s="99">
        <f t="shared" si="8"/>
        <v>0</v>
      </c>
      <c r="W155" s="99">
        <f t="shared" si="8"/>
        <v>0</v>
      </c>
      <c r="X155" s="99">
        <f t="shared" si="8"/>
        <v>0</v>
      </c>
    </row>
    <row r="156" spans="1:24" ht="16.5" thickBot="1" x14ac:dyDescent="0.3">
      <c r="A156" s="101">
        <v>5</v>
      </c>
      <c r="B156" s="102" t="s">
        <v>49</v>
      </c>
      <c r="C156" s="103">
        <f>C147</f>
        <v>0</v>
      </c>
      <c r="D156" s="103">
        <f t="shared" ref="D156:X156" si="9">D147</f>
        <v>0</v>
      </c>
      <c r="E156" s="103">
        <f t="shared" si="9"/>
        <v>0</v>
      </c>
      <c r="F156" s="103">
        <f t="shared" si="9"/>
        <v>0</v>
      </c>
      <c r="G156" s="103">
        <f t="shared" si="9"/>
        <v>0</v>
      </c>
      <c r="H156" s="103">
        <f t="shared" si="9"/>
        <v>0</v>
      </c>
      <c r="I156" s="103">
        <f t="shared" si="9"/>
        <v>0</v>
      </c>
      <c r="J156" s="103">
        <f t="shared" si="9"/>
        <v>0</v>
      </c>
      <c r="K156" s="103">
        <f t="shared" si="9"/>
        <v>0</v>
      </c>
      <c r="L156" s="103">
        <f t="shared" si="9"/>
        <v>0</v>
      </c>
      <c r="M156" s="103">
        <f t="shared" si="9"/>
        <v>0</v>
      </c>
      <c r="N156" s="103">
        <f t="shared" si="9"/>
        <v>0</v>
      </c>
      <c r="O156" s="103">
        <f t="shared" si="9"/>
        <v>0</v>
      </c>
      <c r="P156" s="103">
        <f t="shared" si="9"/>
        <v>0</v>
      </c>
      <c r="Q156" s="103">
        <f t="shared" si="9"/>
        <v>0</v>
      </c>
      <c r="R156" s="103">
        <f t="shared" si="9"/>
        <v>0</v>
      </c>
      <c r="S156" s="103">
        <f t="shared" si="9"/>
        <v>0</v>
      </c>
      <c r="T156" s="103">
        <f t="shared" si="9"/>
        <v>0</v>
      </c>
      <c r="U156" s="103">
        <f t="shared" si="9"/>
        <v>0</v>
      </c>
      <c r="V156" s="103">
        <f t="shared" si="9"/>
        <v>0</v>
      </c>
      <c r="W156" s="103">
        <f t="shared" si="9"/>
        <v>0</v>
      </c>
      <c r="X156" s="103">
        <f t="shared" si="9"/>
        <v>0</v>
      </c>
    </row>
    <row r="157" spans="1:24" ht="30" customHeight="1" thickBot="1" x14ac:dyDescent="0.3">
      <c r="A157" s="104"/>
      <c r="B157" s="90" t="s">
        <v>53</v>
      </c>
      <c r="C157" s="91">
        <f>SUM(C152:C156)</f>
        <v>0</v>
      </c>
      <c r="D157" s="91">
        <f t="shared" ref="D157:X157" si="10">SUM(D152:D156)</f>
        <v>0</v>
      </c>
      <c r="E157" s="91">
        <f t="shared" si="10"/>
        <v>0</v>
      </c>
      <c r="F157" s="91">
        <f t="shared" si="10"/>
        <v>0</v>
      </c>
      <c r="G157" s="91">
        <f t="shared" si="10"/>
        <v>0</v>
      </c>
      <c r="H157" s="91">
        <f t="shared" si="10"/>
        <v>0</v>
      </c>
      <c r="I157" s="91">
        <f t="shared" si="10"/>
        <v>0</v>
      </c>
      <c r="J157" s="91">
        <f t="shared" si="10"/>
        <v>0</v>
      </c>
      <c r="K157" s="91">
        <f t="shared" si="10"/>
        <v>0</v>
      </c>
      <c r="L157" s="91">
        <f t="shared" si="10"/>
        <v>0</v>
      </c>
      <c r="M157" s="91">
        <f t="shared" si="10"/>
        <v>0</v>
      </c>
      <c r="N157" s="91">
        <f>SUM(N152:N156)</f>
        <v>0</v>
      </c>
      <c r="O157" s="91">
        <f t="shared" si="10"/>
        <v>0</v>
      </c>
      <c r="P157" s="91">
        <f t="shared" si="10"/>
        <v>0</v>
      </c>
      <c r="Q157" s="91">
        <f t="shared" si="10"/>
        <v>0</v>
      </c>
      <c r="R157" s="91">
        <f t="shared" si="10"/>
        <v>0</v>
      </c>
      <c r="S157" s="91">
        <f t="shared" si="10"/>
        <v>0</v>
      </c>
      <c r="T157" s="91">
        <f t="shared" si="10"/>
        <v>0</v>
      </c>
      <c r="U157" s="91">
        <f t="shared" si="10"/>
        <v>0</v>
      </c>
      <c r="V157" s="91">
        <f t="shared" si="10"/>
        <v>0</v>
      </c>
      <c r="W157" s="91">
        <f t="shared" si="10"/>
        <v>0</v>
      </c>
      <c r="X157" s="91">
        <f t="shared" si="10"/>
        <v>0</v>
      </c>
    </row>
    <row r="163" spans="2:2" x14ac:dyDescent="0.25">
      <c r="B163" s="421"/>
    </row>
    <row r="164" spans="2:2" x14ac:dyDescent="0.25">
      <c r="B164" s="421"/>
    </row>
    <row r="165" spans="2:2" x14ac:dyDescent="0.25">
      <c r="B165" s="421"/>
    </row>
    <row r="166" spans="2:2" x14ac:dyDescent="0.25">
      <c r="B166" s="421"/>
    </row>
    <row r="167" spans="2:2" x14ac:dyDescent="0.25">
      <c r="B167" s="70" t="s">
        <v>73</v>
      </c>
    </row>
  </sheetData>
  <sheetProtection algorithmName="SHA-512" hashValue="AxEa/MVTW0/DicdCsT4ttTVd2Z4z4jw1H50Dn3OuqbA0z5yAq5YLZiZby2vFqzUbOKTjDqN0rDjv1W6L5X8xoQ==" saltValue="Y5jauVgRviFCuXQxaMgX6A==" spinCount="100000" sheet="1" formatCells="0" formatColumns="0" formatRows="0" insertColumns="0" insertRows="0" insertHyperlinks="0" deleteColumns="0" deleteRows="0" sort="0" autoFilter="0" pivotTables="0"/>
  <mergeCells count="9">
    <mergeCell ref="C1:F1"/>
    <mergeCell ref="B2:L3"/>
    <mergeCell ref="A7:X7"/>
    <mergeCell ref="B163:B166"/>
    <mergeCell ref="A87:X87"/>
    <mergeCell ref="A60:X60"/>
    <mergeCell ref="A114:X114"/>
    <mergeCell ref="A141:X141"/>
    <mergeCell ref="A151:X151"/>
  </mergeCells>
  <pageMargins left="0.31496062992125984" right="0.31496062992125984" top="0.35433070866141736" bottom="0.35433070866141736" header="0.31496062992125984" footer="0.31496062992125984"/>
  <pageSetup paperSize="9" scale="29" fitToHeight="0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68"/>
  <sheetViews>
    <sheetView showGridLines="0" zoomScaleNormal="100" workbookViewId="0">
      <selection activeCell="C1" sqref="C1:F1"/>
    </sheetView>
  </sheetViews>
  <sheetFormatPr defaultColWidth="9.140625" defaultRowHeight="15" x14ac:dyDescent="0.25"/>
  <cols>
    <col min="1" max="1" width="9.140625" style="2"/>
    <col min="2" max="2" width="52.42578125" customWidth="1"/>
    <col min="3" max="17" width="19.7109375" customWidth="1"/>
  </cols>
  <sheetData>
    <row r="1" spans="1:17" ht="24.95" customHeight="1" x14ac:dyDescent="0.25">
      <c r="B1" s="69" t="s">
        <v>30</v>
      </c>
      <c r="C1" s="430" t="str">
        <f>T('Zał. 1 Koszty zakupu'!D2:D2)</f>
        <v/>
      </c>
      <c r="D1" s="430"/>
      <c r="E1" s="430"/>
      <c r="F1" s="430"/>
    </row>
    <row r="2" spans="1:17" ht="32.25" customHeight="1" thickBot="1" x14ac:dyDescent="0.3">
      <c r="B2" s="416" t="s">
        <v>222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</row>
    <row r="3" spans="1:17" ht="30" customHeight="1" thickBot="1" x14ac:dyDescent="0.3">
      <c r="A3" s="452" t="s">
        <v>28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4"/>
    </row>
    <row r="4" spans="1:17" s="105" customFormat="1" ht="51" customHeight="1" x14ac:dyDescent="0.25">
      <c r="A4" s="450" t="s">
        <v>23</v>
      </c>
      <c r="B4" s="448" t="s">
        <v>29</v>
      </c>
      <c r="C4" s="448" t="s">
        <v>6</v>
      </c>
      <c r="D4" s="448"/>
      <c r="E4" s="448"/>
      <c r="F4" s="448" t="s">
        <v>8</v>
      </c>
      <c r="G4" s="448"/>
      <c r="H4" s="448"/>
      <c r="I4" s="448"/>
      <c r="J4" s="448"/>
      <c r="K4" s="448"/>
      <c r="L4" s="448"/>
      <c r="M4" s="448"/>
      <c r="N4" s="448" t="s">
        <v>10</v>
      </c>
      <c r="O4" s="448"/>
      <c r="P4" s="448" t="s">
        <v>11</v>
      </c>
      <c r="Q4" s="455"/>
    </row>
    <row r="5" spans="1:17" s="107" customFormat="1" ht="108.75" customHeight="1" x14ac:dyDescent="0.25">
      <c r="A5" s="451"/>
      <c r="B5" s="447"/>
      <c r="C5" s="447"/>
      <c r="D5" s="447"/>
      <c r="E5" s="447"/>
      <c r="F5" s="447" t="s">
        <v>0</v>
      </c>
      <c r="G5" s="447"/>
      <c r="H5" s="447"/>
      <c r="I5" s="447" t="s">
        <v>9</v>
      </c>
      <c r="J5" s="447"/>
      <c r="K5" s="447"/>
      <c r="L5" s="447" t="s">
        <v>13</v>
      </c>
      <c r="M5" s="447"/>
      <c r="N5" s="447"/>
      <c r="O5" s="447"/>
      <c r="P5" s="447"/>
      <c r="Q5" s="456"/>
    </row>
    <row r="6" spans="1:17" s="107" customFormat="1" ht="22.5" customHeight="1" thickBot="1" x14ac:dyDescent="0.3">
      <c r="A6" s="451"/>
      <c r="B6" s="447"/>
      <c r="C6" s="447" t="s">
        <v>3</v>
      </c>
      <c r="D6" s="447"/>
      <c r="E6" s="449" t="s">
        <v>7</v>
      </c>
      <c r="F6" s="447" t="s">
        <v>3</v>
      </c>
      <c r="G6" s="447"/>
      <c r="H6" s="449" t="s">
        <v>4</v>
      </c>
      <c r="I6" s="447" t="s">
        <v>3</v>
      </c>
      <c r="J6" s="447"/>
      <c r="K6" s="449" t="s">
        <v>12</v>
      </c>
      <c r="L6" s="447" t="s">
        <v>58</v>
      </c>
      <c r="M6" s="447" t="s">
        <v>60</v>
      </c>
      <c r="N6" s="447" t="s">
        <v>59</v>
      </c>
      <c r="O6" s="447" t="s">
        <v>63</v>
      </c>
      <c r="P6" s="447" t="s">
        <v>65</v>
      </c>
      <c r="Q6" s="456" t="s">
        <v>64</v>
      </c>
    </row>
    <row r="7" spans="1:17" s="107" customFormat="1" ht="194.25" customHeight="1" x14ac:dyDescent="0.25">
      <c r="A7" s="451"/>
      <c r="B7" s="447"/>
      <c r="C7" s="108" t="s">
        <v>66</v>
      </c>
      <c r="D7" s="106" t="s">
        <v>67</v>
      </c>
      <c r="E7" s="449"/>
      <c r="F7" s="108" t="s">
        <v>61</v>
      </c>
      <c r="G7" s="32" t="s">
        <v>68</v>
      </c>
      <c r="H7" s="449"/>
      <c r="I7" s="108" t="s">
        <v>62</v>
      </c>
      <c r="J7" s="32" t="s">
        <v>69</v>
      </c>
      <c r="K7" s="449"/>
      <c r="L7" s="447"/>
      <c r="M7" s="447"/>
      <c r="N7" s="447"/>
      <c r="O7" s="447"/>
      <c r="P7" s="447"/>
      <c r="Q7" s="456"/>
    </row>
    <row r="8" spans="1:17" s="107" customFormat="1" ht="17.25" customHeight="1" thickBot="1" x14ac:dyDescent="0.3">
      <c r="A8" s="109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110">
        <v>17</v>
      </c>
    </row>
    <row r="9" spans="1:17" s="111" customFormat="1" ht="30" customHeight="1" thickBot="1" x14ac:dyDescent="0.3">
      <c r="A9" s="441" t="s">
        <v>38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3"/>
    </row>
    <row r="10" spans="1:17" ht="15.75" x14ac:dyDescent="0.25">
      <c r="A10" s="112">
        <v>1</v>
      </c>
      <c r="B10" s="34"/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5">
        <v>0</v>
      </c>
    </row>
    <row r="11" spans="1:17" ht="15.75" x14ac:dyDescent="0.25">
      <c r="A11" s="113">
        <v>2</v>
      </c>
      <c r="B11" s="35"/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8">
        <v>0</v>
      </c>
    </row>
    <row r="12" spans="1:17" ht="15.75" x14ac:dyDescent="0.25">
      <c r="A12" s="113">
        <v>3</v>
      </c>
      <c r="B12" s="35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</row>
    <row r="13" spans="1:17" ht="15.75" x14ac:dyDescent="0.25">
      <c r="A13" s="113">
        <v>4</v>
      </c>
      <c r="B13" s="35"/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8">
        <v>0</v>
      </c>
    </row>
    <row r="14" spans="1:17" ht="15.75" x14ac:dyDescent="0.25">
      <c r="A14" s="113">
        <v>5</v>
      </c>
      <c r="B14" s="35"/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8">
        <v>0</v>
      </c>
    </row>
    <row r="15" spans="1:17" ht="15.75" x14ac:dyDescent="0.25">
      <c r="A15" s="113">
        <v>6</v>
      </c>
      <c r="B15" s="35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</row>
    <row r="16" spans="1:17" ht="15.75" x14ac:dyDescent="0.25">
      <c r="A16" s="113">
        <v>7</v>
      </c>
      <c r="B16" s="35"/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8">
        <v>0</v>
      </c>
    </row>
    <row r="17" spans="1:17" ht="15.75" x14ac:dyDescent="0.25">
      <c r="A17" s="113">
        <v>8</v>
      </c>
      <c r="B17" s="35"/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8">
        <v>0</v>
      </c>
    </row>
    <row r="18" spans="1:17" ht="15.75" x14ac:dyDescent="0.25">
      <c r="A18" s="113">
        <v>9</v>
      </c>
      <c r="B18" s="35"/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8">
        <v>0</v>
      </c>
    </row>
    <row r="19" spans="1:17" ht="15.75" x14ac:dyDescent="0.25">
      <c r="A19" s="113">
        <v>10</v>
      </c>
      <c r="B19" s="35"/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8">
        <v>0</v>
      </c>
    </row>
    <row r="20" spans="1:17" ht="15.75" x14ac:dyDescent="0.25">
      <c r="A20" s="113">
        <v>11</v>
      </c>
      <c r="B20" s="35"/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8">
        <v>0</v>
      </c>
    </row>
    <row r="21" spans="1:17" ht="15.75" x14ac:dyDescent="0.25">
      <c r="A21" s="113">
        <v>12</v>
      </c>
      <c r="B21" s="35"/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8">
        <v>0</v>
      </c>
    </row>
    <row r="22" spans="1:17" ht="15.75" x14ac:dyDescent="0.25">
      <c r="A22" s="113">
        <v>13</v>
      </c>
      <c r="B22" s="35"/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8">
        <v>0</v>
      </c>
    </row>
    <row r="23" spans="1:17" ht="15.75" x14ac:dyDescent="0.25">
      <c r="A23" s="113">
        <v>14</v>
      </c>
      <c r="B23" s="35"/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8">
        <v>0</v>
      </c>
    </row>
    <row r="24" spans="1:17" ht="15.75" x14ac:dyDescent="0.25">
      <c r="A24" s="113">
        <v>15</v>
      </c>
      <c r="B24" s="35"/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8">
        <v>0</v>
      </c>
    </row>
    <row r="25" spans="1:17" ht="15.75" x14ac:dyDescent="0.25">
      <c r="A25" s="113">
        <v>16</v>
      </c>
      <c r="B25" s="35"/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8">
        <v>0</v>
      </c>
    </row>
    <row r="26" spans="1:17" ht="15.75" x14ac:dyDescent="0.25">
      <c r="A26" s="113">
        <v>17</v>
      </c>
      <c r="B26" s="35"/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8">
        <v>0</v>
      </c>
    </row>
    <row r="27" spans="1:17" ht="15.75" x14ac:dyDescent="0.25">
      <c r="A27" s="113">
        <v>18</v>
      </c>
      <c r="B27" s="35"/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8">
        <v>0</v>
      </c>
    </row>
    <row r="28" spans="1:17" ht="15.75" x14ac:dyDescent="0.25">
      <c r="A28" s="113">
        <v>19</v>
      </c>
      <c r="B28" s="35"/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8">
        <v>0</v>
      </c>
    </row>
    <row r="29" spans="1:17" ht="15.75" x14ac:dyDescent="0.25">
      <c r="A29" s="113">
        <v>20</v>
      </c>
      <c r="B29" s="35"/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8">
        <v>0</v>
      </c>
    </row>
    <row r="30" spans="1:17" ht="15.75" x14ac:dyDescent="0.25">
      <c r="A30" s="113">
        <v>21</v>
      </c>
      <c r="B30" s="35"/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8">
        <v>0</v>
      </c>
    </row>
    <row r="31" spans="1:17" ht="15.75" x14ac:dyDescent="0.25">
      <c r="A31" s="113">
        <v>22</v>
      </c>
      <c r="B31" s="35"/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8">
        <v>0</v>
      </c>
    </row>
    <row r="32" spans="1:17" ht="15.75" x14ac:dyDescent="0.25">
      <c r="A32" s="113">
        <v>23</v>
      </c>
      <c r="B32" s="35"/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8">
        <v>0</v>
      </c>
    </row>
    <row r="33" spans="1:17" ht="15.75" x14ac:dyDescent="0.25">
      <c r="A33" s="113">
        <v>24</v>
      </c>
      <c r="B33" s="35"/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8">
        <v>0</v>
      </c>
    </row>
    <row r="34" spans="1:17" ht="15.75" x14ac:dyDescent="0.25">
      <c r="A34" s="113">
        <v>25</v>
      </c>
      <c r="B34" s="35"/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8">
        <v>0</v>
      </c>
    </row>
    <row r="35" spans="1:17" ht="15.75" x14ac:dyDescent="0.25">
      <c r="A35" s="113">
        <v>26</v>
      </c>
      <c r="B35" s="35"/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8">
        <v>0</v>
      </c>
    </row>
    <row r="36" spans="1:17" ht="15.75" x14ac:dyDescent="0.25">
      <c r="A36" s="113">
        <v>27</v>
      </c>
      <c r="B36" s="35"/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8">
        <v>0</v>
      </c>
    </row>
    <row r="37" spans="1:17" ht="15.75" x14ac:dyDescent="0.25">
      <c r="A37" s="113">
        <v>28</v>
      </c>
      <c r="B37" s="35"/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8">
        <v>0</v>
      </c>
    </row>
    <row r="38" spans="1:17" ht="15.75" x14ac:dyDescent="0.25">
      <c r="A38" s="113">
        <v>29</v>
      </c>
      <c r="B38" s="35"/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8">
        <v>0</v>
      </c>
    </row>
    <row r="39" spans="1:17" ht="15.75" x14ac:dyDescent="0.25">
      <c r="A39" s="113">
        <v>30</v>
      </c>
      <c r="B39" s="35"/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8">
        <v>0</v>
      </c>
    </row>
    <row r="40" spans="1:17" ht="15.75" x14ac:dyDescent="0.25">
      <c r="A40" s="113">
        <v>31</v>
      </c>
      <c r="B40" s="35"/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8">
        <v>0</v>
      </c>
    </row>
    <row r="41" spans="1:17" ht="15.75" x14ac:dyDescent="0.25">
      <c r="A41" s="113">
        <v>32</v>
      </c>
      <c r="B41" s="35"/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8">
        <v>0</v>
      </c>
    </row>
    <row r="42" spans="1:17" ht="15.75" x14ac:dyDescent="0.25">
      <c r="A42" s="113">
        <v>33</v>
      </c>
      <c r="B42" s="35"/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8">
        <v>0</v>
      </c>
    </row>
    <row r="43" spans="1:17" ht="15.75" x14ac:dyDescent="0.25">
      <c r="A43" s="113">
        <v>34</v>
      </c>
      <c r="B43" s="35"/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8">
        <v>0</v>
      </c>
    </row>
    <row r="44" spans="1:17" ht="15.75" x14ac:dyDescent="0.25">
      <c r="A44" s="113">
        <v>35</v>
      </c>
      <c r="B44" s="35"/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8">
        <v>0</v>
      </c>
    </row>
    <row r="45" spans="1:17" ht="15.75" x14ac:dyDescent="0.25">
      <c r="A45" s="113">
        <v>36</v>
      </c>
      <c r="B45" s="35"/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8">
        <v>0</v>
      </c>
    </row>
    <row r="46" spans="1:17" ht="15.75" x14ac:dyDescent="0.25">
      <c r="A46" s="113">
        <v>37</v>
      </c>
      <c r="B46" s="35"/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8">
        <v>0</v>
      </c>
    </row>
    <row r="47" spans="1:17" ht="15.75" x14ac:dyDescent="0.25">
      <c r="A47" s="113">
        <v>38</v>
      </c>
      <c r="B47" s="35"/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8">
        <v>0</v>
      </c>
    </row>
    <row r="48" spans="1:17" ht="15.75" x14ac:dyDescent="0.25">
      <c r="A48" s="113">
        <v>39</v>
      </c>
      <c r="B48" s="35"/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8">
        <v>0</v>
      </c>
    </row>
    <row r="49" spans="1:17" ht="15.75" x14ac:dyDescent="0.25">
      <c r="A49" s="113">
        <v>40</v>
      </c>
      <c r="B49" s="35"/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8">
        <v>0</v>
      </c>
    </row>
    <row r="50" spans="1:17" ht="15.75" x14ac:dyDescent="0.25">
      <c r="A50" s="113">
        <v>41</v>
      </c>
      <c r="B50" s="35"/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8">
        <v>0</v>
      </c>
    </row>
    <row r="51" spans="1:17" ht="15.75" x14ac:dyDescent="0.25">
      <c r="A51" s="113">
        <v>42</v>
      </c>
      <c r="B51" s="35"/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8">
        <v>0</v>
      </c>
    </row>
    <row r="52" spans="1:17" ht="15.75" x14ac:dyDescent="0.25">
      <c r="A52" s="113">
        <v>43</v>
      </c>
      <c r="B52" s="35"/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8">
        <v>0</v>
      </c>
    </row>
    <row r="53" spans="1:17" ht="15.75" x14ac:dyDescent="0.25">
      <c r="A53" s="113">
        <v>44</v>
      </c>
      <c r="B53" s="35"/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8">
        <v>0</v>
      </c>
    </row>
    <row r="54" spans="1:17" ht="15.75" x14ac:dyDescent="0.25">
      <c r="A54" s="113">
        <v>45</v>
      </c>
      <c r="B54" s="35"/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8">
        <v>0</v>
      </c>
    </row>
    <row r="55" spans="1:17" ht="15.75" x14ac:dyDescent="0.25">
      <c r="A55" s="113">
        <v>46</v>
      </c>
      <c r="B55" s="35"/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8">
        <v>0</v>
      </c>
    </row>
    <row r="56" spans="1:17" ht="15.75" x14ac:dyDescent="0.25">
      <c r="A56" s="113">
        <v>47</v>
      </c>
      <c r="B56" s="35"/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8">
        <v>0</v>
      </c>
    </row>
    <row r="57" spans="1:17" ht="15.75" x14ac:dyDescent="0.25">
      <c r="A57" s="113">
        <v>48</v>
      </c>
      <c r="B57" s="35"/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8">
        <v>0</v>
      </c>
    </row>
    <row r="58" spans="1:17" ht="15.75" x14ac:dyDescent="0.25">
      <c r="A58" s="113">
        <v>49</v>
      </c>
      <c r="B58" s="35"/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8">
        <v>0</v>
      </c>
    </row>
    <row r="59" spans="1:17" ht="16.5" thickBot="1" x14ac:dyDescent="0.3">
      <c r="A59" s="113">
        <v>50</v>
      </c>
      <c r="B59" s="36"/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1">
        <v>0</v>
      </c>
    </row>
    <row r="60" spans="1:17" s="114" customFormat="1" ht="30" customHeight="1" thickBot="1" x14ac:dyDescent="0.3">
      <c r="B60" s="90" t="s">
        <v>41</v>
      </c>
      <c r="C60" s="92">
        <f t="shared" ref="C60:Q60" si="0">SUM(C10:C59)</f>
        <v>0</v>
      </c>
      <c r="D60" s="92">
        <f t="shared" si="0"/>
        <v>0</v>
      </c>
      <c r="E60" s="92">
        <f t="shared" si="0"/>
        <v>0</v>
      </c>
      <c r="F60" s="92">
        <f t="shared" si="0"/>
        <v>0</v>
      </c>
      <c r="G60" s="92">
        <f t="shared" si="0"/>
        <v>0</v>
      </c>
      <c r="H60" s="92">
        <f t="shared" si="0"/>
        <v>0</v>
      </c>
      <c r="I60" s="92">
        <f t="shared" si="0"/>
        <v>0</v>
      </c>
      <c r="J60" s="92">
        <f t="shared" si="0"/>
        <v>0</v>
      </c>
      <c r="K60" s="92">
        <f t="shared" si="0"/>
        <v>0</v>
      </c>
      <c r="L60" s="92">
        <f t="shared" si="0"/>
        <v>0</v>
      </c>
      <c r="M60" s="92">
        <f t="shared" si="0"/>
        <v>0</v>
      </c>
      <c r="N60" s="92">
        <f t="shared" si="0"/>
        <v>0</v>
      </c>
      <c r="O60" s="92">
        <f t="shared" si="0"/>
        <v>0</v>
      </c>
      <c r="P60" s="92">
        <f t="shared" si="0"/>
        <v>0</v>
      </c>
      <c r="Q60" s="93">
        <f t="shared" si="0"/>
        <v>0</v>
      </c>
    </row>
    <row r="61" spans="1:17" ht="15.75" thickBot="1" x14ac:dyDescent="0.3"/>
    <row r="62" spans="1:17" ht="30" customHeight="1" thickBot="1" x14ac:dyDescent="0.3">
      <c r="A62" s="441" t="s">
        <v>57</v>
      </c>
      <c r="B62" s="442"/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O62" s="442"/>
      <c r="P62" s="442"/>
      <c r="Q62" s="443"/>
    </row>
    <row r="63" spans="1:17" ht="15.75" x14ac:dyDescent="0.25">
      <c r="A63" s="44">
        <v>1</v>
      </c>
      <c r="B63" s="37"/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5">
        <v>0</v>
      </c>
    </row>
    <row r="64" spans="1:17" ht="15.75" x14ac:dyDescent="0.25">
      <c r="A64" s="21">
        <v>2</v>
      </c>
      <c r="B64" s="38"/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8">
        <v>0</v>
      </c>
    </row>
    <row r="65" spans="1:17" ht="15.75" x14ac:dyDescent="0.25">
      <c r="A65" s="21">
        <v>3</v>
      </c>
      <c r="B65" s="38"/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8">
        <v>0</v>
      </c>
    </row>
    <row r="66" spans="1:17" ht="15.75" x14ac:dyDescent="0.25">
      <c r="A66" s="21">
        <v>4</v>
      </c>
      <c r="B66" s="38"/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8">
        <v>0</v>
      </c>
    </row>
    <row r="67" spans="1:17" ht="15.75" x14ac:dyDescent="0.25">
      <c r="A67" s="21">
        <v>5</v>
      </c>
      <c r="B67" s="38"/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8">
        <v>0</v>
      </c>
    </row>
    <row r="68" spans="1:17" ht="15.75" x14ac:dyDescent="0.25">
      <c r="A68" s="21">
        <v>6</v>
      </c>
      <c r="B68" s="38"/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8">
        <v>0</v>
      </c>
    </row>
    <row r="69" spans="1:17" ht="15.75" x14ac:dyDescent="0.25">
      <c r="A69" s="21">
        <v>7</v>
      </c>
      <c r="B69" s="38"/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8">
        <v>0</v>
      </c>
    </row>
    <row r="70" spans="1:17" ht="15.75" x14ac:dyDescent="0.25">
      <c r="A70" s="21">
        <v>8</v>
      </c>
      <c r="B70" s="38"/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8">
        <v>0</v>
      </c>
    </row>
    <row r="71" spans="1:17" ht="15.75" x14ac:dyDescent="0.25">
      <c r="A71" s="21">
        <v>9</v>
      </c>
      <c r="B71" s="38"/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8">
        <v>0</v>
      </c>
    </row>
    <row r="72" spans="1:17" ht="15.75" x14ac:dyDescent="0.25">
      <c r="A72" s="21">
        <v>10</v>
      </c>
      <c r="B72" s="38"/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8">
        <v>0</v>
      </c>
    </row>
    <row r="73" spans="1:17" ht="15.75" x14ac:dyDescent="0.25">
      <c r="A73" s="21">
        <v>11</v>
      </c>
      <c r="B73" s="38"/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8">
        <v>0</v>
      </c>
    </row>
    <row r="74" spans="1:17" ht="15.75" x14ac:dyDescent="0.25">
      <c r="A74" s="21">
        <v>12</v>
      </c>
      <c r="B74" s="38"/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8">
        <v>0</v>
      </c>
    </row>
    <row r="75" spans="1:17" ht="15.75" x14ac:dyDescent="0.25">
      <c r="A75" s="21">
        <v>13</v>
      </c>
      <c r="B75" s="38"/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8">
        <v>0</v>
      </c>
    </row>
    <row r="76" spans="1:17" ht="15.75" x14ac:dyDescent="0.25">
      <c r="A76" s="21">
        <v>14</v>
      </c>
      <c r="B76" s="38"/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8">
        <v>0</v>
      </c>
    </row>
    <row r="77" spans="1:17" ht="15.75" x14ac:dyDescent="0.25">
      <c r="A77" s="21">
        <v>15</v>
      </c>
      <c r="B77" s="38"/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8">
        <v>0</v>
      </c>
    </row>
    <row r="78" spans="1:17" ht="15.75" x14ac:dyDescent="0.25">
      <c r="A78" s="21">
        <v>16</v>
      </c>
      <c r="B78" s="38"/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8">
        <v>0</v>
      </c>
    </row>
    <row r="79" spans="1:17" ht="15.75" x14ac:dyDescent="0.25">
      <c r="A79" s="21">
        <v>17</v>
      </c>
      <c r="B79" s="38"/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8">
        <v>0</v>
      </c>
    </row>
    <row r="80" spans="1:17" ht="15.75" x14ac:dyDescent="0.25">
      <c r="A80" s="21">
        <v>18</v>
      </c>
      <c r="B80" s="38"/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8">
        <v>0</v>
      </c>
    </row>
    <row r="81" spans="1:17" ht="15.75" x14ac:dyDescent="0.25">
      <c r="A81" s="21">
        <v>19</v>
      </c>
      <c r="B81" s="38"/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8">
        <v>0</v>
      </c>
    </row>
    <row r="82" spans="1:17" ht="15.75" x14ac:dyDescent="0.25">
      <c r="A82" s="21">
        <v>20</v>
      </c>
      <c r="B82" s="38"/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8">
        <v>0</v>
      </c>
    </row>
    <row r="83" spans="1:17" ht="15.75" x14ac:dyDescent="0.25">
      <c r="A83" s="21">
        <v>21</v>
      </c>
      <c r="B83" s="38"/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8">
        <v>0</v>
      </c>
    </row>
    <row r="84" spans="1:17" ht="15.75" x14ac:dyDescent="0.25">
      <c r="A84" s="21">
        <v>22</v>
      </c>
      <c r="B84" s="38"/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8">
        <v>0</v>
      </c>
    </row>
    <row r="85" spans="1:17" ht="15.75" x14ac:dyDescent="0.25">
      <c r="A85" s="21">
        <v>23</v>
      </c>
      <c r="B85" s="38"/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8">
        <v>0</v>
      </c>
    </row>
    <row r="86" spans="1:17" ht="16.5" thickBot="1" x14ac:dyDescent="0.3">
      <c r="A86" s="22">
        <v>24</v>
      </c>
      <c r="B86" s="39"/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1">
        <v>0</v>
      </c>
    </row>
    <row r="87" spans="1:17" ht="30" customHeight="1" thickBot="1" x14ac:dyDescent="0.3">
      <c r="A87" s="114"/>
      <c r="B87" s="90" t="s">
        <v>54</v>
      </c>
      <c r="C87" s="92">
        <f t="shared" ref="C87:Q87" si="1">SUM(C63:C86)</f>
        <v>0</v>
      </c>
      <c r="D87" s="92">
        <f t="shared" si="1"/>
        <v>0</v>
      </c>
      <c r="E87" s="92">
        <f t="shared" si="1"/>
        <v>0</v>
      </c>
      <c r="F87" s="92">
        <f t="shared" si="1"/>
        <v>0</v>
      </c>
      <c r="G87" s="92">
        <f t="shared" si="1"/>
        <v>0</v>
      </c>
      <c r="H87" s="92">
        <f t="shared" si="1"/>
        <v>0</v>
      </c>
      <c r="I87" s="92">
        <f t="shared" si="1"/>
        <v>0</v>
      </c>
      <c r="J87" s="92">
        <f t="shared" si="1"/>
        <v>0</v>
      </c>
      <c r="K87" s="92">
        <f t="shared" si="1"/>
        <v>0</v>
      </c>
      <c r="L87" s="92">
        <f t="shared" si="1"/>
        <v>0</v>
      </c>
      <c r="M87" s="92">
        <f t="shared" si="1"/>
        <v>0</v>
      </c>
      <c r="N87" s="92">
        <f t="shared" si="1"/>
        <v>0</v>
      </c>
      <c r="O87" s="92">
        <f t="shared" si="1"/>
        <v>0</v>
      </c>
      <c r="P87" s="92">
        <f t="shared" si="1"/>
        <v>0</v>
      </c>
      <c r="Q87" s="93">
        <f t="shared" si="1"/>
        <v>0</v>
      </c>
    </row>
    <row r="88" spans="1:17" ht="15.75" thickBot="1" x14ac:dyDescent="0.3"/>
    <row r="89" spans="1:17" ht="30" customHeight="1" thickBot="1" x14ac:dyDescent="0.3">
      <c r="A89" s="441" t="s">
        <v>55</v>
      </c>
      <c r="B89" s="442"/>
      <c r="C89" s="442"/>
      <c r="D89" s="442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3"/>
    </row>
    <row r="90" spans="1:17" ht="15.75" x14ac:dyDescent="0.25">
      <c r="A90" s="44">
        <v>1</v>
      </c>
      <c r="B90" s="37"/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5">
        <v>0</v>
      </c>
    </row>
    <row r="91" spans="1:17" ht="15.75" x14ac:dyDescent="0.25">
      <c r="A91" s="21">
        <v>2</v>
      </c>
      <c r="B91" s="38"/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8">
        <v>0</v>
      </c>
    </row>
    <row r="92" spans="1:17" ht="15.75" x14ac:dyDescent="0.25">
      <c r="A92" s="21">
        <v>3</v>
      </c>
      <c r="B92" s="38"/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8">
        <v>0</v>
      </c>
    </row>
    <row r="93" spans="1:17" ht="15.75" x14ac:dyDescent="0.25">
      <c r="A93" s="21">
        <v>4</v>
      </c>
      <c r="B93" s="38"/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8">
        <v>0</v>
      </c>
    </row>
    <row r="94" spans="1:17" ht="15.75" x14ac:dyDescent="0.25">
      <c r="A94" s="21">
        <v>5</v>
      </c>
      <c r="B94" s="38"/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8">
        <v>0</v>
      </c>
    </row>
    <row r="95" spans="1:17" ht="15.75" x14ac:dyDescent="0.25">
      <c r="A95" s="21">
        <v>6</v>
      </c>
      <c r="B95" s="38"/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8">
        <v>0</v>
      </c>
    </row>
    <row r="96" spans="1:17" ht="15.75" x14ac:dyDescent="0.25">
      <c r="A96" s="21">
        <v>7</v>
      </c>
      <c r="B96" s="38"/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8">
        <v>0</v>
      </c>
    </row>
    <row r="97" spans="1:17" ht="15.75" x14ac:dyDescent="0.25">
      <c r="A97" s="21">
        <v>8</v>
      </c>
      <c r="B97" s="38"/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8">
        <v>0</v>
      </c>
    </row>
    <row r="98" spans="1:17" ht="15.75" x14ac:dyDescent="0.25">
      <c r="A98" s="21">
        <v>9</v>
      </c>
      <c r="B98" s="38"/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8">
        <v>0</v>
      </c>
    </row>
    <row r="99" spans="1:17" ht="15.75" x14ac:dyDescent="0.25">
      <c r="A99" s="21">
        <v>10</v>
      </c>
      <c r="B99" s="38"/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8">
        <v>0</v>
      </c>
    </row>
    <row r="100" spans="1:17" ht="15.75" x14ac:dyDescent="0.25">
      <c r="A100" s="21">
        <v>11</v>
      </c>
      <c r="B100" s="38"/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8">
        <v>0</v>
      </c>
    </row>
    <row r="101" spans="1:17" ht="15.75" x14ac:dyDescent="0.25">
      <c r="A101" s="21">
        <v>12</v>
      </c>
      <c r="B101" s="38"/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8">
        <v>0</v>
      </c>
    </row>
    <row r="102" spans="1:17" ht="15.75" x14ac:dyDescent="0.25">
      <c r="A102" s="21">
        <v>13</v>
      </c>
      <c r="B102" s="38"/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8">
        <v>0</v>
      </c>
    </row>
    <row r="103" spans="1:17" ht="15.75" x14ac:dyDescent="0.25">
      <c r="A103" s="21">
        <v>14</v>
      </c>
      <c r="B103" s="38"/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8">
        <v>0</v>
      </c>
    </row>
    <row r="104" spans="1:17" ht="15.75" x14ac:dyDescent="0.25">
      <c r="A104" s="21">
        <v>15</v>
      </c>
      <c r="B104" s="38"/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8">
        <v>0</v>
      </c>
    </row>
    <row r="105" spans="1:17" ht="15.75" x14ac:dyDescent="0.25">
      <c r="A105" s="21">
        <v>16</v>
      </c>
      <c r="B105" s="38"/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8">
        <v>0</v>
      </c>
    </row>
    <row r="106" spans="1:17" ht="15.75" x14ac:dyDescent="0.25">
      <c r="A106" s="21">
        <v>17</v>
      </c>
      <c r="B106" s="38"/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8">
        <v>0</v>
      </c>
    </row>
    <row r="107" spans="1:17" ht="15.75" x14ac:dyDescent="0.25">
      <c r="A107" s="21">
        <v>18</v>
      </c>
      <c r="B107" s="38"/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8">
        <v>0</v>
      </c>
    </row>
    <row r="108" spans="1:17" ht="15.75" x14ac:dyDescent="0.25">
      <c r="A108" s="21">
        <v>19</v>
      </c>
      <c r="B108" s="38"/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8">
        <v>0</v>
      </c>
    </row>
    <row r="109" spans="1:17" ht="15.75" x14ac:dyDescent="0.25">
      <c r="A109" s="21">
        <v>20</v>
      </c>
      <c r="B109" s="38"/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8">
        <v>0</v>
      </c>
    </row>
    <row r="110" spans="1:17" ht="15.75" x14ac:dyDescent="0.25">
      <c r="A110" s="21">
        <v>21</v>
      </c>
      <c r="B110" s="38"/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8">
        <v>0</v>
      </c>
    </row>
    <row r="111" spans="1:17" ht="15.75" x14ac:dyDescent="0.25">
      <c r="A111" s="21">
        <v>22</v>
      </c>
      <c r="B111" s="38"/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8">
        <v>0</v>
      </c>
    </row>
    <row r="112" spans="1:17" ht="15.75" x14ac:dyDescent="0.25">
      <c r="A112" s="21">
        <v>23</v>
      </c>
      <c r="B112" s="38"/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8">
        <v>0</v>
      </c>
    </row>
    <row r="113" spans="1:17" ht="16.5" thickBot="1" x14ac:dyDescent="0.3">
      <c r="A113" s="22">
        <v>24</v>
      </c>
      <c r="B113" s="39"/>
      <c r="C113" s="30">
        <v>0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1">
        <v>0</v>
      </c>
    </row>
    <row r="114" spans="1:17" ht="30" customHeight="1" thickBot="1" x14ac:dyDescent="0.3">
      <c r="A114" s="114"/>
      <c r="B114" s="90" t="s">
        <v>42</v>
      </c>
      <c r="C114" s="92">
        <f t="shared" ref="C114:Q114" si="2">SUM(C90:C113)</f>
        <v>0</v>
      </c>
      <c r="D114" s="92">
        <f t="shared" si="2"/>
        <v>0</v>
      </c>
      <c r="E114" s="92">
        <f t="shared" si="2"/>
        <v>0</v>
      </c>
      <c r="F114" s="92">
        <f t="shared" si="2"/>
        <v>0</v>
      </c>
      <c r="G114" s="92">
        <f t="shared" si="2"/>
        <v>0</v>
      </c>
      <c r="H114" s="92">
        <f t="shared" si="2"/>
        <v>0</v>
      </c>
      <c r="I114" s="92">
        <f t="shared" si="2"/>
        <v>0</v>
      </c>
      <c r="J114" s="92">
        <f t="shared" si="2"/>
        <v>0</v>
      </c>
      <c r="K114" s="92">
        <f t="shared" si="2"/>
        <v>0</v>
      </c>
      <c r="L114" s="92">
        <f t="shared" si="2"/>
        <v>0</v>
      </c>
      <c r="M114" s="92">
        <f t="shared" si="2"/>
        <v>0</v>
      </c>
      <c r="N114" s="92">
        <f t="shared" si="2"/>
        <v>0</v>
      </c>
      <c r="O114" s="92">
        <f t="shared" si="2"/>
        <v>0</v>
      </c>
      <c r="P114" s="92">
        <f t="shared" si="2"/>
        <v>0</v>
      </c>
      <c r="Q114" s="93">
        <f t="shared" si="2"/>
        <v>0</v>
      </c>
    </row>
    <row r="115" spans="1:17" ht="15.75" thickBot="1" x14ac:dyDescent="0.3"/>
    <row r="116" spans="1:17" ht="30" customHeight="1" thickBot="1" x14ac:dyDescent="0.3">
      <c r="A116" s="441" t="s">
        <v>56</v>
      </c>
      <c r="B116" s="442"/>
      <c r="C116" s="442"/>
      <c r="D116" s="442"/>
      <c r="E116" s="442"/>
      <c r="F116" s="442"/>
      <c r="G116" s="442"/>
      <c r="H116" s="442"/>
      <c r="I116" s="442"/>
      <c r="J116" s="442"/>
      <c r="K116" s="442"/>
      <c r="L116" s="442"/>
      <c r="M116" s="442"/>
      <c r="N116" s="442"/>
      <c r="O116" s="442"/>
      <c r="P116" s="442"/>
      <c r="Q116" s="443"/>
    </row>
    <row r="117" spans="1:17" ht="15.75" x14ac:dyDescent="0.25">
      <c r="A117" s="44">
        <v>1</v>
      </c>
      <c r="B117" s="37"/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5">
        <v>0</v>
      </c>
    </row>
    <row r="118" spans="1:17" ht="15.75" x14ac:dyDescent="0.25">
      <c r="A118" s="21">
        <v>2</v>
      </c>
      <c r="B118" s="38"/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8">
        <v>0</v>
      </c>
    </row>
    <row r="119" spans="1:17" ht="15.75" x14ac:dyDescent="0.25">
      <c r="A119" s="21">
        <v>3</v>
      </c>
      <c r="B119" s="38"/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8">
        <v>0</v>
      </c>
    </row>
    <row r="120" spans="1:17" ht="15.75" x14ac:dyDescent="0.25">
      <c r="A120" s="21">
        <v>4</v>
      </c>
      <c r="B120" s="38"/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8">
        <v>0</v>
      </c>
    </row>
    <row r="121" spans="1:17" ht="15.75" x14ac:dyDescent="0.25">
      <c r="A121" s="21">
        <v>5</v>
      </c>
      <c r="B121" s="38"/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8">
        <v>0</v>
      </c>
    </row>
    <row r="122" spans="1:17" ht="15.75" x14ac:dyDescent="0.25">
      <c r="A122" s="21">
        <v>6</v>
      </c>
      <c r="B122" s="38"/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8">
        <v>0</v>
      </c>
    </row>
    <row r="123" spans="1:17" ht="15.75" x14ac:dyDescent="0.25">
      <c r="A123" s="21">
        <v>7</v>
      </c>
      <c r="B123" s="38"/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8">
        <v>0</v>
      </c>
    </row>
    <row r="124" spans="1:17" ht="15.75" x14ac:dyDescent="0.25">
      <c r="A124" s="21">
        <v>8</v>
      </c>
      <c r="B124" s="38"/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8">
        <v>0</v>
      </c>
    </row>
    <row r="125" spans="1:17" ht="15.75" x14ac:dyDescent="0.25">
      <c r="A125" s="21">
        <v>9</v>
      </c>
      <c r="B125" s="38"/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8">
        <v>0</v>
      </c>
    </row>
    <row r="126" spans="1:17" ht="15.75" x14ac:dyDescent="0.25">
      <c r="A126" s="21">
        <v>10</v>
      </c>
      <c r="B126" s="38"/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8">
        <v>0</v>
      </c>
    </row>
    <row r="127" spans="1:17" ht="15.75" x14ac:dyDescent="0.25">
      <c r="A127" s="21">
        <v>11</v>
      </c>
      <c r="B127" s="38"/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8">
        <v>0</v>
      </c>
    </row>
    <row r="128" spans="1:17" ht="15.75" x14ac:dyDescent="0.25">
      <c r="A128" s="21">
        <v>12</v>
      </c>
      <c r="B128" s="38"/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8">
        <v>0</v>
      </c>
    </row>
    <row r="129" spans="1:17" ht="15.75" x14ac:dyDescent="0.25">
      <c r="A129" s="21">
        <v>13</v>
      </c>
      <c r="B129" s="38"/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8">
        <v>0</v>
      </c>
    </row>
    <row r="130" spans="1:17" ht="15.75" x14ac:dyDescent="0.25">
      <c r="A130" s="21">
        <v>14</v>
      </c>
      <c r="B130" s="38"/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8">
        <v>0</v>
      </c>
    </row>
    <row r="131" spans="1:17" ht="15.75" x14ac:dyDescent="0.25">
      <c r="A131" s="21">
        <v>15</v>
      </c>
      <c r="B131" s="38"/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8">
        <v>0</v>
      </c>
    </row>
    <row r="132" spans="1:17" ht="15.75" x14ac:dyDescent="0.25">
      <c r="A132" s="21">
        <v>16</v>
      </c>
      <c r="B132" s="38"/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8">
        <v>0</v>
      </c>
    </row>
    <row r="133" spans="1:17" ht="15.75" x14ac:dyDescent="0.25">
      <c r="A133" s="21">
        <v>17</v>
      </c>
      <c r="B133" s="38"/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8">
        <v>0</v>
      </c>
    </row>
    <row r="134" spans="1:17" ht="15.75" x14ac:dyDescent="0.25">
      <c r="A134" s="21">
        <v>18</v>
      </c>
      <c r="B134" s="38"/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8">
        <v>0</v>
      </c>
    </row>
    <row r="135" spans="1:17" ht="15.75" x14ac:dyDescent="0.25">
      <c r="A135" s="21">
        <v>19</v>
      </c>
      <c r="B135" s="38"/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8">
        <v>0</v>
      </c>
    </row>
    <row r="136" spans="1:17" ht="15.75" x14ac:dyDescent="0.25">
      <c r="A136" s="21">
        <v>20</v>
      </c>
      <c r="B136" s="38"/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8">
        <v>0</v>
      </c>
    </row>
    <row r="137" spans="1:17" ht="15.75" x14ac:dyDescent="0.25">
      <c r="A137" s="21">
        <v>21</v>
      </c>
      <c r="B137" s="38"/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8">
        <v>0</v>
      </c>
    </row>
    <row r="138" spans="1:17" ht="15.75" x14ac:dyDescent="0.25">
      <c r="A138" s="21">
        <v>22</v>
      </c>
      <c r="B138" s="38"/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8">
        <v>0</v>
      </c>
    </row>
    <row r="139" spans="1:17" ht="15.75" x14ac:dyDescent="0.25">
      <c r="A139" s="21">
        <v>23</v>
      </c>
      <c r="B139" s="38"/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8">
        <v>0</v>
      </c>
    </row>
    <row r="140" spans="1:17" ht="16.5" thickBot="1" x14ac:dyDescent="0.3">
      <c r="A140" s="22">
        <v>24</v>
      </c>
      <c r="B140" s="39"/>
      <c r="C140" s="30">
        <v>0</v>
      </c>
      <c r="D140" s="30">
        <v>0</v>
      </c>
      <c r="E140" s="30">
        <v>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1">
        <v>0</v>
      </c>
    </row>
    <row r="141" spans="1:17" ht="30" customHeight="1" thickBot="1" x14ac:dyDescent="0.3">
      <c r="A141" s="114"/>
      <c r="B141" s="90" t="s">
        <v>97</v>
      </c>
      <c r="C141" s="92">
        <f t="shared" ref="C141:Q141" si="3">SUM(C117:C140)</f>
        <v>0</v>
      </c>
      <c r="D141" s="92">
        <f t="shared" si="3"/>
        <v>0</v>
      </c>
      <c r="E141" s="92">
        <f t="shared" si="3"/>
        <v>0</v>
      </c>
      <c r="F141" s="92">
        <f t="shared" si="3"/>
        <v>0</v>
      </c>
      <c r="G141" s="92">
        <f t="shared" si="3"/>
        <v>0</v>
      </c>
      <c r="H141" s="92">
        <f t="shared" si="3"/>
        <v>0</v>
      </c>
      <c r="I141" s="92">
        <f t="shared" si="3"/>
        <v>0</v>
      </c>
      <c r="J141" s="92">
        <f t="shared" si="3"/>
        <v>0</v>
      </c>
      <c r="K141" s="92">
        <f t="shared" si="3"/>
        <v>0</v>
      </c>
      <c r="L141" s="92">
        <f t="shared" si="3"/>
        <v>0</v>
      </c>
      <c r="M141" s="92">
        <f t="shared" si="3"/>
        <v>0</v>
      </c>
      <c r="N141" s="92">
        <f t="shared" si="3"/>
        <v>0</v>
      </c>
      <c r="O141" s="92">
        <f t="shared" si="3"/>
        <v>0</v>
      </c>
      <c r="P141" s="92">
        <f t="shared" si="3"/>
        <v>0</v>
      </c>
      <c r="Q141" s="93">
        <f t="shared" si="3"/>
        <v>0</v>
      </c>
    </row>
    <row r="142" spans="1:17" ht="15.75" thickBot="1" x14ac:dyDescent="0.3"/>
    <row r="143" spans="1:17" ht="30" customHeight="1" thickBot="1" x14ac:dyDescent="0.3">
      <c r="A143" s="441" t="s">
        <v>39</v>
      </c>
      <c r="B143" s="442"/>
      <c r="C143" s="442"/>
      <c r="D143" s="442"/>
      <c r="E143" s="442"/>
      <c r="F143" s="442"/>
      <c r="G143" s="442"/>
      <c r="H143" s="442"/>
      <c r="I143" s="442"/>
      <c r="J143" s="442"/>
      <c r="K143" s="442"/>
      <c r="L143" s="442"/>
      <c r="M143" s="442"/>
      <c r="N143" s="442"/>
      <c r="O143" s="442"/>
      <c r="P143" s="442"/>
      <c r="Q143" s="443"/>
    </row>
    <row r="144" spans="1:17" ht="15.75" x14ac:dyDescent="0.25">
      <c r="A144" s="44">
        <v>1</v>
      </c>
      <c r="B144" s="37"/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5">
        <v>0</v>
      </c>
    </row>
    <row r="145" spans="1:23" ht="15.75" x14ac:dyDescent="0.25">
      <c r="A145" s="21">
        <v>2</v>
      </c>
      <c r="B145" s="38"/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8">
        <v>0</v>
      </c>
    </row>
    <row r="146" spans="1:23" ht="15.75" x14ac:dyDescent="0.25">
      <c r="A146" s="21">
        <v>3</v>
      </c>
      <c r="B146" s="38"/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8">
        <v>0</v>
      </c>
    </row>
    <row r="147" spans="1:23" ht="15.75" x14ac:dyDescent="0.25">
      <c r="A147" s="21">
        <v>4</v>
      </c>
      <c r="B147" s="38"/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8">
        <v>0</v>
      </c>
    </row>
    <row r="148" spans="1:23" ht="16.5" thickBot="1" x14ac:dyDescent="0.3">
      <c r="A148" s="22">
        <v>5</v>
      </c>
      <c r="B148" s="39"/>
      <c r="C148" s="30">
        <v>0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1">
        <v>0</v>
      </c>
    </row>
    <row r="149" spans="1:23" ht="30" customHeight="1" thickBot="1" x14ac:dyDescent="0.3">
      <c r="A149" s="114"/>
      <c r="B149" s="90" t="s">
        <v>40</v>
      </c>
      <c r="C149" s="92">
        <f t="shared" ref="C149:Q149" si="4">SUM(C144:C148)</f>
        <v>0</v>
      </c>
      <c r="D149" s="92">
        <f t="shared" si="4"/>
        <v>0</v>
      </c>
      <c r="E149" s="92">
        <f t="shared" si="4"/>
        <v>0</v>
      </c>
      <c r="F149" s="92">
        <f t="shared" si="4"/>
        <v>0</v>
      </c>
      <c r="G149" s="92">
        <f t="shared" si="4"/>
        <v>0</v>
      </c>
      <c r="H149" s="92">
        <f t="shared" si="4"/>
        <v>0</v>
      </c>
      <c r="I149" s="92">
        <f t="shared" si="4"/>
        <v>0</v>
      </c>
      <c r="J149" s="92">
        <f t="shared" si="4"/>
        <v>0</v>
      </c>
      <c r="K149" s="92">
        <f t="shared" si="4"/>
        <v>0</v>
      </c>
      <c r="L149" s="92">
        <f t="shared" si="4"/>
        <v>0</v>
      </c>
      <c r="M149" s="92">
        <f t="shared" si="4"/>
        <v>0</v>
      </c>
      <c r="N149" s="92">
        <f t="shared" si="4"/>
        <v>0</v>
      </c>
      <c r="O149" s="92">
        <f t="shared" si="4"/>
        <v>0</v>
      </c>
      <c r="P149" s="92">
        <f t="shared" si="4"/>
        <v>0</v>
      </c>
      <c r="Q149" s="93">
        <f t="shared" si="4"/>
        <v>0</v>
      </c>
    </row>
    <row r="152" spans="1:23" ht="15.75" thickBot="1" x14ac:dyDescent="0.3"/>
    <row r="153" spans="1:23" ht="30" customHeight="1" thickBot="1" x14ac:dyDescent="0.3">
      <c r="A153" s="444" t="s">
        <v>47</v>
      </c>
      <c r="B153" s="445"/>
      <c r="C153" s="445"/>
      <c r="D153" s="445"/>
      <c r="E153" s="445"/>
      <c r="F153" s="445"/>
      <c r="G153" s="445"/>
      <c r="H153" s="445"/>
      <c r="I153" s="445"/>
      <c r="J153" s="445"/>
      <c r="K153" s="445"/>
      <c r="L153" s="445"/>
      <c r="M153" s="445"/>
      <c r="N153" s="445"/>
      <c r="O153" s="445"/>
      <c r="P153" s="445"/>
      <c r="Q153" s="446"/>
      <c r="R153" s="115"/>
      <c r="S153" s="115"/>
      <c r="T153" s="115"/>
      <c r="U153" s="115"/>
      <c r="V153" s="115"/>
      <c r="W153" s="115"/>
    </row>
    <row r="154" spans="1:23" ht="15.75" x14ac:dyDescent="0.25">
      <c r="A154" s="94">
        <v>1</v>
      </c>
      <c r="B154" s="95" t="s">
        <v>48</v>
      </c>
      <c r="C154" s="96">
        <f>C60</f>
        <v>0</v>
      </c>
      <c r="D154" s="96">
        <f t="shared" ref="D154:Q154" si="5">D60</f>
        <v>0</v>
      </c>
      <c r="E154" s="96">
        <f t="shared" si="5"/>
        <v>0</v>
      </c>
      <c r="F154" s="96">
        <f t="shared" si="5"/>
        <v>0</v>
      </c>
      <c r="G154" s="96">
        <f t="shared" si="5"/>
        <v>0</v>
      </c>
      <c r="H154" s="96">
        <f t="shared" si="5"/>
        <v>0</v>
      </c>
      <c r="I154" s="96">
        <f t="shared" si="5"/>
        <v>0</v>
      </c>
      <c r="J154" s="96">
        <f t="shared" si="5"/>
        <v>0</v>
      </c>
      <c r="K154" s="96">
        <f t="shared" si="5"/>
        <v>0</v>
      </c>
      <c r="L154" s="96">
        <f t="shared" si="5"/>
        <v>0</v>
      </c>
      <c r="M154" s="96">
        <f t="shared" si="5"/>
        <v>0</v>
      </c>
      <c r="N154" s="96">
        <f t="shared" si="5"/>
        <v>0</v>
      </c>
      <c r="O154" s="96">
        <f t="shared" si="5"/>
        <v>0</v>
      </c>
      <c r="P154" s="96">
        <f t="shared" si="5"/>
        <v>0</v>
      </c>
      <c r="Q154" s="116">
        <f t="shared" si="5"/>
        <v>0</v>
      </c>
      <c r="R154" s="117"/>
      <c r="S154" s="117"/>
      <c r="T154" s="117"/>
      <c r="U154" s="117"/>
      <c r="V154" s="117"/>
      <c r="W154" s="117"/>
    </row>
    <row r="155" spans="1:23" ht="15.75" x14ac:dyDescent="0.25">
      <c r="A155" s="97">
        <v>2</v>
      </c>
      <c r="B155" s="98" t="s">
        <v>50</v>
      </c>
      <c r="C155" s="99">
        <f>C87</f>
        <v>0</v>
      </c>
      <c r="D155" s="99">
        <f t="shared" ref="D155:Q155" si="6">D87</f>
        <v>0</v>
      </c>
      <c r="E155" s="99">
        <f t="shared" si="6"/>
        <v>0</v>
      </c>
      <c r="F155" s="99">
        <f t="shared" si="6"/>
        <v>0</v>
      </c>
      <c r="G155" s="99">
        <f t="shared" si="6"/>
        <v>0</v>
      </c>
      <c r="H155" s="99">
        <f t="shared" si="6"/>
        <v>0</v>
      </c>
      <c r="I155" s="99">
        <f t="shared" si="6"/>
        <v>0</v>
      </c>
      <c r="J155" s="99">
        <f t="shared" si="6"/>
        <v>0</v>
      </c>
      <c r="K155" s="99">
        <f t="shared" si="6"/>
        <v>0</v>
      </c>
      <c r="L155" s="99">
        <f t="shared" si="6"/>
        <v>0</v>
      </c>
      <c r="M155" s="99">
        <f t="shared" si="6"/>
        <v>0</v>
      </c>
      <c r="N155" s="99">
        <f t="shared" si="6"/>
        <v>0</v>
      </c>
      <c r="O155" s="99">
        <f t="shared" si="6"/>
        <v>0</v>
      </c>
      <c r="P155" s="99">
        <f t="shared" si="6"/>
        <v>0</v>
      </c>
      <c r="Q155" s="118">
        <f t="shared" si="6"/>
        <v>0</v>
      </c>
      <c r="R155" s="117"/>
      <c r="S155" s="117"/>
      <c r="T155" s="117"/>
      <c r="U155" s="117"/>
      <c r="V155" s="117"/>
      <c r="W155" s="117"/>
    </row>
    <row r="156" spans="1:23" ht="15.75" x14ac:dyDescent="0.25">
      <c r="A156" s="100">
        <v>3</v>
      </c>
      <c r="B156" s="98" t="s">
        <v>51</v>
      </c>
      <c r="C156" s="99">
        <f>C114</f>
        <v>0</v>
      </c>
      <c r="D156" s="99">
        <f t="shared" ref="D156:Q156" si="7">D114</f>
        <v>0</v>
      </c>
      <c r="E156" s="99">
        <f t="shared" si="7"/>
        <v>0</v>
      </c>
      <c r="F156" s="99">
        <f t="shared" si="7"/>
        <v>0</v>
      </c>
      <c r="G156" s="99">
        <f t="shared" si="7"/>
        <v>0</v>
      </c>
      <c r="H156" s="99">
        <f t="shared" si="7"/>
        <v>0</v>
      </c>
      <c r="I156" s="99">
        <f t="shared" si="7"/>
        <v>0</v>
      </c>
      <c r="J156" s="99">
        <f t="shared" si="7"/>
        <v>0</v>
      </c>
      <c r="K156" s="99">
        <f t="shared" si="7"/>
        <v>0</v>
      </c>
      <c r="L156" s="99">
        <f t="shared" si="7"/>
        <v>0</v>
      </c>
      <c r="M156" s="99">
        <f t="shared" si="7"/>
        <v>0</v>
      </c>
      <c r="N156" s="99">
        <f t="shared" si="7"/>
        <v>0</v>
      </c>
      <c r="O156" s="99">
        <f t="shared" si="7"/>
        <v>0</v>
      </c>
      <c r="P156" s="99">
        <f t="shared" si="7"/>
        <v>0</v>
      </c>
      <c r="Q156" s="118">
        <f t="shared" si="7"/>
        <v>0</v>
      </c>
      <c r="R156" s="117"/>
      <c r="S156" s="117"/>
      <c r="T156" s="117"/>
      <c r="U156" s="117"/>
      <c r="V156" s="117"/>
      <c r="W156" s="117"/>
    </row>
    <row r="157" spans="1:23" ht="15.75" x14ac:dyDescent="0.25">
      <c r="A157" s="97">
        <v>4</v>
      </c>
      <c r="B157" s="98" t="s">
        <v>52</v>
      </c>
      <c r="C157" s="99">
        <f>C141</f>
        <v>0</v>
      </c>
      <c r="D157" s="99">
        <f t="shared" ref="D157:Q157" si="8">D141</f>
        <v>0</v>
      </c>
      <c r="E157" s="99">
        <f t="shared" si="8"/>
        <v>0</v>
      </c>
      <c r="F157" s="99">
        <f t="shared" si="8"/>
        <v>0</v>
      </c>
      <c r="G157" s="99">
        <f t="shared" si="8"/>
        <v>0</v>
      </c>
      <c r="H157" s="99">
        <f t="shared" si="8"/>
        <v>0</v>
      </c>
      <c r="I157" s="99">
        <f t="shared" si="8"/>
        <v>0</v>
      </c>
      <c r="J157" s="99">
        <f t="shared" si="8"/>
        <v>0</v>
      </c>
      <c r="K157" s="99">
        <f t="shared" si="8"/>
        <v>0</v>
      </c>
      <c r="L157" s="99">
        <f t="shared" si="8"/>
        <v>0</v>
      </c>
      <c r="M157" s="99">
        <f t="shared" si="8"/>
        <v>0</v>
      </c>
      <c r="N157" s="99">
        <f t="shared" si="8"/>
        <v>0</v>
      </c>
      <c r="O157" s="99">
        <f t="shared" si="8"/>
        <v>0</v>
      </c>
      <c r="P157" s="99">
        <f t="shared" si="8"/>
        <v>0</v>
      </c>
      <c r="Q157" s="118">
        <f t="shared" si="8"/>
        <v>0</v>
      </c>
      <c r="R157" s="117"/>
      <c r="S157" s="117"/>
      <c r="T157" s="117"/>
      <c r="U157" s="117"/>
      <c r="V157" s="117"/>
      <c r="W157" s="117"/>
    </row>
    <row r="158" spans="1:23" ht="16.5" thickBot="1" x14ac:dyDescent="0.3">
      <c r="A158" s="101">
        <v>5</v>
      </c>
      <c r="B158" s="102" t="s">
        <v>49</v>
      </c>
      <c r="C158" s="103">
        <f>C149</f>
        <v>0</v>
      </c>
      <c r="D158" s="103">
        <f t="shared" ref="D158:Q158" si="9">D149</f>
        <v>0</v>
      </c>
      <c r="E158" s="103">
        <f t="shared" si="9"/>
        <v>0</v>
      </c>
      <c r="F158" s="103">
        <f t="shared" si="9"/>
        <v>0</v>
      </c>
      <c r="G158" s="103">
        <f t="shared" si="9"/>
        <v>0</v>
      </c>
      <c r="H158" s="103">
        <f t="shared" si="9"/>
        <v>0</v>
      </c>
      <c r="I158" s="103">
        <f t="shared" si="9"/>
        <v>0</v>
      </c>
      <c r="J158" s="103">
        <f t="shared" si="9"/>
        <v>0</v>
      </c>
      <c r="K158" s="103">
        <f t="shared" si="9"/>
        <v>0</v>
      </c>
      <c r="L158" s="103">
        <f t="shared" si="9"/>
        <v>0</v>
      </c>
      <c r="M158" s="103">
        <f t="shared" si="9"/>
        <v>0</v>
      </c>
      <c r="N158" s="103">
        <f t="shared" si="9"/>
        <v>0</v>
      </c>
      <c r="O158" s="103">
        <f t="shared" si="9"/>
        <v>0</v>
      </c>
      <c r="P158" s="103">
        <f t="shared" si="9"/>
        <v>0</v>
      </c>
      <c r="Q158" s="119">
        <f t="shared" si="9"/>
        <v>0</v>
      </c>
      <c r="R158" s="117"/>
      <c r="S158" s="117"/>
      <c r="T158" s="117"/>
      <c r="U158" s="117"/>
      <c r="V158" s="117"/>
      <c r="W158" s="117"/>
    </row>
    <row r="159" spans="1:23" ht="30" customHeight="1" thickBot="1" x14ac:dyDescent="0.3">
      <c r="A159" s="120"/>
      <c r="B159" s="90" t="s">
        <v>53</v>
      </c>
      <c r="C159" s="91">
        <f>SUM(C154:C158)</f>
        <v>0</v>
      </c>
      <c r="D159" s="91">
        <f t="shared" ref="D159:Q159" si="10">SUM(D154:D158)</f>
        <v>0</v>
      </c>
      <c r="E159" s="91">
        <f t="shared" si="10"/>
        <v>0</v>
      </c>
      <c r="F159" s="91">
        <f t="shared" si="10"/>
        <v>0</v>
      </c>
      <c r="G159" s="91">
        <f t="shared" si="10"/>
        <v>0</v>
      </c>
      <c r="H159" s="91">
        <f t="shared" si="10"/>
        <v>0</v>
      </c>
      <c r="I159" s="91">
        <f t="shared" si="10"/>
        <v>0</v>
      </c>
      <c r="J159" s="91">
        <f t="shared" si="10"/>
        <v>0</v>
      </c>
      <c r="K159" s="91">
        <f t="shared" si="10"/>
        <v>0</v>
      </c>
      <c r="L159" s="91">
        <f t="shared" si="10"/>
        <v>0</v>
      </c>
      <c r="M159" s="91">
        <f t="shared" si="10"/>
        <v>0</v>
      </c>
      <c r="N159" s="91">
        <f t="shared" si="10"/>
        <v>0</v>
      </c>
      <c r="O159" s="91">
        <f t="shared" si="10"/>
        <v>0</v>
      </c>
      <c r="P159" s="91">
        <f t="shared" si="10"/>
        <v>0</v>
      </c>
      <c r="Q159" s="121">
        <f t="shared" si="10"/>
        <v>0</v>
      </c>
      <c r="R159" s="122"/>
      <c r="S159" s="122"/>
      <c r="T159" s="122"/>
      <c r="U159" s="122"/>
      <c r="V159" s="122"/>
      <c r="W159" s="122"/>
    </row>
    <row r="164" spans="2:2" x14ac:dyDescent="0.25">
      <c r="B164" s="421"/>
    </row>
    <row r="165" spans="2:2" x14ac:dyDescent="0.25">
      <c r="B165" s="421"/>
    </row>
    <row r="166" spans="2:2" x14ac:dyDescent="0.25">
      <c r="B166" s="421"/>
    </row>
    <row r="167" spans="2:2" x14ac:dyDescent="0.25">
      <c r="B167" s="421"/>
    </row>
    <row r="168" spans="2:2" x14ac:dyDescent="0.25">
      <c r="B168" s="70" t="s">
        <v>73</v>
      </c>
    </row>
  </sheetData>
  <sheetProtection algorithmName="SHA-512" hashValue="QmuDXlAsMA4jrrSIdEbwwXTVIDmjzBjtADSAUJ4SS2sE/FZ/A1j98BGUh8Xr9lg1okRU4SG98UoR96C9HgslBg==" saltValue="eMePnQysjFKpD/3VVyeVKQ==" spinCount="100000" sheet="1" formatCells="0" formatColumns="0" formatRows="0" insertColumns="0" insertRows="0" insertHyperlinks="0" deleteColumns="0" deleteRows="0" sort="0" autoFilter="0" pivotTables="0"/>
  <mergeCells count="31">
    <mergeCell ref="A4:A7"/>
    <mergeCell ref="A3:Q3"/>
    <mergeCell ref="B2:Q2"/>
    <mergeCell ref="I6:J6"/>
    <mergeCell ref="N6:N7"/>
    <mergeCell ref="K6:K7"/>
    <mergeCell ref="P4:Q5"/>
    <mergeCell ref="N4:O5"/>
    <mergeCell ref="C4:E5"/>
    <mergeCell ref="C6:D6"/>
    <mergeCell ref="E6:E7"/>
    <mergeCell ref="Q6:Q7"/>
    <mergeCell ref="M6:M7"/>
    <mergeCell ref="P6:P7"/>
    <mergeCell ref="O6:O7"/>
    <mergeCell ref="C1:F1"/>
    <mergeCell ref="A143:Q143"/>
    <mergeCell ref="A153:Q153"/>
    <mergeCell ref="B164:B167"/>
    <mergeCell ref="A9:Q9"/>
    <mergeCell ref="A62:Q62"/>
    <mergeCell ref="A89:Q89"/>
    <mergeCell ref="A116:Q116"/>
    <mergeCell ref="L5:M5"/>
    <mergeCell ref="F4:M4"/>
    <mergeCell ref="F5:H5"/>
    <mergeCell ref="B4:B7"/>
    <mergeCell ref="I5:K5"/>
    <mergeCell ref="F6:G6"/>
    <mergeCell ref="H6:H7"/>
    <mergeCell ref="L6:L7"/>
  </mergeCells>
  <pageMargins left="0.31496062992125984" right="0.31496062992125984" top="0.35433070866141736" bottom="0.35433070866141736" header="0.31496062992125984" footer="0.31496062992125984"/>
  <pageSetup paperSize="8" scale="49" fitToHeight="0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8D581-CBCA-4571-9C86-C17904100D88}">
  <dimension ref="A1:E25"/>
  <sheetViews>
    <sheetView workbookViewId="0">
      <selection activeCell="A9" sqref="A9"/>
    </sheetView>
  </sheetViews>
  <sheetFormatPr defaultRowHeight="15" x14ac:dyDescent="0.25"/>
  <cols>
    <col min="1" max="1" width="115.7109375" customWidth="1"/>
    <col min="2" max="2" width="25.28515625" customWidth="1"/>
    <col min="3" max="3" width="8" customWidth="1"/>
    <col min="4" max="4" width="28" hidden="1" customWidth="1"/>
    <col min="5" max="5" width="9.140625" hidden="1" customWidth="1"/>
    <col min="251" max="251" width="20.42578125" customWidth="1"/>
    <col min="252" max="252" width="58.140625" customWidth="1"/>
    <col min="256" max="256" width="25.5703125" customWidth="1"/>
    <col min="507" max="507" width="20.42578125" customWidth="1"/>
    <col min="508" max="508" width="58.140625" customWidth="1"/>
    <col min="512" max="512" width="25.5703125" customWidth="1"/>
    <col min="763" max="763" width="20.42578125" customWidth="1"/>
    <col min="764" max="764" width="58.140625" customWidth="1"/>
    <col min="768" max="768" width="25.5703125" customWidth="1"/>
    <col min="1019" max="1019" width="20.42578125" customWidth="1"/>
    <col min="1020" max="1020" width="58.140625" customWidth="1"/>
    <col min="1024" max="1024" width="25.5703125" customWidth="1"/>
    <col min="1275" max="1275" width="20.42578125" customWidth="1"/>
    <col min="1276" max="1276" width="58.140625" customWidth="1"/>
    <col min="1280" max="1280" width="25.5703125" customWidth="1"/>
    <col min="1531" max="1531" width="20.42578125" customWidth="1"/>
    <col min="1532" max="1532" width="58.140625" customWidth="1"/>
    <col min="1536" max="1536" width="25.5703125" customWidth="1"/>
    <col min="1787" max="1787" width="20.42578125" customWidth="1"/>
    <col min="1788" max="1788" width="58.140625" customWidth="1"/>
    <col min="1792" max="1792" width="25.5703125" customWidth="1"/>
    <col min="2043" max="2043" width="20.42578125" customWidth="1"/>
    <col min="2044" max="2044" width="58.140625" customWidth="1"/>
    <col min="2048" max="2048" width="25.5703125" customWidth="1"/>
    <col min="2299" max="2299" width="20.42578125" customWidth="1"/>
    <col min="2300" max="2300" width="58.140625" customWidth="1"/>
    <col min="2304" max="2304" width="25.5703125" customWidth="1"/>
    <col min="2555" max="2555" width="20.42578125" customWidth="1"/>
    <col min="2556" max="2556" width="58.140625" customWidth="1"/>
    <col min="2560" max="2560" width="25.5703125" customWidth="1"/>
    <col min="2811" max="2811" width="20.42578125" customWidth="1"/>
    <col min="2812" max="2812" width="58.140625" customWidth="1"/>
    <col min="2816" max="2816" width="25.5703125" customWidth="1"/>
    <col min="3067" max="3067" width="20.42578125" customWidth="1"/>
    <col min="3068" max="3068" width="58.140625" customWidth="1"/>
    <col min="3072" max="3072" width="25.5703125" customWidth="1"/>
    <col min="3323" max="3323" width="20.42578125" customWidth="1"/>
    <col min="3324" max="3324" width="58.140625" customWidth="1"/>
    <col min="3328" max="3328" width="25.5703125" customWidth="1"/>
    <col min="3579" max="3579" width="20.42578125" customWidth="1"/>
    <col min="3580" max="3580" width="58.140625" customWidth="1"/>
    <col min="3584" max="3584" width="25.5703125" customWidth="1"/>
    <col min="3835" max="3835" width="20.42578125" customWidth="1"/>
    <col min="3836" max="3836" width="58.140625" customWidth="1"/>
    <col min="3840" max="3840" width="25.5703125" customWidth="1"/>
    <col min="4091" max="4091" width="20.42578125" customWidth="1"/>
    <col min="4092" max="4092" width="58.140625" customWidth="1"/>
    <col min="4096" max="4096" width="25.5703125" customWidth="1"/>
    <col min="4347" max="4347" width="20.42578125" customWidth="1"/>
    <col min="4348" max="4348" width="58.140625" customWidth="1"/>
    <col min="4352" max="4352" width="25.5703125" customWidth="1"/>
    <col min="4603" max="4603" width="20.42578125" customWidth="1"/>
    <col min="4604" max="4604" width="58.140625" customWidth="1"/>
    <col min="4608" max="4608" width="25.5703125" customWidth="1"/>
    <col min="4859" max="4859" width="20.42578125" customWidth="1"/>
    <col min="4860" max="4860" width="58.140625" customWidth="1"/>
    <col min="4864" max="4864" width="25.5703125" customWidth="1"/>
    <col min="5115" max="5115" width="20.42578125" customWidth="1"/>
    <col min="5116" max="5116" width="58.140625" customWidth="1"/>
    <col min="5120" max="5120" width="25.5703125" customWidth="1"/>
    <col min="5371" max="5371" width="20.42578125" customWidth="1"/>
    <col min="5372" max="5372" width="58.140625" customWidth="1"/>
    <col min="5376" max="5376" width="25.5703125" customWidth="1"/>
    <col min="5627" max="5627" width="20.42578125" customWidth="1"/>
    <col min="5628" max="5628" width="58.140625" customWidth="1"/>
    <col min="5632" max="5632" width="25.5703125" customWidth="1"/>
    <col min="5883" max="5883" width="20.42578125" customWidth="1"/>
    <col min="5884" max="5884" width="58.140625" customWidth="1"/>
    <col min="5888" max="5888" width="25.5703125" customWidth="1"/>
    <col min="6139" max="6139" width="20.42578125" customWidth="1"/>
    <col min="6140" max="6140" width="58.140625" customWidth="1"/>
    <col min="6144" max="6144" width="25.5703125" customWidth="1"/>
    <col min="6395" max="6395" width="20.42578125" customWidth="1"/>
    <col min="6396" max="6396" width="58.140625" customWidth="1"/>
    <col min="6400" max="6400" width="25.5703125" customWidth="1"/>
    <col min="6651" max="6651" width="20.42578125" customWidth="1"/>
    <col min="6652" max="6652" width="58.140625" customWidth="1"/>
    <col min="6656" max="6656" width="25.5703125" customWidth="1"/>
    <col min="6907" max="6907" width="20.42578125" customWidth="1"/>
    <col min="6908" max="6908" width="58.140625" customWidth="1"/>
    <col min="6912" max="6912" width="25.5703125" customWidth="1"/>
    <col min="7163" max="7163" width="20.42578125" customWidth="1"/>
    <col min="7164" max="7164" width="58.140625" customWidth="1"/>
    <col min="7168" max="7168" width="25.5703125" customWidth="1"/>
    <col min="7419" max="7419" width="20.42578125" customWidth="1"/>
    <col min="7420" max="7420" width="58.140625" customWidth="1"/>
    <col min="7424" max="7424" width="25.5703125" customWidth="1"/>
    <col min="7675" max="7675" width="20.42578125" customWidth="1"/>
    <col min="7676" max="7676" width="58.140625" customWidth="1"/>
    <col min="7680" max="7680" width="25.5703125" customWidth="1"/>
    <col min="7931" max="7931" width="20.42578125" customWidth="1"/>
    <col min="7932" max="7932" width="58.140625" customWidth="1"/>
    <col min="7936" max="7936" width="25.5703125" customWidth="1"/>
    <col min="8187" max="8187" width="20.42578125" customWidth="1"/>
    <col min="8188" max="8188" width="58.140625" customWidth="1"/>
    <col min="8192" max="8192" width="25.5703125" customWidth="1"/>
    <col min="8443" max="8443" width="20.42578125" customWidth="1"/>
    <col min="8444" max="8444" width="58.140625" customWidth="1"/>
    <col min="8448" max="8448" width="25.5703125" customWidth="1"/>
    <col min="8699" max="8699" width="20.42578125" customWidth="1"/>
    <col min="8700" max="8700" width="58.140625" customWidth="1"/>
    <col min="8704" max="8704" width="25.5703125" customWidth="1"/>
    <col min="8955" max="8955" width="20.42578125" customWidth="1"/>
    <col min="8956" max="8956" width="58.140625" customWidth="1"/>
    <col min="8960" max="8960" width="25.5703125" customWidth="1"/>
    <col min="9211" max="9211" width="20.42578125" customWidth="1"/>
    <col min="9212" max="9212" width="58.140625" customWidth="1"/>
    <col min="9216" max="9216" width="25.5703125" customWidth="1"/>
    <col min="9467" max="9467" width="20.42578125" customWidth="1"/>
    <col min="9468" max="9468" width="58.140625" customWidth="1"/>
    <col min="9472" max="9472" width="25.5703125" customWidth="1"/>
    <col min="9723" max="9723" width="20.42578125" customWidth="1"/>
    <col min="9724" max="9724" width="58.140625" customWidth="1"/>
    <col min="9728" max="9728" width="25.5703125" customWidth="1"/>
    <col min="9979" max="9979" width="20.42578125" customWidth="1"/>
    <col min="9980" max="9980" width="58.140625" customWidth="1"/>
    <col min="9984" max="9984" width="25.5703125" customWidth="1"/>
    <col min="10235" max="10235" width="20.42578125" customWidth="1"/>
    <col min="10236" max="10236" width="58.140625" customWidth="1"/>
    <col min="10240" max="10240" width="25.5703125" customWidth="1"/>
    <col min="10491" max="10491" width="20.42578125" customWidth="1"/>
    <col min="10492" max="10492" width="58.140625" customWidth="1"/>
    <col min="10496" max="10496" width="25.5703125" customWidth="1"/>
    <col min="10747" max="10747" width="20.42578125" customWidth="1"/>
    <col min="10748" max="10748" width="58.140625" customWidth="1"/>
    <col min="10752" max="10752" width="25.5703125" customWidth="1"/>
    <col min="11003" max="11003" width="20.42578125" customWidth="1"/>
    <col min="11004" max="11004" width="58.140625" customWidth="1"/>
    <col min="11008" max="11008" width="25.5703125" customWidth="1"/>
    <col min="11259" max="11259" width="20.42578125" customWidth="1"/>
    <col min="11260" max="11260" width="58.140625" customWidth="1"/>
    <col min="11264" max="11264" width="25.5703125" customWidth="1"/>
    <col min="11515" max="11515" width="20.42578125" customWidth="1"/>
    <col min="11516" max="11516" width="58.140625" customWidth="1"/>
    <col min="11520" max="11520" width="25.5703125" customWidth="1"/>
    <col min="11771" max="11771" width="20.42578125" customWidth="1"/>
    <col min="11772" max="11772" width="58.140625" customWidth="1"/>
    <col min="11776" max="11776" width="25.5703125" customWidth="1"/>
    <col min="12027" max="12027" width="20.42578125" customWidth="1"/>
    <col min="12028" max="12028" width="58.140625" customWidth="1"/>
    <col min="12032" max="12032" width="25.5703125" customWidth="1"/>
    <col min="12283" max="12283" width="20.42578125" customWidth="1"/>
    <col min="12284" max="12284" width="58.140625" customWidth="1"/>
    <col min="12288" max="12288" width="25.5703125" customWidth="1"/>
    <col min="12539" max="12539" width="20.42578125" customWidth="1"/>
    <col min="12540" max="12540" width="58.140625" customWidth="1"/>
    <col min="12544" max="12544" width="25.5703125" customWidth="1"/>
    <col min="12795" max="12795" width="20.42578125" customWidth="1"/>
    <col min="12796" max="12796" width="58.140625" customWidth="1"/>
    <col min="12800" max="12800" width="25.5703125" customWidth="1"/>
    <col min="13051" max="13051" width="20.42578125" customWidth="1"/>
    <col min="13052" max="13052" width="58.140625" customWidth="1"/>
    <col min="13056" max="13056" width="25.5703125" customWidth="1"/>
    <col min="13307" max="13307" width="20.42578125" customWidth="1"/>
    <col min="13308" max="13308" width="58.140625" customWidth="1"/>
    <col min="13312" max="13312" width="25.5703125" customWidth="1"/>
    <col min="13563" max="13563" width="20.42578125" customWidth="1"/>
    <col min="13564" max="13564" width="58.140625" customWidth="1"/>
    <col min="13568" max="13568" width="25.5703125" customWidth="1"/>
    <col min="13819" max="13819" width="20.42578125" customWidth="1"/>
    <col min="13820" max="13820" width="58.140625" customWidth="1"/>
    <col min="13824" max="13824" width="25.5703125" customWidth="1"/>
    <col min="14075" max="14075" width="20.42578125" customWidth="1"/>
    <col min="14076" max="14076" width="58.140625" customWidth="1"/>
    <col min="14080" max="14080" width="25.5703125" customWidth="1"/>
    <col min="14331" max="14331" width="20.42578125" customWidth="1"/>
    <col min="14332" max="14332" width="58.140625" customWidth="1"/>
    <col min="14336" max="14336" width="25.5703125" customWidth="1"/>
    <col min="14587" max="14587" width="20.42578125" customWidth="1"/>
    <col min="14588" max="14588" width="58.140625" customWidth="1"/>
    <col min="14592" max="14592" width="25.5703125" customWidth="1"/>
    <col min="14843" max="14843" width="20.42578125" customWidth="1"/>
    <col min="14844" max="14844" width="58.140625" customWidth="1"/>
    <col min="14848" max="14848" width="25.5703125" customWidth="1"/>
    <col min="15099" max="15099" width="20.42578125" customWidth="1"/>
    <col min="15100" max="15100" width="58.140625" customWidth="1"/>
    <col min="15104" max="15104" width="25.5703125" customWidth="1"/>
    <col min="15355" max="15355" width="20.42578125" customWidth="1"/>
    <col min="15356" max="15356" width="58.140625" customWidth="1"/>
    <col min="15360" max="15360" width="25.5703125" customWidth="1"/>
    <col min="15611" max="15611" width="20.42578125" customWidth="1"/>
    <col min="15612" max="15612" width="58.140625" customWidth="1"/>
    <col min="15616" max="15616" width="25.5703125" customWidth="1"/>
    <col min="15867" max="15867" width="20.42578125" customWidth="1"/>
    <col min="15868" max="15868" width="58.140625" customWidth="1"/>
    <col min="15872" max="15872" width="25.5703125" customWidth="1"/>
    <col min="16123" max="16123" width="20.42578125" customWidth="1"/>
    <col min="16124" max="16124" width="58.140625" customWidth="1"/>
    <col min="16128" max="16128" width="25.5703125" customWidth="1"/>
  </cols>
  <sheetData>
    <row r="1" spans="1:5" ht="18.75" x14ac:dyDescent="0.25">
      <c r="A1" s="123" t="s">
        <v>203</v>
      </c>
    </row>
    <row r="2" spans="1:5" ht="18.75" x14ac:dyDescent="0.25">
      <c r="A2" s="57" t="str">
        <f>T('[1]Zał. 1 Koszty zakupu'!D2:D2)</f>
        <v/>
      </c>
      <c r="B2" s="367"/>
      <c r="C2" s="367"/>
      <c r="D2" s="367"/>
      <c r="E2" s="367"/>
    </row>
    <row r="3" spans="1:5" ht="18.75" x14ac:dyDescent="0.25">
      <c r="A3" s="269" t="s">
        <v>227</v>
      </c>
      <c r="B3" s="124"/>
      <c r="C3" s="125"/>
      <c r="D3" s="126"/>
    </row>
    <row r="4" spans="1:5" x14ac:dyDescent="0.25">
      <c r="A4" s="269"/>
    </row>
    <row r="5" spans="1:5" ht="16.5" thickBot="1" x14ac:dyDescent="0.3">
      <c r="A5" s="56"/>
    </row>
    <row r="6" spans="1:5" ht="15" customHeight="1" x14ac:dyDescent="0.25">
      <c r="A6" s="457" t="s">
        <v>235</v>
      </c>
    </row>
    <row r="7" spans="1:5" ht="54" customHeight="1" x14ac:dyDescent="0.25">
      <c r="A7" s="458"/>
    </row>
    <row r="8" spans="1:5" ht="15.75" thickBot="1" x14ac:dyDescent="0.3">
      <c r="A8" s="127">
        <v>1</v>
      </c>
    </row>
    <row r="9" spans="1:5" ht="348" customHeight="1" thickBot="1" x14ac:dyDescent="0.3">
      <c r="A9" s="43"/>
    </row>
    <row r="11" spans="1:5" x14ac:dyDescent="0.25">
      <c r="A11" s="128"/>
    </row>
    <row r="12" spans="1:5" x14ac:dyDescent="0.25">
      <c r="A12" s="128"/>
    </row>
    <row r="13" spans="1:5" x14ac:dyDescent="0.25">
      <c r="A13" s="128"/>
    </row>
    <row r="14" spans="1:5" x14ac:dyDescent="0.25">
      <c r="A14" s="128"/>
    </row>
    <row r="16" spans="1:5" x14ac:dyDescent="0.25">
      <c r="B16" s="459"/>
    </row>
    <row r="17" spans="2:2" x14ac:dyDescent="0.25">
      <c r="B17" s="459"/>
    </row>
    <row r="18" spans="2:2" x14ac:dyDescent="0.25">
      <c r="B18" s="459"/>
    </row>
    <row r="19" spans="2:2" x14ac:dyDescent="0.25">
      <c r="B19" s="459"/>
    </row>
    <row r="20" spans="2:2" x14ac:dyDescent="0.25">
      <c r="B20" s="70" t="s">
        <v>73</v>
      </c>
    </row>
    <row r="25" spans="2:2" x14ac:dyDescent="0.25">
      <c r="B25" s="128"/>
    </row>
  </sheetData>
  <sheetProtection algorithmName="SHA-512" hashValue="Y69Nh/4wfckCN9dq16SSFFYZD9v7G/5lJgQnS3DvljUTCQ6eLwQt2808YvEK3lT03JPYMwOMzM5b7UwsHfhL0g==" saltValue="zm9ou3AE4nJmr4Em5r3aZg==" spinCount="100000" sheet="1" formatCells="0" formatColumns="0" formatRows="0" insertColumns="0" insertRows="0" insertHyperlinks="0" deleteColumns="0" deleteRows="0" sort="0" autoFilter="0" pivotTables="0"/>
  <mergeCells count="4">
    <mergeCell ref="B2:E2"/>
    <mergeCell ref="A3:A4"/>
    <mergeCell ref="A6:A7"/>
    <mergeCell ref="B16:B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887"/>
  <sheetViews>
    <sheetView topLeftCell="F1" workbookViewId="0">
      <selection activeCell="P13" sqref="P13"/>
    </sheetView>
  </sheetViews>
  <sheetFormatPr defaultColWidth="9.140625" defaultRowHeight="15" x14ac:dyDescent="0.25"/>
  <cols>
    <col min="1" max="1" width="5.85546875" customWidth="1"/>
    <col min="2" max="2" width="47.85546875" customWidth="1"/>
    <col min="3" max="3" width="23.140625" customWidth="1"/>
    <col min="4" max="4" width="22.5703125" customWidth="1"/>
    <col min="5" max="5" width="31.85546875" customWidth="1"/>
    <col min="6" max="6" width="43.85546875" customWidth="1"/>
    <col min="7" max="7" width="24.140625" customWidth="1"/>
    <col min="8" max="8" width="36" customWidth="1"/>
    <col min="9" max="9" width="8.85546875" customWidth="1"/>
    <col min="10" max="10" width="14" customWidth="1"/>
    <col min="11" max="11" width="18.7109375" customWidth="1"/>
    <col min="12" max="12" width="15" customWidth="1"/>
    <col min="13" max="13" width="17.140625" customWidth="1"/>
    <col min="14" max="14" width="33.140625" customWidth="1"/>
    <col min="15" max="18" width="14.5703125" customWidth="1"/>
    <col min="19" max="19" width="8.28515625" customWidth="1"/>
  </cols>
  <sheetData>
    <row r="1" spans="1:19" ht="34.5" customHeight="1" thickBot="1" x14ac:dyDescent="0.3">
      <c r="A1" s="460" t="s">
        <v>31</v>
      </c>
      <c r="B1" s="460"/>
      <c r="C1" s="129"/>
      <c r="D1" s="130" t="s">
        <v>204</v>
      </c>
      <c r="E1" s="233"/>
      <c r="F1" s="2"/>
      <c r="H1" s="129"/>
      <c r="I1" s="129"/>
      <c r="J1" s="129"/>
      <c r="K1" s="129"/>
      <c r="L1" s="129"/>
      <c r="M1" s="129"/>
      <c r="N1" s="129"/>
      <c r="O1" s="129"/>
      <c r="P1" s="129"/>
    </row>
    <row r="2" spans="1:19" x14ac:dyDescent="0.25">
      <c r="A2" s="131"/>
      <c r="B2" s="132"/>
      <c r="C2" s="133"/>
      <c r="D2" s="2"/>
      <c r="E2" s="133"/>
      <c r="F2" s="2"/>
    </row>
    <row r="3" spans="1:19" ht="15.75" x14ac:dyDescent="0.25">
      <c r="A3" s="2"/>
      <c r="B3" s="45"/>
      <c r="C3" s="2"/>
      <c r="D3" s="131"/>
      <c r="E3" s="2"/>
      <c r="F3" s="133"/>
      <c r="G3" s="2"/>
      <c r="I3" s="2"/>
      <c r="J3" s="2"/>
      <c r="K3" s="2"/>
      <c r="L3" s="2"/>
      <c r="M3" s="2"/>
      <c r="N3" s="133"/>
      <c r="O3" s="134"/>
      <c r="P3" s="135"/>
      <c r="Q3" s="135"/>
      <c r="R3" s="134"/>
    </row>
    <row r="4" spans="1:19" ht="33" customHeight="1" x14ac:dyDescent="0.3">
      <c r="A4" s="416" t="s">
        <v>249</v>
      </c>
      <c r="B4" s="416"/>
      <c r="C4" s="416"/>
      <c r="D4" s="416"/>
      <c r="E4" s="416"/>
      <c r="F4" s="416"/>
      <c r="G4" s="416"/>
      <c r="H4" s="136"/>
      <c r="I4" s="136"/>
      <c r="J4" s="136"/>
      <c r="K4" s="137"/>
      <c r="L4" s="137"/>
      <c r="M4" s="137"/>
      <c r="N4" s="137"/>
      <c r="O4" s="137"/>
      <c r="P4" s="137"/>
      <c r="Q4" s="137"/>
      <c r="R4" s="134"/>
    </row>
    <row r="5" spans="1:19" ht="16.5" thickBot="1" x14ac:dyDescent="0.3">
      <c r="A5" s="2"/>
      <c r="B5" s="45"/>
      <c r="C5" s="2"/>
      <c r="D5" s="131"/>
      <c r="E5" s="2"/>
      <c r="F5" s="133"/>
      <c r="G5" s="2"/>
      <c r="I5" s="2"/>
      <c r="J5" s="2"/>
      <c r="K5" s="2"/>
      <c r="L5" s="2"/>
      <c r="M5" s="2"/>
      <c r="N5" s="133"/>
      <c r="O5" s="134"/>
      <c r="P5" s="135"/>
      <c r="Q5" s="135"/>
      <c r="R5" s="134"/>
    </row>
    <row r="6" spans="1:19" ht="56.25" thickBot="1" x14ac:dyDescent="0.3">
      <c r="A6" s="2"/>
      <c r="B6" s="138" t="s">
        <v>205</v>
      </c>
      <c r="C6" s="139" t="s">
        <v>206</v>
      </c>
      <c r="D6" s="139" t="s">
        <v>207</v>
      </c>
      <c r="E6" s="140" t="s">
        <v>208</v>
      </c>
      <c r="F6" s="133"/>
      <c r="G6" s="2"/>
      <c r="I6" s="2"/>
      <c r="J6" s="2"/>
      <c r="K6" s="2"/>
      <c r="L6" s="2"/>
      <c r="M6" s="2"/>
      <c r="N6" s="133"/>
      <c r="O6" s="134"/>
      <c r="P6" s="135"/>
      <c r="Q6" s="135"/>
      <c r="R6" s="134"/>
    </row>
    <row r="7" spans="1:19" ht="18.75" thickBot="1" x14ac:dyDescent="0.3">
      <c r="A7" s="2"/>
      <c r="B7" s="141">
        <f>SUM(O10:O1509)</f>
        <v>0</v>
      </c>
      <c r="C7" s="142">
        <f t="shared" ref="C7:E7" si="0">SUM(P10:P1509)</f>
        <v>0</v>
      </c>
      <c r="D7" s="142">
        <f t="shared" si="0"/>
        <v>0</v>
      </c>
      <c r="E7" s="143">
        <f t="shared" si="0"/>
        <v>0</v>
      </c>
      <c r="F7" s="133"/>
      <c r="G7" s="2"/>
      <c r="I7" s="2"/>
      <c r="J7" s="2"/>
      <c r="K7" s="2"/>
      <c r="L7" s="2"/>
      <c r="M7" s="2"/>
      <c r="N7" s="133"/>
      <c r="O7" s="134"/>
      <c r="P7" s="135"/>
      <c r="Q7" s="135"/>
      <c r="R7" s="134"/>
    </row>
    <row r="8" spans="1:19" ht="15.75" x14ac:dyDescent="0.25">
      <c r="A8" s="2"/>
      <c r="B8" s="45"/>
      <c r="C8" s="2"/>
      <c r="D8" s="131"/>
      <c r="E8" s="2"/>
      <c r="F8" s="133"/>
      <c r="G8" s="2"/>
      <c r="I8" s="2"/>
      <c r="J8" s="2"/>
      <c r="K8" s="2"/>
      <c r="L8" s="2"/>
      <c r="M8" s="2"/>
      <c r="N8" s="133"/>
      <c r="O8" s="134"/>
      <c r="P8" s="135"/>
      <c r="Q8" s="135"/>
      <c r="R8" s="134"/>
    </row>
    <row r="9" spans="1:19" ht="123.95" customHeight="1" x14ac:dyDescent="0.25">
      <c r="A9" s="144" t="s">
        <v>209</v>
      </c>
      <c r="B9" s="144" t="s">
        <v>210</v>
      </c>
      <c r="C9" s="144" t="s">
        <v>211</v>
      </c>
      <c r="D9" s="144" t="s">
        <v>212</v>
      </c>
      <c r="E9" s="144" t="s">
        <v>213</v>
      </c>
      <c r="F9" s="144" t="s">
        <v>214</v>
      </c>
      <c r="G9" s="144" t="s">
        <v>114</v>
      </c>
      <c r="H9" s="144" t="s">
        <v>215</v>
      </c>
      <c r="I9" s="144" t="s">
        <v>216</v>
      </c>
      <c r="J9" s="144" t="s">
        <v>116</v>
      </c>
      <c r="K9" s="145" t="s">
        <v>217</v>
      </c>
      <c r="L9" s="146" t="s">
        <v>218</v>
      </c>
      <c r="M9" s="147" t="s">
        <v>118</v>
      </c>
      <c r="N9" s="147" t="s">
        <v>219</v>
      </c>
      <c r="O9" s="148" t="s">
        <v>220</v>
      </c>
      <c r="P9" s="149" t="s">
        <v>251</v>
      </c>
      <c r="Q9" s="149" t="s">
        <v>252</v>
      </c>
      <c r="R9" s="149" t="s">
        <v>221</v>
      </c>
      <c r="S9" s="150" t="s">
        <v>103</v>
      </c>
    </row>
    <row r="10" spans="1:19" s="153" customFormat="1" ht="30" customHeight="1" x14ac:dyDescent="0.25">
      <c r="A10" s="151">
        <v>1</v>
      </c>
      <c r="B10" s="46"/>
      <c r="C10" s="47"/>
      <c r="D10" s="47"/>
      <c r="E10" s="47"/>
      <c r="F10" s="46"/>
      <c r="G10" s="47"/>
      <c r="H10" s="46"/>
      <c r="I10" s="47"/>
      <c r="J10" s="47"/>
      <c r="K10" s="47"/>
      <c r="L10" s="47"/>
      <c r="M10" s="48"/>
      <c r="N10" s="46"/>
      <c r="O10" s="49"/>
      <c r="P10" s="50"/>
      <c r="Q10" s="51"/>
      <c r="R10" s="152">
        <f>SUM(O10:Q10)</f>
        <v>0</v>
      </c>
      <c r="S10" s="27"/>
    </row>
    <row r="11" spans="1:19" s="153" customFormat="1" ht="30" customHeight="1" x14ac:dyDescent="0.25">
      <c r="A11" s="151">
        <v>2</v>
      </c>
      <c r="B11" s="46"/>
      <c r="C11" s="47"/>
      <c r="D11" s="52"/>
      <c r="E11" s="47"/>
      <c r="F11" s="46"/>
      <c r="G11" s="47"/>
      <c r="H11" s="53"/>
      <c r="I11" s="47"/>
      <c r="J11" s="47"/>
      <c r="K11" s="47"/>
      <c r="L11" s="47"/>
      <c r="M11" s="47"/>
      <c r="N11" s="46"/>
      <c r="O11" s="54"/>
      <c r="P11" s="51"/>
      <c r="Q11" s="51"/>
      <c r="R11" s="152">
        <f t="shared" ref="R11:R74" si="1">SUM(O11:Q11)</f>
        <v>0</v>
      </c>
      <c r="S11" s="27"/>
    </row>
    <row r="12" spans="1:19" s="153" customFormat="1" ht="30" customHeight="1" x14ac:dyDescent="0.25">
      <c r="A12" s="151">
        <v>3</v>
      </c>
      <c r="B12" s="46"/>
      <c r="C12" s="47"/>
      <c r="D12" s="52"/>
      <c r="E12" s="47"/>
      <c r="F12" s="46"/>
      <c r="G12" s="47"/>
      <c r="H12" s="53"/>
      <c r="I12" s="47"/>
      <c r="J12" s="47"/>
      <c r="K12" s="47"/>
      <c r="L12" s="47"/>
      <c r="M12" s="47"/>
      <c r="N12" s="46"/>
      <c r="O12" s="54"/>
      <c r="P12" s="51"/>
      <c r="Q12" s="51"/>
      <c r="R12" s="152">
        <f t="shared" si="1"/>
        <v>0</v>
      </c>
      <c r="S12" s="27"/>
    </row>
    <row r="13" spans="1:19" s="153" customFormat="1" ht="30" customHeight="1" x14ac:dyDescent="0.25">
      <c r="A13" s="151">
        <v>4</v>
      </c>
      <c r="B13" s="46"/>
      <c r="C13" s="47"/>
      <c r="D13" s="52"/>
      <c r="E13" s="47"/>
      <c r="F13" s="46"/>
      <c r="G13" s="47"/>
      <c r="H13" s="53"/>
      <c r="I13" s="47"/>
      <c r="J13" s="47"/>
      <c r="K13" s="47"/>
      <c r="L13" s="47"/>
      <c r="M13" s="47"/>
      <c r="N13" s="46"/>
      <c r="O13" s="54"/>
      <c r="P13" s="51"/>
      <c r="Q13" s="51"/>
      <c r="R13" s="152">
        <f t="shared" si="1"/>
        <v>0</v>
      </c>
      <c r="S13" s="27"/>
    </row>
    <row r="14" spans="1:19" s="153" customFormat="1" ht="30" customHeight="1" x14ac:dyDescent="0.25">
      <c r="A14" s="151">
        <v>5</v>
      </c>
      <c r="B14" s="46"/>
      <c r="C14" s="47"/>
      <c r="D14" s="52"/>
      <c r="E14" s="47"/>
      <c r="F14" s="46"/>
      <c r="G14" s="47"/>
      <c r="H14" s="53"/>
      <c r="I14" s="47"/>
      <c r="J14" s="47"/>
      <c r="K14" s="47"/>
      <c r="L14" s="47"/>
      <c r="M14" s="47"/>
      <c r="N14" s="46"/>
      <c r="O14" s="54"/>
      <c r="P14" s="51"/>
      <c r="Q14" s="51"/>
      <c r="R14" s="152">
        <f t="shared" si="1"/>
        <v>0</v>
      </c>
      <c r="S14" s="27"/>
    </row>
    <row r="15" spans="1:19" s="153" customFormat="1" ht="30" customHeight="1" x14ac:dyDescent="0.25">
      <c r="A15" s="151">
        <v>6</v>
      </c>
      <c r="B15" s="46"/>
      <c r="C15" s="47"/>
      <c r="D15" s="52"/>
      <c r="E15" s="47"/>
      <c r="F15" s="46"/>
      <c r="G15" s="47"/>
      <c r="H15" s="53"/>
      <c r="I15" s="47"/>
      <c r="J15" s="47"/>
      <c r="K15" s="47"/>
      <c r="L15" s="47"/>
      <c r="M15" s="47"/>
      <c r="N15" s="46"/>
      <c r="O15" s="54"/>
      <c r="P15" s="51"/>
      <c r="Q15" s="51"/>
      <c r="R15" s="152">
        <f t="shared" si="1"/>
        <v>0</v>
      </c>
      <c r="S15" s="27"/>
    </row>
    <row r="16" spans="1:19" s="153" customFormat="1" ht="30" customHeight="1" x14ac:dyDescent="0.25">
      <c r="A16" s="151">
        <v>7</v>
      </c>
      <c r="B16" s="46"/>
      <c r="C16" s="47"/>
      <c r="D16" s="52"/>
      <c r="E16" s="47"/>
      <c r="F16" s="46"/>
      <c r="G16" s="47"/>
      <c r="H16" s="53"/>
      <c r="I16" s="47"/>
      <c r="J16" s="47"/>
      <c r="K16" s="47"/>
      <c r="L16" s="47"/>
      <c r="M16" s="47"/>
      <c r="N16" s="46"/>
      <c r="O16" s="54"/>
      <c r="P16" s="51"/>
      <c r="Q16" s="51"/>
      <c r="R16" s="152">
        <f t="shared" si="1"/>
        <v>0</v>
      </c>
      <c r="S16" s="27"/>
    </row>
    <row r="17" spans="1:19" s="153" customFormat="1" ht="30" customHeight="1" x14ac:dyDescent="0.25">
      <c r="A17" s="151">
        <v>8</v>
      </c>
      <c r="B17" s="46"/>
      <c r="C17" s="47"/>
      <c r="D17" s="52"/>
      <c r="E17" s="47"/>
      <c r="F17" s="46"/>
      <c r="G17" s="47"/>
      <c r="H17" s="53"/>
      <c r="I17" s="47"/>
      <c r="J17" s="47"/>
      <c r="K17" s="47"/>
      <c r="L17" s="47"/>
      <c r="M17" s="47"/>
      <c r="N17" s="46"/>
      <c r="O17" s="54"/>
      <c r="P17" s="51"/>
      <c r="Q17" s="51"/>
      <c r="R17" s="152">
        <f t="shared" si="1"/>
        <v>0</v>
      </c>
      <c r="S17" s="27"/>
    </row>
    <row r="18" spans="1:19" s="153" customFormat="1" ht="30" customHeight="1" x14ac:dyDescent="0.25">
      <c r="A18" s="151">
        <v>9</v>
      </c>
      <c r="B18" s="46"/>
      <c r="C18" s="47"/>
      <c r="D18" s="52"/>
      <c r="E18" s="47"/>
      <c r="F18" s="46"/>
      <c r="G18" s="47"/>
      <c r="H18" s="53"/>
      <c r="I18" s="47"/>
      <c r="J18" s="47"/>
      <c r="K18" s="47"/>
      <c r="L18" s="47"/>
      <c r="M18" s="47"/>
      <c r="N18" s="46"/>
      <c r="O18" s="54"/>
      <c r="P18" s="51"/>
      <c r="Q18" s="51"/>
      <c r="R18" s="152">
        <f t="shared" si="1"/>
        <v>0</v>
      </c>
      <c r="S18" s="27"/>
    </row>
    <row r="19" spans="1:19" s="153" customFormat="1" ht="30" customHeight="1" x14ac:dyDescent="0.25">
      <c r="A19" s="151">
        <v>10</v>
      </c>
      <c r="B19" s="46"/>
      <c r="C19" s="47"/>
      <c r="D19" s="52"/>
      <c r="E19" s="47"/>
      <c r="F19" s="46"/>
      <c r="G19" s="47"/>
      <c r="H19" s="53"/>
      <c r="I19" s="47"/>
      <c r="J19" s="47"/>
      <c r="K19" s="47"/>
      <c r="L19" s="47"/>
      <c r="M19" s="47"/>
      <c r="N19" s="46"/>
      <c r="O19" s="54"/>
      <c r="P19" s="51"/>
      <c r="Q19" s="51"/>
      <c r="R19" s="152">
        <f t="shared" si="1"/>
        <v>0</v>
      </c>
      <c r="S19" s="27"/>
    </row>
    <row r="20" spans="1:19" s="153" customFormat="1" ht="30" customHeight="1" x14ac:dyDescent="0.25">
      <c r="A20" s="151">
        <v>11</v>
      </c>
      <c r="B20" s="46"/>
      <c r="C20" s="47"/>
      <c r="D20" s="52"/>
      <c r="E20" s="47"/>
      <c r="F20" s="46"/>
      <c r="G20" s="47"/>
      <c r="H20" s="53"/>
      <c r="I20" s="47"/>
      <c r="J20" s="47"/>
      <c r="K20" s="47"/>
      <c r="L20" s="47"/>
      <c r="M20" s="47"/>
      <c r="N20" s="46"/>
      <c r="O20" s="54"/>
      <c r="P20" s="51"/>
      <c r="Q20" s="51"/>
      <c r="R20" s="152">
        <f t="shared" si="1"/>
        <v>0</v>
      </c>
      <c r="S20" s="27"/>
    </row>
    <row r="21" spans="1:19" s="153" customFormat="1" ht="30" customHeight="1" x14ac:dyDescent="0.25">
      <c r="A21" s="151">
        <v>12</v>
      </c>
      <c r="B21" s="46"/>
      <c r="C21" s="47"/>
      <c r="D21" s="52"/>
      <c r="E21" s="47"/>
      <c r="F21" s="46"/>
      <c r="G21" s="47"/>
      <c r="H21" s="53"/>
      <c r="I21" s="47"/>
      <c r="J21" s="47"/>
      <c r="K21" s="47"/>
      <c r="L21" s="47"/>
      <c r="M21" s="47"/>
      <c r="N21" s="46"/>
      <c r="O21" s="54"/>
      <c r="P21" s="51"/>
      <c r="Q21" s="51"/>
      <c r="R21" s="152">
        <f t="shared" si="1"/>
        <v>0</v>
      </c>
      <c r="S21" s="27"/>
    </row>
    <row r="22" spans="1:19" s="153" customFormat="1" ht="30" customHeight="1" x14ac:dyDescent="0.25">
      <c r="A22" s="151">
        <v>13</v>
      </c>
      <c r="B22" s="46"/>
      <c r="C22" s="47"/>
      <c r="D22" s="52"/>
      <c r="E22" s="47"/>
      <c r="F22" s="46"/>
      <c r="G22" s="47"/>
      <c r="H22" s="53"/>
      <c r="I22" s="47"/>
      <c r="J22" s="47"/>
      <c r="K22" s="47"/>
      <c r="L22" s="47"/>
      <c r="M22" s="47"/>
      <c r="N22" s="46"/>
      <c r="O22" s="54"/>
      <c r="P22" s="51"/>
      <c r="Q22" s="51"/>
      <c r="R22" s="152">
        <f t="shared" si="1"/>
        <v>0</v>
      </c>
      <c r="S22" s="27"/>
    </row>
    <row r="23" spans="1:19" s="153" customFormat="1" ht="30" customHeight="1" x14ac:dyDescent="0.25">
      <c r="A23" s="151">
        <v>14</v>
      </c>
      <c r="B23" s="46"/>
      <c r="C23" s="47"/>
      <c r="D23" s="52"/>
      <c r="E23" s="47"/>
      <c r="F23" s="46"/>
      <c r="G23" s="47"/>
      <c r="H23" s="53"/>
      <c r="I23" s="47"/>
      <c r="J23" s="47"/>
      <c r="K23" s="47"/>
      <c r="L23" s="47"/>
      <c r="M23" s="47"/>
      <c r="N23" s="46"/>
      <c r="O23" s="54"/>
      <c r="P23" s="51"/>
      <c r="Q23" s="51"/>
      <c r="R23" s="152">
        <f t="shared" si="1"/>
        <v>0</v>
      </c>
      <c r="S23" s="27"/>
    </row>
    <row r="24" spans="1:19" s="153" customFormat="1" ht="30" customHeight="1" x14ac:dyDescent="0.25">
      <c r="A24" s="151">
        <v>15</v>
      </c>
      <c r="B24" s="46"/>
      <c r="C24" s="47"/>
      <c r="D24" s="52"/>
      <c r="E24" s="47"/>
      <c r="F24" s="46"/>
      <c r="G24" s="47"/>
      <c r="H24" s="53"/>
      <c r="I24" s="47"/>
      <c r="J24" s="47"/>
      <c r="K24" s="47"/>
      <c r="L24" s="47"/>
      <c r="M24" s="47"/>
      <c r="N24" s="46"/>
      <c r="O24" s="54"/>
      <c r="P24" s="51"/>
      <c r="Q24" s="51"/>
      <c r="R24" s="152">
        <f t="shared" si="1"/>
        <v>0</v>
      </c>
      <c r="S24" s="27"/>
    </row>
    <row r="25" spans="1:19" s="153" customFormat="1" ht="30" customHeight="1" x14ac:dyDescent="0.25">
      <c r="A25" s="151">
        <v>16</v>
      </c>
      <c r="B25" s="46"/>
      <c r="C25" s="47"/>
      <c r="D25" s="52"/>
      <c r="E25" s="47"/>
      <c r="F25" s="46"/>
      <c r="G25" s="47"/>
      <c r="H25" s="53"/>
      <c r="I25" s="47"/>
      <c r="J25" s="47"/>
      <c r="K25" s="47"/>
      <c r="L25" s="47"/>
      <c r="M25" s="47"/>
      <c r="N25" s="46"/>
      <c r="O25" s="54"/>
      <c r="P25" s="51"/>
      <c r="Q25" s="51"/>
      <c r="R25" s="152">
        <f t="shared" si="1"/>
        <v>0</v>
      </c>
      <c r="S25" s="27"/>
    </row>
    <row r="26" spans="1:19" s="153" customFormat="1" ht="30" customHeight="1" x14ac:dyDescent="0.25">
      <c r="A26" s="151">
        <v>17</v>
      </c>
      <c r="B26" s="46"/>
      <c r="C26" s="47"/>
      <c r="D26" s="52"/>
      <c r="E26" s="47"/>
      <c r="F26" s="46"/>
      <c r="G26" s="47"/>
      <c r="H26" s="53"/>
      <c r="I26" s="47"/>
      <c r="J26" s="47"/>
      <c r="K26" s="47"/>
      <c r="L26" s="47"/>
      <c r="M26" s="47"/>
      <c r="N26" s="46"/>
      <c r="O26" s="54"/>
      <c r="P26" s="51"/>
      <c r="Q26" s="51"/>
      <c r="R26" s="152">
        <f t="shared" si="1"/>
        <v>0</v>
      </c>
      <c r="S26" s="27"/>
    </row>
    <row r="27" spans="1:19" s="153" customFormat="1" ht="30" customHeight="1" x14ac:dyDescent="0.25">
      <c r="A27" s="151">
        <v>18</v>
      </c>
      <c r="B27" s="46"/>
      <c r="C27" s="47"/>
      <c r="D27" s="52"/>
      <c r="E27" s="47"/>
      <c r="F27" s="46"/>
      <c r="G27" s="47"/>
      <c r="H27" s="53"/>
      <c r="I27" s="47"/>
      <c r="J27" s="47"/>
      <c r="K27" s="47"/>
      <c r="L27" s="47"/>
      <c r="M27" s="47"/>
      <c r="N27" s="46"/>
      <c r="O27" s="54"/>
      <c r="P27" s="51"/>
      <c r="Q27" s="51"/>
      <c r="R27" s="152">
        <f t="shared" si="1"/>
        <v>0</v>
      </c>
      <c r="S27" s="27"/>
    </row>
    <row r="28" spans="1:19" s="153" customFormat="1" ht="30" customHeight="1" x14ac:dyDescent="0.25">
      <c r="A28" s="151">
        <v>19</v>
      </c>
      <c r="B28" s="46"/>
      <c r="C28" s="47"/>
      <c r="D28" s="52"/>
      <c r="E28" s="47"/>
      <c r="F28" s="46"/>
      <c r="G28" s="47"/>
      <c r="H28" s="53"/>
      <c r="I28" s="47"/>
      <c r="J28" s="47"/>
      <c r="K28" s="47"/>
      <c r="L28" s="47"/>
      <c r="M28" s="47"/>
      <c r="N28" s="46"/>
      <c r="O28" s="54"/>
      <c r="P28" s="51"/>
      <c r="Q28" s="51"/>
      <c r="R28" s="152">
        <f t="shared" si="1"/>
        <v>0</v>
      </c>
      <c r="S28" s="27"/>
    </row>
    <row r="29" spans="1:19" s="153" customFormat="1" ht="30" customHeight="1" x14ac:dyDescent="0.25">
      <c r="A29" s="151">
        <v>20</v>
      </c>
      <c r="B29" s="46"/>
      <c r="C29" s="47"/>
      <c r="D29" s="52"/>
      <c r="E29" s="47"/>
      <c r="F29" s="46"/>
      <c r="G29" s="47"/>
      <c r="H29" s="53"/>
      <c r="I29" s="47"/>
      <c r="J29" s="47"/>
      <c r="K29" s="47"/>
      <c r="L29" s="47"/>
      <c r="M29" s="47"/>
      <c r="N29" s="46"/>
      <c r="O29" s="54"/>
      <c r="P29" s="51"/>
      <c r="Q29" s="51"/>
      <c r="R29" s="152">
        <f t="shared" si="1"/>
        <v>0</v>
      </c>
      <c r="S29" s="27"/>
    </row>
    <row r="30" spans="1:19" s="153" customFormat="1" ht="30" customHeight="1" x14ac:dyDescent="0.25">
      <c r="A30" s="151">
        <v>21</v>
      </c>
      <c r="B30" s="46"/>
      <c r="C30" s="47"/>
      <c r="D30" s="52"/>
      <c r="E30" s="47"/>
      <c r="F30" s="46"/>
      <c r="G30" s="47"/>
      <c r="H30" s="53"/>
      <c r="I30" s="47"/>
      <c r="J30" s="47"/>
      <c r="K30" s="47"/>
      <c r="L30" s="47"/>
      <c r="M30" s="47"/>
      <c r="N30" s="46"/>
      <c r="O30" s="54"/>
      <c r="P30" s="51"/>
      <c r="Q30" s="51"/>
      <c r="R30" s="152">
        <f t="shared" si="1"/>
        <v>0</v>
      </c>
      <c r="S30" s="27"/>
    </row>
    <row r="31" spans="1:19" s="153" customFormat="1" ht="30" customHeight="1" x14ac:dyDescent="0.25">
      <c r="A31" s="151">
        <v>22</v>
      </c>
      <c r="B31" s="46"/>
      <c r="C31" s="47"/>
      <c r="D31" s="52"/>
      <c r="E31" s="47"/>
      <c r="F31" s="46"/>
      <c r="G31" s="47"/>
      <c r="H31" s="53"/>
      <c r="I31" s="47"/>
      <c r="J31" s="47"/>
      <c r="K31" s="47"/>
      <c r="L31" s="47"/>
      <c r="M31" s="47"/>
      <c r="N31" s="46"/>
      <c r="O31" s="54"/>
      <c r="P31" s="51"/>
      <c r="Q31" s="51"/>
      <c r="R31" s="152">
        <f t="shared" si="1"/>
        <v>0</v>
      </c>
      <c r="S31" s="27"/>
    </row>
    <row r="32" spans="1:19" s="153" customFormat="1" ht="30" customHeight="1" x14ac:dyDescent="0.25">
      <c r="A32" s="151">
        <v>23</v>
      </c>
      <c r="B32" s="46"/>
      <c r="C32" s="47"/>
      <c r="D32" s="52"/>
      <c r="E32" s="47"/>
      <c r="F32" s="46"/>
      <c r="G32" s="47"/>
      <c r="H32" s="53"/>
      <c r="I32" s="47"/>
      <c r="J32" s="47"/>
      <c r="K32" s="47"/>
      <c r="L32" s="47"/>
      <c r="M32" s="47"/>
      <c r="N32" s="46"/>
      <c r="O32" s="54"/>
      <c r="P32" s="51"/>
      <c r="Q32" s="51"/>
      <c r="R32" s="152">
        <f t="shared" si="1"/>
        <v>0</v>
      </c>
      <c r="S32" s="27"/>
    </row>
    <row r="33" spans="1:19" s="153" customFormat="1" ht="30" customHeight="1" x14ac:dyDescent="0.25">
      <c r="A33" s="151">
        <v>24</v>
      </c>
      <c r="B33" s="46"/>
      <c r="C33" s="47"/>
      <c r="D33" s="52"/>
      <c r="E33" s="47"/>
      <c r="F33" s="46"/>
      <c r="G33" s="47"/>
      <c r="H33" s="53"/>
      <c r="I33" s="47"/>
      <c r="J33" s="47"/>
      <c r="K33" s="47"/>
      <c r="L33" s="47"/>
      <c r="M33" s="47"/>
      <c r="N33" s="46"/>
      <c r="O33" s="54"/>
      <c r="P33" s="51"/>
      <c r="Q33" s="51"/>
      <c r="R33" s="152">
        <f t="shared" si="1"/>
        <v>0</v>
      </c>
      <c r="S33" s="27"/>
    </row>
    <row r="34" spans="1:19" s="153" customFormat="1" ht="30" customHeight="1" x14ac:dyDescent="0.25">
      <c r="A34" s="151">
        <v>25</v>
      </c>
      <c r="B34" s="46"/>
      <c r="C34" s="47"/>
      <c r="D34" s="52"/>
      <c r="E34" s="47"/>
      <c r="F34" s="46"/>
      <c r="G34" s="47"/>
      <c r="H34" s="53"/>
      <c r="I34" s="47"/>
      <c r="J34" s="47"/>
      <c r="K34" s="47"/>
      <c r="L34" s="47"/>
      <c r="M34" s="47"/>
      <c r="N34" s="46"/>
      <c r="O34" s="54"/>
      <c r="P34" s="51"/>
      <c r="Q34" s="51"/>
      <c r="R34" s="152">
        <f t="shared" si="1"/>
        <v>0</v>
      </c>
      <c r="S34" s="27"/>
    </row>
    <row r="35" spans="1:19" s="153" customFormat="1" ht="30" customHeight="1" x14ac:dyDescent="0.25">
      <c r="A35" s="151">
        <v>26</v>
      </c>
      <c r="B35" s="46"/>
      <c r="C35" s="47"/>
      <c r="D35" s="52"/>
      <c r="E35" s="47"/>
      <c r="F35" s="46"/>
      <c r="G35" s="47"/>
      <c r="H35" s="53"/>
      <c r="I35" s="47"/>
      <c r="J35" s="47"/>
      <c r="K35" s="47"/>
      <c r="L35" s="47"/>
      <c r="M35" s="47"/>
      <c r="N35" s="46"/>
      <c r="O35" s="54"/>
      <c r="P35" s="51"/>
      <c r="Q35" s="51"/>
      <c r="R35" s="152">
        <f t="shared" si="1"/>
        <v>0</v>
      </c>
      <c r="S35" s="27"/>
    </row>
    <row r="36" spans="1:19" s="153" customFormat="1" ht="30" customHeight="1" x14ac:dyDescent="0.25">
      <c r="A36" s="151">
        <v>27</v>
      </c>
      <c r="B36" s="46"/>
      <c r="C36" s="47"/>
      <c r="D36" s="52"/>
      <c r="E36" s="47"/>
      <c r="F36" s="46"/>
      <c r="G36" s="47"/>
      <c r="H36" s="53"/>
      <c r="I36" s="47"/>
      <c r="J36" s="47"/>
      <c r="K36" s="47"/>
      <c r="L36" s="47"/>
      <c r="M36" s="47"/>
      <c r="N36" s="46"/>
      <c r="O36" s="54"/>
      <c r="P36" s="51"/>
      <c r="Q36" s="51"/>
      <c r="R36" s="152">
        <f t="shared" si="1"/>
        <v>0</v>
      </c>
      <c r="S36" s="27"/>
    </row>
    <row r="37" spans="1:19" s="153" customFormat="1" ht="30" customHeight="1" x14ac:dyDescent="0.25">
      <c r="A37" s="151">
        <v>28</v>
      </c>
      <c r="B37" s="46"/>
      <c r="C37" s="47"/>
      <c r="D37" s="52"/>
      <c r="E37" s="47"/>
      <c r="F37" s="46"/>
      <c r="G37" s="47"/>
      <c r="H37" s="53"/>
      <c r="I37" s="47"/>
      <c r="J37" s="47"/>
      <c r="K37" s="47"/>
      <c r="L37" s="47"/>
      <c r="M37" s="47"/>
      <c r="N37" s="46"/>
      <c r="O37" s="54"/>
      <c r="P37" s="51"/>
      <c r="Q37" s="51"/>
      <c r="R37" s="152">
        <f t="shared" si="1"/>
        <v>0</v>
      </c>
      <c r="S37" s="27"/>
    </row>
    <row r="38" spans="1:19" s="153" customFormat="1" ht="30" customHeight="1" x14ac:dyDescent="0.25">
      <c r="A38" s="151">
        <v>29</v>
      </c>
      <c r="B38" s="46"/>
      <c r="C38" s="47"/>
      <c r="D38" s="52"/>
      <c r="E38" s="47"/>
      <c r="F38" s="46"/>
      <c r="G38" s="47"/>
      <c r="H38" s="53"/>
      <c r="I38" s="47"/>
      <c r="J38" s="47"/>
      <c r="K38" s="47"/>
      <c r="L38" s="47"/>
      <c r="M38" s="47"/>
      <c r="N38" s="46"/>
      <c r="O38" s="54"/>
      <c r="P38" s="51"/>
      <c r="Q38" s="51"/>
      <c r="R38" s="152">
        <f t="shared" si="1"/>
        <v>0</v>
      </c>
      <c r="S38" s="27"/>
    </row>
    <row r="39" spans="1:19" s="153" customFormat="1" ht="30" customHeight="1" x14ac:dyDescent="0.25">
      <c r="A39" s="151">
        <v>30</v>
      </c>
      <c r="B39" s="46"/>
      <c r="C39" s="47"/>
      <c r="D39" s="52"/>
      <c r="E39" s="47"/>
      <c r="F39" s="46"/>
      <c r="G39" s="47"/>
      <c r="H39" s="53"/>
      <c r="I39" s="47"/>
      <c r="J39" s="47"/>
      <c r="K39" s="47"/>
      <c r="L39" s="47"/>
      <c r="M39" s="47"/>
      <c r="N39" s="46"/>
      <c r="O39" s="54"/>
      <c r="P39" s="51"/>
      <c r="Q39" s="51"/>
      <c r="R39" s="152">
        <f t="shared" si="1"/>
        <v>0</v>
      </c>
      <c r="S39" s="27"/>
    </row>
    <row r="40" spans="1:19" s="153" customFormat="1" ht="30" customHeight="1" x14ac:dyDescent="0.25">
      <c r="A40" s="151">
        <v>31</v>
      </c>
      <c r="B40" s="46"/>
      <c r="C40" s="47"/>
      <c r="D40" s="52"/>
      <c r="E40" s="47"/>
      <c r="F40" s="46"/>
      <c r="G40" s="47"/>
      <c r="H40" s="53"/>
      <c r="I40" s="47"/>
      <c r="J40" s="47"/>
      <c r="K40" s="47"/>
      <c r="L40" s="47"/>
      <c r="M40" s="47"/>
      <c r="N40" s="46"/>
      <c r="O40" s="54"/>
      <c r="P40" s="51"/>
      <c r="Q40" s="51"/>
      <c r="R40" s="152">
        <f t="shared" si="1"/>
        <v>0</v>
      </c>
      <c r="S40" s="27"/>
    </row>
    <row r="41" spans="1:19" s="153" customFormat="1" ht="30" customHeight="1" x14ac:dyDescent="0.25">
      <c r="A41" s="151">
        <v>32</v>
      </c>
      <c r="B41" s="46"/>
      <c r="C41" s="47"/>
      <c r="D41" s="52"/>
      <c r="E41" s="47"/>
      <c r="F41" s="46"/>
      <c r="G41" s="47"/>
      <c r="H41" s="53"/>
      <c r="I41" s="47"/>
      <c r="J41" s="47"/>
      <c r="K41" s="47"/>
      <c r="L41" s="47"/>
      <c r="M41" s="47"/>
      <c r="N41" s="46"/>
      <c r="O41" s="54"/>
      <c r="P41" s="51"/>
      <c r="Q41" s="51"/>
      <c r="R41" s="152">
        <f t="shared" si="1"/>
        <v>0</v>
      </c>
      <c r="S41" s="27"/>
    </row>
    <row r="42" spans="1:19" s="153" customFormat="1" ht="30" customHeight="1" x14ac:dyDescent="0.25">
      <c r="A42" s="151">
        <v>33</v>
      </c>
      <c r="B42" s="46"/>
      <c r="C42" s="47"/>
      <c r="D42" s="52"/>
      <c r="E42" s="47"/>
      <c r="F42" s="46"/>
      <c r="G42" s="47"/>
      <c r="H42" s="53"/>
      <c r="I42" s="47"/>
      <c r="J42" s="47"/>
      <c r="K42" s="47"/>
      <c r="L42" s="47"/>
      <c r="M42" s="47"/>
      <c r="N42" s="46"/>
      <c r="O42" s="54"/>
      <c r="P42" s="51"/>
      <c r="Q42" s="51"/>
      <c r="R42" s="152">
        <f t="shared" si="1"/>
        <v>0</v>
      </c>
      <c r="S42" s="27"/>
    </row>
    <row r="43" spans="1:19" s="153" customFormat="1" ht="30" customHeight="1" x14ac:dyDescent="0.25">
      <c r="A43" s="151">
        <v>34</v>
      </c>
      <c r="B43" s="46"/>
      <c r="C43" s="47"/>
      <c r="D43" s="52"/>
      <c r="E43" s="47"/>
      <c r="F43" s="46"/>
      <c r="G43" s="47"/>
      <c r="H43" s="53"/>
      <c r="I43" s="47"/>
      <c r="J43" s="47"/>
      <c r="K43" s="47"/>
      <c r="L43" s="47"/>
      <c r="M43" s="47"/>
      <c r="N43" s="46"/>
      <c r="O43" s="54"/>
      <c r="P43" s="51"/>
      <c r="Q43" s="51"/>
      <c r="R43" s="152">
        <f t="shared" si="1"/>
        <v>0</v>
      </c>
      <c r="S43" s="27"/>
    </row>
    <row r="44" spans="1:19" s="153" customFormat="1" ht="30" customHeight="1" x14ac:dyDescent="0.25">
      <c r="A44" s="151">
        <v>35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5"/>
      <c r="P44" s="155"/>
      <c r="Q44" s="155"/>
      <c r="R44" s="152">
        <f t="shared" si="1"/>
        <v>0</v>
      </c>
      <c r="S44" s="27"/>
    </row>
    <row r="45" spans="1:19" s="153" customFormat="1" ht="30" customHeight="1" x14ac:dyDescent="0.25">
      <c r="A45" s="151">
        <v>36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5"/>
      <c r="P45" s="155"/>
      <c r="Q45" s="155"/>
      <c r="R45" s="152">
        <f t="shared" si="1"/>
        <v>0</v>
      </c>
      <c r="S45" s="27"/>
    </row>
    <row r="46" spans="1:19" s="153" customFormat="1" ht="30" customHeight="1" x14ac:dyDescent="0.25">
      <c r="A46" s="151">
        <v>37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5"/>
      <c r="P46" s="155"/>
      <c r="Q46" s="155"/>
      <c r="R46" s="152">
        <f t="shared" si="1"/>
        <v>0</v>
      </c>
      <c r="S46" s="27"/>
    </row>
    <row r="47" spans="1:19" s="153" customFormat="1" ht="30" customHeight="1" x14ac:dyDescent="0.25">
      <c r="A47" s="151">
        <v>38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5"/>
      <c r="P47" s="155"/>
      <c r="Q47" s="155"/>
      <c r="R47" s="152">
        <f t="shared" si="1"/>
        <v>0</v>
      </c>
      <c r="S47" s="27"/>
    </row>
    <row r="48" spans="1:19" s="153" customFormat="1" ht="30" customHeight="1" x14ac:dyDescent="0.25">
      <c r="A48" s="151">
        <v>39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5"/>
      <c r="P48" s="155"/>
      <c r="Q48" s="155"/>
      <c r="R48" s="152">
        <f t="shared" si="1"/>
        <v>0</v>
      </c>
      <c r="S48" s="27"/>
    </row>
    <row r="49" spans="1:19" s="153" customFormat="1" ht="30" customHeight="1" x14ac:dyDescent="0.25">
      <c r="A49" s="151">
        <v>40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5"/>
      <c r="P49" s="155"/>
      <c r="Q49" s="155"/>
      <c r="R49" s="152">
        <f t="shared" si="1"/>
        <v>0</v>
      </c>
      <c r="S49" s="27"/>
    </row>
    <row r="50" spans="1:19" s="153" customFormat="1" ht="30" customHeight="1" x14ac:dyDescent="0.25">
      <c r="A50" s="151">
        <v>41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5"/>
      <c r="P50" s="155"/>
      <c r="Q50" s="155"/>
      <c r="R50" s="152">
        <f t="shared" si="1"/>
        <v>0</v>
      </c>
      <c r="S50" s="27"/>
    </row>
    <row r="51" spans="1:19" s="153" customFormat="1" ht="30" customHeight="1" x14ac:dyDescent="0.25">
      <c r="A51" s="151">
        <v>42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5"/>
      <c r="P51" s="155"/>
      <c r="Q51" s="155"/>
      <c r="R51" s="152">
        <f t="shared" si="1"/>
        <v>0</v>
      </c>
      <c r="S51" s="27"/>
    </row>
    <row r="52" spans="1:19" s="153" customFormat="1" ht="30" customHeight="1" x14ac:dyDescent="0.25">
      <c r="A52" s="151">
        <v>43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5"/>
      <c r="P52" s="155"/>
      <c r="Q52" s="155"/>
      <c r="R52" s="152">
        <f t="shared" si="1"/>
        <v>0</v>
      </c>
      <c r="S52" s="27"/>
    </row>
    <row r="53" spans="1:19" s="153" customFormat="1" ht="30" customHeight="1" x14ac:dyDescent="0.25">
      <c r="A53" s="151">
        <v>44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5"/>
      <c r="P53" s="155"/>
      <c r="Q53" s="155"/>
      <c r="R53" s="152">
        <f t="shared" si="1"/>
        <v>0</v>
      </c>
      <c r="S53" s="27"/>
    </row>
    <row r="54" spans="1:19" s="153" customFormat="1" ht="30" customHeight="1" x14ac:dyDescent="0.25">
      <c r="A54" s="151">
        <v>45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5"/>
      <c r="P54" s="155"/>
      <c r="Q54" s="155"/>
      <c r="R54" s="152">
        <f t="shared" si="1"/>
        <v>0</v>
      </c>
      <c r="S54" s="27"/>
    </row>
    <row r="55" spans="1:19" s="153" customFormat="1" ht="30" customHeight="1" x14ac:dyDescent="0.25">
      <c r="A55" s="151">
        <v>46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5"/>
      <c r="P55" s="155"/>
      <c r="Q55" s="155"/>
      <c r="R55" s="152">
        <f t="shared" si="1"/>
        <v>0</v>
      </c>
      <c r="S55" s="27"/>
    </row>
    <row r="56" spans="1:19" s="153" customFormat="1" ht="30" customHeight="1" x14ac:dyDescent="0.25">
      <c r="A56" s="151">
        <v>47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5"/>
      <c r="P56" s="155"/>
      <c r="Q56" s="155"/>
      <c r="R56" s="152">
        <f t="shared" si="1"/>
        <v>0</v>
      </c>
      <c r="S56" s="27"/>
    </row>
    <row r="57" spans="1:19" s="153" customFormat="1" ht="30" customHeight="1" x14ac:dyDescent="0.25">
      <c r="A57" s="151">
        <v>48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5"/>
      <c r="P57" s="155"/>
      <c r="Q57" s="155"/>
      <c r="R57" s="152">
        <f t="shared" si="1"/>
        <v>0</v>
      </c>
      <c r="S57" s="27"/>
    </row>
    <row r="58" spans="1:19" s="153" customFormat="1" ht="30" customHeight="1" x14ac:dyDescent="0.25">
      <c r="A58" s="151">
        <v>49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5"/>
      <c r="P58" s="155"/>
      <c r="Q58" s="155"/>
      <c r="R58" s="152">
        <f t="shared" si="1"/>
        <v>0</v>
      </c>
      <c r="S58" s="27"/>
    </row>
    <row r="59" spans="1:19" s="153" customFormat="1" ht="30" customHeight="1" x14ac:dyDescent="0.25">
      <c r="A59" s="151">
        <v>50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5"/>
      <c r="P59" s="155"/>
      <c r="Q59" s="155"/>
      <c r="R59" s="152">
        <f t="shared" si="1"/>
        <v>0</v>
      </c>
      <c r="S59" s="27"/>
    </row>
    <row r="60" spans="1:19" ht="30" customHeight="1" x14ac:dyDescent="0.25">
      <c r="A60" s="151">
        <v>51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156"/>
      <c r="P60" s="156"/>
      <c r="Q60" s="156"/>
      <c r="R60" s="152">
        <f t="shared" si="1"/>
        <v>0</v>
      </c>
      <c r="S60" s="27"/>
    </row>
    <row r="61" spans="1:19" ht="30" customHeight="1" x14ac:dyDescent="0.25">
      <c r="A61" s="151">
        <v>52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156"/>
      <c r="P61" s="156"/>
      <c r="Q61" s="156"/>
      <c r="R61" s="152">
        <f t="shared" si="1"/>
        <v>0</v>
      </c>
      <c r="S61" s="27"/>
    </row>
    <row r="62" spans="1:19" ht="30" customHeight="1" x14ac:dyDescent="0.25">
      <c r="A62" s="151">
        <v>53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156"/>
      <c r="P62" s="156"/>
      <c r="Q62" s="156"/>
      <c r="R62" s="152">
        <f t="shared" si="1"/>
        <v>0</v>
      </c>
      <c r="S62" s="27"/>
    </row>
    <row r="63" spans="1:19" ht="30" customHeight="1" x14ac:dyDescent="0.25">
      <c r="A63" s="151">
        <v>54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156"/>
      <c r="P63" s="156"/>
      <c r="Q63" s="156"/>
      <c r="R63" s="152">
        <f t="shared" si="1"/>
        <v>0</v>
      </c>
      <c r="S63" s="27"/>
    </row>
    <row r="64" spans="1:19" ht="30" customHeight="1" x14ac:dyDescent="0.25">
      <c r="A64" s="151">
        <v>55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156"/>
      <c r="P64" s="156"/>
      <c r="Q64" s="156"/>
      <c r="R64" s="152">
        <f t="shared" si="1"/>
        <v>0</v>
      </c>
      <c r="S64" s="27"/>
    </row>
    <row r="65" spans="1:19" ht="30" customHeight="1" x14ac:dyDescent="0.25">
      <c r="A65" s="151">
        <v>56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156"/>
      <c r="P65" s="156"/>
      <c r="Q65" s="156"/>
      <c r="R65" s="152">
        <f t="shared" si="1"/>
        <v>0</v>
      </c>
      <c r="S65" s="27"/>
    </row>
    <row r="66" spans="1:19" ht="30" customHeight="1" x14ac:dyDescent="0.25">
      <c r="A66" s="151">
        <v>57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156"/>
      <c r="P66" s="156"/>
      <c r="Q66" s="156"/>
      <c r="R66" s="152">
        <f t="shared" si="1"/>
        <v>0</v>
      </c>
      <c r="S66" s="27"/>
    </row>
    <row r="67" spans="1:19" ht="30" customHeight="1" x14ac:dyDescent="0.25">
      <c r="A67" s="151">
        <v>58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156"/>
      <c r="P67" s="156"/>
      <c r="Q67" s="156"/>
      <c r="R67" s="152">
        <f t="shared" si="1"/>
        <v>0</v>
      </c>
      <c r="S67" s="27"/>
    </row>
    <row r="68" spans="1:19" ht="30" customHeight="1" x14ac:dyDescent="0.25">
      <c r="A68" s="151">
        <v>59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156"/>
      <c r="P68" s="156"/>
      <c r="Q68" s="156"/>
      <c r="R68" s="152">
        <f t="shared" si="1"/>
        <v>0</v>
      </c>
      <c r="S68" s="27"/>
    </row>
    <row r="69" spans="1:19" ht="30" customHeight="1" x14ac:dyDescent="0.25">
      <c r="A69" s="151">
        <v>60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156"/>
      <c r="P69" s="156"/>
      <c r="Q69" s="156"/>
      <c r="R69" s="152">
        <f t="shared" si="1"/>
        <v>0</v>
      </c>
      <c r="S69" s="27"/>
    </row>
    <row r="70" spans="1:19" ht="30" customHeight="1" x14ac:dyDescent="0.25">
      <c r="A70" s="151">
        <v>61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156"/>
      <c r="P70" s="156"/>
      <c r="Q70" s="156"/>
      <c r="R70" s="152">
        <f t="shared" si="1"/>
        <v>0</v>
      </c>
      <c r="S70" s="27"/>
    </row>
    <row r="71" spans="1:19" ht="30" customHeight="1" x14ac:dyDescent="0.25">
      <c r="A71" s="151">
        <v>62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156"/>
      <c r="P71" s="156"/>
      <c r="Q71" s="156"/>
      <c r="R71" s="152">
        <f t="shared" si="1"/>
        <v>0</v>
      </c>
      <c r="S71" s="27"/>
    </row>
    <row r="72" spans="1:19" ht="30" customHeight="1" x14ac:dyDescent="0.25">
      <c r="A72" s="151">
        <v>63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156"/>
      <c r="P72" s="156"/>
      <c r="Q72" s="156"/>
      <c r="R72" s="152">
        <f t="shared" si="1"/>
        <v>0</v>
      </c>
      <c r="S72" s="27"/>
    </row>
    <row r="73" spans="1:19" ht="30" customHeight="1" x14ac:dyDescent="0.25">
      <c r="A73" s="151">
        <v>64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156"/>
      <c r="P73" s="156"/>
      <c r="Q73" s="156"/>
      <c r="R73" s="152">
        <f t="shared" si="1"/>
        <v>0</v>
      </c>
      <c r="S73" s="27"/>
    </row>
    <row r="74" spans="1:19" ht="30" customHeight="1" x14ac:dyDescent="0.25">
      <c r="A74" s="151">
        <v>65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156"/>
      <c r="P74" s="156"/>
      <c r="Q74" s="156"/>
      <c r="R74" s="152">
        <f t="shared" si="1"/>
        <v>0</v>
      </c>
      <c r="S74" s="27"/>
    </row>
    <row r="75" spans="1:19" ht="30" customHeight="1" x14ac:dyDescent="0.25">
      <c r="A75" s="151">
        <v>66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156"/>
      <c r="P75" s="156"/>
      <c r="Q75" s="156"/>
      <c r="R75" s="152">
        <f t="shared" ref="R75:R138" si="2">SUM(O75:Q75)</f>
        <v>0</v>
      </c>
      <c r="S75" s="27"/>
    </row>
    <row r="76" spans="1:19" ht="30" customHeight="1" x14ac:dyDescent="0.25">
      <c r="A76" s="151">
        <v>67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156"/>
      <c r="P76" s="156"/>
      <c r="Q76" s="156"/>
      <c r="R76" s="152">
        <f t="shared" si="2"/>
        <v>0</v>
      </c>
      <c r="S76" s="27"/>
    </row>
    <row r="77" spans="1:19" ht="30" customHeight="1" x14ac:dyDescent="0.25">
      <c r="A77" s="151">
        <v>68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156"/>
      <c r="P77" s="156"/>
      <c r="Q77" s="156"/>
      <c r="R77" s="152">
        <f t="shared" si="2"/>
        <v>0</v>
      </c>
      <c r="S77" s="27"/>
    </row>
    <row r="78" spans="1:19" ht="30" customHeight="1" x14ac:dyDescent="0.25">
      <c r="A78" s="151">
        <v>69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156"/>
      <c r="P78" s="156"/>
      <c r="Q78" s="156"/>
      <c r="R78" s="152">
        <f t="shared" si="2"/>
        <v>0</v>
      </c>
      <c r="S78" s="27"/>
    </row>
    <row r="79" spans="1:19" ht="30" customHeight="1" x14ac:dyDescent="0.25">
      <c r="A79" s="151">
        <v>70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156"/>
      <c r="P79" s="156"/>
      <c r="Q79" s="156"/>
      <c r="R79" s="152">
        <f t="shared" si="2"/>
        <v>0</v>
      </c>
      <c r="S79" s="27"/>
    </row>
    <row r="80" spans="1:19" ht="30" customHeight="1" x14ac:dyDescent="0.25">
      <c r="A80" s="151">
        <v>71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156"/>
      <c r="P80" s="156"/>
      <c r="Q80" s="156"/>
      <c r="R80" s="152">
        <f t="shared" si="2"/>
        <v>0</v>
      </c>
      <c r="S80" s="27"/>
    </row>
    <row r="81" spans="1:19" ht="30" customHeight="1" x14ac:dyDescent="0.25">
      <c r="A81" s="151">
        <v>72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156"/>
      <c r="P81" s="156"/>
      <c r="Q81" s="156"/>
      <c r="R81" s="152">
        <f t="shared" si="2"/>
        <v>0</v>
      </c>
      <c r="S81" s="27"/>
    </row>
    <row r="82" spans="1:19" ht="30" customHeight="1" x14ac:dyDescent="0.25">
      <c r="A82" s="151">
        <v>73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156"/>
      <c r="P82" s="156"/>
      <c r="Q82" s="156"/>
      <c r="R82" s="152">
        <f t="shared" si="2"/>
        <v>0</v>
      </c>
      <c r="S82" s="27"/>
    </row>
    <row r="83" spans="1:19" ht="30" customHeight="1" x14ac:dyDescent="0.25">
      <c r="A83" s="151">
        <v>74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156"/>
      <c r="P83" s="156"/>
      <c r="Q83" s="156"/>
      <c r="R83" s="152">
        <f t="shared" si="2"/>
        <v>0</v>
      </c>
      <c r="S83" s="27"/>
    </row>
    <row r="84" spans="1:19" ht="30" customHeight="1" x14ac:dyDescent="0.25">
      <c r="A84" s="151">
        <v>75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156"/>
      <c r="P84" s="156"/>
      <c r="Q84" s="156"/>
      <c r="R84" s="152">
        <f t="shared" si="2"/>
        <v>0</v>
      </c>
      <c r="S84" s="27"/>
    </row>
    <row r="85" spans="1:19" ht="30" customHeight="1" x14ac:dyDescent="0.25">
      <c r="A85" s="151">
        <v>76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156"/>
      <c r="P85" s="156"/>
      <c r="Q85" s="156"/>
      <c r="R85" s="152">
        <f t="shared" si="2"/>
        <v>0</v>
      </c>
      <c r="S85" s="27"/>
    </row>
    <row r="86" spans="1:19" ht="30" customHeight="1" x14ac:dyDescent="0.25">
      <c r="A86" s="151">
        <v>77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156"/>
      <c r="P86" s="156"/>
      <c r="Q86" s="156"/>
      <c r="R86" s="152">
        <f t="shared" si="2"/>
        <v>0</v>
      </c>
      <c r="S86" s="27"/>
    </row>
    <row r="87" spans="1:19" ht="30" customHeight="1" x14ac:dyDescent="0.25">
      <c r="A87" s="151">
        <v>78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156"/>
      <c r="P87" s="156"/>
      <c r="Q87" s="156"/>
      <c r="R87" s="152">
        <f t="shared" si="2"/>
        <v>0</v>
      </c>
      <c r="S87" s="27"/>
    </row>
    <row r="88" spans="1:19" ht="30" customHeight="1" x14ac:dyDescent="0.25">
      <c r="A88" s="151">
        <v>79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156"/>
      <c r="P88" s="156"/>
      <c r="Q88" s="156"/>
      <c r="R88" s="152">
        <f t="shared" si="2"/>
        <v>0</v>
      </c>
      <c r="S88" s="27"/>
    </row>
    <row r="89" spans="1:19" ht="30" customHeight="1" x14ac:dyDescent="0.25">
      <c r="A89" s="151">
        <v>80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156"/>
      <c r="P89" s="156"/>
      <c r="Q89" s="156"/>
      <c r="R89" s="152">
        <f t="shared" si="2"/>
        <v>0</v>
      </c>
      <c r="S89" s="27"/>
    </row>
    <row r="90" spans="1:19" ht="30" customHeight="1" x14ac:dyDescent="0.25">
      <c r="A90" s="151">
        <v>81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156"/>
      <c r="P90" s="156"/>
      <c r="Q90" s="156"/>
      <c r="R90" s="152">
        <f t="shared" si="2"/>
        <v>0</v>
      </c>
      <c r="S90" s="27"/>
    </row>
    <row r="91" spans="1:19" ht="30" customHeight="1" x14ac:dyDescent="0.25">
      <c r="A91" s="151">
        <v>82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156"/>
      <c r="P91" s="156"/>
      <c r="Q91" s="156"/>
      <c r="R91" s="152">
        <f t="shared" si="2"/>
        <v>0</v>
      </c>
      <c r="S91" s="27"/>
    </row>
    <row r="92" spans="1:19" ht="30" customHeight="1" x14ac:dyDescent="0.25">
      <c r="A92" s="151">
        <v>83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156"/>
      <c r="P92" s="156"/>
      <c r="Q92" s="156"/>
      <c r="R92" s="152">
        <f t="shared" si="2"/>
        <v>0</v>
      </c>
      <c r="S92" s="27"/>
    </row>
    <row r="93" spans="1:19" ht="30" customHeight="1" x14ac:dyDescent="0.25">
      <c r="A93" s="151">
        <v>84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156"/>
      <c r="P93" s="156"/>
      <c r="Q93" s="156"/>
      <c r="R93" s="152">
        <f t="shared" si="2"/>
        <v>0</v>
      </c>
      <c r="S93" s="27"/>
    </row>
    <row r="94" spans="1:19" ht="30" customHeight="1" x14ac:dyDescent="0.25">
      <c r="A94" s="151">
        <v>85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156"/>
      <c r="P94" s="156"/>
      <c r="Q94" s="156"/>
      <c r="R94" s="152">
        <f t="shared" si="2"/>
        <v>0</v>
      </c>
      <c r="S94" s="27"/>
    </row>
    <row r="95" spans="1:19" ht="30" customHeight="1" x14ac:dyDescent="0.25">
      <c r="A95" s="151">
        <v>86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156"/>
      <c r="P95" s="156"/>
      <c r="Q95" s="156"/>
      <c r="R95" s="152">
        <f t="shared" si="2"/>
        <v>0</v>
      </c>
      <c r="S95" s="27"/>
    </row>
    <row r="96" spans="1:19" ht="30" customHeight="1" x14ac:dyDescent="0.25">
      <c r="A96" s="151">
        <v>87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156"/>
      <c r="P96" s="156"/>
      <c r="Q96" s="156"/>
      <c r="R96" s="152">
        <f t="shared" si="2"/>
        <v>0</v>
      </c>
      <c r="S96" s="27"/>
    </row>
    <row r="97" spans="1:19" ht="30" customHeight="1" x14ac:dyDescent="0.25">
      <c r="A97" s="151">
        <v>88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156"/>
      <c r="P97" s="156"/>
      <c r="Q97" s="156"/>
      <c r="R97" s="152">
        <f t="shared" si="2"/>
        <v>0</v>
      </c>
      <c r="S97" s="27"/>
    </row>
    <row r="98" spans="1:19" ht="30" customHeight="1" x14ac:dyDescent="0.25">
      <c r="A98" s="151">
        <v>89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156"/>
      <c r="P98" s="156"/>
      <c r="Q98" s="156"/>
      <c r="R98" s="152">
        <f t="shared" si="2"/>
        <v>0</v>
      </c>
      <c r="S98" s="27"/>
    </row>
    <row r="99" spans="1:19" ht="30" customHeight="1" x14ac:dyDescent="0.25">
      <c r="A99" s="151">
        <v>90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156"/>
      <c r="P99" s="156"/>
      <c r="Q99" s="156"/>
      <c r="R99" s="152">
        <f t="shared" si="2"/>
        <v>0</v>
      </c>
      <c r="S99" s="27"/>
    </row>
    <row r="100" spans="1:19" ht="30" customHeight="1" x14ac:dyDescent="0.25">
      <c r="A100" s="151">
        <v>91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156"/>
      <c r="P100" s="156"/>
      <c r="Q100" s="156"/>
      <c r="R100" s="152">
        <f t="shared" si="2"/>
        <v>0</v>
      </c>
      <c r="S100" s="27"/>
    </row>
    <row r="101" spans="1:19" ht="30" customHeight="1" x14ac:dyDescent="0.25">
      <c r="A101" s="151">
        <v>92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156"/>
      <c r="P101" s="156"/>
      <c r="Q101" s="156"/>
      <c r="R101" s="152">
        <f t="shared" si="2"/>
        <v>0</v>
      </c>
      <c r="S101" s="27"/>
    </row>
    <row r="102" spans="1:19" ht="30" customHeight="1" x14ac:dyDescent="0.25">
      <c r="A102" s="151">
        <v>93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156"/>
      <c r="P102" s="156"/>
      <c r="Q102" s="156"/>
      <c r="R102" s="152">
        <f t="shared" si="2"/>
        <v>0</v>
      </c>
      <c r="S102" s="27"/>
    </row>
    <row r="103" spans="1:19" ht="30" customHeight="1" x14ac:dyDescent="0.25">
      <c r="A103" s="151">
        <v>94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156"/>
      <c r="P103" s="156"/>
      <c r="Q103" s="156"/>
      <c r="R103" s="152">
        <f t="shared" si="2"/>
        <v>0</v>
      </c>
      <c r="S103" s="27"/>
    </row>
    <row r="104" spans="1:19" ht="30" customHeight="1" x14ac:dyDescent="0.25">
      <c r="A104" s="151">
        <v>95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156"/>
      <c r="P104" s="156"/>
      <c r="Q104" s="156"/>
      <c r="R104" s="152">
        <f t="shared" si="2"/>
        <v>0</v>
      </c>
      <c r="S104" s="27"/>
    </row>
    <row r="105" spans="1:19" ht="30" customHeight="1" x14ac:dyDescent="0.25">
      <c r="A105" s="151">
        <v>96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156"/>
      <c r="P105" s="156"/>
      <c r="Q105" s="156"/>
      <c r="R105" s="152">
        <f t="shared" si="2"/>
        <v>0</v>
      </c>
      <c r="S105" s="27"/>
    </row>
    <row r="106" spans="1:19" ht="30" customHeight="1" x14ac:dyDescent="0.25">
      <c r="A106" s="151">
        <v>97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156"/>
      <c r="P106" s="156"/>
      <c r="Q106" s="156"/>
      <c r="R106" s="152">
        <f t="shared" si="2"/>
        <v>0</v>
      </c>
      <c r="S106" s="27"/>
    </row>
    <row r="107" spans="1:19" ht="30" customHeight="1" x14ac:dyDescent="0.25">
      <c r="A107" s="151">
        <v>98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156"/>
      <c r="P107" s="156"/>
      <c r="Q107" s="156"/>
      <c r="R107" s="152">
        <f t="shared" si="2"/>
        <v>0</v>
      </c>
      <c r="S107" s="27"/>
    </row>
    <row r="108" spans="1:19" ht="30" customHeight="1" x14ac:dyDescent="0.25">
      <c r="A108" s="151">
        <v>99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156"/>
      <c r="P108" s="156"/>
      <c r="Q108" s="156"/>
      <c r="R108" s="152">
        <f t="shared" si="2"/>
        <v>0</v>
      </c>
      <c r="S108" s="27"/>
    </row>
    <row r="109" spans="1:19" ht="30" customHeight="1" x14ac:dyDescent="0.25">
      <c r="A109" s="151">
        <v>100</v>
      </c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156"/>
      <c r="P109" s="156"/>
      <c r="Q109" s="156"/>
      <c r="R109" s="152">
        <f t="shared" si="2"/>
        <v>0</v>
      </c>
      <c r="S109" s="27"/>
    </row>
    <row r="110" spans="1:19" ht="30" customHeight="1" x14ac:dyDescent="0.25">
      <c r="A110" s="151">
        <v>101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156"/>
      <c r="P110" s="156"/>
      <c r="Q110" s="156"/>
      <c r="R110" s="152">
        <f t="shared" si="2"/>
        <v>0</v>
      </c>
      <c r="S110" s="27"/>
    </row>
    <row r="111" spans="1:19" ht="30" customHeight="1" x14ac:dyDescent="0.25">
      <c r="A111" s="151">
        <v>102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156"/>
      <c r="P111" s="156"/>
      <c r="Q111" s="156"/>
      <c r="R111" s="152">
        <f t="shared" si="2"/>
        <v>0</v>
      </c>
      <c r="S111" s="27"/>
    </row>
    <row r="112" spans="1:19" ht="30" customHeight="1" x14ac:dyDescent="0.25">
      <c r="A112" s="151">
        <v>103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156"/>
      <c r="P112" s="156"/>
      <c r="Q112" s="156"/>
      <c r="R112" s="152">
        <f t="shared" si="2"/>
        <v>0</v>
      </c>
      <c r="S112" s="27"/>
    </row>
    <row r="113" spans="1:19" ht="30" customHeight="1" x14ac:dyDescent="0.25">
      <c r="A113" s="151">
        <v>104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156"/>
      <c r="P113" s="156"/>
      <c r="Q113" s="156"/>
      <c r="R113" s="152">
        <f t="shared" si="2"/>
        <v>0</v>
      </c>
      <c r="S113" s="27"/>
    </row>
    <row r="114" spans="1:19" ht="30" customHeight="1" x14ac:dyDescent="0.25">
      <c r="A114" s="151">
        <v>105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156"/>
      <c r="P114" s="156"/>
      <c r="Q114" s="156"/>
      <c r="R114" s="152">
        <f t="shared" si="2"/>
        <v>0</v>
      </c>
      <c r="S114" s="27"/>
    </row>
    <row r="115" spans="1:19" ht="30" customHeight="1" x14ac:dyDescent="0.25">
      <c r="A115" s="151">
        <v>106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156"/>
      <c r="P115" s="156"/>
      <c r="Q115" s="156"/>
      <c r="R115" s="152">
        <f t="shared" si="2"/>
        <v>0</v>
      </c>
      <c r="S115" s="27"/>
    </row>
    <row r="116" spans="1:19" ht="30" customHeight="1" x14ac:dyDescent="0.25">
      <c r="A116" s="151">
        <v>107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56"/>
      <c r="P116" s="156"/>
      <c r="Q116" s="156"/>
      <c r="R116" s="152">
        <f t="shared" si="2"/>
        <v>0</v>
      </c>
      <c r="S116" s="27"/>
    </row>
    <row r="117" spans="1:19" ht="30" customHeight="1" x14ac:dyDescent="0.25">
      <c r="A117" s="151">
        <v>108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156"/>
      <c r="P117" s="156"/>
      <c r="Q117" s="156"/>
      <c r="R117" s="152">
        <f t="shared" si="2"/>
        <v>0</v>
      </c>
      <c r="S117" s="27"/>
    </row>
    <row r="118" spans="1:19" ht="30" customHeight="1" x14ac:dyDescent="0.25">
      <c r="A118" s="151">
        <v>109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156"/>
      <c r="P118" s="156"/>
      <c r="Q118" s="156"/>
      <c r="R118" s="152">
        <f t="shared" si="2"/>
        <v>0</v>
      </c>
      <c r="S118" s="27"/>
    </row>
    <row r="119" spans="1:19" ht="30" customHeight="1" x14ac:dyDescent="0.25">
      <c r="A119" s="151">
        <v>110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156"/>
      <c r="P119" s="156"/>
      <c r="Q119" s="156"/>
      <c r="R119" s="152">
        <f t="shared" si="2"/>
        <v>0</v>
      </c>
      <c r="S119" s="27"/>
    </row>
    <row r="120" spans="1:19" ht="30" customHeight="1" x14ac:dyDescent="0.25">
      <c r="A120" s="151">
        <v>111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156"/>
      <c r="P120" s="156"/>
      <c r="Q120" s="156"/>
      <c r="R120" s="152">
        <f t="shared" si="2"/>
        <v>0</v>
      </c>
      <c r="S120" s="27"/>
    </row>
    <row r="121" spans="1:19" ht="30" customHeight="1" x14ac:dyDescent="0.25">
      <c r="A121" s="151">
        <v>112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156"/>
      <c r="P121" s="156"/>
      <c r="Q121" s="156"/>
      <c r="R121" s="152">
        <f t="shared" si="2"/>
        <v>0</v>
      </c>
      <c r="S121" s="27"/>
    </row>
    <row r="122" spans="1:19" ht="30" customHeight="1" x14ac:dyDescent="0.25">
      <c r="A122" s="151">
        <v>113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156"/>
      <c r="P122" s="156"/>
      <c r="Q122" s="156"/>
      <c r="R122" s="152">
        <f t="shared" si="2"/>
        <v>0</v>
      </c>
      <c r="S122" s="27"/>
    </row>
    <row r="123" spans="1:19" ht="30" customHeight="1" x14ac:dyDescent="0.25">
      <c r="A123" s="151">
        <v>114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156"/>
      <c r="P123" s="156"/>
      <c r="Q123" s="156"/>
      <c r="R123" s="152">
        <f t="shared" si="2"/>
        <v>0</v>
      </c>
      <c r="S123" s="27"/>
    </row>
    <row r="124" spans="1:19" ht="30" customHeight="1" x14ac:dyDescent="0.25">
      <c r="A124" s="151">
        <v>115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156"/>
      <c r="P124" s="156"/>
      <c r="Q124" s="156"/>
      <c r="R124" s="152">
        <f t="shared" si="2"/>
        <v>0</v>
      </c>
      <c r="S124" s="27"/>
    </row>
    <row r="125" spans="1:19" ht="30" customHeight="1" x14ac:dyDescent="0.25">
      <c r="A125" s="151">
        <v>116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156"/>
      <c r="P125" s="156"/>
      <c r="Q125" s="156"/>
      <c r="R125" s="152">
        <f t="shared" si="2"/>
        <v>0</v>
      </c>
      <c r="S125" s="27"/>
    </row>
    <row r="126" spans="1:19" ht="30" customHeight="1" x14ac:dyDescent="0.25">
      <c r="A126" s="151">
        <v>117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156"/>
      <c r="P126" s="156"/>
      <c r="Q126" s="156"/>
      <c r="R126" s="152">
        <f t="shared" si="2"/>
        <v>0</v>
      </c>
      <c r="S126" s="27"/>
    </row>
    <row r="127" spans="1:19" ht="30" customHeight="1" x14ac:dyDescent="0.25">
      <c r="A127" s="151">
        <v>118</v>
      </c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156"/>
      <c r="P127" s="156"/>
      <c r="Q127" s="156"/>
      <c r="R127" s="152">
        <f t="shared" si="2"/>
        <v>0</v>
      </c>
      <c r="S127" s="27"/>
    </row>
    <row r="128" spans="1:19" ht="30" customHeight="1" x14ac:dyDescent="0.25">
      <c r="A128" s="151">
        <v>119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156"/>
      <c r="P128" s="156"/>
      <c r="Q128" s="156"/>
      <c r="R128" s="152">
        <f t="shared" si="2"/>
        <v>0</v>
      </c>
      <c r="S128" s="27"/>
    </row>
    <row r="129" spans="1:19" ht="30" customHeight="1" x14ac:dyDescent="0.25">
      <c r="A129" s="151">
        <v>120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156"/>
      <c r="P129" s="156"/>
      <c r="Q129" s="156"/>
      <c r="R129" s="152">
        <f t="shared" si="2"/>
        <v>0</v>
      </c>
      <c r="S129" s="27"/>
    </row>
    <row r="130" spans="1:19" ht="30" customHeight="1" x14ac:dyDescent="0.25">
      <c r="A130" s="151">
        <v>121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156"/>
      <c r="P130" s="156"/>
      <c r="Q130" s="156"/>
      <c r="R130" s="152">
        <f t="shared" si="2"/>
        <v>0</v>
      </c>
      <c r="S130" s="27"/>
    </row>
    <row r="131" spans="1:19" ht="30" customHeight="1" x14ac:dyDescent="0.25">
      <c r="A131" s="151">
        <v>122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156"/>
      <c r="P131" s="156"/>
      <c r="Q131" s="156"/>
      <c r="R131" s="152">
        <f t="shared" si="2"/>
        <v>0</v>
      </c>
      <c r="S131" s="27"/>
    </row>
    <row r="132" spans="1:19" ht="30" customHeight="1" x14ac:dyDescent="0.25">
      <c r="A132" s="151">
        <v>123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156"/>
      <c r="P132" s="156"/>
      <c r="Q132" s="156"/>
      <c r="R132" s="152">
        <f t="shared" si="2"/>
        <v>0</v>
      </c>
      <c r="S132" s="27"/>
    </row>
    <row r="133" spans="1:19" ht="30" customHeight="1" x14ac:dyDescent="0.25">
      <c r="A133" s="151">
        <v>124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156"/>
      <c r="P133" s="156"/>
      <c r="Q133" s="156"/>
      <c r="R133" s="152">
        <f t="shared" si="2"/>
        <v>0</v>
      </c>
      <c r="S133" s="27"/>
    </row>
    <row r="134" spans="1:19" ht="30" customHeight="1" x14ac:dyDescent="0.25">
      <c r="A134" s="151">
        <v>125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156"/>
      <c r="P134" s="156"/>
      <c r="Q134" s="156"/>
      <c r="R134" s="152">
        <f t="shared" si="2"/>
        <v>0</v>
      </c>
      <c r="S134" s="27"/>
    </row>
    <row r="135" spans="1:19" ht="30" customHeight="1" x14ac:dyDescent="0.25">
      <c r="A135" s="151">
        <v>126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156"/>
      <c r="P135" s="156"/>
      <c r="Q135" s="156"/>
      <c r="R135" s="152">
        <f t="shared" si="2"/>
        <v>0</v>
      </c>
      <c r="S135" s="27"/>
    </row>
    <row r="136" spans="1:19" ht="30" customHeight="1" x14ac:dyDescent="0.25">
      <c r="A136" s="151">
        <v>127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156"/>
      <c r="P136" s="156"/>
      <c r="Q136" s="156"/>
      <c r="R136" s="152">
        <f t="shared" si="2"/>
        <v>0</v>
      </c>
      <c r="S136" s="27"/>
    </row>
    <row r="137" spans="1:19" ht="30" customHeight="1" x14ac:dyDescent="0.25">
      <c r="A137" s="151">
        <v>128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156"/>
      <c r="P137" s="156"/>
      <c r="Q137" s="156"/>
      <c r="R137" s="152">
        <f t="shared" si="2"/>
        <v>0</v>
      </c>
      <c r="S137" s="27"/>
    </row>
    <row r="138" spans="1:19" ht="30" customHeight="1" x14ac:dyDescent="0.25">
      <c r="A138" s="151">
        <v>129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156"/>
      <c r="P138" s="156"/>
      <c r="Q138" s="156"/>
      <c r="R138" s="152">
        <f t="shared" si="2"/>
        <v>0</v>
      </c>
      <c r="S138" s="27"/>
    </row>
    <row r="139" spans="1:19" ht="30" customHeight="1" x14ac:dyDescent="0.25">
      <c r="A139" s="151">
        <v>130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156"/>
      <c r="P139" s="156"/>
      <c r="Q139" s="156"/>
      <c r="R139" s="152">
        <f t="shared" ref="R139:R202" si="3">SUM(O139:Q139)</f>
        <v>0</v>
      </c>
      <c r="S139" s="27"/>
    </row>
    <row r="140" spans="1:19" ht="30" customHeight="1" x14ac:dyDescent="0.25">
      <c r="A140" s="151">
        <v>131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156"/>
      <c r="P140" s="156"/>
      <c r="Q140" s="156"/>
      <c r="R140" s="152">
        <f t="shared" si="3"/>
        <v>0</v>
      </c>
      <c r="S140" s="27"/>
    </row>
    <row r="141" spans="1:19" ht="30" customHeight="1" x14ac:dyDescent="0.25">
      <c r="A141" s="151">
        <v>132</v>
      </c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156"/>
      <c r="P141" s="156"/>
      <c r="Q141" s="156"/>
      <c r="R141" s="152">
        <f t="shared" si="3"/>
        <v>0</v>
      </c>
      <c r="S141" s="27"/>
    </row>
    <row r="142" spans="1:19" ht="30" customHeight="1" x14ac:dyDescent="0.25">
      <c r="A142" s="151">
        <v>133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156"/>
      <c r="P142" s="156"/>
      <c r="Q142" s="156"/>
      <c r="R142" s="152">
        <f t="shared" si="3"/>
        <v>0</v>
      </c>
      <c r="S142" s="27"/>
    </row>
    <row r="143" spans="1:19" ht="30" customHeight="1" x14ac:dyDescent="0.25">
      <c r="A143" s="151">
        <v>134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156"/>
      <c r="P143" s="156"/>
      <c r="Q143" s="156"/>
      <c r="R143" s="152">
        <f t="shared" si="3"/>
        <v>0</v>
      </c>
      <c r="S143" s="27"/>
    </row>
    <row r="144" spans="1:19" ht="30" customHeight="1" x14ac:dyDescent="0.25">
      <c r="A144" s="151">
        <v>135</v>
      </c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156"/>
      <c r="P144" s="156"/>
      <c r="Q144" s="156"/>
      <c r="R144" s="152">
        <f t="shared" si="3"/>
        <v>0</v>
      </c>
      <c r="S144" s="27"/>
    </row>
    <row r="145" spans="1:19" ht="30" customHeight="1" x14ac:dyDescent="0.25">
      <c r="A145" s="151">
        <v>136</v>
      </c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156"/>
      <c r="P145" s="156"/>
      <c r="Q145" s="156"/>
      <c r="R145" s="152">
        <f t="shared" si="3"/>
        <v>0</v>
      </c>
      <c r="S145" s="27"/>
    </row>
    <row r="146" spans="1:19" ht="30" customHeight="1" x14ac:dyDescent="0.25">
      <c r="A146" s="151">
        <v>137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156"/>
      <c r="P146" s="156"/>
      <c r="Q146" s="156"/>
      <c r="R146" s="152">
        <f t="shared" si="3"/>
        <v>0</v>
      </c>
      <c r="S146" s="27"/>
    </row>
    <row r="147" spans="1:19" ht="30" customHeight="1" x14ac:dyDescent="0.25">
      <c r="A147" s="151">
        <v>138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156"/>
      <c r="P147" s="156"/>
      <c r="Q147" s="156"/>
      <c r="R147" s="152">
        <f t="shared" si="3"/>
        <v>0</v>
      </c>
      <c r="S147" s="27"/>
    </row>
    <row r="148" spans="1:19" ht="30" customHeight="1" x14ac:dyDescent="0.25">
      <c r="A148" s="151">
        <v>139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156"/>
      <c r="P148" s="156"/>
      <c r="Q148" s="156"/>
      <c r="R148" s="152">
        <f t="shared" si="3"/>
        <v>0</v>
      </c>
      <c r="S148" s="27"/>
    </row>
    <row r="149" spans="1:19" ht="30" customHeight="1" x14ac:dyDescent="0.25">
      <c r="A149" s="151">
        <v>140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156"/>
      <c r="P149" s="156"/>
      <c r="Q149" s="156"/>
      <c r="R149" s="152">
        <f t="shared" si="3"/>
        <v>0</v>
      </c>
      <c r="S149" s="27"/>
    </row>
    <row r="150" spans="1:19" ht="30" customHeight="1" x14ac:dyDescent="0.25">
      <c r="A150" s="151">
        <v>141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156"/>
      <c r="P150" s="156"/>
      <c r="Q150" s="156"/>
      <c r="R150" s="152">
        <f t="shared" si="3"/>
        <v>0</v>
      </c>
      <c r="S150" s="27"/>
    </row>
    <row r="151" spans="1:19" ht="30" customHeight="1" x14ac:dyDescent="0.25">
      <c r="A151" s="151">
        <v>142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156"/>
      <c r="P151" s="156"/>
      <c r="Q151" s="156"/>
      <c r="R151" s="152">
        <f t="shared" si="3"/>
        <v>0</v>
      </c>
      <c r="S151" s="27"/>
    </row>
    <row r="152" spans="1:19" ht="30" customHeight="1" x14ac:dyDescent="0.25">
      <c r="A152" s="151">
        <v>143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156"/>
      <c r="P152" s="156"/>
      <c r="Q152" s="156"/>
      <c r="R152" s="152">
        <f t="shared" si="3"/>
        <v>0</v>
      </c>
      <c r="S152" s="27"/>
    </row>
    <row r="153" spans="1:19" ht="30" customHeight="1" x14ac:dyDescent="0.25">
      <c r="A153" s="151">
        <v>144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156"/>
      <c r="P153" s="156"/>
      <c r="Q153" s="156"/>
      <c r="R153" s="152">
        <f t="shared" si="3"/>
        <v>0</v>
      </c>
      <c r="S153" s="27"/>
    </row>
    <row r="154" spans="1:19" ht="30" customHeight="1" x14ac:dyDescent="0.25">
      <c r="A154" s="151">
        <v>145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156"/>
      <c r="P154" s="156"/>
      <c r="Q154" s="156"/>
      <c r="R154" s="152">
        <f t="shared" si="3"/>
        <v>0</v>
      </c>
      <c r="S154" s="27"/>
    </row>
    <row r="155" spans="1:19" ht="30" customHeight="1" x14ac:dyDescent="0.25">
      <c r="A155" s="151">
        <v>146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156"/>
      <c r="P155" s="156"/>
      <c r="Q155" s="156"/>
      <c r="R155" s="152">
        <f t="shared" si="3"/>
        <v>0</v>
      </c>
      <c r="S155" s="27"/>
    </row>
    <row r="156" spans="1:19" ht="30" customHeight="1" x14ac:dyDescent="0.25">
      <c r="A156" s="151">
        <v>147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156"/>
      <c r="P156" s="156"/>
      <c r="Q156" s="156"/>
      <c r="R156" s="152">
        <f t="shared" si="3"/>
        <v>0</v>
      </c>
      <c r="S156" s="27"/>
    </row>
    <row r="157" spans="1:19" ht="30" customHeight="1" x14ac:dyDescent="0.25">
      <c r="A157" s="151">
        <v>148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156"/>
      <c r="P157" s="156"/>
      <c r="Q157" s="156"/>
      <c r="R157" s="152">
        <f t="shared" si="3"/>
        <v>0</v>
      </c>
      <c r="S157" s="27"/>
    </row>
    <row r="158" spans="1:19" ht="30" customHeight="1" x14ac:dyDescent="0.25">
      <c r="A158" s="151">
        <v>149</v>
      </c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156"/>
      <c r="P158" s="156"/>
      <c r="Q158" s="156"/>
      <c r="R158" s="152">
        <f t="shared" si="3"/>
        <v>0</v>
      </c>
      <c r="S158" s="27"/>
    </row>
    <row r="159" spans="1:19" ht="30" customHeight="1" x14ac:dyDescent="0.25">
      <c r="A159" s="151">
        <v>150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156"/>
      <c r="P159" s="156"/>
      <c r="Q159" s="156"/>
      <c r="R159" s="152">
        <f t="shared" si="3"/>
        <v>0</v>
      </c>
      <c r="S159" s="27"/>
    </row>
    <row r="160" spans="1:19" ht="30" customHeight="1" x14ac:dyDescent="0.25">
      <c r="A160" s="151">
        <v>151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156"/>
      <c r="P160" s="156"/>
      <c r="Q160" s="156"/>
      <c r="R160" s="152">
        <f t="shared" si="3"/>
        <v>0</v>
      </c>
      <c r="S160" s="27"/>
    </row>
    <row r="161" spans="1:19" ht="30" customHeight="1" x14ac:dyDescent="0.25">
      <c r="A161" s="151">
        <v>152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156"/>
      <c r="P161" s="156"/>
      <c r="Q161" s="156"/>
      <c r="R161" s="152">
        <f t="shared" si="3"/>
        <v>0</v>
      </c>
      <c r="S161" s="27"/>
    </row>
    <row r="162" spans="1:19" ht="30" customHeight="1" x14ac:dyDescent="0.25">
      <c r="A162" s="151">
        <v>153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156"/>
      <c r="P162" s="156"/>
      <c r="Q162" s="156"/>
      <c r="R162" s="152">
        <f t="shared" si="3"/>
        <v>0</v>
      </c>
      <c r="S162" s="27"/>
    </row>
    <row r="163" spans="1:19" ht="30" customHeight="1" x14ac:dyDescent="0.25">
      <c r="A163" s="151">
        <v>154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156"/>
      <c r="P163" s="156"/>
      <c r="Q163" s="156"/>
      <c r="R163" s="152">
        <f t="shared" si="3"/>
        <v>0</v>
      </c>
      <c r="S163" s="27"/>
    </row>
    <row r="164" spans="1:19" ht="30" customHeight="1" x14ac:dyDescent="0.25">
      <c r="A164" s="151">
        <v>155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156"/>
      <c r="P164" s="156"/>
      <c r="Q164" s="156"/>
      <c r="R164" s="152">
        <f t="shared" si="3"/>
        <v>0</v>
      </c>
      <c r="S164" s="27"/>
    </row>
    <row r="165" spans="1:19" ht="30" customHeight="1" x14ac:dyDescent="0.25">
      <c r="A165" s="151">
        <v>156</v>
      </c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156"/>
      <c r="P165" s="156"/>
      <c r="Q165" s="156"/>
      <c r="R165" s="152">
        <f t="shared" si="3"/>
        <v>0</v>
      </c>
      <c r="S165" s="27"/>
    </row>
    <row r="166" spans="1:19" ht="30" customHeight="1" x14ac:dyDescent="0.25">
      <c r="A166" s="151">
        <v>157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156"/>
      <c r="P166" s="156"/>
      <c r="Q166" s="156"/>
      <c r="R166" s="152">
        <f t="shared" si="3"/>
        <v>0</v>
      </c>
      <c r="S166" s="27"/>
    </row>
    <row r="167" spans="1:19" ht="30" customHeight="1" x14ac:dyDescent="0.25">
      <c r="A167" s="151">
        <v>158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156"/>
      <c r="P167" s="156"/>
      <c r="Q167" s="156"/>
      <c r="R167" s="152">
        <f t="shared" si="3"/>
        <v>0</v>
      </c>
      <c r="S167" s="27"/>
    </row>
    <row r="168" spans="1:19" ht="30" customHeight="1" x14ac:dyDescent="0.25">
      <c r="A168" s="151">
        <v>159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156"/>
      <c r="P168" s="156"/>
      <c r="Q168" s="156"/>
      <c r="R168" s="152">
        <f t="shared" si="3"/>
        <v>0</v>
      </c>
      <c r="S168" s="27"/>
    </row>
    <row r="169" spans="1:19" ht="30" customHeight="1" x14ac:dyDescent="0.25">
      <c r="A169" s="151">
        <v>160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156"/>
      <c r="P169" s="156"/>
      <c r="Q169" s="156"/>
      <c r="R169" s="152">
        <f t="shared" si="3"/>
        <v>0</v>
      </c>
      <c r="S169" s="27"/>
    </row>
    <row r="170" spans="1:19" ht="30" customHeight="1" x14ac:dyDescent="0.25">
      <c r="A170" s="151">
        <v>161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156"/>
      <c r="P170" s="156"/>
      <c r="Q170" s="156"/>
      <c r="R170" s="152">
        <f t="shared" si="3"/>
        <v>0</v>
      </c>
      <c r="S170" s="27"/>
    </row>
    <row r="171" spans="1:19" ht="30" customHeight="1" x14ac:dyDescent="0.25">
      <c r="A171" s="151">
        <v>162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156"/>
      <c r="P171" s="156"/>
      <c r="Q171" s="156"/>
      <c r="R171" s="152">
        <f t="shared" si="3"/>
        <v>0</v>
      </c>
      <c r="S171" s="27"/>
    </row>
    <row r="172" spans="1:19" ht="30" customHeight="1" x14ac:dyDescent="0.25">
      <c r="A172" s="151">
        <v>163</v>
      </c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156"/>
      <c r="P172" s="156"/>
      <c r="Q172" s="156"/>
      <c r="R172" s="152">
        <f t="shared" si="3"/>
        <v>0</v>
      </c>
      <c r="S172" s="27"/>
    </row>
    <row r="173" spans="1:19" ht="30" customHeight="1" x14ac:dyDescent="0.25">
      <c r="A173" s="151">
        <v>164</v>
      </c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156"/>
      <c r="P173" s="156"/>
      <c r="Q173" s="156"/>
      <c r="R173" s="152">
        <f t="shared" si="3"/>
        <v>0</v>
      </c>
      <c r="S173" s="27"/>
    </row>
    <row r="174" spans="1:19" ht="30" customHeight="1" x14ac:dyDescent="0.25">
      <c r="A174" s="151">
        <v>165</v>
      </c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156"/>
      <c r="P174" s="156"/>
      <c r="Q174" s="156"/>
      <c r="R174" s="152">
        <f t="shared" si="3"/>
        <v>0</v>
      </c>
      <c r="S174" s="27"/>
    </row>
    <row r="175" spans="1:19" ht="30" customHeight="1" x14ac:dyDescent="0.25">
      <c r="A175" s="151">
        <v>166</v>
      </c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156"/>
      <c r="P175" s="156"/>
      <c r="Q175" s="156"/>
      <c r="R175" s="152">
        <f t="shared" si="3"/>
        <v>0</v>
      </c>
      <c r="S175" s="27"/>
    </row>
    <row r="176" spans="1:19" ht="30" customHeight="1" x14ac:dyDescent="0.25">
      <c r="A176" s="151">
        <v>167</v>
      </c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156"/>
      <c r="P176" s="156"/>
      <c r="Q176" s="156"/>
      <c r="R176" s="152">
        <f t="shared" si="3"/>
        <v>0</v>
      </c>
      <c r="S176" s="27"/>
    </row>
    <row r="177" spans="1:19" ht="30" customHeight="1" x14ac:dyDescent="0.25">
      <c r="A177" s="151">
        <v>168</v>
      </c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156"/>
      <c r="P177" s="156"/>
      <c r="Q177" s="156"/>
      <c r="R177" s="152">
        <f t="shared" si="3"/>
        <v>0</v>
      </c>
      <c r="S177" s="27"/>
    </row>
    <row r="178" spans="1:19" ht="30" customHeight="1" x14ac:dyDescent="0.25">
      <c r="A178" s="151">
        <v>169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156"/>
      <c r="P178" s="156"/>
      <c r="Q178" s="156"/>
      <c r="R178" s="152">
        <f t="shared" si="3"/>
        <v>0</v>
      </c>
      <c r="S178" s="27"/>
    </row>
    <row r="179" spans="1:19" ht="30" customHeight="1" x14ac:dyDescent="0.25">
      <c r="A179" s="151">
        <v>170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156"/>
      <c r="P179" s="156"/>
      <c r="Q179" s="156"/>
      <c r="R179" s="152">
        <f t="shared" si="3"/>
        <v>0</v>
      </c>
      <c r="S179" s="27"/>
    </row>
    <row r="180" spans="1:19" ht="30" customHeight="1" x14ac:dyDescent="0.25">
      <c r="A180" s="151">
        <v>171</v>
      </c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156"/>
      <c r="P180" s="156"/>
      <c r="Q180" s="156"/>
      <c r="R180" s="152">
        <f t="shared" si="3"/>
        <v>0</v>
      </c>
      <c r="S180" s="27"/>
    </row>
    <row r="181" spans="1:19" ht="30" customHeight="1" x14ac:dyDescent="0.25">
      <c r="A181" s="151">
        <v>172</v>
      </c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156"/>
      <c r="P181" s="156"/>
      <c r="Q181" s="156"/>
      <c r="R181" s="152">
        <f t="shared" si="3"/>
        <v>0</v>
      </c>
      <c r="S181" s="27"/>
    </row>
    <row r="182" spans="1:19" ht="30" customHeight="1" x14ac:dyDescent="0.25">
      <c r="A182" s="151">
        <v>173</v>
      </c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156"/>
      <c r="P182" s="156"/>
      <c r="Q182" s="156"/>
      <c r="R182" s="152">
        <f t="shared" si="3"/>
        <v>0</v>
      </c>
      <c r="S182" s="27"/>
    </row>
    <row r="183" spans="1:19" ht="30" customHeight="1" x14ac:dyDescent="0.25">
      <c r="A183" s="151">
        <v>174</v>
      </c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156"/>
      <c r="P183" s="156"/>
      <c r="Q183" s="156"/>
      <c r="R183" s="152">
        <f t="shared" si="3"/>
        <v>0</v>
      </c>
      <c r="S183" s="27"/>
    </row>
    <row r="184" spans="1:19" ht="30" customHeight="1" x14ac:dyDescent="0.25">
      <c r="A184" s="151">
        <v>175</v>
      </c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156"/>
      <c r="P184" s="156"/>
      <c r="Q184" s="156"/>
      <c r="R184" s="152">
        <f t="shared" si="3"/>
        <v>0</v>
      </c>
      <c r="S184" s="27"/>
    </row>
    <row r="185" spans="1:19" ht="30" customHeight="1" x14ac:dyDescent="0.25">
      <c r="A185" s="151">
        <v>176</v>
      </c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156"/>
      <c r="P185" s="156"/>
      <c r="Q185" s="156"/>
      <c r="R185" s="152">
        <f t="shared" si="3"/>
        <v>0</v>
      </c>
      <c r="S185" s="27"/>
    </row>
    <row r="186" spans="1:19" ht="30" customHeight="1" x14ac:dyDescent="0.25">
      <c r="A186" s="151">
        <v>177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156"/>
      <c r="P186" s="156"/>
      <c r="Q186" s="156"/>
      <c r="R186" s="152">
        <f t="shared" si="3"/>
        <v>0</v>
      </c>
      <c r="S186" s="27"/>
    </row>
    <row r="187" spans="1:19" ht="30" customHeight="1" x14ac:dyDescent="0.25">
      <c r="A187" s="151">
        <v>178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156"/>
      <c r="P187" s="156"/>
      <c r="Q187" s="156"/>
      <c r="R187" s="152">
        <f t="shared" si="3"/>
        <v>0</v>
      </c>
      <c r="S187" s="27"/>
    </row>
    <row r="188" spans="1:19" ht="30" customHeight="1" x14ac:dyDescent="0.25">
      <c r="A188" s="151">
        <v>179</v>
      </c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156"/>
      <c r="P188" s="156"/>
      <c r="Q188" s="156"/>
      <c r="R188" s="152">
        <f t="shared" si="3"/>
        <v>0</v>
      </c>
      <c r="S188" s="27"/>
    </row>
    <row r="189" spans="1:19" ht="30" customHeight="1" x14ac:dyDescent="0.25">
      <c r="A189" s="151">
        <v>180</v>
      </c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156"/>
      <c r="P189" s="156"/>
      <c r="Q189" s="156"/>
      <c r="R189" s="152">
        <f t="shared" si="3"/>
        <v>0</v>
      </c>
      <c r="S189" s="27"/>
    </row>
    <row r="190" spans="1:19" ht="30" customHeight="1" x14ac:dyDescent="0.25">
      <c r="A190" s="151">
        <v>181</v>
      </c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156"/>
      <c r="P190" s="156"/>
      <c r="Q190" s="156"/>
      <c r="R190" s="152">
        <f t="shared" si="3"/>
        <v>0</v>
      </c>
      <c r="S190" s="27"/>
    </row>
    <row r="191" spans="1:19" ht="30" customHeight="1" x14ac:dyDescent="0.25">
      <c r="A191" s="151">
        <v>182</v>
      </c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156"/>
      <c r="P191" s="156"/>
      <c r="Q191" s="156"/>
      <c r="R191" s="152">
        <f t="shared" si="3"/>
        <v>0</v>
      </c>
      <c r="S191" s="27"/>
    </row>
    <row r="192" spans="1:19" ht="30" customHeight="1" x14ac:dyDescent="0.25">
      <c r="A192" s="151">
        <v>183</v>
      </c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156"/>
      <c r="P192" s="156"/>
      <c r="Q192" s="156"/>
      <c r="R192" s="152">
        <f t="shared" si="3"/>
        <v>0</v>
      </c>
      <c r="S192" s="27"/>
    </row>
    <row r="193" spans="1:19" ht="30" customHeight="1" x14ac:dyDescent="0.25">
      <c r="A193" s="151">
        <v>184</v>
      </c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156"/>
      <c r="P193" s="156"/>
      <c r="Q193" s="156"/>
      <c r="R193" s="152">
        <f t="shared" si="3"/>
        <v>0</v>
      </c>
      <c r="S193" s="27"/>
    </row>
    <row r="194" spans="1:19" ht="30" customHeight="1" x14ac:dyDescent="0.25">
      <c r="A194" s="151">
        <v>185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156"/>
      <c r="P194" s="156"/>
      <c r="Q194" s="156"/>
      <c r="R194" s="152">
        <f t="shared" si="3"/>
        <v>0</v>
      </c>
      <c r="S194" s="27"/>
    </row>
    <row r="195" spans="1:19" ht="30" customHeight="1" x14ac:dyDescent="0.25">
      <c r="A195" s="151">
        <v>186</v>
      </c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156"/>
      <c r="P195" s="156"/>
      <c r="Q195" s="156"/>
      <c r="R195" s="152">
        <f t="shared" si="3"/>
        <v>0</v>
      </c>
      <c r="S195" s="27"/>
    </row>
    <row r="196" spans="1:19" ht="30" customHeight="1" x14ac:dyDescent="0.25">
      <c r="A196" s="151">
        <v>187</v>
      </c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156"/>
      <c r="P196" s="156"/>
      <c r="Q196" s="156"/>
      <c r="R196" s="152">
        <f t="shared" si="3"/>
        <v>0</v>
      </c>
      <c r="S196" s="27"/>
    </row>
    <row r="197" spans="1:19" ht="30" customHeight="1" x14ac:dyDescent="0.25">
      <c r="A197" s="151">
        <v>188</v>
      </c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156"/>
      <c r="P197" s="156"/>
      <c r="Q197" s="156"/>
      <c r="R197" s="152">
        <f t="shared" si="3"/>
        <v>0</v>
      </c>
      <c r="S197" s="27"/>
    </row>
    <row r="198" spans="1:19" ht="30" customHeight="1" x14ac:dyDescent="0.25">
      <c r="A198" s="151">
        <v>189</v>
      </c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156"/>
      <c r="P198" s="156"/>
      <c r="Q198" s="156"/>
      <c r="R198" s="152">
        <f t="shared" si="3"/>
        <v>0</v>
      </c>
      <c r="S198" s="27"/>
    </row>
    <row r="199" spans="1:19" ht="30" customHeight="1" x14ac:dyDescent="0.25">
      <c r="A199" s="151">
        <v>190</v>
      </c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156"/>
      <c r="P199" s="156"/>
      <c r="Q199" s="156"/>
      <c r="R199" s="152">
        <f t="shared" si="3"/>
        <v>0</v>
      </c>
      <c r="S199" s="27"/>
    </row>
    <row r="200" spans="1:19" ht="30" customHeight="1" x14ac:dyDescent="0.25">
      <c r="A200" s="151">
        <v>191</v>
      </c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156"/>
      <c r="P200" s="156"/>
      <c r="Q200" s="156"/>
      <c r="R200" s="152">
        <f t="shared" si="3"/>
        <v>0</v>
      </c>
      <c r="S200" s="27"/>
    </row>
    <row r="201" spans="1:19" ht="30" customHeight="1" x14ac:dyDescent="0.25">
      <c r="A201" s="151">
        <v>192</v>
      </c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156"/>
      <c r="P201" s="156"/>
      <c r="Q201" s="156"/>
      <c r="R201" s="152">
        <f t="shared" si="3"/>
        <v>0</v>
      </c>
      <c r="S201" s="27"/>
    </row>
    <row r="202" spans="1:19" ht="30" customHeight="1" x14ac:dyDescent="0.25">
      <c r="A202" s="151">
        <v>193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156"/>
      <c r="P202" s="156"/>
      <c r="Q202" s="156"/>
      <c r="R202" s="152">
        <f t="shared" si="3"/>
        <v>0</v>
      </c>
      <c r="S202" s="27"/>
    </row>
    <row r="203" spans="1:19" ht="30" customHeight="1" x14ac:dyDescent="0.25">
      <c r="A203" s="151">
        <v>194</v>
      </c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156"/>
      <c r="P203" s="156"/>
      <c r="Q203" s="156"/>
      <c r="R203" s="152">
        <f t="shared" ref="R203:R266" si="4">SUM(O203:Q203)</f>
        <v>0</v>
      </c>
      <c r="S203" s="27"/>
    </row>
    <row r="204" spans="1:19" ht="30" customHeight="1" x14ac:dyDescent="0.25">
      <c r="A204" s="151">
        <v>195</v>
      </c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156"/>
      <c r="P204" s="156"/>
      <c r="Q204" s="156"/>
      <c r="R204" s="152">
        <f t="shared" si="4"/>
        <v>0</v>
      </c>
      <c r="S204" s="27"/>
    </row>
    <row r="205" spans="1:19" ht="30" customHeight="1" x14ac:dyDescent="0.25">
      <c r="A205" s="151">
        <v>196</v>
      </c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156"/>
      <c r="P205" s="156"/>
      <c r="Q205" s="156"/>
      <c r="R205" s="152">
        <f t="shared" si="4"/>
        <v>0</v>
      </c>
      <c r="S205" s="27"/>
    </row>
    <row r="206" spans="1:19" ht="30" customHeight="1" x14ac:dyDescent="0.25">
      <c r="A206" s="151">
        <v>197</v>
      </c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156"/>
      <c r="P206" s="156"/>
      <c r="Q206" s="156"/>
      <c r="R206" s="152">
        <f t="shared" si="4"/>
        <v>0</v>
      </c>
      <c r="S206" s="27"/>
    </row>
    <row r="207" spans="1:19" ht="30" customHeight="1" x14ac:dyDescent="0.25">
      <c r="A207" s="151">
        <v>198</v>
      </c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156"/>
      <c r="P207" s="156"/>
      <c r="Q207" s="156"/>
      <c r="R207" s="152">
        <f t="shared" si="4"/>
        <v>0</v>
      </c>
      <c r="S207" s="27"/>
    </row>
    <row r="208" spans="1:19" ht="30" customHeight="1" x14ac:dyDescent="0.25">
      <c r="A208" s="151">
        <v>199</v>
      </c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156"/>
      <c r="P208" s="156"/>
      <c r="Q208" s="156"/>
      <c r="R208" s="152">
        <f t="shared" si="4"/>
        <v>0</v>
      </c>
      <c r="S208" s="27"/>
    </row>
    <row r="209" spans="1:19" ht="30" customHeight="1" x14ac:dyDescent="0.25">
      <c r="A209" s="151">
        <v>200</v>
      </c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156"/>
      <c r="P209" s="156"/>
      <c r="Q209" s="156"/>
      <c r="R209" s="152">
        <f t="shared" si="4"/>
        <v>0</v>
      </c>
      <c r="S209" s="27"/>
    </row>
    <row r="210" spans="1:19" ht="30" customHeight="1" x14ac:dyDescent="0.25">
      <c r="A210" s="151">
        <v>201</v>
      </c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156"/>
      <c r="P210" s="156"/>
      <c r="Q210" s="156"/>
      <c r="R210" s="152">
        <f t="shared" si="4"/>
        <v>0</v>
      </c>
      <c r="S210" s="27"/>
    </row>
    <row r="211" spans="1:19" ht="30" customHeight="1" x14ac:dyDescent="0.25">
      <c r="A211" s="151">
        <v>202</v>
      </c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156"/>
      <c r="P211" s="156"/>
      <c r="Q211" s="156"/>
      <c r="R211" s="152">
        <f t="shared" si="4"/>
        <v>0</v>
      </c>
      <c r="S211" s="27"/>
    </row>
    <row r="212" spans="1:19" ht="30" customHeight="1" x14ac:dyDescent="0.25">
      <c r="A212" s="151">
        <v>203</v>
      </c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156"/>
      <c r="P212" s="156"/>
      <c r="Q212" s="156"/>
      <c r="R212" s="152">
        <f t="shared" si="4"/>
        <v>0</v>
      </c>
      <c r="S212" s="27"/>
    </row>
    <row r="213" spans="1:19" ht="30" customHeight="1" x14ac:dyDescent="0.25">
      <c r="A213" s="151">
        <v>204</v>
      </c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156"/>
      <c r="P213" s="156"/>
      <c r="Q213" s="156"/>
      <c r="R213" s="152">
        <f t="shared" si="4"/>
        <v>0</v>
      </c>
      <c r="S213" s="27"/>
    </row>
    <row r="214" spans="1:19" ht="30" customHeight="1" x14ac:dyDescent="0.25">
      <c r="A214" s="151">
        <v>205</v>
      </c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156"/>
      <c r="P214" s="156"/>
      <c r="Q214" s="156"/>
      <c r="R214" s="152">
        <f t="shared" si="4"/>
        <v>0</v>
      </c>
      <c r="S214" s="27"/>
    </row>
    <row r="215" spans="1:19" ht="30" customHeight="1" x14ac:dyDescent="0.25">
      <c r="A215" s="151">
        <v>206</v>
      </c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156"/>
      <c r="P215" s="156"/>
      <c r="Q215" s="156"/>
      <c r="R215" s="152">
        <f t="shared" si="4"/>
        <v>0</v>
      </c>
      <c r="S215" s="27"/>
    </row>
    <row r="216" spans="1:19" ht="30" customHeight="1" x14ac:dyDescent="0.25">
      <c r="A216" s="151">
        <v>207</v>
      </c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156"/>
      <c r="P216" s="156"/>
      <c r="Q216" s="156"/>
      <c r="R216" s="152">
        <f t="shared" si="4"/>
        <v>0</v>
      </c>
      <c r="S216" s="27"/>
    </row>
    <row r="217" spans="1:19" ht="30" customHeight="1" x14ac:dyDescent="0.25">
      <c r="A217" s="151">
        <v>208</v>
      </c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156"/>
      <c r="P217" s="156"/>
      <c r="Q217" s="156"/>
      <c r="R217" s="152">
        <f t="shared" si="4"/>
        <v>0</v>
      </c>
      <c r="S217" s="27"/>
    </row>
    <row r="218" spans="1:19" ht="30" customHeight="1" x14ac:dyDescent="0.25">
      <c r="A218" s="151">
        <v>209</v>
      </c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156"/>
      <c r="P218" s="156"/>
      <c r="Q218" s="156"/>
      <c r="R218" s="152">
        <f t="shared" si="4"/>
        <v>0</v>
      </c>
      <c r="S218" s="27"/>
    </row>
    <row r="219" spans="1:19" ht="30" customHeight="1" x14ac:dyDescent="0.25">
      <c r="A219" s="151">
        <v>210</v>
      </c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156"/>
      <c r="P219" s="156"/>
      <c r="Q219" s="156"/>
      <c r="R219" s="152">
        <f t="shared" si="4"/>
        <v>0</v>
      </c>
      <c r="S219" s="27"/>
    </row>
    <row r="220" spans="1:19" ht="30" customHeight="1" x14ac:dyDescent="0.25">
      <c r="A220" s="151">
        <v>211</v>
      </c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156"/>
      <c r="P220" s="156"/>
      <c r="Q220" s="156"/>
      <c r="R220" s="152">
        <f t="shared" si="4"/>
        <v>0</v>
      </c>
      <c r="S220" s="27"/>
    </row>
    <row r="221" spans="1:19" ht="30" customHeight="1" x14ac:dyDescent="0.25">
      <c r="A221" s="151">
        <v>212</v>
      </c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156"/>
      <c r="P221" s="156"/>
      <c r="Q221" s="156"/>
      <c r="R221" s="152">
        <f t="shared" si="4"/>
        <v>0</v>
      </c>
      <c r="S221" s="27"/>
    </row>
    <row r="222" spans="1:19" ht="30" customHeight="1" x14ac:dyDescent="0.25">
      <c r="A222" s="151">
        <v>213</v>
      </c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156"/>
      <c r="P222" s="156"/>
      <c r="Q222" s="156"/>
      <c r="R222" s="152">
        <f t="shared" si="4"/>
        <v>0</v>
      </c>
      <c r="S222" s="27"/>
    </row>
    <row r="223" spans="1:19" ht="30" customHeight="1" x14ac:dyDescent="0.25">
      <c r="A223" s="151">
        <v>214</v>
      </c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156"/>
      <c r="P223" s="156"/>
      <c r="Q223" s="156"/>
      <c r="R223" s="152">
        <f t="shared" si="4"/>
        <v>0</v>
      </c>
      <c r="S223" s="27"/>
    </row>
    <row r="224" spans="1:19" ht="30" customHeight="1" x14ac:dyDescent="0.25">
      <c r="A224" s="151">
        <v>215</v>
      </c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156"/>
      <c r="P224" s="156"/>
      <c r="Q224" s="156"/>
      <c r="R224" s="152">
        <f t="shared" si="4"/>
        <v>0</v>
      </c>
      <c r="S224" s="27"/>
    </row>
    <row r="225" spans="1:19" ht="30" customHeight="1" x14ac:dyDescent="0.25">
      <c r="A225" s="151">
        <v>216</v>
      </c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156"/>
      <c r="P225" s="156"/>
      <c r="Q225" s="156"/>
      <c r="R225" s="152">
        <f t="shared" si="4"/>
        <v>0</v>
      </c>
      <c r="S225" s="27"/>
    </row>
    <row r="226" spans="1:19" ht="30" customHeight="1" x14ac:dyDescent="0.25">
      <c r="A226" s="151">
        <v>217</v>
      </c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156"/>
      <c r="P226" s="156"/>
      <c r="Q226" s="156"/>
      <c r="R226" s="152">
        <f t="shared" si="4"/>
        <v>0</v>
      </c>
      <c r="S226" s="27"/>
    </row>
    <row r="227" spans="1:19" ht="30" customHeight="1" x14ac:dyDescent="0.25">
      <c r="A227" s="151">
        <v>218</v>
      </c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156"/>
      <c r="P227" s="156"/>
      <c r="Q227" s="156"/>
      <c r="R227" s="152">
        <f t="shared" si="4"/>
        <v>0</v>
      </c>
      <c r="S227" s="27"/>
    </row>
    <row r="228" spans="1:19" ht="30" customHeight="1" x14ac:dyDescent="0.25">
      <c r="A228" s="151">
        <v>219</v>
      </c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156"/>
      <c r="P228" s="156"/>
      <c r="Q228" s="156"/>
      <c r="R228" s="152">
        <f t="shared" si="4"/>
        <v>0</v>
      </c>
      <c r="S228" s="27"/>
    </row>
    <row r="229" spans="1:19" ht="30" customHeight="1" x14ac:dyDescent="0.25">
      <c r="A229" s="151">
        <v>220</v>
      </c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156"/>
      <c r="P229" s="156"/>
      <c r="Q229" s="156"/>
      <c r="R229" s="152">
        <f t="shared" si="4"/>
        <v>0</v>
      </c>
      <c r="S229" s="27"/>
    </row>
    <row r="230" spans="1:19" ht="30" customHeight="1" x14ac:dyDescent="0.25">
      <c r="A230" s="151">
        <v>221</v>
      </c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156"/>
      <c r="P230" s="156"/>
      <c r="Q230" s="156"/>
      <c r="R230" s="152">
        <f t="shared" si="4"/>
        <v>0</v>
      </c>
      <c r="S230" s="27"/>
    </row>
    <row r="231" spans="1:19" ht="30" customHeight="1" x14ac:dyDescent="0.25">
      <c r="A231" s="151">
        <v>222</v>
      </c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156"/>
      <c r="P231" s="156"/>
      <c r="Q231" s="156"/>
      <c r="R231" s="152">
        <f t="shared" si="4"/>
        <v>0</v>
      </c>
      <c r="S231" s="27"/>
    </row>
    <row r="232" spans="1:19" ht="30" customHeight="1" x14ac:dyDescent="0.25">
      <c r="A232" s="151">
        <v>223</v>
      </c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156"/>
      <c r="P232" s="156"/>
      <c r="Q232" s="156"/>
      <c r="R232" s="152">
        <f t="shared" si="4"/>
        <v>0</v>
      </c>
      <c r="S232" s="27"/>
    </row>
    <row r="233" spans="1:19" ht="30" customHeight="1" x14ac:dyDescent="0.25">
      <c r="A233" s="151">
        <v>224</v>
      </c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156"/>
      <c r="P233" s="156"/>
      <c r="Q233" s="156"/>
      <c r="R233" s="152">
        <f t="shared" si="4"/>
        <v>0</v>
      </c>
      <c r="S233" s="27"/>
    </row>
    <row r="234" spans="1:19" ht="30" customHeight="1" x14ac:dyDescent="0.25">
      <c r="A234" s="151">
        <v>225</v>
      </c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156"/>
      <c r="P234" s="156"/>
      <c r="Q234" s="156"/>
      <c r="R234" s="152">
        <f t="shared" si="4"/>
        <v>0</v>
      </c>
      <c r="S234" s="27"/>
    </row>
    <row r="235" spans="1:19" ht="30" customHeight="1" x14ac:dyDescent="0.25">
      <c r="A235" s="151">
        <v>226</v>
      </c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156"/>
      <c r="P235" s="156"/>
      <c r="Q235" s="156"/>
      <c r="R235" s="152">
        <f t="shared" si="4"/>
        <v>0</v>
      </c>
      <c r="S235" s="27"/>
    </row>
    <row r="236" spans="1:19" ht="30" customHeight="1" x14ac:dyDescent="0.25">
      <c r="A236" s="151">
        <v>227</v>
      </c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156"/>
      <c r="P236" s="156"/>
      <c r="Q236" s="156"/>
      <c r="R236" s="152">
        <f t="shared" si="4"/>
        <v>0</v>
      </c>
      <c r="S236" s="27"/>
    </row>
    <row r="237" spans="1:19" ht="30" customHeight="1" x14ac:dyDescent="0.25">
      <c r="A237" s="151">
        <v>228</v>
      </c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156"/>
      <c r="P237" s="156"/>
      <c r="Q237" s="156"/>
      <c r="R237" s="152">
        <f t="shared" si="4"/>
        <v>0</v>
      </c>
      <c r="S237" s="27"/>
    </row>
    <row r="238" spans="1:19" ht="30" customHeight="1" x14ac:dyDescent="0.25">
      <c r="A238" s="151">
        <v>229</v>
      </c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156"/>
      <c r="P238" s="156"/>
      <c r="Q238" s="156"/>
      <c r="R238" s="152">
        <f t="shared" si="4"/>
        <v>0</v>
      </c>
      <c r="S238" s="27"/>
    </row>
    <row r="239" spans="1:19" ht="30" customHeight="1" x14ac:dyDescent="0.25">
      <c r="A239" s="151">
        <v>230</v>
      </c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156"/>
      <c r="P239" s="156"/>
      <c r="Q239" s="156"/>
      <c r="R239" s="152">
        <f t="shared" si="4"/>
        <v>0</v>
      </c>
      <c r="S239" s="27"/>
    </row>
    <row r="240" spans="1:19" ht="30" customHeight="1" x14ac:dyDescent="0.25">
      <c r="A240" s="151">
        <v>231</v>
      </c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156"/>
      <c r="P240" s="156"/>
      <c r="Q240" s="156"/>
      <c r="R240" s="152">
        <f t="shared" si="4"/>
        <v>0</v>
      </c>
      <c r="S240" s="27"/>
    </row>
    <row r="241" spans="1:19" ht="30" customHeight="1" x14ac:dyDescent="0.25">
      <c r="A241" s="151">
        <v>232</v>
      </c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156"/>
      <c r="P241" s="156"/>
      <c r="Q241" s="156"/>
      <c r="R241" s="152">
        <f t="shared" si="4"/>
        <v>0</v>
      </c>
      <c r="S241" s="27"/>
    </row>
    <row r="242" spans="1:19" ht="30" customHeight="1" x14ac:dyDescent="0.25">
      <c r="A242" s="151">
        <v>233</v>
      </c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156"/>
      <c r="P242" s="156"/>
      <c r="Q242" s="156"/>
      <c r="R242" s="152">
        <f t="shared" si="4"/>
        <v>0</v>
      </c>
      <c r="S242" s="27"/>
    </row>
    <row r="243" spans="1:19" ht="30" customHeight="1" x14ac:dyDescent="0.25">
      <c r="A243" s="151">
        <v>234</v>
      </c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156"/>
      <c r="P243" s="156"/>
      <c r="Q243" s="156"/>
      <c r="R243" s="152">
        <f t="shared" si="4"/>
        <v>0</v>
      </c>
      <c r="S243" s="27"/>
    </row>
    <row r="244" spans="1:19" ht="30" customHeight="1" x14ac:dyDescent="0.25">
      <c r="A244" s="151">
        <v>235</v>
      </c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156"/>
      <c r="P244" s="156"/>
      <c r="Q244" s="156"/>
      <c r="R244" s="152">
        <f t="shared" si="4"/>
        <v>0</v>
      </c>
      <c r="S244" s="27"/>
    </row>
    <row r="245" spans="1:19" ht="30" customHeight="1" x14ac:dyDescent="0.25">
      <c r="A245" s="151">
        <v>236</v>
      </c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156"/>
      <c r="P245" s="156"/>
      <c r="Q245" s="156"/>
      <c r="R245" s="152">
        <f t="shared" si="4"/>
        <v>0</v>
      </c>
      <c r="S245" s="27"/>
    </row>
    <row r="246" spans="1:19" ht="30" customHeight="1" x14ac:dyDescent="0.25">
      <c r="A246" s="151">
        <v>237</v>
      </c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156"/>
      <c r="P246" s="156"/>
      <c r="Q246" s="156"/>
      <c r="R246" s="152">
        <f t="shared" si="4"/>
        <v>0</v>
      </c>
      <c r="S246" s="27"/>
    </row>
    <row r="247" spans="1:19" ht="30" customHeight="1" x14ac:dyDescent="0.25">
      <c r="A247" s="151">
        <v>238</v>
      </c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156"/>
      <c r="P247" s="156"/>
      <c r="Q247" s="156"/>
      <c r="R247" s="152">
        <f t="shared" si="4"/>
        <v>0</v>
      </c>
      <c r="S247" s="27"/>
    </row>
    <row r="248" spans="1:19" ht="30" customHeight="1" x14ac:dyDescent="0.25">
      <c r="A248" s="151">
        <v>239</v>
      </c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156"/>
      <c r="P248" s="156"/>
      <c r="Q248" s="156"/>
      <c r="R248" s="152">
        <f t="shared" si="4"/>
        <v>0</v>
      </c>
      <c r="S248" s="27"/>
    </row>
    <row r="249" spans="1:19" ht="30" customHeight="1" x14ac:dyDescent="0.25">
      <c r="A249" s="151">
        <v>240</v>
      </c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156"/>
      <c r="P249" s="156"/>
      <c r="Q249" s="156"/>
      <c r="R249" s="152">
        <f t="shared" si="4"/>
        <v>0</v>
      </c>
      <c r="S249" s="27"/>
    </row>
    <row r="250" spans="1:19" ht="30" customHeight="1" x14ac:dyDescent="0.25">
      <c r="A250" s="151">
        <v>241</v>
      </c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156"/>
      <c r="P250" s="156"/>
      <c r="Q250" s="156"/>
      <c r="R250" s="152">
        <f t="shared" si="4"/>
        <v>0</v>
      </c>
      <c r="S250" s="27"/>
    </row>
    <row r="251" spans="1:19" ht="30" customHeight="1" x14ac:dyDescent="0.25">
      <c r="A251" s="151">
        <v>242</v>
      </c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156"/>
      <c r="P251" s="156"/>
      <c r="Q251" s="156"/>
      <c r="R251" s="152">
        <f t="shared" si="4"/>
        <v>0</v>
      </c>
      <c r="S251" s="27"/>
    </row>
    <row r="252" spans="1:19" ht="30" customHeight="1" x14ac:dyDescent="0.25">
      <c r="A252" s="151">
        <v>243</v>
      </c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156"/>
      <c r="P252" s="156"/>
      <c r="Q252" s="156"/>
      <c r="R252" s="152">
        <f t="shared" si="4"/>
        <v>0</v>
      </c>
      <c r="S252" s="27"/>
    </row>
    <row r="253" spans="1:19" ht="30" customHeight="1" x14ac:dyDescent="0.25">
      <c r="A253" s="151">
        <v>244</v>
      </c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156"/>
      <c r="P253" s="156"/>
      <c r="Q253" s="156"/>
      <c r="R253" s="152">
        <f t="shared" si="4"/>
        <v>0</v>
      </c>
      <c r="S253" s="27"/>
    </row>
    <row r="254" spans="1:19" ht="30" customHeight="1" x14ac:dyDescent="0.25">
      <c r="A254" s="151">
        <v>245</v>
      </c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156"/>
      <c r="P254" s="156"/>
      <c r="Q254" s="156"/>
      <c r="R254" s="152">
        <f t="shared" si="4"/>
        <v>0</v>
      </c>
      <c r="S254" s="27"/>
    </row>
    <row r="255" spans="1:19" ht="30" customHeight="1" x14ac:dyDescent="0.25">
      <c r="A255" s="151">
        <v>246</v>
      </c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156"/>
      <c r="P255" s="156"/>
      <c r="Q255" s="156"/>
      <c r="R255" s="152">
        <f t="shared" si="4"/>
        <v>0</v>
      </c>
      <c r="S255" s="27"/>
    </row>
    <row r="256" spans="1:19" ht="30" customHeight="1" x14ac:dyDescent="0.25">
      <c r="A256" s="151">
        <v>247</v>
      </c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156"/>
      <c r="P256" s="156"/>
      <c r="Q256" s="156"/>
      <c r="R256" s="152">
        <f t="shared" si="4"/>
        <v>0</v>
      </c>
      <c r="S256" s="27"/>
    </row>
    <row r="257" spans="1:19" ht="30" customHeight="1" x14ac:dyDescent="0.25">
      <c r="A257" s="151">
        <v>248</v>
      </c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156"/>
      <c r="P257" s="156"/>
      <c r="Q257" s="156"/>
      <c r="R257" s="152">
        <f t="shared" si="4"/>
        <v>0</v>
      </c>
      <c r="S257" s="27"/>
    </row>
    <row r="258" spans="1:19" ht="30" customHeight="1" x14ac:dyDescent="0.25">
      <c r="A258" s="151">
        <v>249</v>
      </c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156"/>
      <c r="P258" s="156"/>
      <c r="Q258" s="156"/>
      <c r="R258" s="152">
        <f t="shared" si="4"/>
        <v>0</v>
      </c>
      <c r="S258" s="27"/>
    </row>
    <row r="259" spans="1:19" ht="30" customHeight="1" x14ac:dyDescent="0.25">
      <c r="A259" s="151">
        <v>250</v>
      </c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156"/>
      <c r="P259" s="156"/>
      <c r="Q259" s="156"/>
      <c r="R259" s="152">
        <f t="shared" si="4"/>
        <v>0</v>
      </c>
      <c r="S259" s="27"/>
    </row>
    <row r="260" spans="1:19" ht="30" customHeight="1" x14ac:dyDescent="0.25">
      <c r="A260" s="151">
        <v>251</v>
      </c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156"/>
      <c r="P260" s="156"/>
      <c r="Q260" s="156"/>
      <c r="R260" s="152">
        <f t="shared" si="4"/>
        <v>0</v>
      </c>
      <c r="S260" s="27"/>
    </row>
    <row r="261" spans="1:19" ht="30" customHeight="1" x14ac:dyDescent="0.25">
      <c r="A261" s="151">
        <v>252</v>
      </c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156"/>
      <c r="P261" s="156"/>
      <c r="Q261" s="156"/>
      <c r="R261" s="152">
        <f t="shared" si="4"/>
        <v>0</v>
      </c>
      <c r="S261" s="27"/>
    </row>
    <row r="262" spans="1:19" ht="30" customHeight="1" x14ac:dyDescent="0.25">
      <c r="A262" s="151">
        <v>253</v>
      </c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156"/>
      <c r="P262" s="156"/>
      <c r="Q262" s="156"/>
      <c r="R262" s="152">
        <f t="shared" si="4"/>
        <v>0</v>
      </c>
      <c r="S262" s="27"/>
    </row>
    <row r="263" spans="1:19" ht="30" customHeight="1" x14ac:dyDescent="0.25">
      <c r="A263" s="151">
        <v>254</v>
      </c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156"/>
      <c r="P263" s="156"/>
      <c r="Q263" s="156"/>
      <c r="R263" s="152">
        <f t="shared" si="4"/>
        <v>0</v>
      </c>
      <c r="S263" s="27"/>
    </row>
    <row r="264" spans="1:19" ht="30" customHeight="1" x14ac:dyDescent="0.25">
      <c r="A264" s="151">
        <v>255</v>
      </c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156"/>
      <c r="P264" s="156"/>
      <c r="Q264" s="156"/>
      <c r="R264" s="152">
        <f t="shared" si="4"/>
        <v>0</v>
      </c>
      <c r="S264" s="27"/>
    </row>
    <row r="265" spans="1:19" ht="30" customHeight="1" x14ac:dyDescent="0.25">
      <c r="A265" s="151">
        <v>256</v>
      </c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156"/>
      <c r="P265" s="156"/>
      <c r="Q265" s="156"/>
      <c r="R265" s="152">
        <f t="shared" si="4"/>
        <v>0</v>
      </c>
      <c r="S265" s="27"/>
    </row>
    <row r="266" spans="1:19" ht="30" customHeight="1" x14ac:dyDescent="0.25">
      <c r="A266" s="151">
        <v>257</v>
      </c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156"/>
      <c r="P266" s="156"/>
      <c r="Q266" s="156"/>
      <c r="R266" s="152">
        <f t="shared" si="4"/>
        <v>0</v>
      </c>
      <c r="S266" s="27"/>
    </row>
    <row r="267" spans="1:19" ht="30" customHeight="1" x14ac:dyDescent="0.25">
      <c r="A267" s="151">
        <v>258</v>
      </c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156"/>
      <c r="P267" s="156"/>
      <c r="Q267" s="156"/>
      <c r="R267" s="152">
        <f t="shared" ref="R267:R330" si="5">SUM(O267:Q267)</f>
        <v>0</v>
      </c>
      <c r="S267" s="27"/>
    </row>
    <row r="268" spans="1:19" ht="30" customHeight="1" x14ac:dyDescent="0.25">
      <c r="A268" s="151">
        <v>259</v>
      </c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156"/>
      <c r="P268" s="156"/>
      <c r="Q268" s="156"/>
      <c r="R268" s="152">
        <f t="shared" si="5"/>
        <v>0</v>
      </c>
      <c r="S268" s="27"/>
    </row>
    <row r="269" spans="1:19" ht="30" customHeight="1" x14ac:dyDescent="0.25">
      <c r="A269" s="151">
        <v>260</v>
      </c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156"/>
      <c r="P269" s="156"/>
      <c r="Q269" s="156"/>
      <c r="R269" s="152">
        <f t="shared" si="5"/>
        <v>0</v>
      </c>
      <c r="S269" s="27"/>
    </row>
    <row r="270" spans="1:19" ht="30" customHeight="1" x14ac:dyDescent="0.25">
      <c r="A270" s="151">
        <v>261</v>
      </c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156"/>
      <c r="P270" s="156"/>
      <c r="Q270" s="156"/>
      <c r="R270" s="152">
        <f t="shared" si="5"/>
        <v>0</v>
      </c>
      <c r="S270" s="27"/>
    </row>
    <row r="271" spans="1:19" ht="30" customHeight="1" x14ac:dyDescent="0.25">
      <c r="A271" s="151">
        <v>262</v>
      </c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156"/>
      <c r="P271" s="156"/>
      <c r="Q271" s="156"/>
      <c r="R271" s="152">
        <f t="shared" si="5"/>
        <v>0</v>
      </c>
      <c r="S271" s="27"/>
    </row>
    <row r="272" spans="1:19" ht="30" customHeight="1" x14ac:dyDescent="0.25">
      <c r="A272" s="151">
        <v>263</v>
      </c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156"/>
      <c r="P272" s="156"/>
      <c r="Q272" s="156"/>
      <c r="R272" s="152">
        <f t="shared" si="5"/>
        <v>0</v>
      </c>
      <c r="S272" s="27"/>
    </row>
    <row r="273" spans="1:19" ht="30" customHeight="1" x14ac:dyDescent="0.25">
      <c r="A273" s="151">
        <v>264</v>
      </c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156"/>
      <c r="P273" s="156"/>
      <c r="Q273" s="156"/>
      <c r="R273" s="152">
        <f t="shared" si="5"/>
        <v>0</v>
      </c>
      <c r="S273" s="27"/>
    </row>
    <row r="274" spans="1:19" ht="30" customHeight="1" x14ac:dyDescent="0.25">
      <c r="A274" s="151">
        <v>265</v>
      </c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156"/>
      <c r="P274" s="156"/>
      <c r="Q274" s="156"/>
      <c r="R274" s="152">
        <f t="shared" si="5"/>
        <v>0</v>
      </c>
      <c r="S274" s="27"/>
    </row>
    <row r="275" spans="1:19" ht="30" customHeight="1" x14ac:dyDescent="0.25">
      <c r="A275" s="151">
        <v>266</v>
      </c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156"/>
      <c r="P275" s="156"/>
      <c r="Q275" s="156"/>
      <c r="R275" s="152">
        <f t="shared" si="5"/>
        <v>0</v>
      </c>
      <c r="S275" s="27"/>
    </row>
    <row r="276" spans="1:19" ht="30" customHeight="1" x14ac:dyDescent="0.25">
      <c r="A276" s="151">
        <v>267</v>
      </c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156"/>
      <c r="P276" s="156"/>
      <c r="Q276" s="156"/>
      <c r="R276" s="152">
        <f t="shared" si="5"/>
        <v>0</v>
      </c>
      <c r="S276" s="27"/>
    </row>
    <row r="277" spans="1:19" ht="30" customHeight="1" x14ac:dyDescent="0.25">
      <c r="A277" s="151">
        <v>268</v>
      </c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156"/>
      <c r="P277" s="156"/>
      <c r="Q277" s="156"/>
      <c r="R277" s="152">
        <f t="shared" si="5"/>
        <v>0</v>
      </c>
      <c r="S277" s="27"/>
    </row>
    <row r="278" spans="1:19" ht="30" customHeight="1" x14ac:dyDescent="0.25">
      <c r="A278" s="151">
        <v>269</v>
      </c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156"/>
      <c r="P278" s="156"/>
      <c r="Q278" s="156"/>
      <c r="R278" s="152">
        <f t="shared" si="5"/>
        <v>0</v>
      </c>
      <c r="S278" s="27"/>
    </row>
    <row r="279" spans="1:19" ht="30" customHeight="1" x14ac:dyDescent="0.25">
      <c r="A279" s="151">
        <v>270</v>
      </c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156"/>
      <c r="P279" s="156"/>
      <c r="Q279" s="156"/>
      <c r="R279" s="152">
        <f t="shared" si="5"/>
        <v>0</v>
      </c>
      <c r="S279" s="27"/>
    </row>
    <row r="280" spans="1:19" ht="30" customHeight="1" x14ac:dyDescent="0.25">
      <c r="A280" s="151">
        <v>271</v>
      </c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156"/>
      <c r="P280" s="156"/>
      <c r="Q280" s="156"/>
      <c r="R280" s="152">
        <f t="shared" si="5"/>
        <v>0</v>
      </c>
      <c r="S280" s="27"/>
    </row>
    <row r="281" spans="1:19" ht="30" customHeight="1" x14ac:dyDescent="0.25">
      <c r="A281" s="151">
        <v>272</v>
      </c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156"/>
      <c r="P281" s="156"/>
      <c r="Q281" s="156"/>
      <c r="R281" s="152">
        <f t="shared" si="5"/>
        <v>0</v>
      </c>
      <c r="S281" s="27"/>
    </row>
    <row r="282" spans="1:19" ht="30" customHeight="1" x14ac:dyDescent="0.25">
      <c r="A282" s="151">
        <v>273</v>
      </c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156"/>
      <c r="P282" s="156"/>
      <c r="Q282" s="156"/>
      <c r="R282" s="152">
        <f t="shared" si="5"/>
        <v>0</v>
      </c>
      <c r="S282" s="27"/>
    </row>
    <row r="283" spans="1:19" ht="30" customHeight="1" x14ac:dyDescent="0.25">
      <c r="A283" s="151">
        <v>274</v>
      </c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156"/>
      <c r="P283" s="156"/>
      <c r="Q283" s="156"/>
      <c r="R283" s="152">
        <f t="shared" si="5"/>
        <v>0</v>
      </c>
      <c r="S283" s="27"/>
    </row>
    <row r="284" spans="1:19" ht="30" customHeight="1" x14ac:dyDescent="0.25">
      <c r="A284" s="151">
        <v>275</v>
      </c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156"/>
      <c r="P284" s="156"/>
      <c r="Q284" s="156"/>
      <c r="R284" s="152">
        <f t="shared" si="5"/>
        <v>0</v>
      </c>
      <c r="S284" s="27"/>
    </row>
    <row r="285" spans="1:19" ht="30" customHeight="1" x14ac:dyDescent="0.25">
      <c r="A285" s="151">
        <v>276</v>
      </c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156"/>
      <c r="P285" s="156"/>
      <c r="Q285" s="156"/>
      <c r="R285" s="152">
        <f t="shared" si="5"/>
        <v>0</v>
      </c>
      <c r="S285" s="27"/>
    </row>
    <row r="286" spans="1:19" ht="30" customHeight="1" x14ac:dyDescent="0.25">
      <c r="A286" s="151">
        <v>277</v>
      </c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156"/>
      <c r="P286" s="156"/>
      <c r="Q286" s="156"/>
      <c r="R286" s="152">
        <f t="shared" si="5"/>
        <v>0</v>
      </c>
      <c r="S286" s="27"/>
    </row>
    <row r="287" spans="1:19" ht="30" customHeight="1" x14ac:dyDescent="0.25">
      <c r="A287" s="151">
        <v>278</v>
      </c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156"/>
      <c r="P287" s="156"/>
      <c r="Q287" s="156"/>
      <c r="R287" s="152">
        <f t="shared" si="5"/>
        <v>0</v>
      </c>
      <c r="S287" s="27"/>
    </row>
    <row r="288" spans="1:19" ht="30" customHeight="1" x14ac:dyDescent="0.25">
      <c r="A288" s="151">
        <v>279</v>
      </c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156"/>
      <c r="P288" s="156"/>
      <c r="Q288" s="156"/>
      <c r="R288" s="152">
        <f t="shared" si="5"/>
        <v>0</v>
      </c>
      <c r="S288" s="27"/>
    </row>
    <row r="289" spans="1:19" ht="30" customHeight="1" x14ac:dyDescent="0.25">
      <c r="A289" s="151">
        <v>280</v>
      </c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156"/>
      <c r="P289" s="156"/>
      <c r="Q289" s="156"/>
      <c r="R289" s="152">
        <f t="shared" si="5"/>
        <v>0</v>
      </c>
      <c r="S289" s="27"/>
    </row>
    <row r="290" spans="1:19" ht="30" customHeight="1" x14ac:dyDescent="0.25">
      <c r="A290" s="151">
        <v>281</v>
      </c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156"/>
      <c r="P290" s="156"/>
      <c r="Q290" s="156"/>
      <c r="R290" s="152">
        <f t="shared" si="5"/>
        <v>0</v>
      </c>
      <c r="S290" s="27"/>
    </row>
    <row r="291" spans="1:19" ht="30" customHeight="1" x14ac:dyDescent="0.25">
      <c r="A291" s="151">
        <v>282</v>
      </c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156"/>
      <c r="P291" s="156"/>
      <c r="Q291" s="156"/>
      <c r="R291" s="152">
        <f t="shared" si="5"/>
        <v>0</v>
      </c>
      <c r="S291" s="27"/>
    </row>
    <row r="292" spans="1:19" ht="30" customHeight="1" x14ac:dyDescent="0.25">
      <c r="A292" s="151">
        <v>283</v>
      </c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156"/>
      <c r="P292" s="156"/>
      <c r="Q292" s="156"/>
      <c r="R292" s="152">
        <f t="shared" si="5"/>
        <v>0</v>
      </c>
      <c r="S292" s="27"/>
    </row>
    <row r="293" spans="1:19" ht="30" customHeight="1" x14ac:dyDescent="0.25">
      <c r="A293" s="151">
        <v>284</v>
      </c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156"/>
      <c r="P293" s="156"/>
      <c r="Q293" s="156"/>
      <c r="R293" s="152">
        <f t="shared" si="5"/>
        <v>0</v>
      </c>
      <c r="S293" s="27"/>
    </row>
    <row r="294" spans="1:19" ht="30" customHeight="1" x14ac:dyDescent="0.25">
      <c r="A294" s="151">
        <v>285</v>
      </c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156"/>
      <c r="P294" s="156"/>
      <c r="Q294" s="156"/>
      <c r="R294" s="152">
        <f t="shared" si="5"/>
        <v>0</v>
      </c>
      <c r="S294" s="27"/>
    </row>
    <row r="295" spans="1:19" ht="30" customHeight="1" x14ac:dyDescent="0.25">
      <c r="A295" s="151">
        <v>286</v>
      </c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156"/>
      <c r="P295" s="156"/>
      <c r="Q295" s="156"/>
      <c r="R295" s="152">
        <f t="shared" si="5"/>
        <v>0</v>
      </c>
      <c r="S295" s="27"/>
    </row>
    <row r="296" spans="1:19" ht="30" customHeight="1" x14ac:dyDescent="0.25">
      <c r="A296" s="151">
        <v>287</v>
      </c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156"/>
      <c r="P296" s="156"/>
      <c r="Q296" s="156"/>
      <c r="R296" s="152">
        <f t="shared" si="5"/>
        <v>0</v>
      </c>
      <c r="S296" s="27"/>
    </row>
    <row r="297" spans="1:19" ht="30" customHeight="1" x14ac:dyDescent="0.25">
      <c r="A297" s="151">
        <v>288</v>
      </c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156"/>
      <c r="P297" s="156"/>
      <c r="Q297" s="156"/>
      <c r="R297" s="152">
        <f t="shared" si="5"/>
        <v>0</v>
      </c>
      <c r="S297" s="27"/>
    </row>
    <row r="298" spans="1:19" ht="30" customHeight="1" x14ac:dyDescent="0.25">
      <c r="A298" s="151">
        <v>289</v>
      </c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156"/>
      <c r="P298" s="156"/>
      <c r="Q298" s="156"/>
      <c r="R298" s="152">
        <f t="shared" si="5"/>
        <v>0</v>
      </c>
      <c r="S298" s="27"/>
    </row>
    <row r="299" spans="1:19" ht="30" customHeight="1" x14ac:dyDescent="0.25">
      <c r="A299" s="151">
        <v>290</v>
      </c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156"/>
      <c r="P299" s="156"/>
      <c r="Q299" s="156"/>
      <c r="R299" s="152">
        <f t="shared" si="5"/>
        <v>0</v>
      </c>
      <c r="S299" s="27"/>
    </row>
    <row r="300" spans="1:19" ht="30" customHeight="1" x14ac:dyDescent="0.25">
      <c r="A300" s="151">
        <v>291</v>
      </c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156"/>
      <c r="P300" s="156"/>
      <c r="Q300" s="156"/>
      <c r="R300" s="152">
        <f t="shared" si="5"/>
        <v>0</v>
      </c>
      <c r="S300" s="27"/>
    </row>
    <row r="301" spans="1:19" ht="30" customHeight="1" x14ac:dyDescent="0.25">
      <c r="A301" s="151">
        <v>292</v>
      </c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156"/>
      <c r="P301" s="156"/>
      <c r="Q301" s="156"/>
      <c r="R301" s="152">
        <f t="shared" si="5"/>
        <v>0</v>
      </c>
      <c r="S301" s="27"/>
    </row>
    <row r="302" spans="1:19" ht="30" customHeight="1" x14ac:dyDescent="0.25">
      <c r="A302" s="151">
        <v>293</v>
      </c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156"/>
      <c r="P302" s="156"/>
      <c r="Q302" s="156"/>
      <c r="R302" s="152">
        <f t="shared" si="5"/>
        <v>0</v>
      </c>
      <c r="S302" s="27"/>
    </row>
    <row r="303" spans="1:19" ht="30" customHeight="1" x14ac:dyDescent="0.25">
      <c r="A303" s="151">
        <v>294</v>
      </c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156"/>
      <c r="P303" s="156"/>
      <c r="Q303" s="156"/>
      <c r="R303" s="152">
        <f t="shared" si="5"/>
        <v>0</v>
      </c>
      <c r="S303" s="27"/>
    </row>
    <row r="304" spans="1:19" ht="30" customHeight="1" x14ac:dyDescent="0.25">
      <c r="A304" s="151">
        <v>295</v>
      </c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156"/>
      <c r="P304" s="156"/>
      <c r="Q304" s="156"/>
      <c r="R304" s="152">
        <f t="shared" si="5"/>
        <v>0</v>
      </c>
      <c r="S304" s="27"/>
    </row>
    <row r="305" spans="1:19" ht="30" customHeight="1" x14ac:dyDescent="0.25">
      <c r="A305" s="151">
        <v>296</v>
      </c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156"/>
      <c r="P305" s="156"/>
      <c r="Q305" s="156"/>
      <c r="R305" s="152">
        <f t="shared" si="5"/>
        <v>0</v>
      </c>
      <c r="S305" s="27"/>
    </row>
    <row r="306" spans="1:19" ht="30" customHeight="1" x14ac:dyDescent="0.25">
      <c r="A306" s="151">
        <v>297</v>
      </c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156"/>
      <c r="P306" s="156"/>
      <c r="Q306" s="156"/>
      <c r="R306" s="152">
        <f t="shared" si="5"/>
        <v>0</v>
      </c>
      <c r="S306" s="27"/>
    </row>
    <row r="307" spans="1:19" ht="30" customHeight="1" x14ac:dyDescent="0.25">
      <c r="A307" s="151">
        <v>298</v>
      </c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156"/>
      <c r="P307" s="156"/>
      <c r="Q307" s="156"/>
      <c r="R307" s="152">
        <f t="shared" si="5"/>
        <v>0</v>
      </c>
      <c r="S307" s="27"/>
    </row>
    <row r="308" spans="1:19" ht="30" customHeight="1" x14ac:dyDescent="0.25">
      <c r="A308" s="151">
        <v>299</v>
      </c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156"/>
      <c r="P308" s="156"/>
      <c r="Q308" s="156"/>
      <c r="R308" s="152">
        <f t="shared" si="5"/>
        <v>0</v>
      </c>
      <c r="S308" s="27"/>
    </row>
    <row r="309" spans="1:19" ht="30" customHeight="1" x14ac:dyDescent="0.25">
      <c r="A309" s="151">
        <v>300</v>
      </c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156"/>
      <c r="P309" s="156"/>
      <c r="Q309" s="156"/>
      <c r="R309" s="152">
        <f t="shared" si="5"/>
        <v>0</v>
      </c>
      <c r="S309" s="27"/>
    </row>
    <row r="310" spans="1:19" ht="30" customHeight="1" x14ac:dyDescent="0.25">
      <c r="A310" s="151">
        <v>301</v>
      </c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156"/>
      <c r="P310" s="156"/>
      <c r="Q310" s="156"/>
      <c r="R310" s="152">
        <f t="shared" si="5"/>
        <v>0</v>
      </c>
      <c r="S310" s="27"/>
    </row>
    <row r="311" spans="1:19" ht="30" customHeight="1" x14ac:dyDescent="0.25">
      <c r="A311" s="151">
        <v>302</v>
      </c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156"/>
      <c r="P311" s="156"/>
      <c r="Q311" s="156"/>
      <c r="R311" s="152">
        <f t="shared" si="5"/>
        <v>0</v>
      </c>
      <c r="S311" s="27"/>
    </row>
    <row r="312" spans="1:19" ht="30" customHeight="1" x14ac:dyDescent="0.25">
      <c r="A312" s="151">
        <v>303</v>
      </c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156"/>
      <c r="P312" s="156"/>
      <c r="Q312" s="156"/>
      <c r="R312" s="152">
        <f t="shared" si="5"/>
        <v>0</v>
      </c>
      <c r="S312" s="27"/>
    </row>
    <row r="313" spans="1:19" ht="30" customHeight="1" x14ac:dyDescent="0.25">
      <c r="A313" s="151">
        <v>304</v>
      </c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156"/>
      <c r="P313" s="156"/>
      <c r="Q313" s="156"/>
      <c r="R313" s="152">
        <f t="shared" si="5"/>
        <v>0</v>
      </c>
      <c r="S313" s="27"/>
    </row>
    <row r="314" spans="1:19" ht="30" customHeight="1" x14ac:dyDescent="0.25">
      <c r="A314" s="151">
        <v>305</v>
      </c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156"/>
      <c r="P314" s="156"/>
      <c r="Q314" s="156"/>
      <c r="R314" s="152">
        <f t="shared" si="5"/>
        <v>0</v>
      </c>
      <c r="S314" s="27"/>
    </row>
    <row r="315" spans="1:19" ht="30" customHeight="1" x14ac:dyDescent="0.25">
      <c r="A315" s="151">
        <v>306</v>
      </c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156"/>
      <c r="P315" s="156"/>
      <c r="Q315" s="156"/>
      <c r="R315" s="152">
        <f t="shared" si="5"/>
        <v>0</v>
      </c>
      <c r="S315" s="27"/>
    </row>
    <row r="316" spans="1:19" ht="30" customHeight="1" x14ac:dyDescent="0.25">
      <c r="A316" s="151">
        <v>307</v>
      </c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156"/>
      <c r="P316" s="156"/>
      <c r="Q316" s="156"/>
      <c r="R316" s="152">
        <f t="shared" si="5"/>
        <v>0</v>
      </c>
      <c r="S316" s="27"/>
    </row>
    <row r="317" spans="1:19" ht="30" customHeight="1" x14ac:dyDescent="0.25">
      <c r="A317" s="151">
        <v>308</v>
      </c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156"/>
      <c r="P317" s="156"/>
      <c r="Q317" s="156"/>
      <c r="R317" s="152">
        <f t="shared" si="5"/>
        <v>0</v>
      </c>
      <c r="S317" s="27"/>
    </row>
    <row r="318" spans="1:19" ht="30" customHeight="1" x14ac:dyDescent="0.25">
      <c r="A318" s="151">
        <v>309</v>
      </c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156"/>
      <c r="P318" s="156"/>
      <c r="Q318" s="156"/>
      <c r="R318" s="152">
        <f t="shared" si="5"/>
        <v>0</v>
      </c>
      <c r="S318" s="27"/>
    </row>
    <row r="319" spans="1:19" ht="30" customHeight="1" x14ac:dyDescent="0.25">
      <c r="A319" s="151">
        <v>310</v>
      </c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156"/>
      <c r="P319" s="156"/>
      <c r="Q319" s="156"/>
      <c r="R319" s="152">
        <f t="shared" si="5"/>
        <v>0</v>
      </c>
      <c r="S319" s="27"/>
    </row>
    <row r="320" spans="1:19" ht="30" customHeight="1" x14ac:dyDescent="0.25">
      <c r="A320" s="151">
        <v>311</v>
      </c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156"/>
      <c r="P320" s="156"/>
      <c r="Q320" s="156"/>
      <c r="R320" s="152">
        <f t="shared" si="5"/>
        <v>0</v>
      </c>
      <c r="S320" s="27"/>
    </row>
    <row r="321" spans="1:19" ht="30" customHeight="1" x14ac:dyDescent="0.25">
      <c r="A321" s="151">
        <v>312</v>
      </c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156"/>
      <c r="P321" s="156"/>
      <c r="Q321" s="156"/>
      <c r="R321" s="152">
        <f t="shared" si="5"/>
        <v>0</v>
      </c>
      <c r="S321" s="27"/>
    </row>
    <row r="322" spans="1:19" ht="30" customHeight="1" x14ac:dyDescent="0.25">
      <c r="A322" s="151">
        <v>313</v>
      </c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156"/>
      <c r="P322" s="156"/>
      <c r="Q322" s="156"/>
      <c r="R322" s="152">
        <f t="shared" si="5"/>
        <v>0</v>
      </c>
      <c r="S322" s="27"/>
    </row>
    <row r="323" spans="1:19" ht="30" customHeight="1" x14ac:dyDescent="0.25">
      <c r="A323" s="151">
        <v>314</v>
      </c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156"/>
      <c r="P323" s="156"/>
      <c r="Q323" s="156"/>
      <c r="R323" s="152">
        <f t="shared" si="5"/>
        <v>0</v>
      </c>
      <c r="S323" s="27"/>
    </row>
    <row r="324" spans="1:19" ht="30" customHeight="1" x14ac:dyDescent="0.25">
      <c r="A324" s="151">
        <v>315</v>
      </c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156"/>
      <c r="P324" s="156"/>
      <c r="Q324" s="156"/>
      <c r="R324" s="152">
        <f t="shared" si="5"/>
        <v>0</v>
      </c>
      <c r="S324" s="27"/>
    </row>
    <row r="325" spans="1:19" ht="30" customHeight="1" x14ac:dyDescent="0.25">
      <c r="A325" s="151">
        <v>316</v>
      </c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156"/>
      <c r="P325" s="156"/>
      <c r="Q325" s="156"/>
      <c r="R325" s="152">
        <f t="shared" si="5"/>
        <v>0</v>
      </c>
      <c r="S325" s="27"/>
    </row>
    <row r="326" spans="1:19" ht="30" customHeight="1" x14ac:dyDescent="0.25">
      <c r="A326" s="151">
        <v>317</v>
      </c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156"/>
      <c r="P326" s="156"/>
      <c r="Q326" s="156"/>
      <c r="R326" s="152">
        <f t="shared" si="5"/>
        <v>0</v>
      </c>
      <c r="S326" s="27"/>
    </row>
    <row r="327" spans="1:19" ht="30" customHeight="1" x14ac:dyDescent="0.25">
      <c r="A327" s="151">
        <v>318</v>
      </c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156"/>
      <c r="P327" s="156"/>
      <c r="Q327" s="156"/>
      <c r="R327" s="152">
        <f t="shared" si="5"/>
        <v>0</v>
      </c>
      <c r="S327" s="27"/>
    </row>
    <row r="328" spans="1:19" ht="30" customHeight="1" x14ac:dyDescent="0.25">
      <c r="A328" s="151">
        <v>319</v>
      </c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156"/>
      <c r="P328" s="156"/>
      <c r="Q328" s="156"/>
      <c r="R328" s="152">
        <f t="shared" si="5"/>
        <v>0</v>
      </c>
      <c r="S328" s="27"/>
    </row>
    <row r="329" spans="1:19" ht="30" customHeight="1" x14ac:dyDescent="0.25">
      <c r="A329" s="151">
        <v>320</v>
      </c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156"/>
      <c r="P329" s="156"/>
      <c r="Q329" s="156"/>
      <c r="R329" s="152">
        <f t="shared" si="5"/>
        <v>0</v>
      </c>
      <c r="S329" s="27"/>
    </row>
    <row r="330" spans="1:19" ht="30" customHeight="1" x14ac:dyDescent="0.25">
      <c r="A330" s="151">
        <v>321</v>
      </c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156"/>
      <c r="P330" s="156"/>
      <c r="Q330" s="156"/>
      <c r="R330" s="152">
        <f t="shared" si="5"/>
        <v>0</v>
      </c>
      <c r="S330" s="27"/>
    </row>
    <row r="331" spans="1:19" ht="30" customHeight="1" x14ac:dyDescent="0.25">
      <c r="A331" s="151">
        <v>322</v>
      </c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156"/>
      <c r="P331" s="156"/>
      <c r="Q331" s="156"/>
      <c r="R331" s="152">
        <f t="shared" ref="R331:R394" si="6">SUM(O331:Q331)</f>
        <v>0</v>
      </c>
      <c r="S331" s="27"/>
    </row>
    <row r="332" spans="1:19" ht="30" customHeight="1" x14ac:dyDescent="0.25">
      <c r="A332" s="151">
        <v>323</v>
      </c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156"/>
      <c r="P332" s="156"/>
      <c r="Q332" s="156"/>
      <c r="R332" s="152">
        <f t="shared" si="6"/>
        <v>0</v>
      </c>
      <c r="S332" s="27"/>
    </row>
    <row r="333" spans="1:19" ht="30" customHeight="1" x14ac:dyDescent="0.25">
      <c r="A333" s="151">
        <v>324</v>
      </c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156"/>
      <c r="P333" s="156"/>
      <c r="Q333" s="156"/>
      <c r="R333" s="152">
        <f t="shared" si="6"/>
        <v>0</v>
      </c>
      <c r="S333" s="27"/>
    </row>
    <row r="334" spans="1:19" ht="30" customHeight="1" x14ac:dyDescent="0.25">
      <c r="A334" s="151">
        <v>325</v>
      </c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156"/>
      <c r="P334" s="156"/>
      <c r="Q334" s="156"/>
      <c r="R334" s="152">
        <f t="shared" si="6"/>
        <v>0</v>
      </c>
      <c r="S334" s="27"/>
    </row>
    <row r="335" spans="1:19" ht="30" customHeight="1" x14ac:dyDescent="0.25">
      <c r="A335" s="151">
        <v>326</v>
      </c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156"/>
      <c r="P335" s="156"/>
      <c r="Q335" s="156"/>
      <c r="R335" s="152">
        <f t="shared" si="6"/>
        <v>0</v>
      </c>
      <c r="S335" s="27"/>
    </row>
    <row r="336" spans="1:19" ht="30" customHeight="1" x14ac:dyDescent="0.25">
      <c r="A336" s="151">
        <v>327</v>
      </c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156"/>
      <c r="P336" s="156"/>
      <c r="Q336" s="156"/>
      <c r="R336" s="152">
        <f t="shared" si="6"/>
        <v>0</v>
      </c>
      <c r="S336" s="27"/>
    </row>
    <row r="337" spans="1:19" ht="30" customHeight="1" x14ac:dyDescent="0.25">
      <c r="A337" s="151">
        <v>328</v>
      </c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156"/>
      <c r="P337" s="156"/>
      <c r="Q337" s="156"/>
      <c r="R337" s="152">
        <f t="shared" si="6"/>
        <v>0</v>
      </c>
      <c r="S337" s="27"/>
    </row>
    <row r="338" spans="1:19" ht="30" customHeight="1" x14ac:dyDescent="0.25">
      <c r="A338" s="151">
        <v>329</v>
      </c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156"/>
      <c r="P338" s="156"/>
      <c r="Q338" s="156"/>
      <c r="R338" s="152">
        <f t="shared" si="6"/>
        <v>0</v>
      </c>
      <c r="S338" s="27"/>
    </row>
    <row r="339" spans="1:19" ht="30" customHeight="1" x14ac:dyDescent="0.25">
      <c r="A339" s="151">
        <v>330</v>
      </c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156"/>
      <c r="P339" s="156"/>
      <c r="Q339" s="156"/>
      <c r="R339" s="152">
        <f t="shared" si="6"/>
        <v>0</v>
      </c>
      <c r="S339" s="27"/>
    </row>
    <row r="340" spans="1:19" ht="30" customHeight="1" x14ac:dyDescent="0.25">
      <c r="A340" s="151">
        <v>331</v>
      </c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156"/>
      <c r="P340" s="156"/>
      <c r="Q340" s="156"/>
      <c r="R340" s="152">
        <f t="shared" si="6"/>
        <v>0</v>
      </c>
      <c r="S340" s="27"/>
    </row>
    <row r="341" spans="1:19" ht="30" customHeight="1" x14ac:dyDescent="0.25">
      <c r="A341" s="151">
        <v>332</v>
      </c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156"/>
      <c r="P341" s="156"/>
      <c r="Q341" s="156"/>
      <c r="R341" s="152">
        <f t="shared" si="6"/>
        <v>0</v>
      </c>
      <c r="S341" s="27"/>
    </row>
    <row r="342" spans="1:19" ht="30" customHeight="1" x14ac:dyDescent="0.25">
      <c r="A342" s="151">
        <v>333</v>
      </c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156"/>
      <c r="P342" s="156"/>
      <c r="Q342" s="156"/>
      <c r="R342" s="152">
        <f t="shared" si="6"/>
        <v>0</v>
      </c>
      <c r="S342" s="27"/>
    </row>
    <row r="343" spans="1:19" ht="30" customHeight="1" x14ac:dyDescent="0.25">
      <c r="A343" s="151">
        <v>334</v>
      </c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156"/>
      <c r="P343" s="156"/>
      <c r="Q343" s="156"/>
      <c r="R343" s="152">
        <f t="shared" si="6"/>
        <v>0</v>
      </c>
      <c r="S343" s="27"/>
    </row>
    <row r="344" spans="1:19" ht="30" customHeight="1" x14ac:dyDescent="0.25">
      <c r="A344" s="151">
        <v>335</v>
      </c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156"/>
      <c r="P344" s="156"/>
      <c r="Q344" s="156"/>
      <c r="R344" s="152">
        <f t="shared" si="6"/>
        <v>0</v>
      </c>
      <c r="S344" s="27"/>
    </row>
    <row r="345" spans="1:19" ht="30" customHeight="1" x14ac:dyDescent="0.25">
      <c r="A345" s="151">
        <v>336</v>
      </c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156"/>
      <c r="P345" s="156"/>
      <c r="Q345" s="156"/>
      <c r="R345" s="152">
        <f t="shared" si="6"/>
        <v>0</v>
      </c>
      <c r="S345" s="27"/>
    </row>
    <row r="346" spans="1:19" ht="30" customHeight="1" x14ac:dyDescent="0.25">
      <c r="A346" s="151">
        <v>337</v>
      </c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156"/>
      <c r="P346" s="156"/>
      <c r="Q346" s="156"/>
      <c r="R346" s="152">
        <f t="shared" si="6"/>
        <v>0</v>
      </c>
      <c r="S346" s="27"/>
    </row>
    <row r="347" spans="1:19" ht="30" customHeight="1" x14ac:dyDescent="0.25">
      <c r="A347" s="151">
        <v>338</v>
      </c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156"/>
      <c r="P347" s="156"/>
      <c r="Q347" s="156"/>
      <c r="R347" s="152">
        <f t="shared" si="6"/>
        <v>0</v>
      </c>
      <c r="S347" s="27"/>
    </row>
    <row r="348" spans="1:19" ht="30" customHeight="1" x14ac:dyDescent="0.25">
      <c r="A348" s="151">
        <v>339</v>
      </c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156"/>
      <c r="P348" s="156"/>
      <c r="Q348" s="156"/>
      <c r="R348" s="152">
        <f t="shared" si="6"/>
        <v>0</v>
      </c>
      <c r="S348" s="27"/>
    </row>
    <row r="349" spans="1:19" ht="30" customHeight="1" x14ac:dyDescent="0.25">
      <c r="A349" s="151">
        <v>340</v>
      </c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156"/>
      <c r="P349" s="156"/>
      <c r="Q349" s="156"/>
      <c r="R349" s="152">
        <f t="shared" si="6"/>
        <v>0</v>
      </c>
      <c r="S349" s="27"/>
    </row>
    <row r="350" spans="1:19" ht="30" customHeight="1" x14ac:dyDescent="0.25">
      <c r="A350" s="151">
        <v>341</v>
      </c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156"/>
      <c r="P350" s="156"/>
      <c r="Q350" s="156"/>
      <c r="R350" s="152">
        <f t="shared" si="6"/>
        <v>0</v>
      </c>
      <c r="S350" s="27"/>
    </row>
    <row r="351" spans="1:19" ht="30" customHeight="1" x14ac:dyDescent="0.25">
      <c r="A351" s="151">
        <v>342</v>
      </c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156"/>
      <c r="P351" s="156"/>
      <c r="Q351" s="156"/>
      <c r="R351" s="152">
        <f t="shared" si="6"/>
        <v>0</v>
      </c>
      <c r="S351" s="27"/>
    </row>
    <row r="352" spans="1:19" ht="30" customHeight="1" x14ac:dyDescent="0.25">
      <c r="A352" s="151">
        <v>343</v>
      </c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156"/>
      <c r="P352" s="156"/>
      <c r="Q352" s="156"/>
      <c r="R352" s="152">
        <f t="shared" si="6"/>
        <v>0</v>
      </c>
      <c r="S352" s="27"/>
    </row>
    <row r="353" spans="1:19" ht="30" customHeight="1" x14ac:dyDescent="0.25">
      <c r="A353" s="151">
        <v>344</v>
      </c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156"/>
      <c r="P353" s="156"/>
      <c r="Q353" s="156"/>
      <c r="R353" s="152">
        <f t="shared" si="6"/>
        <v>0</v>
      </c>
      <c r="S353" s="27"/>
    </row>
    <row r="354" spans="1:19" ht="30" customHeight="1" x14ac:dyDescent="0.25">
      <c r="A354" s="151">
        <v>345</v>
      </c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156"/>
      <c r="P354" s="156"/>
      <c r="Q354" s="156"/>
      <c r="R354" s="152">
        <f t="shared" si="6"/>
        <v>0</v>
      </c>
      <c r="S354" s="27"/>
    </row>
    <row r="355" spans="1:19" ht="30" customHeight="1" x14ac:dyDescent="0.25">
      <c r="A355" s="151">
        <v>346</v>
      </c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156"/>
      <c r="P355" s="156"/>
      <c r="Q355" s="156"/>
      <c r="R355" s="152">
        <f t="shared" si="6"/>
        <v>0</v>
      </c>
      <c r="S355" s="27"/>
    </row>
    <row r="356" spans="1:19" ht="30" customHeight="1" x14ac:dyDescent="0.25">
      <c r="A356" s="151">
        <v>347</v>
      </c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156"/>
      <c r="P356" s="156"/>
      <c r="Q356" s="156"/>
      <c r="R356" s="152">
        <f t="shared" si="6"/>
        <v>0</v>
      </c>
      <c r="S356" s="27"/>
    </row>
    <row r="357" spans="1:19" ht="30" customHeight="1" x14ac:dyDescent="0.25">
      <c r="A357" s="151">
        <v>348</v>
      </c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156"/>
      <c r="P357" s="156"/>
      <c r="Q357" s="156"/>
      <c r="R357" s="152">
        <f t="shared" si="6"/>
        <v>0</v>
      </c>
      <c r="S357" s="27"/>
    </row>
    <row r="358" spans="1:19" ht="30" customHeight="1" x14ac:dyDescent="0.25">
      <c r="A358" s="151">
        <v>349</v>
      </c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156"/>
      <c r="P358" s="156"/>
      <c r="Q358" s="156"/>
      <c r="R358" s="152">
        <f t="shared" si="6"/>
        <v>0</v>
      </c>
      <c r="S358" s="27"/>
    </row>
    <row r="359" spans="1:19" ht="30" customHeight="1" x14ac:dyDescent="0.25">
      <c r="A359" s="151">
        <v>350</v>
      </c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156"/>
      <c r="P359" s="156"/>
      <c r="Q359" s="156"/>
      <c r="R359" s="152">
        <f t="shared" si="6"/>
        <v>0</v>
      </c>
      <c r="S359" s="27"/>
    </row>
    <row r="360" spans="1:19" ht="30" customHeight="1" x14ac:dyDescent="0.25">
      <c r="A360" s="151">
        <v>351</v>
      </c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156"/>
      <c r="P360" s="156"/>
      <c r="Q360" s="156"/>
      <c r="R360" s="152">
        <f t="shared" si="6"/>
        <v>0</v>
      </c>
      <c r="S360" s="27"/>
    </row>
    <row r="361" spans="1:19" ht="30" customHeight="1" x14ac:dyDescent="0.25">
      <c r="A361" s="151">
        <v>352</v>
      </c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156"/>
      <c r="P361" s="156"/>
      <c r="Q361" s="156"/>
      <c r="R361" s="152">
        <f t="shared" si="6"/>
        <v>0</v>
      </c>
      <c r="S361" s="27"/>
    </row>
    <row r="362" spans="1:19" ht="30" customHeight="1" x14ac:dyDescent="0.25">
      <c r="A362" s="151">
        <v>353</v>
      </c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156"/>
      <c r="P362" s="156"/>
      <c r="Q362" s="156"/>
      <c r="R362" s="152">
        <f t="shared" si="6"/>
        <v>0</v>
      </c>
      <c r="S362" s="27"/>
    </row>
    <row r="363" spans="1:19" ht="30" customHeight="1" x14ac:dyDescent="0.25">
      <c r="A363" s="151">
        <v>354</v>
      </c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156"/>
      <c r="P363" s="156"/>
      <c r="Q363" s="156"/>
      <c r="R363" s="152">
        <f t="shared" si="6"/>
        <v>0</v>
      </c>
      <c r="S363" s="27"/>
    </row>
    <row r="364" spans="1:19" ht="30" customHeight="1" x14ac:dyDescent="0.25">
      <c r="A364" s="151">
        <v>355</v>
      </c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156"/>
      <c r="P364" s="156"/>
      <c r="Q364" s="156"/>
      <c r="R364" s="152">
        <f t="shared" si="6"/>
        <v>0</v>
      </c>
      <c r="S364" s="27"/>
    </row>
    <row r="365" spans="1:19" ht="30" customHeight="1" x14ac:dyDescent="0.25">
      <c r="A365" s="151">
        <v>356</v>
      </c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156"/>
      <c r="P365" s="156"/>
      <c r="Q365" s="156"/>
      <c r="R365" s="152">
        <f t="shared" si="6"/>
        <v>0</v>
      </c>
      <c r="S365" s="27"/>
    </row>
    <row r="366" spans="1:19" ht="30" customHeight="1" x14ac:dyDescent="0.25">
      <c r="A366" s="151">
        <v>357</v>
      </c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156"/>
      <c r="P366" s="156"/>
      <c r="Q366" s="156"/>
      <c r="R366" s="152">
        <f t="shared" si="6"/>
        <v>0</v>
      </c>
      <c r="S366" s="27"/>
    </row>
    <row r="367" spans="1:19" ht="30" customHeight="1" x14ac:dyDescent="0.25">
      <c r="A367" s="151">
        <v>358</v>
      </c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156"/>
      <c r="P367" s="156"/>
      <c r="Q367" s="156"/>
      <c r="R367" s="152">
        <f t="shared" si="6"/>
        <v>0</v>
      </c>
      <c r="S367" s="27"/>
    </row>
    <row r="368" spans="1:19" ht="30" customHeight="1" x14ac:dyDescent="0.25">
      <c r="A368" s="151">
        <v>359</v>
      </c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156"/>
      <c r="P368" s="156"/>
      <c r="Q368" s="156"/>
      <c r="R368" s="152">
        <f t="shared" si="6"/>
        <v>0</v>
      </c>
      <c r="S368" s="27"/>
    </row>
    <row r="369" spans="1:19" ht="30" customHeight="1" x14ac:dyDescent="0.25">
      <c r="A369" s="151">
        <v>360</v>
      </c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156"/>
      <c r="P369" s="156"/>
      <c r="Q369" s="156"/>
      <c r="R369" s="152">
        <f t="shared" si="6"/>
        <v>0</v>
      </c>
      <c r="S369" s="27"/>
    </row>
    <row r="370" spans="1:19" ht="30" customHeight="1" x14ac:dyDescent="0.25">
      <c r="A370" s="151">
        <v>361</v>
      </c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156"/>
      <c r="P370" s="156"/>
      <c r="Q370" s="156"/>
      <c r="R370" s="152">
        <f t="shared" si="6"/>
        <v>0</v>
      </c>
      <c r="S370" s="27"/>
    </row>
    <row r="371" spans="1:19" ht="30" customHeight="1" x14ac:dyDescent="0.25">
      <c r="A371" s="151">
        <v>362</v>
      </c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156"/>
      <c r="P371" s="156"/>
      <c r="Q371" s="156"/>
      <c r="R371" s="152">
        <f t="shared" si="6"/>
        <v>0</v>
      </c>
      <c r="S371" s="27"/>
    </row>
    <row r="372" spans="1:19" ht="30" customHeight="1" x14ac:dyDescent="0.25">
      <c r="A372" s="151">
        <v>363</v>
      </c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156"/>
      <c r="P372" s="156"/>
      <c r="Q372" s="156"/>
      <c r="R372" s="152">
        <f t="shared" si="6"/>
        <v>0</v>
      </c>
      <c r="S372" s="27"/>
    </row>
    <row r="373" spans="1:19" ht="30" customHeight="1" x14ac:dyDescent="0.25">
      <c r="A373" s="151">
        <v>364</v>
      </c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156"/>
      <c r="P373" s="156"/>
      <c r="Q373" s="156"/>
      <c r="R373" s="152">
        <f t="shared" si="6"/>
        <v>0</v>
      </c>
      <c r="S373" s="27"/>
    </row>
    <row r="374" spans="1:19" ht="30" customHeight="1" x14ac:dyDescent="0.25">
      <c r="A374" s="151">
        <v>365</v>
      </c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156"/>
      <c r="P374" s="156"/>
      <c r="Q374" s="156"/>
      <c r="R374" s="152">
        <f t="shared" si="6"/>
        <v>0</v>
      </c>
      <c r="S374" s="27"/>
    </row>
    <row r="375" spans="1:19" ht="30" customHeight="1" x14ac:dyDescent="0.25">
      <c r="A375" s="151">
        <v>366</v>
      </c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156"/>
      <c r="P375" s="156"/>
      <c r="Q375" s="156"/>
      <c r="R375" s="152">
        <f t="shared" si="6"/>
        <v>0</v>
      </c>
      <c r="S375" s="27"/>
    </row>
    <row r="376" spans="1:19" ht="30" customHeight="1" x14ac:dyDescent="0.25">
      <c r="A376" s="151">
        <v>367</v>
      </c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156"/>
      <c r="P376" s="156"/>
      <c r="Q376" s="156"/>
      <c r="R376" s="152">
        <f t="shared" si="6"/>
        <v>0</v>
      </c>
      <c r="S376" s="27"/>
    </row>
    <row r="377" spans="1:19" ht="30" customHeight="1" x14ac:dyDescent="0.25">
      <c r="A377" s="151">
        <v>368</v>
      </c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156"/>
      <c r="P377" s="156"/>
      <c r="Q377" s="156"/>
      <c r="R377" s="152">
        <f t="shared" si="6"/>
        <v>0</v>
      </c>
      <c r="S377" s="27"/>
    </row>
    <row r="378" spans="1:19" ht="30" customHeight="1" x14ac:dyDescent="0.25">
      <c r="A378" s="151">
        <v>369</v>
      </c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156"/>
      <c r="P378" s="156"/>
      <c r="Q378" s="156"/>
      <c r="R378" s="152">
        <f t="shared" si="6"/>
        <v>0</v>
      </c>
      <c r="S378" s="27"/>
    </row>
    <row r="379" spans="1:19" ht="30" customHeight="1" x14ac:dyDescent="0.25">
      <c r="A379" s="151">
        <v>370</v>
      </c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156"/>
      <c r="P379" s="156"/>
      <c r="Q379" s="156"/>
      <c r="R379" s="152">
        <f t="shared" si="6"/>
        <v>0</v>
      </c>
      <c r="S379" s="27"/>
    </row>
    <row r="380" spans="1:19" ht="30" customHeight="1" x14ac:dyDescent="0.25">
      <c r="A380" s="151">
        <v>371</v>
      </c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156"/>
      <c r="P380" s="156"/>
      <c r="Q380" s="156"/>
      <c r="R380" s="152">
        <f t="shared" si="6"/>
        <v>0</v>
      </c>
      <c r="S380" s="27"/>
    </row>
    <row r="381" spans="1:19" ht="30" customHeight="1" x14ac:dyDescent="0.25">
      <c r="A381" s="151">
        <v>372</v>
      </c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156"/>
      <c r="P381" s="156"/>
      <c r="Q381" s="156"/>
      <c r="R381" s="152">
        <f t="shared" si="6"/>
        <v>0</v>
      </c>
      <c r="S381" s="27"/>
    </row>
    <row r="382" spans="1:19" ht="30" customHeight="1" x14ac:dyDescent="0.25">
      <c r="A382" s="151">
        <v>373</v>
      </c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156"/>
      <c r="P382" s="156"/>
      <c r="Q382" s="156"/>
      <c r="R382" s="152">
        <f t="shared" si="6"/>
        <v>0</v>
      </c>
      <c r="S382" s="27"/>
    </row>
    <row r="383" spans="1:19" ht="30" customHeight="1" x14ac:dyDescent="0.25">
      <c r="A383" s="151">
        <v>374</v>
      </c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156"/>
      <c r="P383" s="156"/>
      <c r="Q383" s="156"/>
      <c r="R383" s="152">
        <f t="shared" si="6"/>
        <v>0</v>
      </c>
      <c r="S383" s="27"/>
    </row>
    <row r="384" spans="1:19" ht="30" customHeight="1" x14ac:dyDescent="0.25">
      <c r="A384" s="151">
        <v>375</v>
      </c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156"/>
      <c r="P384" s="156"/>
      <c r="Q384" s="156"/>
      <c r="R384" s="152">
        <f t="shared" si="6"/>
        <v>0</v>
      </c>
      <c r="S384" s="27"/>
    </row>
    <row r="385" spans="1:19" ht="30" customHeight="1" x14ac:dyDescent="0.25">
      <c r="A385" s="151">
        <v>376</v>
      </c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156"/>
      <c r="P385" s="156"/>
      <c r="Q385" s="156"/>
      <c r="R385" s="152">
        <f t="shared" si="6"/>
        <v>0</v>
      </c>
      <c r="S385" s="27"/>
    </row>
    <row r="386" spans="1:19" ht="30" customHeight="1" x14ac:dyDescent="0.25">
      <c r="A386" s="151">
        <v>377</v>
      </c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156"/>
      <c r="P386" s="156"/>
      <c r="Q386" s="156"/>
      <c r="R386" s="152">
        <f t="shared" si="6"/>
        <v>0</v>
      </c>
      <c r="S386" s="27"/>
    </row>
    <row r="387" spans="1:19" ht="30" customHeight="1" x14ac:dyDescent="0.25">
      <c r="A387" s="151">
        <v>378</v>
      </c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156"/>
      <c r="P387" s="156"/>
      <c r="Q387" s="156"/>
      <c r="R387" s="152">
        <f t="shared" si="6"/>
        <v>0</v>
      </c>
      <c r="S387" s="27"/>
    </row>
    <row r="388" spans="1:19" ht="30" customHeight="1" x14ac:dyDescent="0.25">
      <c r="A388" s="151">
        <v>379</v>
      </c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156"/>
      <c r="P388" s="156"/>
      <c r="Q388" s="156"/>
      <c r="R388" s="152">
        <f t="shared" si="6"/>
        <v>0</v>
      </c>
      <c r="S388" s="27"/>
    </row>
    <row r="389" spans="1:19" ht="30" customHeight="1" x14ac:dyDescent="0.25">
      <c r="A389" s="151">
        <v>380</v>
      </c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156"/>
      <c r="P389" s="156"/>
      <c r="Q389" s="156"/>
      <c r="R389" s="152">
        <f t="shared" si="6"/>
        <v>0</v>
      </c>
      <c r="S389" s="27"/>
    </row>
    <row r="390" spans="1:19" ht="30" customHeight="1" x14ac:dyDescent="0.25">
      <c r="A390" s="151">
        <v>381</v>
      </c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156"/>
      <c r="P390" s="156"/>
      <c r="Q390" s="156"/>
      <c r="R390" s="152">
        <f t="shared" si="6"/>
        <v>0</v>
      </c>
      <c r="S390" s="27"/>
    </row>
    <row r="391" spans="1:19" ht="30" customHeight="1" x14ac:dyDescent="0.25">
      <c r="A391" s="151">
        <v>382</v>
      </c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156"/>
      <c r="P391" s="156"/>
      <c r="Q391" s="156"/>
      <c r="R391" s="152">
        <f t="shared" si="6"/>
        <v>0</v>
      </c>
      <c r="S391" s="27"/>
    </row>
    <row r="392" spans="1:19" ht="30" customHeight="1" x14ac:dyDescent="0.25">
      <c r="A392" s="151">
        <v>383</v>
      </c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156"/>
      <c r="P392" s="156"/>
      <c r="Q392" s="156"/>
      <c r="R392" s="152">
        <f t="shared" si="6"/>
        <v>0</v>
      </c>
      <c r="S392" s="27"/>
    </row>
    <row r="393" spans="1:19" ht="30" customHeight="1" x14ac:dyDescent="0.25">
      <c r="A393" s="151">
        <v>384</v>
      </c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156"/>
      <c r="P393" s="156"/>
      <c r="Q393" s="156"/>
      <c r="R393" s="152">
        <f t="shared" si="6"/>
        <v>0</v>
      </c>
      <c r="S393" s="27"/>
    </row>
    <row r="394" spans="1:19" ht="30" customHeight="1" x14ac:dyDescent="0.25">
      <c r="A394" s="151">
        <v>385</v>
      </c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156"/>
      <c r="P394" s="156"/>
      <c r="Q394" s="156"/>
      <c r="R394" s="152">
        <f t="shared" si="6"/>
        <v>0</v>
      </c>
      <c r="S394" s="27"/>
    </row>
    <row r="395" spans="1:19" ht="30" customHeight="1" x14ac:dyDescent="0.25">
      <c r="A395" s="151">
        <v>386</v>
      </c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156"/>
      <c r="P395" s="156"/>
      <c r="Q395" s="156"/>
      <c r="R395" s="152">
        <f t="shared" ref="R395:R458" si="7">SUM(O395:Q395)</f>
        <v>0</v>
      </c>
      <c r="S395" s="27"/>
    </row>
    <row r="396" spans="1:19" ht="30" customHeight="1" x14ac:dyDescent="0.25">
      <c r="A396" s="151">
        <v>387</v>
      </c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156"/>
      <c r="P396" s="156"/>
      <c r="Q396" s="156"/>
      <c r="R396" s="152">
        <f t="shared" si="7"/>
        <v>0</v>
      </c>
      <c r="S396" s="27"/>
    </row>
    <row r="397" spans="1:19" ht="30" customHeight="1" x14ac:dyDescent="0.25">
      <c r="A397" s="151">
        <v>388</v>
      </c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156"/>
      <c r="P397" s="156"/>
      <c r="Q397" s="156"/>
      <c r="R397" s="152">
        <f t="shared" si="7"/>
        <v>0</v>
      </c>
      <c r="S397" s="27"/>
    </row>
    <row r="398" spans="1:19" ht="30" customHeight="1" x14ac:dyDescent="0.25">
      <c r="A398" s="151">
        <v>389</v>
      </c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156"/>
      <c r="P398" s="156"/>
      <c r="Q398" s="156"/>
      <c r="R398" s="152">
        <f t="shared" si="7"/>
        <v>0</v>
      </c>
      <c r="S398" s="27"/>
    </row>
    <row r="399" spans="1:19" ht="30" customHeight="1" x14ac:dyDescent="0.25">
      <c r="A399" s="151">
        <v>390</v>
      </c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156"/>
      <c r="P399" s="156"/>
      <c r="Q399" s="156"/>
      <c r="R399" s="152">
        <f t="shared" si="7"/>
        <v>0</v>
      </c>
      <c r="S399" s="27"/>
    </row>
    <row r="400" spans="1:19" ht="30" customHeight="1" x14ac:dyDescent="0.25">
      <c r="A400" s="151">
        <v>391</v>
      </c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156"/>
      <c r="P400" s="156"/>
      <c r="Q400" s="156"/>
      <c r="R400" s="152">
        <f t="shared" si="7"/>
        <v>0</v>
      </c>
      <c r="S400" s="27"/>
    </row>
    <row r="401" spans="1:19" ht="30" customHeight="1" x14ac:dyDescent="0.25">
      <c r="A401" s="151">
        <v>392</v>
      </c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156"/>
      <c r="P401" s="156"/>
      <c r="Q401" s="156"/>
      <c r="R401" s="152">
        <f t="shared" si="7"/>
        <v>0</v>
      </c>
      <c r="S401" s="27"/>
    </row>
    <row r="402" spans="1:19" ht="30" customHeight="1" x14ac:dyDescent="0.25">
      <c r="A402" s="151">
        <v>393</v>
      </c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156"/>
      <c r="P402" s="156"/>
      <c r="Q402" s="156"/>
      <c r="R402" s="152">
        <f t="shared" si="7"/>
        <v>0</v>
      </c>
      <c r="S402" s="27"/>
    </row>
    <row r="403" spans="1:19" ht="30" customHeight="1" x14ac:dyDescent="0.25">
      <c r="A403" s="151">
        <v>394</v>
      </c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156"/>
      <c r="P403" s="156"/>
      <c r="Q403" s="156"/>
      <c r="R403" s="152">
        <f t="shared" si="7"/>
        <v>0</v>
      </c>
      <c r="S403" s="27"/>
    </row>
    <row r="404" spans="1:19" ht="30" customHeight="1" x14ac:dyDescent="0.25">
      <c r="A404" s="151">
        <v>395</v>
      </c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156"/>
      <c r="P404" s="156"/>
      <c r="Q404" s="156"/>
      <c r="R404" s="152">
        <f t="shared" si="7"/>
        <v>0</v>
      </c>
      <c r="S404" s="27"/>
    </row>
    <row r="405" spans="1:19" ht="30" customHeight="1" x14ac:dyDescent="0.25">
      <c r="A405" s="151">
        <v>396</v>
      </c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156"/>
      <c r="P405" s="156"/>
      <c r="Q405" s="156"/>
      <c r="R405" s="152">
        <f t="shared" si="7"/>
        <v>0</v>
      </c>
      <c r="S405" s="27"/>
    </row>
    <row r="406" spans="1:19" ht="30" customHeight="1" x14ac:dyDescent="0.25">
      <c r="A406" s="151">
        <v>397</v>
      </c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156"/>
      <c r="P406" s="156"/>
      <c r="Q406" s="156"/>
      <c r="R406" s="152">
        <f t="shared" si="7"/>
        <v>0</v>
      </c>
      <c r="S406" s="27"/>
    </row>
    <row r="407" spans="1:19" ht="30" customHeight="1" x14ac:dyDescent="0.25">
      <c r="A407" s="151">
        <v>398</v>
      </c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156"/>
      <c r="P407" s="156"/>
      <c r="Q407" s="156"/>
      <c r="R407" s="152">
        <f t="shared" si="7"/>
        <v>0</v>
      </c>
      <c r="S407" s="27"/>
    </row>
    <row r="408" spans="1:19" ht="30" customHeight="1" x14ac:dyDescent="0.25">
      <c r="A408" s="151">
        <v>399</v>
      </c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156"/>
      <c r="P408" s="156"/>
      <c r="Q408" s="156"/>
      <c r="R408" s="152">
        <f t="shared" si="7"/>
        <v>0</v>
      </c>
      <c r="S408" s="27"/>
    </row>
    <row r="409" spans="1:19" ht="30" customHeight="1" x14ac:dyDescent="0.25">
      <c r="A409" s="151">
        <v>400</v>
      </c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156"/>
      <c r="P409" s="156"/>
      <c r="Q409" s="156"/>
      <c r="R409" s="152">
        <f t="shared" si="7"/>
        <v>0</v>
      </c>
      <c r="S409" s="27"/>
    </row>
    <row r="410" spans="1:19" ht="30" customHeight="1" x14ac:dyDescent="0.25">
      <c r="A410" s="151">
        <v>401</v>
      </c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156"/>
      <c r="P410" s="156"/>
      <c r="Q410" s="156"/>
      <c r="R410" s="152">
        <f t="shared" si="7"/>
        <v>0</v>
      </c>
      <c r="S410" s="27"/>
    </row>
    <row r="411" spans="1:19" ht="30" customHeight="1" x14ac:dyDescent="0.25">
      <c r="A411" s="151">
        <v>402</v>
      </c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156"/>
      <c r="P411" s="156"/>
      <c r="Q411" s="156"/>
      <c r="R411" s="152">
        <f t="shared" si="7"/>
        <v>0</v>
      </c>
      <c r="S411" s="27"/>
    </row>
    <row r="412" spans="1:19" ht="30" customHeight="1" x14ac:dyDescent="0.25">
      <c r="A412" s="151">
        <v>403</v>
      </c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156"/>
      <c r="P412" s="156"/>
      <c r="Q412" s="156"/>
      <c r="R412" s="152">
        <f t="shared" si="7"/>
        <v>0</v>
      </c>
      <c r="S412" s="27"/>
    </row>
    <row r="413" spans="1:19" ht="30" customHeight="1" x14ac:dyDescent="0.25">
      <c r="A413" s="151">
        <v>404</v>
      </c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156"/>
      <c r="P413" s="156"/>
      <c r="Q413" s="156"/>
      <c r="R413" s="152">
        <f t="shared" si="7"/>
        <v>0</v>
      </c>
      <c r="S413" s="27"/>
    </row>
    <row r="414" spans="1:19" ht="30" customHeight="1" x14ac:dyDescent="0.25">
      <c r="A414" s="151">
        <v>405</v>
      </c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156"/>
      <c r="P414" s="156"/>
      <c r="Q414" s="156"/>
      <c r="R414" s="152">
        <f t="shared" si="7"/>
        <v>0</v>
      </c>
      <c r="S414" s="27"/>
    </row>
    <row r="415" spans="1:19" ht="30" customHeight="1" x14ac:dyDescent="0.25">
      <c r="A415" s="151">
        <v>406</v>
      </c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156"/>
      <c r="P415" s="156"/>
      <c r="Q415" s="156"/>
      <c r="R415" s="152">
        <f t="shared" si="7"/>
        <v>0</v>
      </c>
      <c r="S415" s="27"/>
    </row>
    <row r="416" spans="1:19" ht="30" customHeight="1" x14ac:dyDescent="0.25">
      <c r="A416" s="151">
        <v>407</v>
      </c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156"/>
      <c r="P416" s="156"/>
      <c r="Q416" s="156"/>
      <c r="R416" s="152">
        <f t="shared" si="7"/>
        <v>0</v>
      </c>
      <c r="S416" s="27"/>
    </row>
    <row r="417" spans="1:19" ht="30" customHeight="1" x14ac:dyDescent="0.25">
      <c r="A417" s="151">
        <v>408</v>
      </c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156"/>
      <c r="P417" s="156"/>
      <c r="Q417" s="156"/>
      <c r="R417" s="152">
        <f t="shared" si="7"/>
        <v>0</v>
      </c>
      <c r="S417" s="27"/>
    </row>
    <row r="418" spans="1:19" ht="30" customHeight="1" x14ac:dyDescent="0.25">
      <c r="A418" s="151">
        <v>409</v>
      </c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156"/>
      <c r="P418" s="156"/>
      <c r="Q418" s="156"/>
      <c r="R418" s="152">
        <f t="shared" si="7"/>
        <v>0</v>
      </c>
      <c r="S418" s="27"/>
    </row>
    <row r="419" spans="1:19" ht="30" customHeight="1" x14ac:dyDescent="0.25">
      <c r="A419" s="151">
        <v>410</v>
      </c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156"/>
      <c r="P419" s="156"/>
      <c r="Q419" s="156"/>
      <c r="R419" s="152">
        <f t="shared" si="7"/>
        <v>0</v>
      </c>
      <c r="S419" s="27"/>
    </row>
    <row r="420" spans="1:19" ht="30" customHeight="1" x14ac:dyDescent="0.25">
      <c r="A420" s="151">
        <v>411</v>
      </c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156"/>
      <c r="P420" s="156"/>
      <c r="Q420" s="156"/>
      <c r="R420" s="152">
        <f t="shared" si="7"/>
        <v>0</v>
      </c>
      <c r="S420" s="27"/>
    </row>
    <row r="421" spans="1:19" ht="30" customHeight="1" x14ac:dyDescent="0.25">
      <c r="A421" s="151">
        <v>412</v>
      </c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156"/>
      <c r="P421" s="156"/>
      <c r="Q421" s="156"/>
      <c r="R421" s="152">
        <f t="shared" si="7"/>
        <v>0</v>
      </c>
      <c r="S421" s="27"/>
    </row>
    <row r="422" spans="1:19" ht="30" customHeight="1" x14ac:dyDescent="0.25">
      <c r="A422" s="151">
        <v>413</v>
      </c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156"/>
      <c r="P422" s="156"/>
      <c r="Q422" s="156"/>
      <c r="R422" s="152">
        <f t="shared" si="7"/>
        <v>0</v>
      </c>
      <c r="S422" s="27"/>
    </row>
    <row r="423" spans="1:19" ht="30" customHeight="1" x14ac:dyDescent="0.25">
      <c r="A423" s="151">
        <v>414</v>
      </c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156"/>
      <c r="P423" s="156"/>
      <c r="Q423" s="156"/>
      <c r="R423" s="152">
        <f t="shared" si="7"/>
        <v>0</v>
      </c>
      <c r="S423" s="27"/>
    </row>
    <row r="424" spans="1:19" ht="30" customHeight="1" x14ac:dyDescent="0.25">
      <c r="A424" s="151">
        <v>415</v>
      </c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156"/>
      <c r="P424" s="156"/>
      <c r="Q424" s="156"/>
      <c r="R424" s="152">
        <f t="shared" si="7"/>
        <v>0</v>
      </c>
      <c r="S424" s="27"/>
    </row>
    <row r="425" spans="1:19" ht="30" customHeight="1" x14ac:dyDescent="0.25">
      <c r="A425" s="151">
        <v>416</v>
      </c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156"/>
      <c r="P425" s="156"/>
      <c r="Q425" s="156"/>
      <c r="R425" s="152">
        <f t="shared" si="7"/>
        <v>0</v>
      </c>
      <c r="S425" s="27"/>
    </row>
    <row r="426" spans="1:19" ht="30" customHeight="1" x14ac:dyDescent="0.25">
      <c r="A426" s="151">
        <v>417</v>
      </c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156"/>
      <c r="P426" s="156"/>
      <c r="Q426" s="156"/>
      <c r="R426" s="152">
        <f t="shared" si="7"/>
        <v>0</v>
      </c>
      <c r="S426" s="27"/>
    </row>
    <row r="427" spans="1:19" ht="30" customHeight="1" x14ac:dyDescent="0.25">
      <c r="A427" s="151">
        <v>418</v>
      </c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156"/>
      <c r="P427" s="156"/>
      <c r="Q427" s="156"/>
      <c r="R427" s="152">
        <f t="shared" si="7"/>
        <v>0</v>
      </c>
      <c r="S427" s="27"/>
    </row>
    <row r="428" spans="1:19" ht="30" customHeight="1" x14ac:dyDescent="0.25">
      <c r="A428" s="151">
        <v>419</v>
      </c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156"/>
      <c r="P428" s="156"/>
      <c r="Q428" s="156"/>
      <c r="R428" s="152">
        <f t="shared" si="7"/>
        <v>0</v>
      </c>
      <c r="S428" s="27"/>
    </row>
    <row r="429" spans="1:19" ht="30" customHeight="1" x14ac:dyDescent="0.25">
      <c r="A429" s="151">
        <v>420</v>
      </c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156"/>
      <c r="P429" s="156"/>
      <c r="Q429" s="156"/>
      <c r="R429" s="152">
        <f t="shared" si="7"/>
        <v>0</v>
      </c>
      <c r="S429" s="27"/>
    </row>
    <row r="430" spans="1:19" ht="30" customHeight="1" x14ac:dyDescent="0.25">
      <c r="A430" s="151">
        <v>421</v>
      </c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156"/>
      <c r="P430" s="156"/>
      <c r="Q430" s="156"/>
      <c r="R430" s="152">
        <f t="shared" si="7"/>
        <v>0</v>
      </c>
      <c r="S430" s="27"/>
    </row>
    <row r="431" spans="1:19" ht="30" customHeight="1" x14ac:dyDescent="0.25">
      <c r="A431" s="151">
        <v>422</v>
      </c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156"/>
      <c r="P431" s="156"/>
      <c r="Q431" s="156"/>
      <c r="R431" s="152">
        <f t="shared" si="7"/>
        <v>0</v>
      </c>
      <c r="S431" s="27"/>
    </row>
    <row r="432" spans="1:19" ht="30" customHeight="1" x14ac:dyDescent="0.25">
      <c r="A432" s="151">
        <v>423</v>
      </c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156"/>
      <c r="P432" s="156"/>
      <c r="Q432" s="156"/>
      <c r="R432" s="152">
        <f t="shared" si="7"/>
        <v>0</v>
      </c>
      <c r="S432" s="27"/>
    </row>
    <row r="433" spans="1:19" ht="30" customHeight="1" x14ac:dyDescent="0.25">
      <c r="A433" s="151">
        <v>424</v>
      </c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156"/>
      <c r="P433" s="156"/>
      <c r="Q433" s="156"/>
      <c r="R433" s="152">
        <f t="shared" si="7"/>
        <v>0</v>
      </c>
      <c r="S433" s="27"/>
    </row>
    <row r="434" spans="1:19" ht="30" customHeight="1" x14ac:dyDescent="0.25">
      <c r="A434" s="151">
        <v>425</v>
      </c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156"/>
      <c r="P434" s="156"/>
      <c r="Q434" s="156"/>
      <c r="R434" s="152">
        <f t="shared" si="7"/>
        <v>0</v>
      </c>
      <c r="S434" s="27"/>
    </row>
    <row r="435" spans="1:19" ht="30" customHeight="1" x14ac:dyDescent="0.25">
      <c r="A435" s="151">
        <v>426</v>
      </c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156"/>
      <c r="P435" s="156"/>
      <c r="Q435" s="156"/>
      <c r="R435" s="152">
        <f t="shared" si="7"/>
        <v>0</v>
      </c>
      <c r="S435" s="27"/>
    </row>
    <row r="436" spans="1:19" ht="30" customHeight="1" x14ac:dyDescent="0.25">
      <c r="A436" s="151">
        <v>427</v>
      </c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156"/>
      <c r="P436" s="156"/>
      <c r="Q436" s="156"/>
      <c r="R436" s="152">
        <f t="shared" si="7"/>
        <v>0</v>
      </c>
      <c r="S436" s="27"/>
    </row>
    <row r="437" spans="1:19" ht="30" customHeight="1" x14ac:dyDescent="0.25">
      <c r="A437" s="151">
        <v>428</v>
      </c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156"/>
      <c r="P437" s="156"/>
      <c r="Q437" s="156"/>
      <c r="R437" s="152">
        <f t="shared" si="7"/>
        <v>0</v>
      </c>
      <c r="S437" s="27"/>
    </row>
    <row r="438" spans="1:19" ht="30" customHeight="1" x14ac:dyDescent="0.25">
      <c r="A438" s="151">
        <v>429</v>
      </c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156"/>
      <c r="P438" s="156"/>
      <c r="Q438" s="156"/>
      <c r="R438" s="152">
        <f t="shared" si="7"/>
        <v>0</v>
      </c>
      <c r="S438" s="27"/>
    </row>
    <row r="439" spans="1:19" ht="30" customHeight="1" x14ac:dyDescent="0.25">
      <c r="A439" s="151">
        <v>430</v>
      </c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156"/>
      <c r="P439" s="156"/>
      <c r="Q439" s="156"/>
      <c r="R439" s="152">
        <f t="shared" si="7"/>
        <v>0</v>
      </c>
      <c r="S439" s="27"/>
    </row>
    <row r="440" spans="1:19" ht="30" customHeight="1" x14ac:dyDescent="0.25">
      <c r="A440" s="151">
        <v>431</v>
      </c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156"/>
      <c r="P440" s="156"/>
      <c r="Q440" s="156"/>
      <c r="R440" s="152">
        <f t="shared" si="7"/>
        <v>0</v>
      </c>
      <c r="S440" s="27"/>
    </row>
    <row r="441" spans="1:19" ht="30" customHeight="1" x14ac:dyDescent="0.25">
      <c r="A441" s="151">
        <v>432</v>
      </c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156"/>
      <c r="P441" s="156"/>
      <c r="Q441" s="156"/>
      <c r="R441" s="152">
        <f t="shared" si="7"/>
        <v>0</v>
      </c>
      <c r="S441" s="27"/>
    </row>
    <row r="442" spans="1:19" ht="30" customHeight="1" x14ac:dyDescent="0.25">
      <c r="A442" s="151">
        <v>433</v>
      </c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156"/>
      <c r="P442" s="156"/>
      <c r="Q442" s="156"/>
      <c r="R442" s="152">
        <f t="shared" si="7"/>
        <v>0</v>
      </c>
      <c r="S442" s="27"/>
    </row>
    <row r="443" spans="1:19" ht="30" customHeight="1" x14ac:dyDescent="0.25">
      <c r="A443" s="151">
        <v>434</v>
      </c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156"/>
      <c r="P443" s="156"/>
      <c r="Q443" s="156"/>
      <c r="R443" s="152">
        <f t="shared" si="7"/>
        <v>0</v>
      </c>
      <c r="S443" s="27"/>
    </row>
    <row r="444" spans="1:19" ht="30" customHeight="1" x14ac:dyDescent="0.25">
      <c r="A444" s="151">
        <v>435</v>
      </c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156"/>
      <c r="P444" s="156"/>
      <c r="Q444" s="156"/>
      <c r="R444" s="152">
        <f t="shared" si="7"/>
        <v>0</v>
      </c>
      <c r="S444" s="27"/>
    </row>
    <row r="445" spans="1:19" ht="30" customHeight="1" x14ac:dyDescent="0.25">
      <c r="A445" s="151">
        <v>436</v>
      </c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156"/>
      <c r="P445" s="156"/>
      <c r="Q445" s="156"/>
      <c r="R445" s="152">
        <f t="shared" si="7"/>
        <v>0</v>
      </c>
      <c r="S445" s="27"/>
    </row>
    <row r="446" spans="1:19" ht="30" customHeight="1" x14ac:dyDescent="0.25">
      <c r="A446" s="151">
        <v>437</v>
      </c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156"/>
      <c r="P446" s="156"/>
      <c r="Q446" s="156"/>
      <c r="R446" s="152">
        <f t="shared" si="7"/>
        <v>0</v>
      </c>
      <c r="S446" s="27"/>
    </row>
    <row r="447" spans="1:19" ht="30" customHeight="1" x14ac:dyDescent="0.25">
      <c r="A447" s="151">
        <v>438</v>
      </c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156"/>
      <c r="P447" s="156"/>
      <c r="Q447" s="156"/>
      <c r="R447" s="152">
        <f t="shared" si="7"/>
        <v>0</v>
      </c>
      <c r="S447" s="27"/>
    </row>
    <row r="448" spans="1:19" ht="30" customHeight="1" x14ac:dyDescent="0.25">
      <c r="A448" s="151">
        <v>439</v>
      </c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156"/>
      <c r="P448" s="156"/>
      <c r="Q448" s="156"/>
      <c r="R448" s="152">
        <f t="shared" si="7"/>
        <v>0</v>
      </c>
      <c r="S448" s="27"/>
    </row>
    <row r="449" spans="1:19" ht="30" customHeight="1" x14ac:dyDescent="0.25">
      <c r="A449" s="151">
        <v>440</v>
      </c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156"/>
      <c r="P449" s="156"/>
      <c r="Q449" s="156"/>
      <c r="R449" s="152">
        <f t="shared" si="7"/>
        <v>0</v>
      </c>
      <c r="S449" s="27"/>
    </row>
    <row r="450" spans="1:19" ht="30" customHeight="1" x14ac:dyDescent="0.25">
      <c r="A450" s="151">
        <v>441</v>
      </c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156"/>
      <c r="P450" s="156"/>
      <c r="Q450" s="156"/>
      <c r="R450" s="152">
        <f t="shared" si="7"/>
        <v>0</v>
      </c>
      <c r="S450" s="27"/>
    </row>
    <row r="451" spans="1:19" ht="30" customHeight="1" x14ac:dyDescent="0.25">
      <c r="A451" s="151">
        <v>442</v>
      </c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156"/>
      <c r="P451" s="156"/>
      <c r="Q451" s="156"/>
      <c r="R451" s="152">
        <f t="shared" si="7"/>
        <v>0</v>
      </c>
      <c r="S451" s="27"/>
    </row>
    <row r="452" spans="1:19" ht="30" customHeight="1" x14ac:dyDescent="0.25">
      <c r="A452" s="151">
        <v>443</v>
      </c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156"/>
      <c r="P452" s="156"/>
      <c r="Q452" s="156"/>
      <c r="R452" s="152">
        <f t="shared" si="7"/>
        <v>0</v>
      </c>
      <c r="S452" s="27"/>
    </row>
    <row r="453" spans="1:19" ht="30" customHeight="1" x14ac:dyDescent="0.25">
      <c r="A453" s="151">
        <v>444</v>
      </c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156"/>
      <c r="P453" s="156"/>
      <c r="Q453" s="156"/>
      <c r="R453" s="152">
        <f t="shared" si="7"/>
        <v>0</v>
      </c>
      <c r="S453" s="27"/>
    </row>
    <row r="454" spans="1:19" ht="30" customHeight="1" x14ac:dyDescent="0.25">
      <c r="A454" s="151">
        <v>445</v>
      </c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156"/>
      <c r="P454" s="156"/>
      <c r="Q454" s="156"/>
      <c r="R454" s="152">
        <f t="shared" si="7"/>
        <v>0</v>
      </c>
      <c r="S454" s="27"/>
    </row>
    <row r="455" spans="1:19" ht="30" customHeight="1" x14ac:dyDescent="0.25">
      <c r="A455" s="151">
        <v>446</v>
      </c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156"/>
      <c r="P455" s="156"/>
      <c r="Q455" s="156"/>
      <c r="R455" s="152">
        <f t="shared" si="7"/>
        <v>0</v>
      </c>
      <c r="S455" s="27"/>
    </row>
    <row r="456" spans="1:19" ht="30" customHeight="1" x14ac:dyDescent="0.25">
      <c r="A456" s="151">
        <v>447</v>
      </c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156"/>
      <c r="P456" s="156"/>
      <c r="Q456" s="156"/>
      <c r="R456" s="152">
        <f t="shared" si="7"/>
        <v>0</v>
      </c>
      <c r="S456" s="27"/>
    </row>
    <row r="457" spans="1:19" ht="30" customHeight="1" x14ac:dyDescent="0.25">
      <c r="A457" s="151">
        <v>448</v>
      </c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156"/>
      <c r="P457" s="156"/>
      <c r="Q457" s="156"/>
      <c r="R457" s="152">
        <f t="shared" si="7"/>
        <v>0</v>
      </c>
      <c r="S457" s="27"/>
    </row>
    <row r="458" spans="1:19" ht="30" customHeight="1" x14ac:dyDescent="0.25">
      <c r="A458" s="151">
        <v>449</v>
      </c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156"/>
      <c r="P458" s="156"/>
      <c r="Q458" s="156"/>
      <c r="R458" s="152">
        <f t="shared" si="7"/>
        <v>0</v>
      </c>
      <c r="S458" s="27"/>
    </row>
    <row r="459" spans="1:19" ht="30" customHeight="1" x14ac:dyDescent="0.25">
      <c r="A459" s="151">
        <v>450</v>
      </c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156"/>
      <c r="P459" s="156"/>
      <c r="Q459" s="156"/>
      <c r="R459" s="152">
        <f t="shared" ref="R459:R522" si="8">SUM(O459:Q459)</f>
        <v>0</v>
      </c>
      <c r="S459" s="27"/>
    </row>
    <row r="460" spans="1:19" ht="30" customHeight="1" x14ac:dyDescent="0.25">
      <c r="A460" s="151">
        <v>451</v>
      </c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156"/>
      <c r="P460" s="156"/>
      <c r="Q460" s="156"/>
      <c r="R460" s="152">
        <f t="shared" si="8"/>
        <v>0</v>
      </c>
      <c r="S460" s="27"/>
    </row>
    <row r="461" spans="1:19" ht="30" customHeight="1" x14ac:dyDescent="0.25">
      <c r="A461" s="151">
        <v>452</v>
      </c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156"/>
      <c r="P461" s="156"/>
      <c r="Q461" s="156"/>
      <c r="R461" s="152">
        <f t="shared" si="8"/>
        <v>0</v>
      </c>
      <c r="S461" s="27"/>
    </row>
    <row r="462" spans="1:19" ht="30" customHeight="1" x14ac:dyDescent="0.25">
      <c r="A462" s="151">
        <v>453</v>
      </c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156"/>
      <c r="P462" s="156"/>
      <c r="Q462" s="156"/>
      <c r="R462" s="152">
        <f t="shared" si="8"/>
        <v>0</v>
      </c>
      <c r="S462" s="27"/>
    </row>
    <row r="463" spans="1:19" ht="30" customHeight="1" x14ac:dyDescent="0.25">
      <c r="A463" s="151">
        <v>454</v>
      </c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156"/>
      <c r="P463" s="156"/>
      <c r="Q463" s="156"/>
      <c r="R463" s="152">
        <f t="shared" si="8"/>
        <v>0</v>
      </c>
      <c r="S463" s="27"/>
    </row>
    <row r="464" spans="1:19" ht="30" customHeight="1" x14ac:dyDescent="0.25">
      <c r="A464" s="151">
        <v>455</v>
      </c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156"/>
      <c r="P464" s="156"/>
      <c r="Q464" s="156"/>
      <c r="R464" s="152">
        <f t="shared" si="8"/>
        <v>0</v>
      </c>
      <c r="S464" s="27"/>
    </row>
    <row r="465" spans="1:19" ht="30" customHeight="1" x14ac:dyDescent="0.25">
      <c r="A465" s="151">
        <v>456</v>
      </c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156"/>
      <c r="P465" s="156"/>
      <c r="Q465" s="156"/>
      <c r="R465" s="152">
        <f t="shared" si="8"/>
        <v>0</v>
      </c>
      <c r="S465" s="27"/>
    </row>
    <row r="466" spans="1:19" ht="30" customHeight="1" x14ac:dyDescent="0.25">
      <c r="A466" s="151">
        <v>457</v>
      </c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156"/>
      <c r="P466" s="156"/>
      <c r="Q466" s="156"/>
      <c r="R466" s="152">
        <f t="shared" si="8"/>
        <v>0</v>
      </c>
      <c r="S466" s="27"/>
    </row>
    <row r="467" spans="1:19" ht="30" customHeight="1" x14ac:dyDescent="0.25">
      <c r="A467" s="151">
        <v>458</v>
      </c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156"/>
      <c r="P467" s="156"/>
      <c r="Q467" s="156"/>
      <c r="R467" s="152">
        <f t="shared" si="8"/>
        <v>0</v>
      </c>
      <c r="S467" s="27"/>
    </row>
    <row r="468" spans="1:19" ht="30" customHeight="1" x14ac:dyDescent="0.25">
      <c r="A468" s="151">
        <v>459</v>
      </c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156"/>
      <c r="P468" s="156"/>
      <c r="Q468" s="156"/>
      <c r="R468" s="152">
        <f t="shared" si="8"/>
        <v>0</v>
      </c>
      <c r="S468" s="27"/>
    </row>
    <row r="469" spans="1:19" ht="30" customHeight="1" x14ac:dyDescent="0.25">
      <c r="A469" s="151">
        <v>460</v>
      </c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156"/>
      <c r="P469" s="156"/>
      <c r="Q469" s="156"/>
      <c r="R469" s="152">
        <f t="shared" si="8"/>
        <v>0</v>
      </c>
      <c r="S469" s="27"/>
    </row>
    <row r="470" spans="1:19" ht="30" customHeight="1" x14ac:dyDescent="0.25">
      <c r="A470" s="151">
        <v>461</v>
      </c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156"/>
      <c r="P470" s="156"/>
      <c r="Q470" s="156"/>
      <c r="R470" s="152">
        <f t="shared" si="8"/>
        <v>0</v>
      </c>
      <c r="S470" s="27"/>
    </row>
    <row r="471" spans="1:19" ht="30" customHeight="1" x14ac:dyDescent="0.25">
      <c r="A471" s="151">
        <v>462</v>
      </c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156"/>
      <c r="P471" s="156"/>
      <c r="Q471" s="156"/>
      <c r="R471" s="152">
        <f t="shared" si="8"/>
        <v>0</v>
      </c>
      <c r="S471" s="27"/>
    </row>
    <row r="472" spans="1:19" ht="30" customHeight="1" x14ac:dyDescent="0.25">
      <c r="A472" s="151">
        <v>463</v>
      </c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156"/>
      <c r="P472" s="156"/>
      <c r="Q472" s="156"/>
      <c r="R472" s="152">
        <f t="shared" si="8"/>
        <v>0</v>
      </c>
      <c r="S472" s="27"/>
    </row>
    <row r="473" spans="1:19" ht="30" customHeight="1" x14ac:dyDescent="0.25">
      <c r="A473" s="151">
        <v>464</v>
      </c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156"/>
      <c r="P473" s="156"/>
      <c r="Q473" s="156"/>
      <c r="R473" s="152">
        <f t="shared" si="8"/>
        <v>0</v>
      </c>
      <c r="S473" s="27"/>
    </row>
    <row r="474" spans="1:19" ht="30" customHeight="1" x14ac:dyDescent="0.25">
      <c r="A474" s="151">
        <v>465</v>
      </c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156"/>
      <c r="P474" s="156"/>
      <c r="Q474" s="156"/>
      <c r="R474" s="152">
        <f t="shared" si="8"/>
        <v>0</v>
      </c>
      <c r="S474" s="27"/>
    </row>
    <row r="475" spans="1:19" ht="30" customHeight="1" x14ac:dyDescent="0.25">
      <c r="A475" s="151">
        <v>466</v>
      </c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156"/>
      <c r="P475" s="156"/>
      <c r="Q475" s="156"/>
      <c r="R475" s="152">
        <f t="shared" si="8"/>
        <v>0</v>
      </c>
      <c r="S475" s="27"/>
    </row>
    <row r="476" spans="1:19" ht="30" customHeight="1" x14ac:dyDescent="0.25">
      <c r="A476" s="151">
        <v>467</v>
      </c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156"/>
      <c r="P476" s="156"/>
      <c r="Q476" s="156"/>
      <c r="R476" s="152">
        <f t="shared" si="8"/>
        <v>0</v>
      </c>
      <c r="S476" s="27"/>
    </row>
    <row r="477" spans="1:19" ht="30" customHeight="1" x14ac:dyDescent="0.25">
      <c r="A477" s="151">
        <v>468</v>
      </c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156"/>
      <c r="P477" s="156"/>
      <c r="Q477" s="156"/>
      <c r="R477" s="152">
        <f t="shared" si="8"/>
        <v>0</v>
      </c>
      <c r="S477" s="27"/>
    </row>
    <row r="478" spans="1:19" ht="30" customHeight="1" x14ac:dyDescent="0.25">
      <c r="A478" s="151">
        <v>469</v>
      </c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156"/>
      <c r="P478" s="156"/>
      <c r="Q478" s="156"/>
      <c r="R478" s="152">
        <f t="shared" si="8"/>
        <v>0</v>
      </c>
      <c r="S478" s="27"/>
    </row>
    <row r="479" spans="1:19" ht="30" customHeight="1" x14ac:dyDescent="0.25">
      <c r="A479" s="151">
        <v>470</v>
      </c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156"/>
      <c r="P479" s="156"/>
      <c r="Q479" s="156"/>
      <c r="R479" s="152">
        <f t="shared" si="8"/>
        <v>0</v>
      </c>
      <c r="S479" s="27"/>
    </row>
    <row r="480" spans="1:19" ht="30" customHeight="1" x14ac:dyDescent="0.25">
      <c r="A480" s="151">
        <v>471</v>
      </c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156"/>
      <c r="P480" s="156"/>
      <c r="Q480" s="156"/>
      <c r="R480" s="152">
        <f t="shared" si="8"/>
        <v>0</v>
      </c>
      <c r="S480" s="27"/>
    </row>
    <row r="481" spans="1:19" ht="30" customHeight="1" x14ac:dyDescent="0.25">
      <c r="A481" s="151">
        <v>472</v>
      </c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156"/>
      <c r="P481" s="156"/>
      <c r="Q481" s="156"/>
      <c r="R481" s="152">
        <f t="shared" si="8"/>
        <v>0</v>
      </c>
      <c r="S481" s="27"/>
    </row>
    <row r="482" spans="1:19" ht="30" customHeight="1" x14ac:dyDescent="0.25">
      <c r="A482" s="151">
        <v>473</v>
      </c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156"/>
      <c r="P482" s="156"/>
      <c r="Q482" s="156"/>
      <c r="R482" s="152">
        <f t="shared" si="8"/>
        <v>0</v>
      </c>
      <c r="S482" s="27"/>
    </row>
    <row r="483" spans="1:19" ht="30" customHeight="1" x14ac:dyDescent="0.25">
      <c r="A483" s="151">
        <v>474</v>
      </c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156"/>
      <c r="P483" s="156"/>
      <c r="Q483" s="156"/>
      <c r="R483" s="152">
        <f t="shared" si="8"/>
        <v>0</v>
      </c>
      <c r="S483" s="27"/>
    </row>
    <row r="484" spans="1:19" ht="30" customHeight="1" x14ac:dyDescent="0.25">
      <c r="A484" s="151">
        <v>475</v>
      </c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156"/>
      <c r="P484" s="156"/>
      <c r="Q484" s="156"/>
      <c r="R484" s="152">
        <f t="shared" si="8"/>
        <v>0</v>
      </c>
      <c r="S484" s="27"/>
    </row>
    <row r="485" spans="1:19" ht="30" customHeight="1" x14ac:dyDescent="0.25">
      <c r="A485" s="151">
        <v>476</v>
      </c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156"/>
      <c r="P485" s="156"/>
      <c r="Q485" s="156"/>
      <c r="R485" s="152">
        <f t="shared" si="8"/>
        <v>0</v>
      </c>
      <c r="S485" s="27"/>
    </row>
    <row r="486" spans="1:19" ht="30" customHeight="1" x14ac:dyDescent="0.25">
      <c r="A486" s="151">
        <v>477</v>
      </c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156"/>
      <c r="P486" s="156"/>
      <c r="Q486" s="156"/>
      <c r="R486" s="152">
        <f t="shared" si="8"/>
        <v>0</v>
      </c>
      <c r="S486" s="27"/>
    </row>
    <row r="487" spans="1:19" ht="30" customHeight="1" x14ac:dyDescent="0.25">
      <c r="A487" s="151">
        <v>478</v>
      </c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156"/>
      <c r="P487" s="156"/>
      <c r="Q487" s="156"/>
      <c r="R487" s="152">
        <f t="shared" si="8"/>
        <v>0</v>
      </c>
      <c r="S487" s="27"/>
    </row>
    <row r="488" spans="1:19" ht="30" customHeight="1" x14ac:dyDescent="0.25">
      <c r="A488" s="151">
        <v>479</v>
      </c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156"/>
      <c r="P488" s="156"/>
      <c r="Q488" s="156"/>
      <c r="R488" s="152">
        <f t="shared" si="8"/>
        <v>0</v>
      </c>
      <c r="S488" s="27"/>
    </row>
    <row r="489" spans="1:19" ht="30" customHeight="1" x14ac:dyDescent="0.25">
      <c r="A489" s="151">
        <v>480</v>
      </c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156"/>
      <c r="P489" s="156"/>
      <c r="Q489" s="156"/>
      <c r="R489" s="152">
        <f t="shared" si="8"/>
        <v>0</v>
      </c>
      <c r="S489" s="27"/>
    </row>
    <row r="490" spans="1:19" ht="30" customHeight="1" x14ac:dyDescent="0.25">
      <c r="A490" s="151">
        <v>481</v>
      </c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156"/>
      <c r="P490" s="156"/>
      <c r="Q490" s="156"/>
      <c r="R490" s="152">
        <f t="shared" si="8"/>
        <v>0</v>
      </c>
      <c r="S490" s="27"/>
    </row>
    <row r="491" spans="1:19" ht="30" customHeight="1" x14ac:dyDescent="0.25">
      <c r="A491" s="151">
        <v>482</v>
      </c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156"/>
      <c r="P491" s="156"/>
      <c r="Q491" s="156"/>
      <c r="R491" s="152">
        <f t="shared" si="8"/>
        <v>0</v>
      </c>
      <c r="S491" s="27"/>
    </row>
    <row r="492" spans="1:19" ht="30" customHeight="1" x14ac:dyDescent="0.25">
      <c r="A492" s="151">
        <v>483</v>
      </c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156"/>
      <c r="P492" s="156"/>
      <c r="Q492" s="156"/>
      <c r="R492" s="152">
        <f t="shared" si="8"/>
        <v>0</v>
      </c>
      <c r="S492" s="27"/>
    </row>
    <row r="493" spans="1:19" ht="30" customHeight="1" x14ac:dyDescent="0.25">
      <c r="A493" s="151">
        <v>484</v>
      </c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156"/>
      <c r="P493" s="156"/>
      <c r="Q493" s="156"/>
      <c r="R493" s="152">
        <f t="shared" si="8"/>
        <v>0</v>
      </c>
      <c r="S493" s="27"/>
    </row>
    <row r="494" spans="1:19" ht="30" customHeight="1" x14ac:dyDescent="0.25">
      <c r="A494" s="151">
        <v>485</v>
      </c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156"/>
      <c r="P494" s="156"/>
      <c r="Q494" s="156"/>
      <c r="R494" s="152">
        <f t="shared" si="8"/>
        <v>0</v>
      </c>
      <c r="S494" s="27"/>
    </row>
    <row r="495" spans="1:19" ht="30" customHeight="1" x14ac:dyDescent="0.25">
      <c r="A495" s="151">
        <v>486</v>
      </c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156"/>
      <c r="P495" s="156"/>
      <c r="Q495" s="156"/>
      <c r="R495" s="152">
        <f t="shared" si="8"/>
        <v>0</v>
      </c>
      <c r="S495" s="27"/>
    </row>
    <row r="496" spans="1:19" ht="30" customHeight="1" x14ac:dyDescent="0.25">
      <c r="A496" s="151">
        <v>487</v>
      </c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156"/>
      <c r="P496" s="156"/>
      <c r="Q496" s="156"/>
      <c r="R496" s="152">
        <f t="shared" si="8"/>
        <v>0</v>
      </c>
      <c r="S496" s="27"/>
    </row>
    <row r="497" spans="1:19" ht="30" customHeight="1" x14ac:dyDescent="0.25">
      <c r="A497" s="151">
        <v>488</v>
      </c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156"/>
      <c r="P497" s="156"/>
      <c r="Q497" s="156"/>
      <c r="R497" s="152">
        <f t="shared" si="8"/>
        <v>0</v>
      </c>
      <c r="S497" s="27"/>
    </row>
    <row r="498" spans="1:19" ht="30" customHeight="1" x14ac:dyDescent="0.25">
      <c r="A498" s="151">
        <v>489</v>
      </c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156"/>
      <c r="P498" s="156"/>
      <c r="Q498" s="156"/>
      <c r="R498" s="152">
        <f t="shared" si="8"/>
        <v>0</v>
      </c>
      <c r="S498" s="27"/>
    </row>
    <row r="499" spans="1:19" ht="30" customHeight="1" x14ac:dyDescent="0.25">
      <c r="A499" s="151">
        <v>490</v>
      </c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156"/>
      <c r="P499" s="156"/>
      <c r="Q499" s="156"/>
      <c r="R499" s="152">
        <f t="shared" si="8"/>
        <v>0</v>
      </c>
      <c r="S499" s="27"/>
    </row>
    <row r="500" spans="1:19" ht="30" customHeight="1" x14ac:dyDescent="0.25">
      <c r="A500" s="151">
        <v>491</v>
      </c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156"/>
      <c r="P500" s="156"/>
      <c r="Q500" s="156"/>
      <c r="R500" s="152">
        <f t="shared" si="8"/>
        <v>0</v>
      </c>
      <c r="S500" s="27"/>
    </row>
    <row r="501" spans="1:19" ht="30" customHeight="1" x14ac:dyDescent="0.25">
      <c r="A501" s="151">
        <v>492</v>
      </c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156"/>
      <c r="P501" s="156"/>
      <c r="Q501" s="156"/>
      <c r="R501" s="152">
        <f t="shared" si="8"/>
        <v>0</v>
      </c>
      <c r="S501" s="27"/>
    </row>
    <row r="502" spans="1:19" ht="30" customHeight="1" x14ac:dyDescent="0.25">
      <c r="A502" s="151">
        <v>493</v>
      </c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156"/>
      <c r="P502" s="156"/>
      <c r="Q502" s="156"/>
      <c r="R502" s="152">
        <f t="shared" si="8"/>
        <v>0</v>
      </c>
      <c r="S502" s="27"/>
    </row>
    <row r="503" spans="1:19" ht="30" customHeight="1" x14ac:dyDescent="0.25">
      <c r="A503" s="151">
        <v>494</v>
      </c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156"/>
      <c r="P503" s="156"/>
      <c r="Q503" s="156"/>
      <c r="R503" s="152">
        <f t="shared" si="8"/>
        <v>0</v>
      </c>
      <c r="S503" s="27"/>
    </row>
    <row r="504" spans="1:19" ht="30" customHeight="1" x14ac:dyDescent="0.25">
      <c r="A504" s="151">
        <v>495</v>
      </c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156"/>
      <c r="P504" s="156"/>
      <c r="Q504" s="156"/>
      <c r="R504" s="152">
        <f t="shared" si="8"/>
        <v>0</v>
      </c>
      <c r="S504" s="27"/>
    </row>
    <row r="505" spans="1:19" ht="30" customHeight="1" x14ac:dyDescent="0.25">
      <c r="A505" s="151">
        <v>496</v>
      </c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156"/>
      <c r="P505" s="156"/>
      <c r="Q505" s="156"/>
      <c r="R505" s="152">
        <f t="shared" si="8"/>
        <v>0</v>
      </c>
      <c r="S505" s="27"/>
    </row>
    <row r="506" spans="1:19" ht="30" customHeight="1" x14ac:dyDescent="0.25">
      <c r="A506" s="151">
        <v>497</v>
      </c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156"/>
      <c r="P506" s="156"/>
      <c r="Q506" s="156"/>
      <c r="R506" s="152">
        <f t="shared" si="8"/>
        <v>0</v>
      </c>
      <c r="S506" s="27"/>
    </row>
    <row r="507" spans="1:19" ht="30" customHeight="1" x14ac:dyDescent="0.25">
      <c r="A507" s="151">
        <v>498</v>
      </c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156"/>
      <c r="P507" s="156"/>
      <c r="Q507" s="156"/>
      <c r="R507" s="152">
        <f t="shared" si="8"/>
        <v>0</v>
      </c>
      <c r="S507" s="27"/>
    </row>
    <row r="508" spans="1:19" ht="30" customHeight="1" x14ac:dyDescent="0.25">
      <c r="A508" s="151">
        <v>499</v>
      </c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156"/>
      <c r="P508" s="156"/>
      <c r="Q508" s="156"/>
      <c r="R508" s="152">
        <f t="shared" si="8"/>
        <v>0</v>
      </c>
      <c r="S508" s="27"/>
    </row>
    <row r="509" spans="1:19" ht="30" customHeight="1" x14ac:dyDescent="0.25">
      <c r="A509" s="151">
        <v>500</v>
      </c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156"/>
      <c r="P509" s="156"/>
      <c r="Q509" s="156"/>
      <c r="R509" s="152">
        <f t="shared" si="8"/>
        <v>0</v>
      </c>
      <c r="S509" s="27"/>
    </row>
    <row r="510" spans="1:19" ht="30" customHeight="1" x14ac:dyDescent="0.25">
      <c r="A510" s="151">
        <v>501</v>
      </c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156"/>
      <c r="P510" s="156"/>
      <c r="Q510" s="156"/>
      <c r="R510" s="152">
        <f t="shared" si="8"/>
        <v>0</v>
      </c>
      <c r="S510" s="27"/>
    </row>
    <row r="511" spans="1:19" ht="30" customHeight="1" x14ac:dyDescent="0.25">
      <c r="A511" s="151">
        <v>502</v>
      </c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156"/>
      <c r="P511" s="156"/>
      <c r="Q511" s="156"/>
      <c r="R511" s="152">
        <f t="shared" si="8"/>
        <v>0</v>
      </c>
      <c r="S511" s="27"/>
    </row>
    <row r="512" spans="1:19" ht="30" customHeight="1" x14ac:dyDescent="0.25">
      <c r="A512" s="151">
        <v>503</v>
      </c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156"/>
      <c r="P512" s="156"/>
      <c r="Q512" s="156"/>
      <c r="R512" s="152">
        <f t="shared" si="8"/>
        <v>0</v>
      </c>
      <c r="S512" s="27"/>
    </row>
    <row r="513" spans="1:19" ht="30" customHeight="1" x14ac:dyDescent="0.25">
      <c r="A513" s="151">
        <v>504</v>
      </c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156"/>
      <c r="P513" s="156"/>
      <c r="Q513" s="156"/>
      <c r="R513" s="152">
        <f t="shared" si="8"/>
        <v>0</v>
      </c>
      <c r="S513" s="27"/>
    </row>
    <row r="514" spans="1:19" ht="30" customHeight="1" x14ac:dyDescent="0.25">
      <c r="A514" s="151">
        <v>505</v>
      </c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156"/>
      <c r="P514" s="156"/>
      <c r="Q514" s="156"/>
      <c r="R514" s="152">
        <f t="shared" si="8"/>
        <v>0</v>
      </c>
      <c r="S514" s="27"/>
    </row>
    <row r="515" spans="1:19" ht="30" customHeight="1" x14ac:dyDescent="0.25">
      <c r="A515" s="151">
        <v>506</v>
      </c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156"/>
      <c r="P515" s="156"/>
      <c r="Q515" s="156"/>
      <c r="R515" s="152">
        <f t="shared" si="8"/>
        <v>0</v>
      </c>
      <c r="S515" s="27"/>
    </row>
    <row r="516" spans="1:19" ht="30" customHeight="1" x14ac:dyDescent="0.25">
      <c r="A516" s="151">
        <v>507</v>
      </c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156"/>
      <c r="P516" s="156"/>
      <c r="Q516" s="156"/>
      <c r="R516" s="152">
        <f t="shared" si="8"/>
        <v>0</v>
      </c>
      <c r="S516" s="27"/>
    </row>
    <row r="517" spans="1:19" ht="30" customHeight="1" x14ac:dyDescent="0.25">
      <c r="A517" s="151">
        <v>508</v>
      </c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156"/>
      <c r="P517" s="156"/>
      <c r="Q517" s="156"/>
      <c r="R517" s="152">
        <f t="shared" si="8"/>
        <v>0</v>
      </c>
      <c r="S517" s="27"/>
    </row>
    <row r="518" spans="1:19" ht="30" customHeight="1" x14ac:dyDescent="0.25">
      <c r="A518" s="151">
        <v>509</v>
      </c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156"/>
      <c r="P518" s="156"/>
      <c r="Q518" s="156"/>
      <c r="R518" s="152">
        <f t="shared" si="8"/>
        <v>0</v>
      </c>
      <c r="S518" s="27"/>
    </row>
    <row r="519" spans="1:19" ht="30" customHeight="1" x14ac:dyDescent="0.25">
      <c r="A519" s="151">
        <v>510</v>
      </c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156"/>
      <c r="P519" s="156"/>
      <c r="Q519" s="156"/>
      <c r="R519" s="152">
        <f t="shared" si="8"/>
        <v>0</v>
      </c>
      <c r="S519" s="27"/>
    </row>
    <row r="520" spans="1:19" ht="30" customHeight="1" x14ac:dyDescent="0.25">
      <c r="A520" s="151">
        <v>511</v>
      </c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156"/>
      <c r="P520" s="156"/>
      <c r="Q520" s="156"/>
      <c r="R520" s="152">
        <f t="shared" si="8"/>
        <v>0</v>
      </c>
      <c r="S520" s="27"/>
    </row>
    <row r="521" spans="1:19" ht="30" customHeight="1" x14ac:dyDescent="0.25">
      <c r="A521" s="151">
        <v>512</v>
      </c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156"/>
      <c r="P521" s="156"/>
      <c r="Q521" s="156"/>
      <c r="R521" s="152">
        <f t="shared" si="8"/>
        <v>0</v>
      </c>
      <c r="S521" s="27"/>
    </row>
    <row r="522" spans="1:19" ht="30" customHeight="1" x14ac:dyDescent="0.25">
      <c r="A522" s="151">
        <v>513</v>
      </c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156"/>
      <c r="P522" s="156"/>
      <c r="Q522" s="156"/>
      <c r="R522" s="152">
        <f t="shared" si="8"/>
        <v>0</v>
      </c>
      <c r="S522" s="27"/>
    </row>
    <row r="523" spans="1:19" ht="30" customHeight="1" x14ac:dyDescent="0.25">
      <c r="A523" s="151">
        <v>514</v>
      </c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156"/>
      <c r="P523" s="156"/>
      <c r="Q523" s="156"/>
      <c r="R523" s="152">
        <f t="shared" ref="R523:R586" si="9">SUM(O523:Q523)</f>
        <v>0</v>
      </c>
      <c r="S523" s="27"/>
    </row>
    <row r="524" spans="1:19" ht="30" customHeight="1" x14ac:dyDescent="0.25">
      <c r="A524" s="151">
        <v>515</v>
      </c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156"/>
      <c r="P524" s="156"/>
      <c r="Q524" s="156"/>
      <c r="R524" s="152">
        <f t="shared" si="9"/>
        <v>0</v>
      </c>
      <c r="S524" s="27"/>
    </row>
    <row r="525" spans="1:19" ht="30" customHeight="1" x14ac:dyDescent="0.25">
      <c r="A525" s="151">
        <v>516</v>
      </c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156"/>
      <c r="P525" s="156"/>
      <c r="Q525" s="156"/>
      <c r="R525" s="152">
        <f t="shared" si="9"/>
        <v>0</v>
      </c>
      <c r="S525" s="27"/>
    </row>
    <row r="526" spans="1:19" ht="30" customHeight="1" x14ac:dyDescent="0.25">
      <c r="A526" s="151">
        <v>517</v>
      </c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156"/>
      <c r="P526" s="156"/>
      <c r="Q526" s="156"/>
      <c r="R526" s="152">
        <f t="shared" si="9"/>
        <v>0</v>
      </c>
      <c r="S526" s="27"/>
    </row>
    <row r="527" spans="1:19" ht="30" customHeight="1" x14ac:dyDescent="0.25">
      <c r="A527" s="151">
        <v>518</v>
      </c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156"/>
      <c r="P527" s="156"/>
      <c r="Q527" s="156"/>
      <c r="R527" s="152">
        <f t="shared" si="9"/>
        <v>0</v>
      </c>
      <c r="S527" s="27"/>
    </row>
    <row r="528" spans="1:19" ht="30" customHeight="1" x14ac:dyDescent="0.25">
      <c r="A528" s="151">
        <v>519</v>
      </c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156"/>
      <c r="P528" s="156"/>
      <c r="Q528" s="156"/>
      <c r="R528" s="152">
        <f t="shared" si="9"/>
        <v>0</v>
      </c>
      <c r="S528" s="27"/>
    </row>
    <row r="529" spans="1:19" ht="30" customHeight="1" x14ac:dyDescent="0.25">
      <c r="A529" s="151">
        <v>520</v>
      </c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156"/>
      <c r="P529" s="156"/>
      <c r="Q529" s="156"/>
      <c r="R529" s="152">
        <f t="shared" si="9"/>
        <v>0</v>
      </c>
      <c r="S529" s="27"/>
    </row>
    <row r="530" spans="1:19" ht="30" customHeight="1" x14ac:dyDescent="0.25">
      <c r="A530" s="151">
        <v>521</v>
      </c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156"/>
      <c r="P530" s="156"/>
      <c r="Q530" s="156"/>
      <c r="R530" s="152">
        <f t="shared" si="9"/>
        <v>0</v>
      </c>
      <c r="S530" s="27"/>
    </row>
    <row r="531" spans="1:19" ht="30" customHeight="1" x14ac:dyDescent="0.25">
      <c r="A531" s="151">
        <v>522</v>
      </c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156"/>
      <c r="P531" s="156"/>
      <c r="Q531" s="156"/>
      <c r="R531" s="152">
        <f t="shared" si="9"/>
        <v>0</v>
      </c>
      <c r="S531" s="27"/>
    </row>
    <row r="532" spans="1:19" ht="30" customHeight="1" x14ac:dyDescent="0.25">
      <c r="A532" s="151">
        <v>523</v>
      </c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156"/>
      <c r="P532" s="156"/>
      <c r="Q532" s="156"/>
      <c r="R532" s="152">
        <f t="shared" si="9"/>
        <v>0</v>
      </c>
      <c r="S532" s="27"/>
    </row>
    <row r="533" spans="1:19" ht="30" customHeight="1" x14ac:dyDescent="0.25">
      <c r="A533" s="151">
        <v>524</v>
      </c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156"/>
      <c r="P533" s="156"/>
      <c r="Q533" s="156"/>
      <c r="R533" s="152">
        <f t="shared" si="9"/>
        <v>0</v>
      </c>
      <c r="S533" s="27"/>
    </row>
    <row r="534" spans="1:19" ht="30" customHeight="1" x14ac:dyDescent="0.25">
      <c r="A534" s="151">
        <v>525</v>
      </c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156"/>
      <c r="P534" s="156"/>
      <c r="Q534" s="156"/>
      <c r="R534" s="152">
        <f t="shared" si="9"/>
        <v>0</v>
      </c>
      <c r="S534" s="27"/>
    </row>
    <row r="535" spans="1:19" ht="30" customHeight="1" x14ac:dyDescent="0.25">
      <c r="A535" s="151">
        <v>526</v>
      </c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156"/>
      <c r="P535" s="156"/>
      <c r="Q535" s="156"/>
      <c r="R535" s="152">
        <f t="shared" si="9"/>
        <v>0</v>
      </c>
      <c r="S535" s="27"/>
    </row>
    <row r="536" spans="1:19" ht="30" customHeight="1" x14ac:dyDescent="0.25">
      <c r="A536" s="151">
        <v>527</v>
      </c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156"/>
      <c r="P536" s="156"/>
      <c r="Q536" s="156"/>
      <c r="R536" s="152">
        <f t="shared" si="9"/>
        <v>0</v>
      </c>
      <c r="S536" s="27"/>
    </row>
    <row r="537" spans="1:19" ht="30" customHeight="1" x14ac:dyDescent="0.25">
      <c r="A537" s="151">
        <v>528</v>
      </c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156"/>
      <c r="P537" s="156"/>
      <c r="Q537" s="156"/>
      <c r="R537" s="152">
        <f t="shared" si="9"/>
        <v>0</v>
      </c>
      <c r="S537" s="27"/>
    </row>
    <row r="538" spans="1:19" ht="30" customHeight="1" x14ac:dyDescent="0.25">
      <c r="A538" s="151">
        <v>529</v>
      </c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156"/>
      <c r="P538" s="156"/>
      <c r="Q538" s="156"/>
      <c r="R538" s="152">
        <f t="shared" si="9"/>
        <v>0</v>
      </c>
      <c r="S538" s="27"/>
    </row>
    <row r="539" spans="1:19" ht="30" customHeight="1" x14ac:dyDescent="0.25">
      <c r="A539" s="151">
        <v>530</v>
      </c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156"/>
      <c r="P539" s="156"/>
      <c r="Q539" s="156"/>
      <c r="R539" s="152">
        <f t="shared" si="9"/>
        <v>0</v>
      </c>
      <c r="S539" s="27"/>
    </row>
    <row r="540" spans="1:19" ht="30" customHeight="1" x14ac:dyDescent="0.25">
      <c r="A540" s="151">
        <v>531</v>
      </c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156"/>
      <c r="P540" s="156"/>
      <c r="Q540" s="156"/>
      <c r="R540" s="152">
        <f t="shared" si="9"/>
        <v>0</v>
      </c>
      <c r="S540" s="27"/>
    </row>
    <row r="541" spans="1:19" ht="30" customHeight="1" x14ac:dyDescent="0.25">
      <c r="A541" s="151">
        <v>532</v>
      </c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156"/>
      <c r="P541" s="156"/>
      <c r="Q541" s="156"/>
      <c r="R541" s="152">
        <f t="shared" si="9"/>
        <v>0</v>
      </c>
      <c r="S541" s="27"/>
    </row>
    <row r="542" spans="1:19" ht="30" customHeight="1" x14ac:dyDescent="0.25">
      <c r="A542" s="151">
        <v>533</v>
      </c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156"/>
      <c r="P542" s="156"/>
      <c r="Q542" s="156"/>
      <c r="R542" s="152">
        <f t="shared" si="9"/>
        <v>0</v>
      </c>
      <c r="S542" s="27"/>
    </row>
    <row r="543" spans="1:19" ht="30" customHeight="1" x14ac:dyDescent="0.25">
      <c r="A543" s="151">
        <v>534</v>
      </c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156"/>
      <c r="P543" s="156"/>
      <c r="Q543" s="156"/>
      <c r="R543" s="152">
        <f t="shared" si="9"/>
        <v>0</v>
      </c>
      <c r="S543" s="27"/>
    </row>
    <row r="544" spans="1:19" ht="30" customHeight="1" x14ac:dyDescent="0.25">
      <c r="A544" s="151">
        <v>535</v>
      </c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156"/>
      <c r="P544" s="156"/>
      <c r="Q544" s="156"/>
      <c r="R544" s="152">
        <f t="shared" si="9"/>
        <v>0</v>
      </c>
      <c r="S544" s="27"/>
    </row>
    <row r="545" spans="1:19" ht="30" customHeight="1" x14ac:dyDescent="0.25">
      <c r="A545" s="151">
        <v>536</v>
      </c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156"/>
      <c r="P545" s="156"/>
      <c r="Q545" s="156"/>
      <c r="R545" s="152">
        <f t="shared" si="9"/>
        <v>0</v>
      </c>
      <c r="S545" s="27"/>
    </row>
    <row r="546" spans="1:19" ht="30" customHeight="1" x14ac:dyDescent="0.25">
      <c r="A546" s="151">
        <v>537</v>
      </c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156"/>
      <c r="P546" s="156"/>
      <c r="Q546" s="156"/>
      <c r="R546" s="152">
        <f t="shared" si="9"/>
        <v>0</v>
      </c>
      <c r="S546" s="27"/>
    </row>
    <row r="547" spans="1:19" ht="30" customHeight="1" x14ac:dyDescent="0.25">
      <c r="A547" s="151">
        <v>538</v>
      </c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156"/>
      <c r="P547" s="156"/>
      <c r="Q547" s="156"/>
      <c r="R547" s="152">
        <f t="shared" si="9"/>
        <v>0</v>
      </c>
      <c r="S547" s="27"/>
    </row>
    <row r="548" spans="1:19" ht="30" customHeight="1" x14ac:dyDescent="0.25">
      <c r="A548" s="151">
        <v>539</v>
      </c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156"/>
      <c r="P548" s="156"/>
      <c r="Q548" s="156"/>
      <c r="R548" s="152">
        <f t="shared" si="9"/>
        <v>0</v>
      </c>
      <c r="S548" s="27"/>
    </row>
    <row r="549" spans="1:19" ht="30" customHeight="1" x14ac:dyDescent="0.25">
      <c r="A549" s="151">
        <v>540</v>
      </c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156"/>
      <c r="P549" s="156"/>
      <c r="Q549" s="156"/>
      <c r="R549" s="152">
        <f t="shared" si="9"/>
        <v>0</v>
      </c>
      <c r="S549" s="27"/>
    </row>
    <row r="550" spans="1:19" ht="30" customHeight="1" x14ac:dyDescent="0.25">
      <c r="A550" s="151">
        <v>541</v>
      </c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156"/>
      <c r="P550" s="156"/>
      <c r="Q550" s="156"/>
      <c r="R550" s="152">
        <f t="shared" si="9"/>
        <v>0</v>
      </c>
      <c r="S550" s="27"/>
    </row>
    <row r="551" spans="1:19" ht="30" customHeight="1" x14ac:dyDescent="0.25">
      <c r="A551" s="151">
        <v>542</v>
      </c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156"/>
      <c r="P551" s="156"/>
      <c r="Q551" s="156"/>
      <c r="R551" s="152">
        <f t="shared" si="9"/>
        <v>0</v>
      </c>
      <c r="S551" s="27"/>
    </row>
    <row r="552" spans="1:19" ht="30" customHeight="1" x14ac:dyDescent="0.25">
      <c r="A552" s="151">
        <v>543</v>
      </c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156"/>
      <c r="P552" s="156"/>
      <c r="Q552" s="156"/>
      <c r="R552" s="152">
        <f t="shared" si="9"/>
        <v>0</v>
      </c>
      <c r="S552" s="27"/>
    </row>
    <row r="553" spans="1:19" ht="30" customHeight="1" x14ac:dyDescent="0.25">
      <c r="A553" s="151">
        <v>544</v>
      </c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156"/>
      <c r="P553" s="156"/>
      <c r="Q553" s="156"/>
      <c r="R553" s="152">
        <f t="shared" si="9"/>
        <v>0</v>
      </c>
      <c r="S553" s="27"/>
    </row>
    <row r="554" spans="1:19" ht="30" customHeight="1" x14ac:dyDescent="0.25">
      <c r="A554" s="151">
        <v>545</v>
      </c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156"/>
      <c r="P554" s="156"/>
      <c r="Q554" s="156"/>
      <c r="R554" s="152">
        <f t="shared" si="9"/>
        <v>0</v>
      </c>
      <c r="S554" s="27"/>
    </row>
    <row r="555" spans="1:19" ht="30" customHeight="1" x14ac:dyDescent="0.25">
      <c r="A555" s="151">
        <v>546</v>
      </c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156"/>
      <c r="P555" s="156"/>
      <c r="Q555" s="156"/>
      <c r="R555" s="152">
        <f t="shared" si="9"/>
        <v>0</v>
      </c>
      <c r="S555" s="27"/>
    </row>
    <row r="556" spans="1:19" ht="30" customHeight="1" x14ac:dyDescent="0.25">
      <c r="A556" s="151">
        <v>547</v>
      </c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156"/>
      <c r="P556" s="156"/>
      <c r="Q556" s="156"/>
      <c r="R556" s="152">
        <f t="shared" si="9"/>
        <v>0</v>
      </c>
      <c r="S556" s="27"/>
    </row>
    <row r="557" spans="1:19" ht="30" customHeight="1" x14ac:dyDescent="0.25">
      <c r="A557" s="151">
        <v>548</v>
      </c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156"/>
      <c r="P557" s="156"/>
      <c r="Q557" s="156"/>
      <c r="R557" s="152">
        <f t="shared" si="9"/>
        <v>0</v>
      </c>
      <c r="S557" s="27"/>
    </row>
    <row r="558" spans="1:19" ht="30" customHeight="1" x14ac:dyDescent="0.25">
      <c r="A558" s="151">
        <v>549</v>
      </c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156"/>
      <c r="P558" s="156"/>
      <c r="Q558" s="156"/>
      <c r="R558" s="152">
        <f t="shared" si="9"/>
        <v>0</v>
      </c>
      <c r="S558" s="27"/>
    </row>
    <row r="559" spans="1:19" ht="30" customHeight="1" x14ac:dyDescent="0.25">
      <c r="A559" s="151">
        <v>550</v>
      </c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156"/>
      <c r="P559" s="156"/>
      <c r="Q559" s="156"/>
      <c r="R559" s="152">
        <f t="shared" si="9"/>
        <v>0</v>
      </c>
      <c r="S559" s="27"/>
    </row>
    <row r="560" spans="1:19" ht="30" customHeight="1" x14ac:dyDescent="0.25">
      <c r="A560" s="151">
        <v>551</v>
      </c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156"/>
      <c r="P560" s="156"/>
      <c r="Q560" s="156"/>
      <c r="R560" s="152">
        <f t="shared" si="9"/>
        <v>0</v>
      </c>
      <c r="S560" s="27"/>
    </row>
    <row r="561" spans="1:19" ht="30" customHeight="1" x14ac:dyDescent="0.25">
      <c r="A561" s="151">
        <v>552</v>
      </c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156"/>
      <c r="P561" s="156"/>
      <c r="Q561" s="156"/>
      <c r="R561" s="152">
        <f t="shared" si="9"/>
        <v>0</v>
      </c>
      <c r="S561" s="27"/>
    </row>
    <row r="562" spans="1:19" ht="30" customHeight="1" x14ac:dyDescent="0.25">
      <c r="A562" s="151">
        <v>553</v>
      </c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156"/>
      <c r="P562" s="156"/>
      <c r="Q562" s="156"/>
      <c r="R562" s="152">
        <f t="shared" si="9"/>
        <v>0</v>
      </c>
      <c r="S562" s="27"/>
    </row>
    <row r="563" spans="1:19" ht="30" customHeight="1" x14ac:dyDescent="0.25">
      <c r="A563" s="151">
        <v>554</v>
      </c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156"/>
      <c r="P563" s="156"/>
      <c r="Q563" s="156"/>
      <c r="R563" s="152">
        <f t="shared" si="9"/>
        <v>0</v>
      </c>
      <c r="S563" s="27"/>
    </row>
    <row r="564" spans="1:19" ht="30" customHeight="1" x14ac:dyDescent="0.25">
      <c r="A564" s="151">
        <v>555</v>
      </c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156"/>
      <c r="P564" s="156"/>
      <c r="Q564" s="156"/>
      <c r="R564" s="152">
        <f t="shared" si="9"/>
        <v>0</v>
      </c>
      <c r="S564" s="27"/>
    </row>
    <row r="565" spans="1:19" ht="30" customHeight="1" x14ac:dyDescent="0.25">
      <c r="A565" s="151">
        <v>556</v>
      </c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156"/>
      <c r="P565" s="156"/>
      <c r="Q565" s="156"/>
      <c r="R565" s="152">
        <f t="shared" si="9"/>
        <v>0</v>
      </c>
      <c r="S565" s="27"/>
    </row>
    <row r="566" spans="1:19" ht="30" customHeight="1" x14ac:dyDescent="0.25">
      <c r="A566" s="151">
        <v>557</v>
      </c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156"/>
      <c r="P566" s="156"/>
      <c r="Q566" s="156"/>
      <c r="R566" s="152">
        <f t="shared" si="9"/>
        <v>0</v>
      </c>
      <c r="S566" s="27"/>
    </row>
    <row r="567" spans="1:19" ht="30" customHeight="1" x14ac:dyDescent="0.25">
      <c r="A567" s="151">
        <v>558</v>
      </c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156"/>
      <c r="P567" s="156"/>
      <c r="Q567" s="156"/>
      <c r="R567" s="152">
        <f t="shared" si="9"/>
        <v>0</v>
      </c>
      <c r="S567" s="27"/>
    </row>
    <row r="568" spans="1:19" ht="30" customHeight="1" x14ac:dyDescent="0.25">
      <c r="A568" s="151">
        <v>559</v>
      </c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156"/>
      <c r="P568" s="156"/>
      <c r="Q568" s="156"/>
      <c r="R568" s="152">
        <f t="shared" si="9"/>
        <v>0</v>
      </c>
      <c r="S568" s="27"/>
    </row>
    <row r="569" spans="1:19" ht="30" customHeight="1" x14ac:dyDescent="0.25">
      <c r="A569" s="151">
        <v>560</v>
      </c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156"/>
      <c r="P569" s="156"/>
      <c r="Q569" s="156"/>
      <c r="R569" s="152">
        <f t="shared" si="9"/>
        <v>0</v>
      </c>
      <c r="S569" s="27"/>
    </row>
    <row r="570" spans="1:19" ht="30" customHeight="1" x14ac:dyDescent="0.25">
      <c r="A570" s="151">
        <v>561</v>
      </c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156"/>
      <c r="P570" s="156"/>
      <c r="Q570" s="156"/>
      <c r="R570" s="152">
        <f t="shared" si="9"/>
        <v>0</v>
      </c>
      <c r="S570" s="27"/>
    </row>
    <row r="571" spans="1:19" ht="30" customHeight="1" x14ac:dyDescent="0.25">
      <c r="A571" s="151">
        <v>562</v>
      </c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156"/>
      <c r="P571" s="156"/>
      <c r="Q571" s="156"/>
      <c r="R571" s="152">
        <f t="shared" si="9"/>
        <v>0</v>
      </c>
      <c r="S571" s="27"/>
    </row>
    <row r="572" spans="1:19" ht="30" customHeight="1" x14ac:dyDescent="0.25">
      <c r="A572" s="151">
        <v>563</v>
      </c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156"/>
      <c r="P572" s="156"/>
      <c r="Q572" s="156"/>
      <c r="R572" s="152">
        <f t="shared" si="9"/>
        <v>0</v>
      </c>
      <c r="S572" s="27"/>
    </row>
    <row r="573" spans="1:19" ht="30" customHeight="1" x14ac:dyDescent="0.25">
      <c r="A573" s="151">
        <v>564</v>
      </c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156"/>
      <c r="P573" s="156"/>
      <c r="Q573" s="156"/>
      <c r="R573" s="152">
        <f t="shared" si="9"/>
        <v>0</v>
      </c>
      <c r="S573" s="27"/>
    </row>
    <row r="574" spans="1:19" ht="30" customHeight="1" x14ac:dyDescent="0.25">
      <c r="A574" s="151">
        <v>565</v>
      </c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156"/>
      <c r="P574" s="156"/>
      <c r="Q574" s="156"/>
      <c r="R574" s="152">
        <f t="shared" si="9"/>
        <v>0</v>
      </c>
      <c r="S574" s="27"/>
    </row>
    <row r="575" spans="1:19" ht="30" customHeight="1" x14ac:dyDescent="0.25">
      <c r="A575" s="151">
        <v>566</v>
      </c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156"/>
      <c r="P575" s="156"/>
      <c r="Q575" s="156"/>
      <c r="R575" s="152">
        <f t="shared" si="9"/>
        <v>0</v>
      </c>
      <c r="S575" s="27"/>
    </row>
    <row r="576" spans="1:19" ht="30" customHeight="1" x14ac:dyDescent="0.25">
      <c r="A576" s="151">
        <v>567</v>
      </c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156"/>
      <c r="P576" s="156"/>
      <c r="Q576" s="156"/>
      <c r="R576" s="152">
        <f t="shared" si="9"/>
        <v>0</v>
      </c>
      <c r="S576" s="27"/>
    </row>
    <row r="577" spans="1:19" ht="30" customHeight="1" x14ac:dyDescent="0.25">
      <c r="A577" s="151">
        <v>568</v>
      </c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156"/>
      <c r="P577" s="156"/>
      <c r="Q577" s="156"/>
      <c r="R577" s="152">
        <f t="shared" si="9"/>
        <v>0</v>
      </c>
      <c r="S577" s="27"/>
    </row>
    <row r="578" spans="1:19" ht="30" customHeight="1" x14ac:dyDescent="0.25">
      <c r="A578" s="151">
        <v>569</v>
      </c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156"/>
      <c r="P578" s="156"/>
      <c r="Q578" s="156"/>
      <c r="R578" s="152">
        <f t="shared" si="9"/>
        <v>0</v>
      </c>
      <c r="S578" s="27"/>
    </row>
    <row r="579" spans="1:19" ht="30" customHeight="1" x14ac:dyDescent="0.25">
      <c r="A579" s="151">
        <v>570</v>
      </c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156"/>
      <c r="P579" s="156"/>
      <c r="Q579" s="156"/>
      <c r="R579" s="152">
        <f t="shared" si="9"/>
        <v>0</v>
      </c>
      <c r="S579" s="27"/>
    </row>
    <row r="580" spans="1:19" ht="30" customHeight="1" x14ac:dyDescent="0.25">
      <c r="A580" s="151">
        <v>571</v>
      </c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156"/>
      <c r="P580" s="156"/>
      <c r="Q580" s="156"/>
      <c r="R580" s="152">
        <f t="shared" si="9"/>
        <v>0</v>
      </c>
      <c r="S580" s="27"/>
    </row>
    <row r="581" spans="1:19" ht="30" customHeight="1" x14ac:dyDescent="0.25">
      <c r="A581" s="151">
        <v>572</v>
      </c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156"/>
      <c r="P581" s="156"/>
      <c r="Q581" s="156"/>
      <c r="R581" s="152">
        <f t="shared" si="9"/>
        <v>0</v>
      </c>
      <c r="S581" s="27"/>
    </row>
    <row r="582" spans="1:19" ht="30" customHeight="1" x14ac:dyDescent="0.25">
      <c r="A582" s="151">
        <v>573</v>
      </c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156"/>
      <c r="P582" s="156"/>
      <c r="Q582" s="156"/>
      <c r="R582" s="152">
        <f t="shared" si="9"/>
        <v>0</v>
      </c>
      <c r="S582" s="27"/>
    </row>
    <row r="583" spans="1:19" ht="30" customHeight="1" x14ac:dyDescent="0.25">
      <c r="A583" s="151">
        <v>574</v>
      </c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156"/>
      <c r="P583" s="156"/>
      <c r="Q583" s="156"/>
      <c r="R583" s="152">
        <f t="shared" si="9"/>
        <v>0</v>
      </c>
      <c r="S583" s="27"/>
    </row>
    <row r="584" spans="1:19" ht="30" customHeight="1" x14ac:dyDescent="0.25">
      <c r="A584" s="151">
        <v>575</v>
      </c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156"/>
      <c r="P584" s="156"/>
      <c r="Q584" s="156"/>
      <c r="R584" s="152">
        <f t="shared" si="9"/>
        <v>0</v>
      </c>
      <c r="S584" s="27"/>
    </row>
    <row r="585" spans="1:19" ht="30" customHeight="1" x14ac:dyDescent="0.25">
      <c r="A585" s="151">
        <v>576</v>
      </c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156"/>
      <c r="P585" s="156"/>
      <c r="Q585" s="156"/>
      <c r="R585" s="152">
        <f t="shared" si="9"/>
        <v>0</v>
      </c>
      <c r="S585" s="27"/>
    </row>
    <row r="586" spans="1:19" ht="30" customHeight="1" x14ac:dyDescent="0.25">
      <c r="A586" s="151">
        <v>577</v>
      </c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156"/>
      <c r="P586" s="156"/>
      <c r="Q586" s="156"/>
      <c r="R586" s="152">
        <f t="shared" si="9"/>
        <v>0</v>
      </c>
      <c r="S586" s="27"/>
    </row>
    <row r="587" spans="1:19" ht="30" customHeight="1" x14ac:dyDescent="0.25">
      <c r="A587" s="151">
        <v>578</v>
      </c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156"/>
      <c r="P587" s="156"/>
      <c r="Q587" s="156"/>
      <c r="R587" s="152">
        <f t="shared" ref="R587:R650" si="10">SUM(O587:Q587)</f>
        <v>0</v>
      </c>
      <c r="S587" s="27"/>
    </row>
    <row r="588" spans="1:19" ht="30" customHeight="1" x14ac:dyDescent="0.25">
      <c r="A588" s="151">
        <v>579</v>
      </c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156"/>
      <c r="P588" s="156"/>
      <c r="Q588" s="156"/>
      <c r="R588" s="152">
        <f t="shared" si="10"/>
        <v>0</v>
      </c>
      <c r="S588" s="27"/>
    </row>
    <row r="589" spans="1:19" ht="30" customHeight="1" x14ac:dyDescent="0.25">
      <c r="A589" s="151">
        <v>580</v>
      </c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156"/>
      <c r="P589" s="156"/>
      <c r="Q589" s="156"/>
      <c r="R589" s="152">
        <f t="shared" si="10"/>
        <v>0</v>
      </c>
      <c r="S589" s="27"/>
    </row>
    <row r="590" spans="1:19" ht="30" customHeight="1" x14ac:dyDescent="0.25">
      <c r="A590" s="151">
        <v>581</v>
      </c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156"/>
      <c r="P590" s="156"/>
      <c r="Q590" s="156"/>
      <c r="R590" s="152">
        <f t="shared" si="10"/>
        <v>0</v>
      </c>
      <c r="S590" s="27"/>
    </row>
    <row r="591" spans="1:19" ht="30" customHeight="1" x14ac:dyDescent="0.25">
      <c r="A591" s="151">
        <v>582</v>
      </c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156"/>
      <c r="P591" s="156"/>
      <c r="Q591" s="156"/>
      <c r="R591" s="152">
        <f t="shared" si="10"/>
        <v>0</v>
      </c>
      <c r="S591" s="27"/>
    </row>
    <row r="592" spans="1:19" ht="30" customHeight="1" x14ac:dyDescent="0.25">
      <c r="A592" s="151">
        <v>583</v>
      </c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156"/>
      <c r="P592" s="156"/>
      <c r="Q592" s="156"/>
      <c r="R592" s="152">
        <f t="shared" si="10"/>
        <v>0</v>
      </c>
      <c r="S592" s="27"/>
    </row>
    <row r="593" spans="1:19" ht="30" customHeight="1" x14ac:dyDescent="0.25">
      <c r="A593" s="151">
        <v>584</v>
      </c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156"/>
      <c r="P593" s="156"/>
      <c r="Q593" s="156"/>
      <c r="R593" s="152">
        <f t="shared" si="10"/>
        <v>0</v>
      </c>
      <c r="S593" s="27"/>
    </row>
    <row r="594" spans="1:19" ht="30" customHeight="1" x14ac:dyDescent="0.25">
      <c r="A594" s="151">
        <v>585</v>
      </c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156"/>
      <c r="P594" s="156"/>
      <c r="Q594" s="156"/>
      <c r="R594" s="152">
        <f t="shared" si="10"/>
        <v>0</v>
      </c>
      <c r="S594" s="27"/>
    </row>
    <row r="595" spans="1:19" ht="30" customHeight="1" x14ac:dyDescent="0.25">
      <c r="A595" s="151">
        <v>586</v>
      </c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156"/>
      <c r="P595" s="156"/>
      <c r="Q595" s="156"/>
      <c r="R595" s="152">
        <f t="shared" si="10"/>
        <v>0</v>
      </c>
      <c r="S595" s="27"/>
    </row>
    <row r="596" spans="1:19" ht="30" customHeight="1" x14ac:dyDescent="0.25">
      <c r="A596" s="151">
        <v>587</v>
      </c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156"/>
      <c r="P596" s="156"/>
      <c r="Q596" s="156"/>
      <c r="R596" s="152">
        <f t="shared" si="10"/>
        <v>0</v>
      </c>
      <c r="S596" s="27"/>
    </row>
    <row r="597" spans="1:19" ht="30" customHeight="1" x14ac:dyDescent="0.25">
      <c r="A597" s="151">
        <v>588</v>
      </c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156"/>
      <c r="P597" s="156"/>
      <c r="Q597" s="156"/>
      <c r="R597" s="152">
        <f t="shared" si="10"/>
        <v>0</v>
      </c>
      <c r="S597" s="27"/>
    </row>
    <row r="598" spans="1:19" ht="30" customHeight="1" x14ac:dyDescent="0.25">
      <c r="A598" s="151">
        <v>589</v>
      </c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156"/>
      <c r="P598" s="156"/>
      <c r="Q598" s="156"/>
      <c r="R598" s="152">
        <f t="shared" si="10"/>
        <v>0</v>
      </c>
      <c r="S598" s="27"/>
    </row>
    <row r="599" spans="1:19" ht="30" customHeight="1" x14ac:dyDescent="0.25">
      <c r="A599" s="151">
        <v>590</v>
      </c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156"/>
      <c r="P599" s="156"/>
      <c r="Q599" s="156"/>
      <c r="R599" s="152">
        <f t="shared" si="10"/>
        <v>0</v>
      </c>
      <c r="S599" s="27"/>
    </row>
    <row r="600" spans="1:19" ht="30" customHeight="1" x14ac:dyDescent="0.25">
      <c r="A600" s="151">
        <v>591</v>
      </c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156"/>
      <c r="P600" s="156"/>
      <c r="Q600" s="156"/>
      <c r="R600" s="152">
        <f t="shared" si="10"/>
        <v>0</v>
      </c>
      <c r="S600" s="27"/>
    </row>
    <row r="601" spans="1:19" ht="30" customHeight="1" x14ac:dyDescent="0.25">
      <c r="A601" s="151">
        <v>592</v>
      </c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156"/>
      <c r="P601" s="156"/>
      <c r="Q601" s="156"/>
      <c r="R601" s="152">
        <f t="shared" si="10"/>
        <v>0</v>
      </c>
      <c r="S601" s="27"/>
    </row>
    <row r="602" spans="1:19" ht="30" customHeight="1" x14ac:dyDescent="0.25">
      <c r="A602" s="151">
        <v>593</v>
      </c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156"/>
      <c r="P602" s="156"/>
      <c r="Q602" s="156"/>
      <c r="R602" s="152">
        <f t="shared" si="10"/>
        <v>0</v>
      </c>
      <c r="S602" s="27"/>
    </row>
    <row r="603" spans="1:19" ht="30" customHeight="1" x14ac:dyDescent="0.25">
      <c r="A603" s="151">
        <v>594</v>
      </c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156"/>
      <c r="P603" s="156"/>
      <c r="Q603" s="156"/>
      <c r="R603" s="152">
        <f t="shared" si="10"/>
        <v>0</v>
      </c>
      <c r="S603" s="27"/>
    </row>
    <row r="604" spans="1:19" ht="30" customHeight="1" x14ac:dyDescent="0.25">
      <c r="A604" s="151">
        <v>595</v>
      </c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156"/>
      <c r="P604" s="156"/>
      <c r="Q604" s="156"/>
      <c r="R604" s="152">
        <f t="shared" si="10"/>
        <v>0</v>
      </c>
      <c r="S604" s="27"/>
    </row>
    <row r="605" spans="1:19" ht="30" customHeight="1" x14ac:dyDescent="0.25">
      <c r="A605" s="151">
        <v>596</v>
      </c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156"/>
      <c r="P605" s="156"/>
      <c r="Q605" s="156"/>
      <c r="R605" s="152">
        <f t="shared" si="10"/>
        <v>0</v>
      </c>
      <c r="S605" s="27"/>
    </row>
    <row r="606" spans="1:19" ht="30" customHeight="1" x14ac:dyDescent="0.25">
      <c r="A606" s="151">
        <v>597</v>
      </c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156"/>
      <c r="P606" s="156"/>
      <c r="Q606" s="156"/>
      <c r="R606" s="152">
        <f t="shared" si="10"/>
        <v>0</v>
      </c>
      <c r="S606" s="27"/>
    </row>
    <row r="607" spans="1:19" ht="30" customHeight="1" x14ac:dyDescent="0.25">
      <c r="A607" s="151">
        <v>598</v>
      </c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156"/>
      <c r="P607" s="156"/>
      <c r="Q607" s="156"/>
      <c r="R607" s="152">
        <f t="shared" si="10"/>
        <v>0</v>
      </c>
      <c r="S607" s="27"/>
    </row>
    <row r="608" spans="1:19" ht="30" customHeight="1" x14ac:dyDescent="0.25">
      <c r="A608" s="151">
        <v>599</v>
      </c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156"/>
      <c r="P608" s="156"/>
      <c r="Q608" s="156"/>
      <c r="R608" s="152">
        <f t="shared" si="10"/>
        <v>0</v>
      </c>
      <c r="S608" s="27"/>
    </row>
    <row r="609" spans="1:19" ht="30" customHeight="1" x14ac:dyDescent="0.25">
      <c r="A609" s="151">
        <v>600</v>
      </c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156"/>
      <c r="P609" s="156"/>
      <c r="Q609" s="156"/>
      <c r="R609" s="152">
        <f t="shared" si="10"/>
        <v>0</v>
      </c>
      <c r="S609" s="27"/>
    </row>
    <row r="610" spans="1:19" ht="30" customHeight="1" x14ac:dyDescent="0.25">
      <c r="A610" s="151">
        <v>601</v>
      </c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156"/>
      <c r="P610" s="156"/>
      <c r="Q610" s="156"/>
      <c r="R610" s="152">
        <f t="shared" si="10"/>
        <v>0</v>
      </c>
      <c r="S610" s="27"/>
    </row>
    <row r="611" spans="1:19" ht="30" customHeight="1" x14ac:dyDescent="0.25">
      <c r="A611" s="151">
        <v>602</v>
      </c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156"/>
      <c r="P611" s="156"/>
      <c r="Q611" s="156"/>
      <c r="R611" s="152">
        <f t="shared" si="10"/>
        <v>0</v>
      </c>
      <c r="S611" s="27"/>
    </row>
    <row r="612" spans="1:19" ht="30" customHeight="1" x14ac:dyDescent="0.25">
      <c r="A612" s="151">
        <v>603</v>
      </c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156"/>
      <c r="P612" s="156"/>
      <c r="Q612" s="156"/>
      <c r="R612" s="152">
        <f t="shared" si="10"/>
        <v>0</v>
      </c>
      <c r="S612" s="27"/>
    </row>
    <row r="613" spans="1:19" ht="30" customHeight="1" x14ac:dyDescent="0.25">
      <c r="A613" s="151">
        <v>604</v>
      </c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156"/>
      <c r="P613" s="156"/>
      <c r="Q613" s="156"/>
      <c r="R613" s="152">
        <f t="shared" si="10"/>
        <v>0</v>
      </c>
      <c r="S613" s="27"/>
    </row>
    <row r="614" spans="1:19" ht="30" customHeight="1" x14ac:dyDescent="0.25">
      <c r="A614" s="151">
        <v>605</v>
      </c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156"/>
      <c r="P614" s="156"/>
      <c r="Q614" s="156"/>
      <c r="R614" s="152">
        <f t="shared" si="10"/>
        <v>0</v>
      </c>
      <c r="S614" s="27"/>
    </row>
    <row r="615" spans="1:19" ht="30" customHeight="1" x14ac:dyDescent="0.25">
      <c r="A615" s="151">
        <v>606</v>
      </c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156"/>
      <c r="P615" s="156"/>
      <c r="Q615" s="156"/>
      <c r="R615" s="152">
        <f t="shared" si="10"/>
        <v>0</v>
      </c>
      <c r="S615" s="27"/>
    </row>
    <row r="616" spans="1:19" ht="30" customHeight="1" x14ac:dyDescent="0.25">
      <c r="A616" s="151">
        <v>607</v>
      </c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156"/>
      <c r="P616" s="156"/>
      <c r="Q616" s="156"/>
      <c r="R616" s="152">
        <f t="shared" si="10"/>
        <v>0</v>
      </c>
      <c r="S616" s="27"/>
    </row>
    <row r="617" spans="1:19" ht="30" customHeight="1" x14ac:dyDescent="0.25">
      <c r="A617" s="151">
        <v>608</v>
      </c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156"/>
      <c r="P617" s="156"/>
      <c r="Q617" s="156"/>
      <c r="R617" s="152">
        <f t="shared" si="10"/>
        <v>0</v>
      </c>
      <c r="S617" s="27"/>
    </row>
    <row r="618" spans="1:19" ht="30" customHeight="1" x14ac:dyDescent="0.25">
      <c r="A618" s="151">
        <v>609</v>
      </c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156"/>
      <c r="P618" s="156"/>
      <c r="Q618" s="156"/>
      <c r="R618" s="152">
        <f t="shared" si="10"/>
        <v>0</v>
      </c>
      <c r="S618" s="27"/>
    </row>
    <row r="619" spans="1:19" ht="30" customHeight="1" x14ac:dyDescent="0.25">
      <c r="A619" s="151">
        <v>610</v>
      </c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156"/>
      <c r="P619" s="156"/>
      <c r="Q619" s="156"/>
      <c r="R619" s="152">
        <f t="shared" si="10"/>
        <v>0</v>
      </c>
      <c r="S619" s="27"/>
    </row>
    <row r="620" spans="1:19" ht="30" customHeight="1" x14ac:dyDescent="0.25">
      <c r="A620" s="151">
        <v>611</v>
      </c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156"/>
      <c r="P620" s="156"/>
      <c r="Q620" s="156"/>
      <c r="R620" s="152">
        <f t="shared" si="10"/>
        <v>0</v>
      </c>
      <c r="S620" s="27"/>
    </row>
    <row r="621" spans="1:19" ht="30" customHeight="1" x14ac:dyDescent="0.25">
      <c r="A621" s="151">
        <v>612</v>
      </c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156"/>
      <c r="P621" s="156"/>
      <c r="Q621" s="156"/>
      <c r="R621" s="152">
        <f t="shared" si="10"/>
        <v>0</v>
      </c>
      <c r="S621" s="27"/>
    </row>
    <row r="622" spans="1:19" ht="30" customHeight="1" x14ac:dyDescent="0.25">
      <c r="A622" s="151">
        <v>613</v>
      </c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156"/>
      <c r="P622" s="156"/>
      <c r="Q622" s="156"/>
      <c r="R622" s="152">
        <f t="shared" si="10"/>
        <v>0</v>
      </c>
      <c r="S622" s="27"/>
    </row>
    <row r="623" spans="1:19" ht="30" customHeight="1" x14ac:dyDescent="0.25">
      <c r="A623" s="151">
        <v>614</v>
      </c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156"/>
      <c r="P623" s="156"/>
      <c r="Q623" s="156"/>
      <c r="R623" s="152">
        <f t="shared" si="10"/>
        <v>0</v>
      </c>
      <c r="S623" s="27"/>
    </row>
    <row r="624" spans="1:19" ht="30" customHeight="1" x14ac:dyDescent="0.25">
      <c r="A624" s="151">
        <v>615</v>
      </c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156"/>
      <c r="P624" s="156"/>
      <c r="Q624" s="156"/>
      <c r="R624" s="152">
        <f t="shared" si="10"/>
        <v>0</v>
      </c>
      <c r="S624" s="27"/>
    </row>
    <row r="625" spans="1:19" ht="30" customHeight="1" x14ac:dyDescent="0.25">
      <c r="A625" s="151">
        <v>616</v>
      </c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156"/>
      <c r="P625" s="156"/>
      <c r="Q625" s="156"/>
      <c r="R625" s="152">
        <f t="shared" si="10"/>
        <v>0</v>
      </c>
      <c r="S625" s="27"/>
    </row>
    <row r="626" spans="1:19" ht="30" customHeight="1" x14ac:dyDescent="0.25">
      <c r="A626" s="151">
        <v>617</v>
      </c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156"/>
      <c r="P626" s="156"/>
      <c r="Q626" s="156"/>
      <c r="R626" s="152">
        <f t="shared" si="10"/>
        <v>0</v>
      </c>
      <c r="S626" s="27"/>
    </row>
    <row r="627" spans="1:19" ht="30" customHeight="1" x14ac:dyDescent="0.25">
      <c r="A627" s="151">
        <v>618</v>
      </c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156"/>
      <c r="P627" s="156"/>
      <c r="Q627" s="156"/>
      <c r="R627" s="152">
        <f t="shared" si="10"/>
        <v>0</v>
      </c>
      <c r="S627" s="27"/>
    </row>
    <row r="628" spans="1:19" ht="30" customHeight="1" x14ac:dyDescent="0.25">
      <c r="A628" s="151">
        <v>619</v>
      </c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156"/>
      <c r="P628" s="156"/>
      <c r="Q628" s="156"/>
      <c r="R628" s="152">
        <f t="shared" si="10"/>
        <v>0</v>
      </c>
      <c r="S628" s="27"/>
    </row>
    <row r="629" spans="1:19" ht="30" customHeight="1" x14ac:dyDescent="0.25">
      <c r="A629" s="151">
        <v>620</v>
      </c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156"/>
      <c r="P629" s="156"/>
      <c r="Q629" s="156"/>
      <c r="R629" s="152">
        <f t="shared" si="10"/>
        <v>0</v>
      </c>
      <c r="S629" s="27"/>
    </row>
    <row r="630" spans="1:19" ht="30" customHeight="1" x14ac:dyDescent="0.25">
      <c r="A630" s="151">
        <v>621</v>
      </c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156"/>
      <c r="P630" s="156"/>
      <c r="Q630" s="156"/>
      <c r="R630" s="152">
        <f t="shared" si="10"/>
        <v>0</v>
      </c>
      <c r="S630" s="27"/>
    </row>
    <row r="631" spans="1:19" ht="30" customHeight="1" x14ac:dyDescent="0.25">
      <c r="A631" s="151">
        <v>622</v>
      </c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156"/>
      <c r="P631" s="156"/>
      <c r="Q631" s="156"/>
      <c r="R631" s="152">
        <f t="shared" si="10"/>
        <v>0</v>
      </c>
      <c r="S631" s="27"/>
    </row>
    <row r="632" spans="1:19" ht="30" customHeight="1" x14ac:dyDescent="0.25">
      <c r="A632" s="151">
        <v>623</v>
      </c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156"/>
      <c r="P632" s="156"/>
      <c r="Q632" s="156"/>
      <c r="R632" s="152">
        <f t="shared" si="10"/>
        <v>0</v>
      </c>
      <c r="S632" s="27"/>
    </row>
    <row r="633" spans="1:19" ht="30" customHeight="1" x14ac:dyDescent="0.25">
      <c r="A633" s="151">
        <v>624</v>
      </c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156"/>
      <c r="P633" s="156"/>
      <c r="Q633" s="156"/>
      <c r="R633" s="152">
        <f t="shared" si="10"/>
        <v>0</v>
      </c>
      <c r="S633" s="27"/>
    </row>
    <row r="634" spans="1:19" ht="30" customHeight="1" x14ac:dyDescent="0.25">
      <c r="A634" s="151">
        <v>625</v>
      </c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156"/>
      <c r="P634" s="156"/>
      <c r="Q634" s="156"/>
      <c r="R634" s="152">
        <f t="shared" si="10"/>
        <v>0</v>
      </c>
      <c r="S634" s="27"/>
    </row>
    <row r="635" spans="1:19" ht="30" customHeight="1" x14ac:dyDescent="0.25">
      <c r="A635" s="151">
        <v>626</v>
      </c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156"/>
      <c r="P635" s="156"/>
      <c r="Q635" s="156"/>
      <c r="R635" s="152">
        <f t="shared" si="10"/>
        <v>0</v>
      </c>
      <c r="S635" s="27"/>
    </row>
    <row r="636" spans="1:19" ht="30" customHeight="1" x14ac:dyDescent="0.25">
      <c r="A636" s="151">
        <v>627</v>
      </c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156"/>
      <c r="P636" s="156"/>
      <c r="Q636" s="156"/>
      <c r="R636" s="152">
        <f t="shared" si="10"/>
        <v>0</v>
      </c>
      <c r="S636" s="27"/>
    </row>
    <row r="637" spans="1:19" ht="30" customHeight="1" x14ac:dyDescent="0.25">
      <c r="A637" s="151">
        <v>628</v>
      </c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156"/>
      <c r="P637" s="156"/>
      <c r="Q637" s="156"/>
      <c r="R637" s="152">
        <f t="shared" si="10"/>
        <v>0</v>
      </c>
      <c r="S637" s="27"/>
    </row>
    <row r="638" spans="1:19" ht="30" customHeight="1" x14ac:dyDescent="0.25">
      <c r="A638" s="151">
        <v>629</v>
      </c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156"/>
      <c r="P638" s="156"/>
      <c r="Q638" s="156"/>
      <c r="R638" s="152">
        <f t="shared" si="10"/>
        <v>0</v>
      </c>
      <c r="S638" s="27"/>
    </row>
    <row r="639" spans="1:19" ht="30" customHeight="1" x14ac:dyDescent="0.25">
      <c r="A639" s="151">
        <v>630</v>
      </c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156"/>
      <c r="P639" s="156"/>
      <c r="Q639" s="156"/>
      <c r="R639" s="152">
        <f t="shared" si="10"/>
        <v>0</v>
      </c>
      <c r="S639" s="27"/>
    </row>
    <row r="640" spans="1:19" ht="30" customHeight="1" x14ac:dyDescent="0.25">
      <c r="A640" s="151">
        <v>631</v>
      </c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156"/>
      <c r="P640" s="156"/>
      <c r="Q640" s="156"/>
      <c r="R640" s="152">
        <f t="shared" si="10"/>
        <v>0</v>
      </c>
      <c r="S640" s="27"/>
    </row>
    <row r="641" spans="1:19" ht="30" customHeight="1" x14ac:dyDescent="0.25">
      <c r="A641" s="151">
        <v>632</v>
      </c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156"/>
      <c r="P641" s="156"/>
      <c r="Q641" s="156"/>
      <c r="R641" s="152">
        <f t="shared" si="10"/>
        <v>0</v>
      </c>
      <c r="S641" s="27"/>
    </row>
    <row r="642" spans="1:19" ht="30" customHeight="1" x14ac:dyDescent="0.25">
      <c r="A642" s="151">
        <v>633</v>
      </c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156"/>
      <c r="P642" s="156"/>
      <c r="Q642" s="156"/>
      <c r="R642" s="152">
        <f t="shared" si="10"/>
        <v>0</v>
      </c>
      <c r="S642" s="27"/>
    </row>
    <row r="643" spans="1:19" ht="30" customHeight="1" x14ac:dyDescent="0.25">
      <c r="A643" s="151">
        <v>634</v>
      </c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156"/>
      <c r="P643" s="156"/>
      <c r="Q643" s="156"/>
      <c r="R643" s="152">
        <f t="shared" si="10"/>
        <v>0</v>
      </c>
      <c r="S643" s="27"/>
    </row>
    <row r="644" spans="1:19" ht="30" customHeight="1" x14ac:dyDescent="0.25">
      <c r="A644" s="151">
        <v>635</v>
      </c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156"/>
      <c r="P644" s="156"/>
      <c r="Q644" s="156"/>
      <c r="R644" s="152">
        <f t="shared" si="10"/>
        <v>0</v>
      </c>
      <c r="S644" s="27"/>
    </row>
    <row r="645" spans="1:19" ht="30" customHeight="1" x14ac:dyDescent="0.25">
      <c r="A645" s="151">
        <v>636</v>
      </c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156"/>
      <c r="P645" s="156"/>
      <c r="Q645" s="156"/>
      <c r="R645" s="152">
        <f t="shared" si="10"/>
        <v>0</v>
      </c>
      <c r="S645" s="27"/>
    </row>
    <row r="646" spans="1:19" ht="30" customHeight="1" x14ac:dyDescent="0.25">
      <c r="A646" s="151">
        <v>637</v>
      </c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156"/>
      <c r="P646" s="156"/>
      <c r="Q646" s="156"/>
      <c r="R646" s="152">
        <f t="shared" si="10"/>
        <v>0</v>
      </c>
      <c r="S646" s="27"/>
    </row>
    <row r="647" spans="1:19" ht="30" customHeight="1" x14ac:dyDescent="0.25">
      <c r="A647" s="151">
        <v>638</v>
      </c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156"/>
      <c r="P647" s="156"/>
      <c r="Q647" s="156"/>
      <c r="R647" s="152">
        <f t="shared" si="10"/>
        <v>0</v>
      </c>
      <c r="S647" s="27"/>
    </row>
    <row r="648" spans="1:19" ht="30" customHeight="1" x14ac:dyDescent="0.25">
      <c r="A648" s="151">
        <v>639</v>
      </c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156"/>
      <c r="P648" s="156"/>
      <c r="Q648" s="156"/>
      <c r="R648" s="152">
        <f t="shared" si="10"/>
        <v>0</v>
      </c>
      <c r="S648" s="27"/>
    </row>
    <row r="649" spans="1:19" ht="30" customHeight="1" x14ac:dyDescent="0.25">
      <c r="A649" s="151">
        <v>640</v>
      </c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156"/>
      <c r="P649" s="156"/>
      <c r="Q649" s="156"/>
      <c r="R649" s="152">
        <f t="shared" si="10"/>
        <v>0</v>
      </c>
      <c r="S649" s="27"/>
    </row>
    <row r="650" spans="1:19" ht="30" customHeight="1" x14ac:dyDescent="0.25">
      <c r="A650" s="151">
        <v>641</v>
      </c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156"/>
      <c r="P650" s="156"/>
      <c r="Q650" s="156"/>
      <c r="R650" s="152">
        <f t="shared" si="10"/>
        <v>0</v>
      </c>
      <c r="S650" s="27"/>
    </row>
    <row r="651" spans="1:19" ht="30" customHeight="1" x14ac:dyDescent="0.25">
      <c r="A651" s="151">
        <v>642</v>
      </c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156"/>
      <c r="P651" s="156"/>
      <c r="Q651" s="156"/>
      <c r="R651" s="152">
        <f t="shared" ref="R651:R714" si="11">SUM(O651:Q651)</f>
        <v>0</v>
      </c>
      <c r="S651" s="27"/>
    </row>
    <row r="652" spans="1:19" ht="30" customHeight="1" x14ac:dyDescent="0.25">
      <c r="A652" s="151">
        <v>643</v>
      </c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156"/>
      <c r="P652" s="156"/>
      <c r="Q652" s="156"/>
      <c r="R652" s="152">
        <f t="shared" si="11"/>
        <v>0</v>
      </c>
      <c r="S652" s="27"/>
    </row>
    <row r="653" spans="1:19" ht="30" customHeight="1" x14ac:dyDescent="0.25">
      <c r="A653" s="151">
        <v>644</v>
      </c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156"/>
      <c r="P653" s="156"/>
      <c r="Q653" s="156"/>
      <c r="R653" s="152">
        <f t="shared" si="11"/>
        <v>0</v>
      </c>
      <c r="S653" s="27"/>
    </row>
    <row r="654" spans="1:19" ht="30" customHeight="1" x14ac:dyDescent="0.25">
      <c r="A654" s="151">
        <v>645</v>
      </c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156"/>
      <c r="P654" s="156"/>
      <c r="Q654" s="156"/>
      <c r="R654" s="152">
        <f t="shared" si="11"/>
        <v>0</v>
      </c>
      <c r="S654" s="27"/>
    </row>
    <row r="655" spans="1:19" ht="30" customHeight="1" x14ac:dyDescent="0.25">
      <c r="A655" s="151">
        <v>646</v>
      </c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156"/>
      <c r="P655" s="156"/>
      <c r="Q655" s="156"/>
      <c r="R655" s="152">
        <f t="shared" si="11"/>
        <v>0</v>
      </c>
      <c r="S655" s="27"/>
    </row>
    <row r="656" spans="1:19" ht="30" customHeight="1" x14ac:dyDescent="0.25">
      <c r="A656" s="151">
        <v>647</v>
      </c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156"/>
      <c r="P656" s="156"/>
      <c r="Q656" s="156"/>
      <c r="R656" s="152">
        <f t="shared" si="11"/>
        <v>0</v>
      </c>
      <c r="S656" s="27"/>
    </row>
    <row r="657" spans="1:19" ht="30" customHeight="1" x14ac:dyDescent="0.25">
      <c r="A657" s="151">
        <v>648</v>
      </c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156"/>
      <c r="P657" s="156"/>
      <c r="Q657" s="156"/>
      <c r="R657" s="152">
        <f t="shared" si="11"/>
        <v>0</v>
      </c>
      <c r="S657" s="27"/>
    </row>
    <row r="658" spans="1:19" ht="30" customHeight="1" x14ac:dyDescent="0.25">
      <c r="A658" s="151">
        <v>649</v>
      </c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156"/>
      <c r="P658" s="156"/>
      <c r="Q658" s="156"/>
      <c r="R658" s="152">
        <f t="shared" si="11"/>
        <v>0</v>
      </c>
      <c r="S658" s="27"/>
    </row>
    <row r="659" spans="1:19" ht="30" customHeight="1" x14ac:dyDescent="0.25">
      <c r="A659" s="151">
        <v>650</v>
      </c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156"/>
      <c r="P659" s="156"/>
      <c r="Q659" s="156"/>
      <c r="R659" s="152">
        <f t="shared" si="11"/>
        <v>0</v>
      </c>
      <c r="S659" s="27"/>
    </row>
    <row r="660" spans="1:19" ht="30" customHeight="1" x14ac:dyDescent="0.25">
      <c r="A660" s="151">
        <v>651</v>
      </c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156"/>
      <c r="P660" s="156"/>
      <c r="Q660" s="156"/>
      <c r="R660" s="152">
        <f t="shared" si="11"/>
        <v>0</v>
      </c>
      <c r="S660" s="27"/>
    </row>
    <row r="661" spans="1:19" ht="30" customHeight="1" x14ac:dyDescent="0.25">
      <c r="A661" s="151">
        <v>652</v>
      </c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156"/>
      <c r="P661" s="156"/>
      <c r="Q661" s="156"/>
      <c r="R661" s="152">
        <f t="shared" si="11"/>
        <v>0</v>
      </c>
      <c r="S661" s="27"/>
    </row>
    <row r="662" spans="1:19" ht="30" customHeight="1" x14ac:dyDescent="0.25">
      <c r="A662" s="151">
        <v>653</v>
      </c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156"/>
      <c r="P662" s="156"/>
      <c r="Q662" s="156"/>
      <c r="R662" s="152">
        <f t="shared" si="11"/>
        <v>0</v>
      </c>
      <c r="S662" s="27"/>
    </row>
    <row r="663" spans="1:19" ht="30" customHeight="1" x14ac:dyDescent="0.25">
      <c r="A663" s="151">
        <v>654</v>
      </c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156"/>
      <c r="P663" s="156"/>
      <c r="Q663" s="156"/>
      <c r="R663" s="152">
        <f t="shared" si="11"/>
        <v>0</v>
      </c>
      <c r="S663" s="27"/>
    </row>
    <row r="664" spans="1:19" ht="30" customHeight="1" x14ac:dyDescent="0.25">
      <c r="A664" s="151">
        <v>655</v>
      </c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156"/>
      <c r="P664" s="156"/>
      <c r="Q664" s="156"/>
      <c r="R664" s="152">
        <f t="shared" si="11"/>
        <v>0</v>
      </c>
      <c r="S664" s="27"/>
    </row>
    <row r="665" spans="1:19" ht="30" customHeight="1" x14ac:dyDescent="0.25">
      <c r="A665" s="151">
        <v>656</v>
      </c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156"/>
      <c r="P665" s="156"/>
      <c r="Q665" s="156"/>
      <c r="R665" s="152">
        <f t="shared" si="11"/>
        <v>0</v>
      </c>
      <c r="S665" s="27"/>
    </row>
    <row r="666" spans="1:19" ht="30" customHeight="1" x14ac:dyDescent="0.25">
      <c r="A666" s="151">
        <v>657</v>
      </c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156"/>
      <c r="P666" s="156"/>
      <c r="Q666" s="156"/>
      <c r="R666" s="152">
        <f t="shared" si="11"/>
        <v>0</v>
      </c>
      <c r="S666" s="27"/>
    </row>
    <row r="667" spans="1:19" ht="30" customHeight="1" x14ac:dyDescent="0.25">
      <c r="A667" s="151">
        <v>658</v>
      </c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156"/>
      <c r="P667" s="156"/>
      <c r="Q667" s="156"/>
      <c r="R667" s="152">
        <f t="shared" si="11"/>
        <v>0</v>
      </c>
      <c r="S667" s="27"/>
    </row>
    <row r="668" spans="1:19" ht="30" customHeight="1" x14ac:dyDescent="0.25">
      <c r="A668" s="151">
        <v>659</v>
      </c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156"/>
      <c r="P668" s="156"/>
      <c r="Q668" s="156"/>
      <c r="R668" s="152">
        <f t="shared" si="11"/>
        <v>0</v>
      </c>
      <c r="S668" s="27"/>
    </row>
    <row r="669" spans="1:19" ht="30" customHeight="1" x14ac:dyDescent="0.25">
      <c r="A669" s="151">
        <v>660</v>
      </c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156"/>
      <c r="P669" s="156"/>
      <c r="Q669" s="156"/>
      <c r="R669" s="152">
        <f t="shared" si="11"/>
        <v>0</v>
      </c>
      <c r="S669" s="27"/>
    </row>
    <row r="670" spans="1:19" ht="30" customHeight="1" x14ac:dyDescent="0.25">
      <c r="A670" s="151">
        <v>661</v>
      </c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156"/>
      <c r="P670" s="156"/>
      <c r="Q670" s="156"/>
      <c r="R670" s="152">
        <f t="shared" si="11"/>
        <v>0</v>
      </c>
      <c r="S670" s="27"/>
    </row>
    <row r="671" spans="1:19" ht="30" customHeight="1" x14ac:dyDescent="0.25">
      <c r="A671" s="151">
        <v>662</v>
      </c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156"/>
      <c r="P671" s="156"/>
      <c r="Q671" s="156"/>
      <c r="R671" s="152">
        <f t="shared" si="11"/>
        <v>0</v>
      </c>
      <c r="S671" s="27"/>
    </row>
    <row r="672" spans="1:19" ht="30" customHeight="1" x14ac:dyDescent="0.25">
      <c r="A672" s="151">
        <v>663</v>
      </c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156"/>
      <c r="P672" s="156"/>
      <c r="Q672" s="156"/>
      <c r="R672" s="152">
        <f t="shared" si="11"/>
        <v>0</v>
      </c>
      <c r="S672" s="27"/>
    </row>
    <row r="673" spans="1:19" ht="30" customHeight="1" x14ac:dyDescent="0.25">
      <c r="A673" s="151">
        <v>664</v>
      </c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156"/>
      <c r="P673" s="156"/>
      <c r="Q673" s="156"/>
      <c r="R673" s="152">
        <f t="shared" si="11"/>
        <v>0</v>
      </c>
      <c r="S673" s="27"/>
    </row>
    <row r="674" spans="1:19" ht="30" customHeight="1" x14ac:dyDescent="0.25">
      <c r="A674" s="151">
        <v>665</v>
      </c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156"/>
      <c r="P674" s="156"/>
      <c r="Q674" s="156"/>
      <c r="R674" s="152">
        <f t="shared" si="11"/>
        <v>0</v>
      </c>
      <c r="S674" s="27"/>
    </row>
    <row r="675" spans="1:19" ht="30" customHeight="1" x14ac:dyDescent="0.25">
      <c r="A675" s="151">
        <v>666</v>
      </c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156"/>
      <c r="P675" s="156"/>
      <c r="Q675" s="156"/>
      <c r="R675" s="152">
        <f t="shared" si="11"/>
        <v>0</v>
      </c>
      <c r="S675" s="27"/>
    </row>
    <row r="676" spans="1:19" ht="30" customHeight="1" x14ac:dyDescent="0.25">
      <c r="A676" s="151">
        <v>667</v>
      </c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156"/>
      <c r="P676" s="156"/>
      <c r="Q676" s="156"/>
      <c r="R676" s="152">
        <f t="shared" si="11"/>
        <v>0</v>
      </c>
      <c r="S676" s="27"/>
    </row>
    <row r="677" spans="1:19" ht="30" customHeight="1" x14ac:dyDescent="0.25">
      <c r="A677" s="151">
        <v>668</v>
      </c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156"/>
      <c r="P677" s="156"/>
      <c r="Q677" s="156"/>
      <c r="R677" s="152">
        <f t="shared" si="11"/>
        <v>0</v>
      </c>
      <c r="S677" s="27"/>
    </row>
    <row r="678" spans="1:19" ht="30" customHeight="1" x14ac:dyDescent="0.25">
      <c r="A678" s="151">
        <v>669</v>
      </c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156"/>
      <c r="P678" s="156"/>
      <c r="Q678" s="156"/>
      <c r="R678" s="152">
        <f t="shared" si="11"/>
        <v>0</v>
      </c>
      <c r="S678" s="27"/>
    </row>
    <row r="679" spans="1:19" ht="30" customHeight="1" x14ac:dyDescent="0.25">
      <c r="A679" s="151">
        <v>670</v>
      </c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156"/>
      <c r="P679" s="156"/>
      <c r="Q679" s="156"/>
      <c r="R679" s="152">
        <f t="shared" si="11"/>
        <v>0</v>
      </c>
      <c r="S679" s="27"/>
    </row>
    <row r="680" spans="1:19" ht="30" customHeight="1" x14ac:dyDescent="0.25">
      <c r="A680" s="151">
        <v>671</v>
      </c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156"/>
      <c r="P680" s="156"/>
      <c r="Q680" s="156"/>
      <c r="R680" s="152">
        <f t="shared" si="11"/>
        <v>0</v>
      </c>
      <c r="S680" s="27"/>
    </row>
    <row r="681" spans="1:19" ht="30" customHeight="1" x14ac:dyDescent="0.25">
      <c r="A681" s="151">
        <v>672</v>
      </c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156"/>
      <c r="P681" s="156"/>
      <c r="Q681" s="156"/>
      <c r="R681" s="152">
        <f t="shared" si="11"/>
        <v>0</v>
      </c>
      <c r="S681" s="27"/>
    </row>
    <row r="682" spans="1:19" ht="30" customHeight="1" x14ac:dyDescent="0.25">
      <c r="A682" s="151">
        <v>673</v>
      </c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156"/>
      <c r="P682" s="156"/>
      <c r="Q682" s="156"/>
      <c r="R682" s="152">
        <f t="shared" si="11"/>
        <v>0</v>
      </c>
      <c r="S682" s="27"/>
    </row>
    <row r="683" spans="1:19" ht="30" customHeight="1" x14ac:dyDescent="0.25">
      <c r="A683" s="151">
        <v>674</v>
      </c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156"/>
      <c r="P683" s="156"/>
      <c r="Q683" s="156"/>
      <c r="R683" s="152">
        <f t="shared" si="11"/>
        <v>0</v>
      </c>
      <c r="S683" s="27"/>
    </row>
    <row r="684" spans="1:19" ht="30" customHeight="1" x14ac:dyDescent="0.25">
      <c r="A684" s="151">
        <v>675</v>
      </c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156"/>
      <c r="P684" s="156"/>
      <c r="Q684" s="156"/>
      <c r="R684" s="152">
        <f t="shared" si="11"/>
        <v>0</v>
      </c>
      <c r="S684" s="27"/>
    </row>
    <row r="685" spans="1:19" ht="30" customHeight="1" x14ac:dyDescent="0.25">
      <c r="A685" s="151">
        <v>676</v>
      </c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156"/>
      <c r="P685" s="156"/>
      <c r="Q685" s="156"/>
      <c r="R685" s="152">
        <f t="shared" si="11"/>
        <v>0</v>
      </c>
      <c r="S685" s="27"/>
    </row>
    <row r="686" spans="1:19" ht="30" customHeight="1" x14ac:dyDescent="0.25">
      <c r="A686" s="151">
        <v>677</v>
      </c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156"/>
      <c r="P686" s="156"/>
      <c r="Q686" s="156"/>
      <c r="R686" s="152">
        <f t="shared" si="11"/>
        <v>0</v>
      </c>
      <c r="S686" s="27"/>
    </row>
    <row r="687" spans="1:19" ht="30" customHeight="1" x14ac:dyDescent="0.25">
      <c r="A687" s="151">
        <v>678</v>
      </c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156"/>
      <c r="P687" s="156"/>
      <c r="Q687" s="156"/>
      <c r="R687" s="152">
        <f t="shared" si="11"/>
        <v>0</v>
      </c>
      <c r="S687" s="27"/>
    </row>
    <row r="688" spans="1:19" ht="30" customHeight="1" x14ac:dyDescent="0.25">
      <c r="A688" s="151">
        <v>679</v>
      </c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156"/>
      <c r="P688" s="156"/>
      <c r="Q688" s="156"/>
      <c r="R688" s="152">
        <f t="shared" si="11"/>
        <v>0</v>
      </c>
      <c r="S688" s="27"/>
    </row>
    <row r="689" spans="1:19" ht="30" customHeight="1" x14ac:dyDescent="0.25">
      <c r="A689" s="151">
        <v>680</v>
      </c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156"/>
      <c r="P689" s="156"/>
      <c r="Q689" s="156"/>
      <c r="R689" s="152">
        <f t="shared" si="11"/>
        <v>0</v>
      </c>
      <c r="S689" s="27"/>
    </row>
    <row r="690" spans="1:19" ht="30" customHeight="1" x14ac:dyDescent="0.25">
      <c r="A690" s="151">
        <v>681</v>
      </c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156"/>
      <c r="P690" s="156"/>
      <c r="Q690" s="156"/>
      <c r="R690" s="152">
        <f t="shared" si="11"/>
        <v>0</v>
      </c>
      <c r="S690" s="27"/>
    </row>
    <row r="691" spans="1:19" ht="30" customHeight="1" x14ac:dyDescent="0.25">
      <c r="A691" s="151">
        <v>682</v>
      </c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156"/>
      <c r="P691" s="156"/>
      <c r="Q691" s="156"/>
      <c r="R691" s="152">
        <f t="shared" si="11"/>
        <v>0</v>
      </c>
      <c r="S691" s="27"/>
    </row>
    <row r="692" spans="1:19" ht="30" customHeight="1" x14ac:dyDescent="0.25">
      <c r="A692" s="151">
        <v>683</v>
      </c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156"/>
      <c r="P692" s="156"/>
      <c r="Q692" s="156"/>
      <c r="R692" s="152">
        <f t="shared" si="11"/>
        <v>0</v>
      </c>
      <c r="S692" s="27"/>
    </row>
    <row r="693" spans="1:19" ht="30" customHeight="1" x14ac:dyDescent="0.25">
      <c r="A693" s="151">
        <v>684</v>
      </c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156"/>
      <c r="P693" s="156"/>
      <c r="Q693" s="156"/>
      <c r="R693" s="152">
        <f t="shared" si="11"/>
        <v>0</v>
      </c>
      <c r="S693" s="27"/>
    </row>
    <row r="694" spans="1:19" ht="30" customHeight="1" x14ac:dyDescent="0.25">
      <c r="A694" s="151">
        <v>685</v>
      </c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156"/>
      <c r="P694" s="156"/>
      <c r="Q694" s="156"/>
      <c r="R694" s="152">
        <f t="shared" si="11"/>
        <v>0</v>
      </c>
      <c r="S694" s="27"/>
    </row>
    <row r="695" spans="1:19" ht="30" customHeight="1" x14ac:dyDescent="0.25">
      <c r="A695" s="151">
        <v>686</v>
      </c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156"/>
      <c r="P695" s="156"/>
      <c r="Q695" s="156"/>
      <c r="R695" s="152">
        <f t="shared" si="11"/>
        <v>0</v>
      </c>
      <c r="S695" s="27"/>
    </row>
    <row r="696" spans="1:19" ht="30" customHeight="1" x14ac:dyDescent="0.25">
      <c r="A696" s="151">
        <v>687</v>
      </c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156"/>
      <c r="P696" s="156"/>
      <c r="Q696" s="156"/>
      <c r="R696" s="152">
        <f t="shared" si="11"/>
        <v>0</v>
      </c>
      <c r="S696" s="27"/>
    </row>
    <row r="697" spans="1:19" ht="30" customHeight="1" x14ac:dyDescent="0.25">
      <c r="A697" s="151">
        <v>688</v>
      </c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156"/>
      <c r="P697" s="156"/>
      <c r="Q697" s="156"/>
      <c r="R697" s="152">
        <f t="shared" si="11"/>
        <v>0</v>
      </c>
      <c r="S697" s="27"/>
    </row>
    <row r="698" spans="1:19" ht="30" customHeight="1" x14ac:dyDescent="0.25">
      <c r="A698" s="151">
        <v>689</v>
      </c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156"/>
      <c r="P698" s="156"/>
      <c r="Q698" s="156"/>
      <c r="R698" s="152">
        <f t="shared" si="11"/>
        <v>0</v>
      </c>
      <c r="S698" s="27"/>
    </row>
    <row r="699" spans="1:19" ht="30" customHeight="1" x14ac:dyDescent="0.25">
      <c r="A699" s="151">
        <v>690</v>
      </c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156"/>
      <c r="P699" s="156"/>
      <c r="Q699" s="156"/>
      <c r="R699" s="152">
        <f t="shared" si="11"/>
        <v>0</v>
      </c>
      <c r="S699" s="27"/>
    </row>
    <row r="700" spans="1:19" ht="30" customHeight="1" x14ac:dyDescent="0.25">
      <c r="A700" s="151">
        <v>691</v>
      </c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156"/>
      <c r="P700" s="156"/>
      <c r="Q700" s="156"/>
      <c r="R700" s="152">
        <f t="shared" si="11"/>
        <v>0</v>
      </c>
      <c r="S700" s="27"/>
    </row>
    <row r="701" spans="1:19" ht="30" customHeight="1" x14ac:dyDescent="0.25">
      <c r="A701" s="151">
        <v>692</v>
      </c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156"/>
      <c r="P701" s="156"/>
      <c r="Q701" s="156"/>
      <c r="R701" s="152">
        <f t="shared" si="11"/>
        <v>0</v>
      </c>
      <c r="S701" s="27"/>
    </row>
    <row r="702" spans="1:19" ht="30" customHeight="1" x14ac:dyDescent="0.25">
      <c r="A702" s="151">
        <v>693</v>
      </c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156"/>
      <c r="P702" s="156"/>
      <c r="Q702" s="156"/>
      <c r="R702" s="152">
        <f t="shared" si="11"/>
        <v>0</v>
      </c>
      <c r="S702" s="27"/>
    </row>
    <row r="703" spans="1:19" ht="30" customHeight="1" x14ac:dyDescent="0.25">
      <c r="A703" s="151">
        <v>694</v>
      </c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156"/>
      <c r="P703" s="156"/>
      <c r="Q703" s="156"/>
      <c r="R703" s="152">
        <f t="shared" si="11"/>
        <v>0</v>
      </c>
      <c r="S703" s="27"/>
    </row>
    <row r="704" spans="1:19" ht="30" customHeight="1" x14ac:dyDescent="0.25">
      <c r="A704" s="151">
        <v>695</v>
      </c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156"/>
      <c r="P704" s="156"/>
      <c r="Q704" s="156"/>
      <c r="R704" s="152">
        <f t="shared" si="11"/>
        <v>0</v>
      </c>
      <c r="S704" s="27"/>
    </row>
    <row r="705" spans="1:19" ht="30" customHeight="1" x14ac:dyDescent="0.25">
      <c r="A705" s="151">
        <v>696</v>
      </c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156"/>
      <c r="P705" s="156"/>
      <c r="Q705" s="156"/>
      <c r="R705" s="152">
        <f t="shared" si="11"/>
        <v>0</v>
      </c>
      <c r="S705" s="27"/>
    </row>
    <row r="706" spans="1:19" ht="30" customHeight="1" x14ac:dyDescent="0.25">
      <c r="A706" s="151">
        <v>697</v>
      </c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156"/>
      <c r="P706" s="156"/>
      <c r="Q706" s="156"/>
      <c r="R706" s="152">
        <f t="shared" si="11"/>
        <v>0</v>
      </c>
      <c r="S706" s="27"/>
    </row>
    <row r="707" spans="1:19" ht="30" customHeight="1" x14ac:dyDescent="0.25">
      <c r="A707" s="151">
        <v>698</v>
      </c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156"/>
      <c r="P707" s="156"/>
      <c r="Q707" s="156"/>
      <c r="R707" s="152">
        <f t="shared" si="11"/>
        <v>0</v>
      </c>
      <c r="S707" s="27"/>
    </row>
    <row r="708" spans="1:19" ht="30" customHeight="1" x14ac:dyDescent="0.25">
      <c r="A708" s="151">
        <v>699</v>
      </c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156"/>
      <c r="P708" s="156"/>
      <c r="Q708" s="156"/>
      <c r="R708" s="152">
        <f t="shared" si="11"/>
        <v>0</v>
      </c>
      <c r="S708" s="27"/>
    </row>
    <row r="709" spans="1:19" ht="30" customHeight="1" x14ac:dyDescent="0.25">
      <c r="A709" s="151">
        <v>700</v>
      </c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156"/>
      <c r="P709" s="156"/>
      <c r="Q709" s="156"/>
      <c r="R709" s="152">
        <f t="shared" si="11"/>
        <v>0</v>
      </c>
      <c r="S709" s="27"/>
    </row>
    <row r="710" spans="1:19" ht="30" customHeight="1" x14ac:dyDescent="0.25">
      <c r="A710" s="151">
        <v>701</v>
      </c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156"/>
      <c r="P710" s="156"/>
      <c r="Q710" s="156"/>
      <c r="R710" s="152">
        <f t="shared" si="11"/>
        <v>0</v>
      </c>
      <c r="S710" s="27"/>
    </row>
    <row r="711" spans="1:19" ht="30" customHeight="1" x14ac:dyDescent="0.25">
      <c r="A711" s="151">
        <v>702</v>
      </c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156"/>
      <c r="P711" s="156"/>
      <c r="Q711" s="156"/>
      <c r="R711" s="152">
        <f t="shared" si="11"/>
        <v>0</v>
      </c>
      <c r="S711" s="27"/>
    </row>
    <row r="712" spans="1:19" ht="30" customHeight="1" x14ac:dyDescent="0.25">
      <c r="A712" s="151">
        <v>703</v>
      </c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156"/>
      <c r="P712" s="156"/>
      <c r="Q712" s="156"/>
      <c r="R712" s="152">
        <f t="shared" si="11"/>
        <v>0</v>
      </c>
      <c r="S712" s="27"/>
    </row>
    <row r="713" spans="1:19" ht="30" customHeight="1" x14ac:dyDescent="0.25">
      <c r="A713" s="151">
        <v>704</v>
      </c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156"/>
      <c r="P713" s="156"/>
      <c r="Q713" s="156"/>
      <c r="R713" s="152">
        <f t="shared" si="11"/>
        <v>0</v>
      </c>
      <c r="S713" s="27"/>
    </row>
    <row r="714" spans="1:19" ht="30" customHeight="1" x14ac:dyDescent="0.25">
      <c r="A714" s="151">
        <v>705</v>
      </c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156"/>
      <c r="P714" s="156"/>
      <c r="Q714" s="156"/>
      <c r="R714" s="152">
        <f t="shared" si="11"/>
        <v>0</v>
      </c>
      <c r="S714" s="27"/>
    </row>
    <row r="715" spans="1:19" ht="30" customHeight="1" x14ac:dyDescent="0.25">
      <c r="A715" s="151">
        <v>706</v>
      </c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156"/>
      <c r="P715" s="156"/>
      <c r="Q715" s="156"/>
      <c r="R715" s="152">
        <f t="shared" ref="R715:R778" si="12">SUM(O715:Q715)</f>
        <v>0</v>
      </c>
      <c r="S715" s="27"/>
    </row>
    <row r="716" spans="1:19" ht="30" customHeight="1" x14ac:dyDescent="0.25">
      <c r="A716" s="151">
        <v>707</v>
      </c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156"/>
      <c r="P716" s="156"/>
      <c r="Q716" s="156"/>
      <c r="R716" s="152">
        <f t="shared" si="12"/>
        <v>0</v>
      </c>
      <c r="S716" s="27"/>
    </row>
    <row r="717" spans="1:19" ht="30" customHeight="1" x14ac:dyDescent="0.25">
      <c r="A717" s="151">
        <v>708</v>
      </c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156"/>
      <c r="P717" s="156"/>
      <c r="Q717" s="156"/>
      <c r="R717" s="152">
        <f t="shared" si="12"/>
        <v>0</v>
      </c>
      <c r="S717" s="27"/>
    </row>
    <row r="718" spans="1:19" ht="30" customHeight="1" x14ac:dyDescent="0.25">
      <c r="A718" s="151">
        <v>709</v>
      </c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156"/>
      <c r="P718" s="156"/>
      <c r="Q718" s="156"/>
      <c r="R718" s="152">
        <f t="shared" si="12"/>
        <v>0</v>
      </c>
      <c r="S718" s="27"/>
    </row>
    <row r="719" spans="1:19" ht="30" customHeight="1" x14ac:dyDescent="0.25">
      <c r="A719" s="151">
        <v>710</v>
      </c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156"/>
      <c r="P719" s="156"/>
      <c r="Q719" s="156"/>
      <c r="R719" s="152">
        <f t="shared" si="12"/>
        <v>0</v>
      </c>
      <c r="S719" s="27"/>
    </row>
    <row r="720" spans="1:19" ht="30" customHeight="1" x14ac:dyDescent="0.25">
      <c r="A720" s="151">
        <v>711</v>
      </c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156"/>
      <c r="P720" s="156"/>
      <c r="Q720" s="156"/>
      <c r="R720" s="152">
        <f t="shared" si="12"/>
        <v>0</v>
      </c>
      <c r="S720" s="27"/>
    </row>
    <row r="721" spans="1:19" ht="30" customHeight="1" x14ac:dyDescent="0.25">
      <c r="A721" s="151">
        <v>712</v>
      </c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156"/>
      <c r="P721" s="156"/>
      <c r="Q721" s="156"/>
      <c r="R721" s="152">
        <f t="shared" si="12"/>
        <v>0</v>
      </c>
      <c r="S721" s="27"/>
    </row>
    <row r="722" spans="1:19" ht="30" customHeight="1" x14ac:dyDescent="0.25">
      <c r="A722" s="151">
        <v>713</v>
      </c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156"/>
      <c r="P722" s="156"/>
      <c r="Q722" s="156"/>
      <c r="R722" s="152">
        <f t="shared" si="12"/>
        <v>0</v>
      </c>
      <c r="S722" s="27"/>
    </row>
    <row r="723" spans="1:19" ht="30" customHeight="1" x14ac:dyDescent="0.25">
      <c r="A723" s="151">
        <v>714</v>
      </c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156"/>
      <c r="P723" s="156"/>
      <c r="Q723" s="156"/>
      <c r="R723" s="152">
        <f t="shared" si="12"/>
        <v>0</v>
      </c>
      <c r="S723" s="27"/>
    </row>
    <row r="724" spans="1:19" ht="30" customHeight="1" x14ac:dyDescent="0.25">
      <c r="A724" s="151">
        <v>715</v>
      </c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156"/>
      <c r="P724" s="156"/>
      <c r="Q724" s="156"/>
      <c r="R724" s="152">
        <f t="shared" si="12"/>
        <v>0</v>
      </c>
      <c r="S724" s="27"/>
    </row>
    <row r="725" spans="1:19" ht="30" customHeight="1" x14ac:dyDescent="0.25">
      <c r="A725" s="151">
        <v>716</v>
      </c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156"/>
      <c r="P725" s="156"/>
      <c r="Q725" s="156"/>
      <c r="R725" s="152">
        <f t="shared" si="12"/>
        <v>0</v>
      </c>
      <c r="S725" s="27"/>
    </row>
    <row r="726" spans="1:19" ht="30" customHeight="1" x14ac:dyDescent="0.25">
      <c r="A726" s="151">
        <v>717</v>
      </c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156"/>
      <c r="P726" s="156"/>
      <c r="Q726" s="156"/>
      <c r="R726" s="152">
        <f t="shared" si="12"/>
        <v>0</v>
      </c>
      <c r="S726" s="27"/>
    </row>
    <row r="727" spans="1:19" ht="30" customHeight="1" x14ac:dyDescent="0.25">
      <c r="A727" s="151">
        <v>718</v>
      </c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156"/>
      <c r="P727" s="156"/>
      <c r="Q727" s="156"/>
      <c r="R727" s="152">
        <f t="shared" si="12"/>
        <v>0</v>
      </c>
      <c r="S727" s="27"/>
    </row>
    <row r="728" spans="1:19" ht="30" customHeight="1" x14ac:dyDescent="0.25">
      <c r="A728" s="151">
        <v>719</v>
      </c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156"/>
      <c r="P728" s="156"/>
      <c r="Q728" s="156"/>
      <c r="R728" s="152">
        <f t="shared" si="12"/>
        <v>0</v>
      </c>
      <c r="S728" s="27"/>
    </row>
    <row r="729" spans="1:19" ht="30" customHeight="1" x14ac:dyDescent="0.25">
      <c r="A729" s="151">
        <v>720</v>
      </c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156"/>
      <c r="P729" s="156"/>
      <c r="Q729" s="156"/>
      <c r="R729" s="152">
        <f t="shared" si="12"/>
        <v>0</v>
      </c>
      <c r="S729" s="27"/>
    </row>
    <row r="730" spans="1:19" ht="30" customHeight="1" x14ac:dyDescent="0.25">
      <c r="A730" s="151">
        <v>721</v>
      </c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156"/>
      <c r="P730" s="156"/>
      <c r="Q730" s="156"/>
      <c r="R730" s="152">
        <f t="shared" si="12"/>
        <v>0</v>
      </c>
      <c r="S730" s="27"/>
    </row>
    <row r="731" spans="1:19" ht="30" customHeight="1" x14ac:dyDescent="0.25">
      <c r="A731" s="151">
        <v>722</v>
      </c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156"/>
      <c r="P731" s="156"/>
      <c r="Q731" s="156"/>
      <c r="R731" s="152">
        <f t="shared" si="12"/>
        <v>0</v>
      </c>
      <c r="S731" s="27"/>
    </row>
    <row r="732" spans="1:19" ht="30" customHeight="1" x14ac:dyDescent="0.25">
      <c r="A732" s="151">
        <v>723</v>
      </c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156"/>
      <c r="P732" s="156"/>
      <c r="Q732" s="156"/>
      <c r="R732" s="152">
        <f t="shared" si="12"/>
        <v>0</v>
      </c>
      <c r="S732" s="27"/>
    </row>
    <row r="733" spans="1:19" ht="30" customHeight="1" x14ac:dyDescent="0.25">
      <c r="A733" s="151">
        <v>724</v>
      </c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156"/>
      <c r="P733" s="156"/>
      <c r="Q733" s="156"/>
      <c r="R733" s="152">
        <f t="shared" si="12"/>
        <v>0</v>
      </c>
      <c r="S733" s="27"/>
    </row>
    <row r="734" spans="1:19" ht="30" customHeight="1" x14ac:dyDescent="0.25">
      <c r="A734" s="151">
        <v>725</v>
      </c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156"/>
      <c r="P734" s="156"/>
      <c r="Q734" s="156"/>
      <c r="R734" s="152">
        <f t="shared" si="12"/>
        <v>0</v>
      </c>
      <c r="S734" s="27"/>
    </row>
    <row r="735" spans="1:19" ht="30" customHeight="1" x14ac:dyDescent="0.25">
      <c r="A735" s="151">
        <v>726</v>
      </c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156"/>
      <c r="P735" s="156"/>
      <c r="Q735" s="156"/>
      <c r="R735" s="152">
        <f t="shared" si="12"/>
        <v>0</v>
      </c>
      <c r="S735" s="27"/>
    </row>
    <row r="736" spans="1:19" ht="30" customHeight="1" x14ac:dyDescent="0.25">
      <c r="A736" s="151">
        <v>727</v>
      </c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156"/>
      <c r="P736" s="156"/>
      <c r="Q736" s="156"/>
      <c r="R736" s="152">
        <f t="shared" si="12"/>
        <v>0</v>
      </c>
      <c r="S736" s="27"/>
    </row>
    <row r="737" spans="1:19" ht="30" customHeight="1" x14ac:dyDescent="0.25">
      <c r="A737" s="151">
        <v>728</v>
      </c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156"/>
      <c r="P737" s="156"/>
      <c r="Q737" s="156"/>
      <c r="R737" s="152">
        <f t="shared" si="12"/>
        <v>0</v>
      </c>
      <c r="S737" s="27"/>
    </row>
    <row r="738" spans="1:19" ht="30" customHeight="1" x14ac:dyDescent="0.25">
      <c r="A738" s="151">
        <v>729</v>
      </c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156"/>
      <c r="P738" s="156"/>
      <c r="Q738" s="156"/>
      <c r="R738" s="152">
        <f t="shared" si="12"/>
        <v>0</v>
      </c>
      <c r="S738" s="27"/>
    </row>
    <row r="739" spans="1:19" ht="30" customHeight="1" x14ac:dyDescent="0.25">
      <c r="A739" s="151">
        <v>730</v>
      </c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156"/>
      <c r="P739" s="156"/>
      <c r="Q739" s="156"/>
      <c r="R739" s="152">
        <f t="shared" si="12"/>
        <v>0</v>
      </c>
      <c r="S739" s="27"/>
    </row>
    <row r="740" spans="1:19" ht="30" customHeight="1" x14ac:dyDescent="0.25">
      <c r="A740" s="151">
        <v>731</v>
      </c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156"/>
      <c r="P740" s="156"/>
      <c r="Q740" s="156"/>
      <c r="R740" s="152">
        <f t="shared" si="12"/>
        <v>0</v>
      </c>
      <c r="S740" s="27"/>
    </row>
    <row r="741" spans="1:19" ht="30" customHeight="1" x14ac:dyDescent="0.25">
      <c r="A741" s="151">
        <v>732</v>
      </c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156"/>
      <c r="P741" s="156"/>
      <c r="Q741" s="156"/>
      <c r="R741" s="152">
        <f t="shared" si="12"/>
        <v>0</v>
      </c>
      <c r="S741" s="27"/>
    </row>
    <row r="742" spans="1:19" ht="30" customHeight="1" x14ac:dyDescent="0.25">
      <c r="A742" s="151">
        <v>733</v>
      </c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156"/>
      <c r="P742" s="156"/>
      <c r="Q742" s="156"/>
      <c r="R742" s="152">
        <f t="shared" si="12"/>
        <v>0</v>
      </c>
      <c r="S742" s="27"/>
    </row>
    <row r="743" spans="1:19" ht="30" customHeight="1" x14ac:dyDescent="0.25">
      <c r="A743" s="151">
        <v>734</v>
      </c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156"/>
      <c r="P743" s="156"/>
      <c r="Q743" s="156"/>
      <c r="R743" s="152">
        <f t="shared" si="12"/>
        <v>0</v>
      </c>
      <c r="S743" s="27"/>
    </row>
    <row r="744" spans="1:19" ht="30" customHeight="1" x14ac:dyDescent="0.25">
      <c r="A744" s="151">
        <v>735</v>
      </c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156"/>
      <c r="P744" s="156"/>
      <c r="Q744" s="156"/>
      <c r="R744" s="152">
        <f t="shared" si="12"/>
        <v>0</v>
      </c>
      <c r="S744" s="27"/>
    </row>
    <row r="745" spans="1:19" ht="30" customHeight="1" x14ac:dyDescent="0.25">
      <c r="A745" s="151">
        <v>736</v>
      </c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156"/>
      <c r="P745" s="156"/>
      <c r="Q745" s="156"/>
      <c r="R745" s="152">
        <f t="shared" si="12"/>
        <v>0</v>
      </c>
      <c r="S745" s="27"/>
    </row>
    <row r="746" spans="1:19" ht="30" customHeight="1" x14ac:dyDescent="0.25">
      <c r="A746" s="151">
        <v>737</v>
      </c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156"/>
      <c r="P746" s="156"/>
      <c r="Q746" s="156"/>
      <c r="R746" s="152">
        <f t="shared" si="12"/>
        <v>0</v>
      </c>
      <c r="S746" s="27"/>
    </row>
    <row r="747" spans="1:19" ht="30" customHeight="1" x14ac:dyDescent="0.25">
      <c r="A747" s="151">
        <v>738</v>
      </c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156"/>
      <c r="P747" s="156"/>
      <c r="Q747" s="156"/>
      <c r="R747" s="152">
        <f t="shared" si="12"/>
        <v>0</v>
      </c>
      <c r="S747" s="27"/>
    </row>
    <row r="748" spans="1:19" ht="30" customHeight="1" x14ac:dyDescent="0.25">
      <c r="A748" s="151">
        <v>739</v>
      </c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156"/>
      <c r="P748" s="156"/>
      <c r="Q748" s="156"/>
      <c r="R748" s="152">
        <f t="shared" si="12"/>
        <v>0</v>
      </c>
      <c r="S748" s="27"/>
    </row>
    <row r="749" spans="1:19" ht="30" customHeight="1" x14ac:dyDescent="0.25">
      <c r="A749" s="151">
        <v>740</v>
      </c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156"/>
      <c r="P749" s="156"/>
      <c r="Q749" s="156"/>
      <c r="R749" s="152">
        <f t="shared" si="12"/>
        <v>0</v>
      </c>
      <c r="S749" s="27"/>
    </row>
    <row r="750" spans="1:19" ht="30" customHeight="1" x14ac:dyDescent="0.25">
      <c r="A750" s="151">
        <v>741</v>
      </c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156"/>
      <c r="P750" s="156"/>
      <c r="Q750" s="156"/>
      <c r="R750" s="152">
        <f t="shared" si="12"/>
        <v>0</v>
      </c>
      <c r="S750" s="27"/>
    </row>
    <row r="751" spans="1:19" ht="30" customHeight="1" x14ac:dyDescent="0.25">
      <c r="A751" s="151">
        <v>742</v>
      </c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156"/>
      <c r="P751" s="156"/>
      <c r="Q751" s="156"/>
      <c r="R751" s="152">
        <f t="shared" si="12"/>
        <v>0</v>
      </c>
      <c r="S751" s="27"/>
    </row>
    <row r="752" spans="1:19" ht="30" customHeight="1" x14ac:dyDescent="0.25">
      <c r="A752" s="151">
        <v>743</v>
      </c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156"/>
      <c r="P752" s="156"/>
      <c r="Q752" s="156"/>
      <c r="R752" s="152">
        <f t="shared" si="12"/>
        <v>0</v>
      </c>
      <c r="S752" s="27"/>
    </row>
    <row r="753" spans="1:19" ht="30" customHeight="1" x14ac:dyDescent="0.25">
      <c r="A753" s="151">
        <v>744</v>
      </c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156"/>
      <c r="P753" s="156"/>
      <c r="Q753" s="156"/>
      <c r="R753" s="152">
        <f t="shared" si="12"/>
        <v>0</v>
      </c>
      <c r="S753" s="27"/>
    </row>
    <row r="754" spans="1:19" ht="30" customHeight="1" x14ac:dyDescent="0.25">
      <c r="A754" s="151">
        <v>745</v>
      </c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156"/>
      <c r="P754" s="156"/>
      <c r="Q754" s="156"/>
      <c r="R754" s="152">
        <f t="shared" si="12"/>
        <v>0</v>
      </c>
      <c r="S754" s="27"/>
    </row>
    <row r="755" spans="1:19" ht="30" customHeight="1" x14ac:dyDescent="0.25">
      <c r="A755" s="151">
        <v>746</v>
      </c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156"/>
      <c r="P755" s="156"/>
      <c r="Q755" s="156"/>
      <c r="R755" s="152">
        <f t="shared" si="12"/>
        <v>0</v>
      </c>
      <c r="S755" s="27"/>
    </row>
    <row r="756" spans="1:19" ht="30" customHeight="1" x14ac:dyDescent="0.25">
      <c r="A756" s="151">
        <v>747</v>
      </c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156"/>
      <c r="P756" s="156"/>
      <c r="Q756" s="156"/>
      <c r="R756" s="152">
        <f t="shared" si="12"/>
        <v>0</v>
      </c>
      <c r="S756" s="27"/>
    </row>
    <row r="757" spans="1:19" ht="30" customHeight="1" x14ac:dyDescent="0.25">
      <c r="A757" s="151">
        <v>748</v>
      </c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156"/>
      <c r="P757" s="156"/>
      <c r="Q757" s="156"/>
      <c r="R757" s="152">
        <f t="shared" si="12"/>
        <v>0</v>
      </c>
      <c r="S757" s="27"/>
    </row>
    <row r="758" spans="1:19" ht="30" customHeight="1" x14ac:dyDescent="0.25">
      <c r="A758" s="151">
        <v>749</v>
      </c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156"/>
      <c r="P758" s="156"/>
      <c r="Q758" s="156"/>
      <c r="R758" s="152">
        <f t="shared" si="12"/>
        <v>0</v>
      </c>
      <c r="S758" s="27"/>
    </row>
    <row r="759" spans="1:19" ht="30" customHeight="1" x14ac:dyDescent="0.25">
      <c r="A759" s="151">
        <v>750</v>
      </c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156"/>
      <c r="P759" s="156"/>
      <c r="Q759" s="156"/>
      <c r="R759" s="152">
        <f t="shared" si="12"/>
        <v>0</v>
      </c>
      <c r="S759" s="27"/>
    </row>
    <row r="760" spans="1:19" ht="30" customHeight="1" x14ac:dyDescent="0.25">
      <c r="A760" s="151">
        <v>751</v>
      </c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156"/>
      <c r="P760" s="156"/>
      <c r="Q760" s="156"/>
      <c r="R760" s="152">
        <f t="shared" si="12"/>
        <v>0</v>
      </c>
      <c r="S760" s="27"/>
    </row>
    <row r="761" spans="1:19" ht="30" customHeight="1" x14ac:dyDescent="0.25">
      <c r="A761" s="151">
        <v>752</v>
      </c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156"/>
      <c r="P761" s="156"/>
      <c r="Q761" s="156"/>
      <c r="R761" s="152">
        <f t="shared" si="12"/>
        <v>0</v>
      </c>
      <c r="S761" s="27"/>
    </row>
    <row r="762" spans="1:19" ht="30" customHeight="1" x14ac:dyDescent="0.25">
      <c r="A762" s="151">
        <v>753</v>
      </c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156"/>
      <c r="P762" s="156"/>
      <c r="Q762" s="156"/>
      <c r="R762" s="152">
        <f t="shared" si="12"/>
        <v>0</v>
      </c>
      <c r="S762" s="27"/>
    </row>
    <row r="763" spans="1:19" ht="30" customHeight="1" x14ac:dyDescent="0.25">
      <c r="A763" s="151">
        <v>754</v>
      </c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156"/>
      <c r="P763" s="156"/>
      <c r="Q763" s="156"/>
      <c r="R763" s="152">
        <f t="shared" si="12"/>
        <v>0</v>
      </c>
      <c r="S763" s="27"/>
    </row>
    <row r="764" spans="1:19" ht="30" customHeight="1" x14ac:dyDescent="0.25">
      <c r="A764" s="151">
        <v>755</v>
      </c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156"/>
      <c r="P764" s="156"/>
      <c r="Q764" s="156"/>
      <c r="R764" s="152">
        <f t="shared" si="12"/>
        <v>0</v>
      </c>
      <c r="S764" s="27"/>
    </row>
    <row r="765" spans="1:19" ht="30" customHeight="1" x14ac:dyDescent="0.25">
      <c r="A765" s="151">
        <v>756</v>
      </c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156"/>
      <c r="P765" s="156"/>
      <c r="Q765" s="156"/>
      <c r="R765" s="152">
        <f t="shared" si="12"/>
        <v>0</v>
      </c>
      <c r="S765" s="27"/>
    </row>
    <row r="766" spans="1:19" ht="30" customHeight="1" x14ac:dyDescent="0.25">
      <c r="A766" s="151">
        <v>757</v>
      </c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156"/>
      <c r="P766" s="156"/>
      <c r="Q766" s="156"/>
      <c r="R766" s="152">
        <f t="shared" si="12"/>
        <v>0</v>
      </c>
      <c r="S766" s="27"/>
    </row>
    <row r="767" spans="1:19" ht="30" customHeight="1" x14ac:dyDescent="0.25">
      <c r="A767" s="151">
        <v>758</v>
      </c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156"/>
      <c r="P767" s="156"/>
      <c r="Q767" s="156"/>
      <c r="R767" s="152">
        <f t="shared" si="12"/>
        <v>0</v>
      </c>
      <c r="S767" s="27"/>
    </row>
    <row r="768" spans="1:19" ht="30" customHeight="1" x14ac:dyDescent="0.25">
      <c r="A768" s="151">
        <v>759</v>
      </c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156"/>
      <c r="P768" s="156"/>
      <c r="Q768" s="156"/>
      <c r="R768" s="152">
        <f t="shared" si="12"/>
        <v>0</v>
      </c>
      <c r="S768" s="27"/>
    </row>
    <row r="769" spans="1:19" ht="30" customHeight="1" x14ac:dyDescent="0.25">
      <c r="A769" s="151">
        <v>760</v>
      </c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156"/>
      <c r="P769" s="156"/>
      <c r="Q769" s="156"/>
      <c r="R769" s="152">
        <f t="shared" si="12"/>
        <v>0</v>
      </c>
      <c r="S769" s="27"/>
    </row>
    <row r="770" spans="1:19" ht="30" customHeight="1" x14ac:dyDescent="0.25">
      <c r="A770" s="151">
        <v>761</v>
      </c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156"/>
      <c r="P770" s="156"/>
      <c r="Q770" s="156"/>
      <c r="R770" s="152">
        <f t="shared" si="12"/>
        <v>0</v>
      </c>
      <c r="S770" s="27"/>
    </row>
    <row r="771" spans="1:19" ht="30" customHeight="1" x14ac:dyDescent="0.25">
      <c r="A771" s="151">
        <v>762</v>
      </c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156"/>
      <c r="P771" s="156"/>
      <c r="Q771" s="156"/>
      <c r="R771" s="152">
        <f t="shared" si="12"/>
        <v>0</v>
      </c>
      <c r="S771" s="27"/>
    </row>
    <row r="772" spans="1:19" ht="30" customHeight="1" x14ac:dyDescent="0.25">
      <c r="A772" s="151">
        <v>763</v>
      </c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156"/>
      <c r="P772" s="156"/>
      <c r="Q772" s="156"/>
      <c r="R772" s="152">
        <f t="shared" si="12"/>
        <v>0</v>
      </c>
      <c r="S772" s="27"/>
    </row>
    <row r="773" spans="1:19" ht="30" customHeight="1" x14ac:dyDescent="0.25">
      <c r="A773" s="151">
        <v>764</v>
      </c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156"/>
      <c r="P773" s="156"/>
      <c r="Q773" s="156"/>
      <c r="R773" s="152">
        <f t="shared" si="12"/>
        <v>0</v>
      </c>
      <c r="S773" s="27"/>
    </row>
    <row r="774" spans="1:19" ht="30" customHeight="1" x14ac:dyDescent="0.25">
      <c r="A774" s="151">
        <v>765</v>
      </c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156"/>
      <c r="P774" s="156"/>
      <c r="Q774" s="156"/>
      <c r="R774" s="152">
        <f t="shared" si="12"/>
        <v>0</v>
      </c>
      <c r="S774" s="27"/>
    </row>
    <row r="775" spans="1:19" ht="30" customHeight="1" x14ac:dyDescent="0.25">
      <c r="A775" s="151">
        <v>766</v>
      </c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156"/>
      <c r="P775" s="156"/>
      <c r="Q775" s="156"/>
      <c r="R775" s="152">
        <f t="shared" si="12"/>
        <v>0</v>
      </c>
      <c r="S775" s="27"/>
    </row>
    <row r="776" spans="1:19" ht="30" customHeight="1" x14ac:dyDescent="0.25">
      <c r="A776" s="151">
        <v>767</v>
      </c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156"/>
      <c r="P776" s="156"/>
      <c r="Q776" s="156"/>
      <c r="R776" s="152">
        <f t="shared" si="12"/>
        <v>0</v>
      </c>
      <c r="S776" s="27"/>
    </row>
    <row r="777" spans="1:19" ht="30" customHeight="1" x14ac:dyDescent="0.25">
      <c r="A777" s="151">
        <v>768</v>
      </c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156"/>
      <c r="P777" s="156"/>
      <c r="Q777" s="156"/>
      <c r="R777" s="152">
        <f t="shared" si="12"/>
        <v>0</v>
      </c>
      <c r="S777" s="27"/>
    </row>
    <row r="778" spans="1:19" ht="30" customHeight="1" x14ac:dyDescent="0.25">
      <c r="A778" s="151">
        <v>769</v>
      </c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156"/>
      <c r="P778" s="156"/>
      <c r="Q778" s="156"/>
      <c r="R778" s="152">
        <f t="shared" si="12"/>
        <v>0</v>
      </c>
      <c r="S778" s="27"/>
    </row>
    <row r="779" spans="1:19" ht="30" customHeight="1" x14ac:dyDescent="0.25">
      <c r="A779" s="151">
        <v>770</v>
      </c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156"/>
      <c r="P779" s="156"/>
      <c r="Q779" s="156"/>
      <c r="R779" s="152">
        <f t="shared" ref="R779:R842" si="13">SUM(O779:Q779)</f>
        <v>0</v>
      </c>
      <c r="S779" s="27"/>
    </row>
    <row r="780" spans="1:19" ht="30" customHeight="1" x14ac:dyDescent="0.25">
      <c r="A780" s="151">
        <v>771</v>
      </c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156"/>
      <c r="P780" s="156"/>
      <c r="Q780" s="156"/>
      <c r="R780" s="152">
        <f t="shared" si="13"/>
        <v>0</v>
      </c>
      <c r="S780" s="27"/>
    </row>
    <row r="781" spans="1:19" ht="30" customHeight="1" x14ac:dyDescent="0.25">
      <c r="A781" s="151">
        <v>772</v>
      </c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156"/>
      <c r="P781" s="156"/>
      <c r="Q781" s="156"/>
      <c r="R781" s="152">
        <f t="shared" si="13"/>
        <v>0</v>
      </c>
      <c r="S781" s="27"/>
    </row>
    <row r="782" spans="1:19" ht="30" customHeight="1" x14ac:dyDescent="0.25">
      <c r="A782" s="151">
        <v>773</v>
      </c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156"/>
      <c r="P782" s="156"/>
      <c r="Q782" s="156"/>
      <c r="R782" s="152">
        <f t="shared" si="13"/>
        <v>0</v>
      </c>
      <c r="S782" s="27"/>
    </row>
    <row r="783" spans="1:19" ht="30" customHeight="1" x14ac:dyDescent="0.25">
      <c r="A783" s="151">
        <v>774</v>
      </c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156"/>
      <c r="P783" s="156"/>
      <c r="Q783" s="156"/>
      <c r="R783" s="152">
        <f t="shared" si="13"/>
        <v>0</v>
      </c>
      <c r="S783" s="27"/>
    </row>
    <row r="784" spans="1:19" ht="30" customHeight="1" x14ac:dyDescent="0.25">
      <c r="A784" s="151">
        <v>775</v>
      </c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156"/>
      <c r="P784" s="156"/>
      <c r="Q784" s="156"/>
      <c r="R784" s="152">
        <f t="shared" si="13"/>
        <v>0</v>
      </c>
      <c r="S784" s="27"/>
    </row>
    <row r="785" spans="1:19" ht="30" customHeight="1" x14ac:dyDescent="0.25">
      <c r="A785" s="151">
        <v>776</v>
      </c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156"/>
      <c r="P785" s="156"/>
      <c r="Q785" s="156"/>
      <c r="R785" s="152">
        <f t="shared" si="13"/>
        <v>0</v>
      </c>
      <c r="S785" s="27"/>
    </row>
    <row r="786" spans="1:19" ht="30" customHeight="1" x14ac:dyDescent="0.25">
      <c r="A786" s="151">
        <v>777</v>
      </c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156"/>
      <c r="P786" s="156"/>
      <c r="Q786" s="156"/>
      <c r="R786" s="152">
        <f t="shared" si="13"/>
        <v>0</v>
      </c>
      <c r="S786" s="27"/>
    </row>
    <row r="787" spans="1:19" ht="30" customHeight="1" x14ac:dyDescent="0.25">
      <c r="A787" s="151">
        <v>778</v>
      </c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156"/>
      <c r="P787" s="156"/>
      <c r="Q787" s="156"/>
      <c r="R787" s="152">
        <f t="shared" si="13"/>
        <v>0</v>
      </c>
      <c r="S787" s="27"/>
    </row>
    <row r="788" spans="1:19" ht="30" customHeight="1" x14ac:dyDescent="0.25">
      <c r="A788" s="151">
        <v>779</v>
      </c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156"/>
      <c r="P788" s="156"/>
      <c r="Q788" s="156"/>
      <c r="R788" s="152">
        <f t="shared" si="13"/>
        <v>0</v>
      </c>
      <c r="S788" s="27"/>
    </row>
    <row r="789" spans="1:19" ht="30" customHeight="1" x14ac:dyDescent="0.25">
      <c r="A789" s="151">
        <v>780</v>
      </c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156"/>
      <c r="P789" s="156"/>
      <c r="Q789" s="156"/>
      <c r="R789" s="152">
        <f t="shared" si="13"/>
        <v>0</v>
      </c>
      <c r="S789" s="27"/>
    </row>
    <row r="790" spans="1:19" ht="30" customHeight="1" x14ac:dyDescent="0.25">
      <c r="A790" s="151">
        <v>781</v>
      </c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156"/>
      <c r="P790" s="156"/>
      <c r="Q790" s="156"/>
      <c r="R790" s="152">
        <f t="shared" si="13"/>
        <v>0</v>
      </c>
      <c r="S790" s="27"/>
    </row>
    <row r="791" spans="1:19" ht="30" customHeight="1" x14ac:dyDescent="0.25">
      <c r="A791" s="151">
        <v>782</v>
      </c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156"/>
      <c r="P791" s="156"/>
      <c r="Q791" s="156"/>
      <c r="R791" s="152">
        <f t="shared" si="13"/>
        <v>0</v>
      </c>
      <c r="S791" s="27"/>
    </row>
    <row r="792" spans="1:19" ht="30" customHeight="1" x14ac:dyDescent="0.25">
      <c r="A792" s="151">
        <v>783</v>
      </c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156"/>
      <c r="P792" s="156"/>
      <c r="Q792" s="156"/>
      <c r="R792" s="152">
        <f t="shared" si="13"/>
        <v>0</v>
      </c>
      <c r="S792" s="27"/>
    </row>
    <row r="793" spans="1:19" ht="30" customHeight="1" x14ac:dyDescent="0.25">
      <c r="A793" s="151">
        <v>784</v>
      </c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156"/>
      <c r="P793" s="156"/>
      <c r="Q793" s="156"/>
      <c r="R793" s="152">
        <f t="shared" si="13"/>
        <v>0</v>
      </c>
      <c r="S793" s="27"/>
    </row>
    <row r="794" spans="1:19" ht="30" customHeight="1" x14ac:dyDescent="0.25">
      <c r="A794" s="151">
        <v>785</v>
      </c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156"/>
      <c r="P794" s="156"/>
      <c r="Q794" s="156"/>
      <c r="R794" s="152">
        <f t="shared" si="13"/>
        <v>0</v>
      </c>
      <c r="S794" s="27"/>
    </row>
    <row r="795" spans="1:19" ht="30" customHeight="1" x14ac:dyDescent="0.25">
      <c r="A795" s="151">
        <v>786</v>
      </c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156"/>
      <c r="P795" s="156"/>
      <c r="Q795" s="156"/>
      <c r="R795" s="152">
        <f t="shared" si="13"/>
        <v>0</v>
      </c>
      <c r="S795" s="27"/>
    </row>
    <row r="796" spans="1:19" ht="30" customHeight="1" x14ac:dyDescent="0.25">
      <c r="A796" s="151">
        <v>787</v>
      </c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156"/>
      <c r="P796" s="156"/>
      <c r="Q796" s="156"/>
      <c r="R796" s="152">
        <f t="shared" si="13"/>
        <v>0</v>
      </c>
      <c r="S796" s="27"/>
    </row>
    <row r="797" spans="1:19" ht="30" customHeight="1" x14ac:dyDescent="0.25">
      <c r="A797" s="151">
        <v>788</v>
      </c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156"/>
      <c r="P797" s="156"/>
      <c r="Q797" s="156"/>
      <c r="R797" s="152">
        <f t="shared" si="13"/>
        <v>0</v>
      </c>
      <c r="S797" s="27"/>
    </row>
    <row r="798" spans="1:19" ht="30" customHeight="1" x14ac:dyDescent="0.25">
      <c r="A798" s="151">
        <v>789</v>
      </c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156"/>
      <c r="P798" s="156"/>
      <c r="Q798" s="156"/>
      <c r="R798" s="152">
        <f t="shared" si="13"/>
        <v>0</v>
      </c>
      <c r="S798" s="27"/>
    </row>
    <row r="799" spans="1:19" ht="30" customHeight="1" x14ac:dyDescent="0.25">
      <c r="A799" s="151">
        <v>790</v>
      </c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156"/>
      <c r="P799" s="156"/>
      <c r="Q799" s="156"/>
      <c r="R799" s="152">
        <f t="shared" si="13"/>
        <v>0</v>
      </c>
      <c r="S799" s="27"/>
    </row>
    <row r="800" spans="1:19" ht="30" customHeight="1" x14ac:dyDescent="0.25">
      <c r="A800" s="151">
        <v>791</v>
      </c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156"/>
      <c r="P800" s="156"/>
      <c r="Q800" s="156"/>
      <c r="R800" s="152">
        <f t="shared" si="13"/>
        <v>0</v>
      </c>
      <c r="S800" s="27"/>
    </row>
    <row r="801" spans="1:19" ht="30" customHeight="1" x14ac:dyDescent="0.25">
      <c r="A801" s="151">
        <v>792</v>
      </c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156"/>
      <c r="P801" s="156"/>
      <c r="Q801" s="156"/>
      <c r="R801" s="152">
        <f t="shared" si="13"/>
        <v>0</v>
      </c>
      <c r="S801" s="27"/>
    </row>
    <row r="802" spans="1:19" ht="30" customHeight="1" x14ac:dyDescent="0.25">
      <c r="A802" s="151">
        <v>793</v>
      </c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156"/>
      <c r="P802" s="156"/>
      <c r="Q802" s="156"/>
      <c r="R802" s="152">
        <f t="shared" si="13"/>
        <v>0</v>
      </c>
      <c r="S802" s="27"/>
    </row>
    <row r="803" spans="1:19" ht="30" customHeight="1" x14ac:dyDescent="0.25">
      <c r="A803" s="151">
        <v>794</v>
      </c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156"/>
      <c r="P803" s="156"/>
      <c r="Q803" s="156"/>
      <c r="R803" s="152">
        <f t="shared" si="13"/>
        <v>0</v>
      </c>
      <c r="S803" s="27"/>
    </row>
    <row r="804" spans="1:19" ht="30" customHeight="1" x14ac:dyDescent="0.25">
      <c r="A804" s="151">
        <v>795</v>
      </c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156"/>
      <c r="P804" s="156"/>
      <c r="Q804" s="156"/>
      <c r="R804" s="152">
        <f t="shared" si="13"/>
        <v>0</v>
      </c>
      <c r="S804" s="27"/>
    </row>
    <row r="805" spans="1:19" ht="30" customHeight="1" x14ac:dyDescent="0.25">
      <c r="A805" s="151">
        <v>796</v>
      </c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156"/>
      <c r="P805" s="156"/>
      <c r="Q805" s="156"/>
      <c r="R805" s="152">
        <f t="shared" si="13"/>
        <v>0</v>
      </c>
      <c r="S805" s="27"/>
    </row>
    <row r="806" spans="1:19" ht="30" customHeight="1" x14ac:dyDescent="0.25">
      <c r="A806" s="151">
        <v>797</v>
      </c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156"/>
      <c r="P806" s="156"/>
      <c r="Q806" s="156"/>
      <c r="R806" s="152">
        <f t="shared" si="13"/>
        <v>0</v>
      </c>
      <c r="S806" s="27"/>
    </row>
    <row r="807" spans="1:19" ht="30" customHeight="1" x14ac:dyDescent="0.25">
      <c r="A807" s="151">
        <v>798</v>
      </c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156"/>
      <c r="P807" s="156"/>
      <c r="Q807" s="156"/>
      <c r="R807" s="152">
        <f t="shared" si="13"/>
        <v>0</v>
      </c>
      <c r="S807" s="27"/>
    </row>
    <row r="808" spans="1:19" ht="30" customHeight="1" x14ac:dyDescent="0.25">
      <c r="A808" s="151">
        <v>799</v>
      </c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156"/>
      <c r="P808" s="156"/>
      <c r="Q808" s="156"/>
      <c r="R808" s="152">
        <f t="shared" si="13"/>
        <v>0</v>
      </c>
      <c r="S808" s="27"/>
    </row>
    <row r="809" spans="1:19" ht="30" customHeight="1" x14ac:dyDescent="0.25">
      <c r="A809" s="151">
        <v>800</v>
      </c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156"/>
      <c r="P809" s="156"/>
      <c r="Q809" s="156"/>
      <c r="R809" s="152">
        <f t="shared" si="13"/>
        <v>0</v>
      </c>
      <c r="S809" s="27"/>
    </row>
    <row r="810" spans="1:19" ht="30" customHeight="1" x14ac:dyDescent="0.25">
      <c r="A810" s="151">
        <v>801</v>
      </c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156"/>
      <c r="P810" s="156"/>
      <c r="Q810" s="156"/>
      <c r="R810" s="152">
        <f t="shared" si="13"/>
        <v>0</v>
      </c>
      <c r="S810" s="27"/>
    </row>
    <row r="811" spans="1:19" ht="30" customHeight="1" x14ac:dyDescent="0.25">
      <c r="A811" s="151">
        <v>802</v>
      </c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156"/>
      <c r="P811" s="156"/>
      <c r="Q811" s="156"/>
      <c r="R811" s="152">
        <f t="shared" si="13"/>
        <v>0</v>
      </c>
      <c r="S811" s="27"/>
    </row>
    <row r="812" spans="1:19" ht="30" customHeight="1" x14ac:dyDescent="0.25">
      <c r="A812" s="151">
        <v>803</v>
      </c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156"/>
      <c r="P812" s="156"/>
      <c r="Q812" s="156"/>
      <c r="R812" s="152">
        <f t="shared" si="13"/>
        <v>0</v>
      </c>
      <c r="S812" s="27"/>
    </row>
    <row r="813" spans="1:19" ht="30" customHeight="1" x14ac:dyDescent="0.25">
      <c r="A813" s="151">
        <v>804</v>
      </c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156"/>
      <c r="P813" s="156"/>
      <c r="Q813" s="156"/>
      <c r="R813" s="152">
        <f t="shared" si="13"/>
        <v>0</v>
      </c>
      <c r="S813" s="27"/>
    </row>
    <row r="814" spans="1:19" ht="30" customHeight="1" x14ac:dyDescent="0.25">
      <c r="A814" s="151">
        <v>805</v>
      </c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156"/>
      <c r="P814" s="156"/>
      <c r="Q814" s="156"/>
      <c r="R814" s="152">
        <f t="shared" si="13"/>
        <v>0</v>
      </c>
      <c r="S814" s="27"/>
    </row>
    <row r="815" spans="1:19" ht="30" customHeight="1" x14ac:dyDescent="0.25">
      <c r="A815" s="151">
        <v>806</v>
      </c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156"/>
      <c r="P815" s="156"/>
      <c r="Q815" s="156"/>
      <c r="R815" s="152">
        <f t="shared" si="13"/>
        <v>0</v>
      </c>
      <c r="S815" s="27"/>
    </row>
    <row r="816" spans="1:19" ht="30" customHeight="1" x14ac:dyDescent="0.25">
      <c r="A816" s="151">
        <v>807</v>
      </c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156"/>
      <c r="P816" s="156"/>
      <c r="Q816" s="156"/>
      <c r="R816" s="152">
        <f t="shared" si="13"/>
        <v>0</v>
      </c>
      <c r="S816" s="27"/>
    </row>
    <row r="817" spans="1:19" ht="30" customHeight="1" x14ac:dyDescent="0.25">
      <c r="A817" s="151">
        <v>808</v>
      </c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156"/>
      <c r="P817" s="156"/>
      <c r="Q817" s="156"/>
      <c r="R817" s="152">
        <f t="shared" si="13"/>
        <v>0</v>
      </c>
      <c r="S817" s="27"/>
    </row>
    <row r="818" spans="1:19" ht="30" customHeight="1" x14ac:dyDescent="0.25">
      <c r="A818" s="151">
        <v>809</v>
      </c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156"/>
      <c r="P818" s="156"/>
      <c r="Q818" s="156"/>
      <c r="R818" s="152">
        <f t="shared" si="13"/>
        <v>0</v>
      </c>
      <c r="S818" s="27"/>
    </row>
    <row r="819" spans="1:19" ht="30" customHeight="1" x14ac:dyDescent="0.25">
      <c r="A819" s="151">
        <v>810</v>
      </c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156"/>
      <c r="P819" s="156"/>
      <c r="Q819" s="156"/>
      <c r="R819" s="152">
        <f t="shared" si="13"/>
        <v>0</v>
      </c>
      <c r="S819" s="27"/>
    </row>
    <row r="820" spans="1:19" ht="30" customHeight="1" x14ac:dyDescent="0.25">
      <c r="A820" s="151">
        <v>811</v>
      </c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156"/>
      <c r="P820" s="156"/>
      <c r="Q820" s="156"/>
      <c r="R820" s="152">
        <f t="shared" si="13"/>
        <v>0</v>
      </c>
      <c r="S820" s="27"/>
    </row>
    <row r="821" spans="1:19" ht="30" customHeight="1" x14ac:dyDescent="0.25">
      <c r="A821" s="151">
        <v>812</v>
      </c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156"/>
      <c r="P821" s="156"/>
      <c r="Q821" s="156"/>
      <c r="R821" s="152">
        <f t="shared" si="13"/>
        <v>0</v>
      </c>
      <c r="S821" s="27"/>
    </row>
    <row r="822" spans="1:19" ht="30" customHeight="1" x14ac:dyDescent="0.25">
      <c r="A822" s="151">
        <v>813</v>
      </c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156"/>
      <c r="P822" s="156"/>
      <c r="Q822" s="156"/>
      <c r="R822" s="152">
        <f t="shared" si="13"/>
        <v>0</v>
      </c>
      <c r="S822" s="27"/>
    </row>
    <row r="823" spans="1:19" ht="30" customHeight="1" x14ac:dyDescent="0.25">
      <c r="A823" s="151">
        <v>814</v>
      </c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156"/>
      <c r="P823" s="156"/>
      <c r="Q823" s="156"/>
      <c r="R823" s="152">
        <f t="shared" si="13"/>
        <v>0</v>
      </c>
      <c r="S823" s="27"/>
    </row>
    <row r="824" spans="1:19" ht="30" customHeight="1" x14ac:dyDescent="0.25">
      <c r="A824" s="151">
        <v>815</v>
      </c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156"/>
      <c r="P824" s="156"/>
      <c r="Q824" s="156"/>
      <c r="R824" s="152">
        <f t="shared" si="13"/>
        <v>0</v>
      </c>
      <c r="S824" s="27"/>
    </row>
    <row r="825" spans="1:19" ht="30" customHeight="1" x14ac:dyDescent="0.25">
      <c r="A825" s="151">
        <v>816</v>
      </c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156"/>
      <c r="P825" s="156"/>
      <c r="Q825" s="156"/>
      <c r="R825" s="152">
        <f t="shared" si="13"/>
        <v>0</v>
      </c>
      <c r="S825" s="27"/>
    </row>
    <row r="826" spans="1:19" ht="30" customHeight="1" x14ac:dyDescent="0.25">
      <c r="A826" s="151">
        <v>817</v>
      </c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156"/>
      <c r="P826" s="156"/>
      <c r="Q826" s="156"/>
      <c r="R826" s="152">
        <f t="shared" si="13"/>
        <v>0</v>
      </c>
      <c r="S826" s="27"/>
    </row>
    <row r="827" spans="1:19" ht="30" customHeight="1" x14ac:dyDescent="0.25">
      <c r="A827" s="151">
        <v>818</v>
      </c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156"/>
      <c r="P827" s="156"/>
      <c r="Q827" s="156"/>
      <c r="R827" s="152">
        <f t="shared" si="13"/>
        <v>0</v>
      </c>
      <c r="S827" s="27"/>
    </row>
    <row r="828" spans="1:19" ht="30" customHeight="1" x14ac:dyDescent="0.25">
      <c r="A828" s="151">
        <v>819</v>
      </c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156"/>
      <c r="P828" s="156"/>
      <c r="Q828" s="156"/>
      <c r="R828" s="152">
        <f t="shared" si="13"/>
        <v>0</v>
      </c>
      <c r="S828" s="27"/>
    </row>
    <row r="829" spans="1:19" ht="30" customHeight="1" x14ac:dyDescent="0.25">
      <c r="A829" s="151">
        <v>820</v>
      </c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156"/>
      <c r="P829" s="156"/>
      <c r="Q829" s="156"/>
      <c r="R829" s="152">
        <f t="shared" si="13"/>
        <v>0</v>
      </c>
      <c r="S829" s="27"/>
    </row>
    <row r="830" spans="1:19" ht="30" customHeight="1" x14ac:dyDescent="0.25">
      <c r="A830" s="151">
        <v>821</v>
      </c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156"/>
      <c r="P830" s="156"/>
      <c r="Q830" s="156"/>
      <c r="R830" s="152">
        <f t="shared" si="13"/>
        <v>0</v>
      </c>
      <c r="S830" s="27"/>
    </row>
    <row r="831" spans="1:19" ht="30" customHeight="1" x14ac:dyDescent="0.25">
      <c r="A831" s="151">
        <v>822</v>
      </c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156"/>
      <c r="P831" s="156"/>
      <c r="Q831" s="156"/>
      <c r="R831" s="152">
        <f t="shared" si="13"/>
        <v>0</v>
      </c>
      <c r="S831" s="27"/>
    </row>
    <row r="832" spans="1:19" ht="30" customHeight="1" x14ac:dyDescent="0.25">
      <c r="A832" s="151">
        <v>823</v>
      </c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156"/>
      <c r="P832" s="156"/>
      <c r="Q832" s="156"/>
      <c r="R832" s="152">
        <f t="shared" si="13"/>
        <v>0</v>
      </c>
      <c r="S832" s="27"/>
    </row>
    <row r="833" spans="1:19" ht="30" customHeight="1" x14ac:dyDescent="0.25">
      <c r="A833" s="151">
        <v>824</v>
      </c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156"/>
      <c r="P833" s="156"/>
      <c r="Q833" s="156"/>
      <c r="R833" s="152">
        <f t="shared" si="13"/>
        <v>0</v>
      </c>
      <c r="S833" s="27"/>
    </row>
    <row r="834" spans="1:19" ht="30" customHeight="1" x14ac:dyDescent="0.25">
      <c r="A834" s="151">
        <v>825</v>
      </c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156"/>
      <c r="P834" s="156"/>
      <c r="Q834" s="156"/>
      <c r="R834" s="152">
        <f t="shared" si="13"/>
        <v>0</v>
      </c>
      <c r="S834" s="27"/>
    </row>
    <row r="835" spans="1:19" ht="30" customHeight="1" x14ac:dyDescent="0.25">
      <c r="A835" s="151">
        <v>826</v>
      </c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156"/>
      <c r="P835" s="156"/>
      <c r="Q835" s="156"/>
      <c r="R835" s="152">
        <f t="shared" si="13"/>
        <v>0</v>
      </c>
      <c r="S835" s="27"/>
    </row>
    <row r="836" spans="1:19" ht="30" customHeight="1" x14ac:dyDescent="0.25">
      <c r="A836" s="151">
        <v>827</v>
      </c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156"/>
      <c r="P836" s="156"/>
      <c r="Q836" s="156"/>
      <c r="R836" s="152">
        <f t="shared" si="13"/>
        <v>0</v>
      </c>
      <c r="S836" s="27"/>
    </row>
    <row r="837" spans="1:19" ht="30" customHeight="1" x14ac:dyDescent="0.25">
      <c r="A837" s="151">
        <v>828</v>
      </c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156"/>
      <c r="P837" s="156"/>
      <c r="Q837" s="156"/>
      <c r="R837" s="152">
        <f t="shared" si="13"/>
        <v>0</v>
      </c>
      <c r="S837" s="27"/>
    </row>
    <row r="838" spans="1:19" ht="30" customHeight="1" x14ac:dyDescent="0.25">
      <c r="A838" s="151">
        <v>829</v>
      </c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156"/>
      <c r="P838" s="156"/>
      <c r="Q838" s="156"/>
      <c r="R838" s="152">
        <f t="shared" si="13"/>
        <v>0</v>
      </c>
      <c r="S838" s="27"/>
    </row>
    <row r="839" spans="1:19" ht="30" customHeight="1" x14ac:dyDescent="0.25">
      <c r="A839" s="151">
        <v>830</v>
      </c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156"/>
      <c r="P839" s="156"/>
      <c r="Q839" s="156"/>
      <c r="R839" s="152">
        <f t="shared" si="13"/>
        <v>0</v>
      </c>
      <c r="S839" s="27"/>
    </row>
    <row r="840" spans="1:19" ht="30" customHeight="1" x14ac:dyDescent="0.25">
      <c r="A840" s="151">
        <v>831</v>
      </c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156"/>
      <c r="P840" s="156"/>
      <c r="Q840" s="156"/>
      <c r="R840" s="152">
        <f t="shared" si="13"/>
        <v>0</v>
      </c>
      <c r="S840" s="27"/>
    </row>
    <row r="841" spans="1:19" ht="30" customHeight="1" x14ac:dyDescent="0.25">
      <c r="A841" s="151">
        <v>832</v>
      </c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156"/>
      <c r="P841" s="156"/>
      <c r="Q841" s="156"/>
      <c r="R841" s="152">
        <f t="shared" si="13"/>
        <v>0</v>
      </c>
      <c r="S841" s="27"/>
    </row>
    <row r="842" spans="1:19" ht="30" customHeight="1" x14ac:dyDescent="0.25">
      <c r="A842" s="151">
        <v>833</v>
      </c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156"/>
      <c r="P842" s="156"/>
      <c r="Q842" s="156"/>
      <c r="R842" s="152">
        <f t="shared" si="13"/>
        <v>0</v>
      </c>
      <c r="S842" s="27"/>
    </row>
    <row r="843" spans="1:19" ht="30" customHeight="1" x14ac:dyDescent="0.25">
      <c r="A843" s="151">
        <v>834</v>
      </c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156"/>
      <c r="P843" s="156"/>
      <c r="Q843" s="156"/>
      <c r="R843" s="152">
        <f t="shared" ref="R843:R887" si="14">SUM(O843:Q843)</f>
        <v>0</v>
      </c>
      <c r="S843" s="27"/>
    </row>
    <row r="844" spans="1:19" ht="30" customHeight="1" x14ac:dyDescent="0.25">
      <c r="A844" s="151">
        <v>835</v>
      </c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156"/>
      <c r="P844" s="156"/>
      <c r="Q844" s="156"/>
      <c r="R844" s="152">
        <f t="shared" si="14"/>
        <v>0</v>
      </c>
      <c r="S844" s="27"/>
    </row>
    <row r="845" spans="1:19" ht="30" customHeight="1" x14ac:dyDescent="0.25">
      <c r="A845" s="151">
        <v>836</v>
      </c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156"/>
      <c r="P845" s="156"/>
      <c r="Q845" s="156"/>
      <c r="R845" s="152">
        <f t="shared" si="14"/>
        <v>0</v>
      </c>
      <c r="S845" s="27"/>
    </row>
    <row r="846" spans="1:19" ht="30" customHeight="1" x14ac:dyDescent="0.25">
      <c r="A846" s="151">
        <v>837</v>
      </c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156"/>
      <c r="P846" s="156"/>
      <c r="Q846" s="156"/>
      <c r="R846" s="152">
        <f t="shared" si="14"/>
        <v>0</v>
      </c>
      <c r="S846" s="27"/>
    </row>
    <row r="847" spans="1:19" ht="30" customHeight="1" x14ac:dyDescent="0.25">
      <c r="A847" s="151">
        <v>838</v>
      </c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156"/>
      <c r="P847" s="156"/>
      <c r="Q847" s="156"/>
      <c r="R847" s="152">
        <f t="shared" si="14"/>
        <v>0</v>
      </c>
      <c r="S847" s="27"/>
    </row>
    <row r="848" spans="1:19" ht="30" customHeight="1" x14ac:dyDescent="0.25">
      <c r="A848" s="151">
        <v>839</v>
      </c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156"/>
      <c r="P848" s="156"/>
      <c r="Q848" s="156"/>
      <c r="R848" s="152">
        <f t="shared" si="14"/>
        <v>0</v>
      </c>
      <c r="S848" s="27"/>
    </row>
    <row r="849" spans="1:19" ht="30" customHeight="1" x14ac:dyDescent="0.25">
      <c r="A849" s="151">
        <v>840</v>
      </c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156"/>
      <c r="P849" s="156"/>
      <c r="Q849" s="156"/>
      <c r="R849" s="152">
        <f t="shared" si="14"/>
        <v>0</v>
      </c>
      <c r="S849" s="27"/>
    </row>
    <row r="850" spans="1:19" ht="30" customHeight="1" x14ac:dyDescent="0.25">
      <c r="A850" s="151">
        <v>841</v>
      </c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156"/>
      <c r="P850" s="156"/>
      <c r="Q850" s="156"/>
      <c r="R850" s="152">
        <f t="shared" si="14"/>
        <v>0</v>
      </c>
      <c r="S850" s="27"/>
    </row>
    <row r="851" spans="1:19" ht="30" customHeight="1" x14ac:dyDescent="0.25">
      <c r="A851" s="151">
        <v>842</v>
      </c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156"/>
      <c r="P851" s="156"/>
      <c r="Q851" s="156"/>
      <c r="R851" s="152">
        <f t="shared" si="14"/>
        <v>0</v>
      </c>
      <c r="S851" s="27"/>
    </row>
    <row r="852" spans="1:19" ht="30" customHeight="1" x14ac:dyDescent="0.25">
      <c r="A852" s="151">
        <v>843</v>
      </c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156"/>
      <c r="P852" s="156"/>
      <c r="Q852" s="156"/>
      <c r="R852" s="152">
        <f t="shared" si="14"/>
        <v>0</v>
      </c>
      <c r="S852" s="27"/>
    </row>
    <row r="853" spans="1:19" ht="30" customHeight="1" x14ac:dyDescent="0.25">
      <c r="A853" s="151">
        <v>844</v>
      </c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156"/>
      <c r="P853" s="156"/>
      <c r="Q853" s="156"/>
      <c r="R853" s="152">
        <f t="shared" si="14"/>
        <v>0</v>
      </c>
      <c r="S853" s="27"/>
    </row>
    <row r="854" spans="1:19" ht="30" customHeight="1" x14ac:dyDescent="0.25">
      <c r="A854" s="151">
        <v>845</v>
      </c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156"/>
      <c r="P854" s="156"/>
      <c r="Q854" s="156"/>
      <c r="R854" s="152">
        <f t="shared" si="14"/>
        <v>0</v>
      </c>
      <c r="S854" s="27"/>
    </row>
    <row r="855" spans="1:19" ht="30" customHeight="1" x14ac:dyDescent="0.25">
      <c r="A855" s="151">
        <v>846</v>
      </c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156"/>
      <c r="P855" s="156"/>
      <c r="Q855" s="156"/>
      <c r="R855" s="152">
        <f t="shared" si="14"/>
        <v>0</v>
      </c>
      <c r="S855" s="27"/>
    </row>
    <row r="856" spans="1:19" ht="30" customHeight="1" x14ac:dyDescent="0.25">
      <c r="A856" s="151">
        <v>847</v>
      </c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156"/>
      <c r="P856" s="156"/>
      <c r="Q856" s="156"/>
      <c r="R856" s="152">
        <f t="shared" si="14"/>
        <v>0</v>
      </c>
      <c r="S856" s="27"/>
    </row>
    <row r="857" spans="1:19" ht="30" customHeight="1" x14ac:dyDescent="0.25">
      <c r="A857" s="151">
        <v>848</v>
      </c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156"/>
      <c r="P857" s="156"/>
      <c r="Q857" s="156"/>
      <c r="R857" s="152">
        <f t="shared" si="14"/>
        <v>0</v>
      </c>
      <c r="S857" s="27"/>
    </row>
    <row r="858" spans="1:19" ht="30" customHeight="1" x14ac:dyDescent="0.25">
      <c r="A858" s="151">
        <v>849</v>
      </c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156"/>
      <c r="P858" s="156"/>
      <c r="Q858" s="156"/>
      <c r="R858" s="152">
        <f t="shared" si="14"/>
        <v>0</v>
      </c>
      <c r="S858" s="27"/>
    </row>
    <row r="859" spans="1:19" ht="30" customHeight="1" x14ac:dyDescent="0.25">
      <c r="A859" s="151">
        <v>850</v>
      </c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156"/>
      <c r="P859" s="156"/>
      <c r="Q859" s="156"/>
      <c r="R859" s="152">
        <f t="shared" si="14"/>
        <v>0</v>
      </c>
      <c r="S859" s="27"/>
    </row>
    <row r="860" spans="1:19" ht="30" customHeight="1" x14ac:dyDescent="0.25">
      <c r="A860" s="151">
        <v>851</v>
      </c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156"/>
      <c r="P860" s="156"/>
      <c r="Q860" s="156"/>
      <c r="R860" s="152">
        <f t="shared" si="14"/>
        <v>0</v>
      </c>
      <c r="S860" s="27"/>
    </row>
    <row r="861" spans="1:19" ht="30" customHeight="1" x14ac:dyDescent="0.25">
      <c r="A861" s="151">
        <v>852</v>
      </c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156"/>
      <c r="P861" s="156"/>
      <c r="Q861" s="156"/>
      <c r="R861" s="152">
        <f t="shared" si="14"/>
        <v>0</v>
      </c>
      <c r="S861" s="27"/>
    </row>
    <row r="862" spans="1:19" ht="30" customHeight="1" x14ac:dyDescent="0.25">
      <c r="A862" s="151">
        <v>853</v>
      </c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156"/>
      <c r="P862" s="156"/>
      <c r="Q862" s="156"/>
      <c r="R862" s="152">
        <f t="shared" si="14"/>
        <v>0</v>
      </c>
      <c r="S862" s="27"/>
    </row>
    <row r="863" spans="1:19" ht="30" customHeight="1" x14ac:dyDescent="0.25">
      <c r="A863" s="151">
        <v>854</v>
      </c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156"/>
      <c r="P863" s="156"/>
      <c r="Q863" s="156"/>
      <c r="R863" s="152">
        <f t="shared" si="14"/>
        <v>0</v>
      </c>
      <c r="S863" s="27"/>
    </row>
    <row r="864" spans="1:19" ht="30" customHeight="1" x14ac:dyDescent="0.25">
      <c r="A864" s="151">
        <v>855</v>
      </c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156"/>
      <c r="P864" s="156"/>
      <c r="Q864" s="156"/>
      <c r="R864" s="152">
        <f t="shared" si="14"/>
        <v>0</v>
      </c>
      <c r="S864" s="27"/>
    </row>
    <row r="865" spans="1:19" ht="30" customHeight="1" x14ac:dyDescent="0.25">
      <c r="A865" s="151">
        <v>856</v>
      </c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156"/>
      <c r="P865" s="156"/>
      <c r="Q865" s="156"/>
      <c r="R865" s="152">
        <f t="shared" si="14"/>
        <v>0</v>
      </c>
      <c r="S865" s="27"/>
    </row>
    <row r="866" spans="1:19" ht="30" customHeight="1" x14ac:dyDescent="0.25">
      <c r="A866" s="151">
        <v>857</v>
      </c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156"/>
      <c r="P866" s="156"/>
      <c r="Q866" s="156"/>
      <c r="R866" s="152">
        <f t="shared" si="14"/>
        <v>0</v>
      </c>
      <c r="S866" s="27"/>
    </row>
    <row r="867" spans="1:19" ht="30" customHeight="1" x14ac:dyDescent="0.25">
      <c r="A867" s="151">
        <v>858</v>
      </c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156"/>
      <c r="P867" s="156"/>
      <c r="Q867" s="156"/>
      <c r="R867" s="152">
        <f t="shared" si="14"/>
        <v>0</v>
      </c>
      <c r="S867" s="27"/>
    </row>
    <row r="868" spans="1:19" ht="30" customHeight="1" x14ac:dyDescent="0.25">
      <c r="A868" s="151">
        <v>859</v>
      </c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156"/>
      <c r="P868" s="156"/>
      <c r="Q868" s="156"/>
      <c r="R868" s="152">
        <f t="shared" si="14"/>
        <v>0</v>
      </c>
      <c r="S868" s="27"/>
    </row>
    <row r="869" spans="1:19" ht="30" customHeight="1" x14ac:dyDescent="0.25">
      <c r="A869" s="151">
        <v>860</v>
      </c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156"/>
      <c r="P869" s="156"/>
      <c r="Q869" s="156"/>
      <c r="R869" s="152">
        <f t="shared" si="14"/>
        <v>0</v>
      </c>
      <c r="S869" s="27"/>
    </row>
    <row r="870" spans="1:19" ht="30" customHeight="1" x14ac:dyDescent="0.25">
      <c r="A870" s="151">
        <v>861</v>
      </c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156"/>
      <c r="P870" s="156"/>
      <c r="Q870" s="156"/>
      <c r="R870" s="152">
        <f t="shared" si="14"/>
        <v>0</v>
      </c>
      <c r="S870" s="27"/>
    </row>
    <row r="871" spans="1:19" ht="30" customHeight="1" x14ac:dyDescent="0.25">
      <c r="A871" s="151">
        <v>862</v>
      </c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156"/>
      <c r="P871" s="156"/>
      <c r="Q871" s="156"/>
      <c r="R871" s="152">
        <f t="shared" si="14"/>
        <v>0</v>
      </c>
      <c r="S871" s="27"/>
    </row>
    <row r="872" spans="1:19" ht="30" customHeight="1" x14ac:dyDescent="0.25">
      <c r="A872" s="151">
        <v>863</v>
      </c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156"/>
      <c r="P872" s="156"/>
      <c r="Q872" s="156"/>
      <c r="R872" s="152">
        <f t="shared" si="14"/>
        <v>0</v>
      </c>
      <c r="S872" s="27"/>
    </row>
    <row r="873" spans="1:19" ht="30" customHeight="1" x14ac:dyDescent="0.25">
      <c r="A873" s="151">
        <v>864</v>
      </c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156"/>
      <c r="P873" s="156"/>
      <c r="Q873" s="156"/>
      <c r="R873" s="152">
        <f t="shared" si="14"/>
        <v>0</v>
      </c>
      <c r="S873" s="27"/>
    </row>
    <row r="874" spans="1:19" ht="30" customHeight="1" x14ac:dyDescent="0.25">
      <c r="A874" s="151">
        <v>865</v>
      </c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156"/>
      <c r="P874" s="156"/>
      <c r="Q874" s="156"/>
      <c r="R874" s="152">
        <f t="shared" si="14"/>
        <v>0</v>
      </c>
      <c r="S874" s="27"/>
    </row>
    <row r="875" spans="1:19" ht="30" customHeight="1" x14ac:dyDescent="0.25">
      <c r="A875" s="151">
        <v>866</v>
      </c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156"/>
      <c r="P875" s="156"/>
      <c r="Q875" s="156"/>
      <c r="R875" s="152">
        <f t="shared" si="14"/>
        <v>0</v>
      </c>
      <c r="S875" s="27"/>
    </row>
    <row r="876" spans="1:19" ht="30" customHeight="1" x14ac:dyDescent="0.25">
      <c r="A876" s="151">
        <v>867</v>
      </c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156"/>
      <c r="P876" s="156"/>
      <c r="Q876" s="156"/>
      <c r="R876" s="152">
        <f t="shared" si="14"/>
        <v>0</v>
      </c>
      <c r="S876" s="27"/>
    </row>
    <row r="877" spans="1:19" ht="30" customHeight="1" x14ac:dyDescent="0.25">
      <c r="A877" s="151">
        <v>868</v>
      </c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156"/>
      <c r="P877" s="156"/>
      <c r="Q877" s="156"/>
      <c r="R877" s="152">
        <f t="shared" si="14"/>
        <v>0</v>
      </c>
      <c r="S877" s="27"/>
    </row>
    <row r="878" spans="1:19" ht="30" customHeight="1" x14ac:dyDescent="0.25">
      <c r="A878" s="151">
        <v>869</v>
      </c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156"/>
      <c r="P878" s="156"/>
      <c r="Q878" s="156"/>
      <c r="R878" s="152">
        <f t="shared" si="14"/>
        <v>0</v>
      </c>
      <c r="S878" s="27"/>
    </row>
    <row r="879" spans="1:19" ht="30" customHeight="1" x14ac:dyDescent="0.25">
      <c r="A879" s="151">
        <v>870</v>
      </c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156"/>
      <c r="P879" s="156"/>
      <c r="Q879" s="156"/>
      <c r="R879" s="152">
        <f t="shared" si="14"/>
        <v>0</v>
      </c>
      <c r="S879" s="27"/>
    </row>
    <row r="880" spans="1:19" ht="30" customHeight="1" x14ac:dyDescent="0.25">
      <c r="A880" s="151">
        <v>871</v>
      </c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156"/>
      <c r="P880" s="156"/>
      <c r="Q880" s="156"/>
      <c r="R880" s="152">
        <f t="shared" si="14"/>
        <v>0</v>
      </c>
      <c r="S880" s="27"/>
    </row>
    <row r="881" spans="1:19" ht="30" customHeight="1" x14ac:dyDescent="0.25">
      <c r="A881" s="151">
        <v>872</v>
      </c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156"/>
      <c r="P881" s="156"/>
      <c r="Q881" s="156"/>
      <c r="R881" s="152">
        <f t="shared" si="14"/>
        <v>0</v>
      </c>
      <c r="S881" s="27"/>
    </row>
    <row r="882" spans="1:19" ht="30" customHeight="1" x14ac:dyDescent="0.25">
      <c r="A882" s="151">
        <v>873</v>
      </c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156"/>
      <c r="P882" s="156"/>
      <c r="Q882" s="156"/>
      <c r="R882" s="152">
        <f t="shared" si="14"/>
        <v>0</v>
      </c>
      <c r="S882" s="27"/>
    </row>
    <row r="883" spans="1:19" ht="30" customHeight="1" x14ac:dyDescent="0.25">
      <c r="A883" s="151">
        <v>874</v>
      </c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156"/>
      <c r="P883" s="156"/>
      <c r="Q883" s="156"/>
      <c r="R883" s="152">
        <f t="shared" si="14"/>
        <v>0</v>
      </c>
      <c r="S883" s="27"/>
    </row>
    <row r="884" spans="1:19" ht="30" customHeight="1" x14ac:dyDescent="0.25">
      <c r="A884" s="151">
        <v>875</v>
      </c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156"/>
      <c r="P884" s="156"/>
      <c r="Q884" s="156"/>
      <c r="R884" s="152">
        <f t="shared" si="14"/>
        <v>0</v>
      </c>
      <c r="S884" s="27"/>
    </row>
    <row r="885" spans="1:19" ht="30" customHeight="1" x14ac:dyDescent="0.25">
      <c r="A885" s="151">
        <v>876</v>
      </c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156"/>
      <c r="P885" s="156"/>
      <c r="Q885" s="156"/>
      <c r="R885" s="152">
        <f t="shared" si="14"/>
        <v>0</v>
      </c>
      <c r="S885" s="27"/>
    </row>
    <row r="886" spans="1:19" ht="30" customHeight="1" x14ac:dyDescent="0.25">
      <c r="A886" s="151">
        <v>877</v>
      </c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156"/>
      <c r="P886" s="156"/>
      <c r="Q886" s="156"/>
      <c r="R886" s="152">
        <f t="shared" si="14"/>
        <v>0</v>
      </c>
      <c r="S886" s="27"/>
    </row>
    <row r="887" spans="1:19" ht="30" customHeight="1" x14ac:dyDescent="0.25">
      <c r="A887" s="151">
        <v>878</v>
      </c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156"/>
      <c r="P887" s="156"/>
      <c r="Q887" s="156"/>
      <c r="R887" s="152">
        <f t="shared" si="14"/>
        <v>0</v>
      </c>
      <c r="S887" s="27"/>
    </row>
  </sheetData>
  <sheetProtection algorithmName="SHA-512" hashValue="NBN9hOlIqRCvcFhe84LRW7qbzGmHjSqxFnYlIOBovZwKghvrbidZTyXG4slt0gqEEM0yEGmiIFj7cL7zO3EZ8w==" saltValue="hep1wWn7C4rMYjBS88yVwg==" spinCount="100000" sheet="1" formatCells="0" formatColumns="0" formatRows="0" insertColumns="0" insertRows="0" insertHyperlinks="0" deleteColumns="0" deleteRows="0" sort="0" autoFilter="0" pivotTables="0"/>
  <mergeCells count="2">
    <mergeCell ref="A1:B1"/>
    <mergeCell ref="A4:G4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 z listy" xr:uid="{27DB2F20-62BB-495A-B1E4-A4A8759F894D}">
          <x14:formula1>
            <xm:f>Arkusz1!$D$31:$D$34</xm:f>
          </x14:formula1>
          <xm:sqref>S10:S887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2</vt:i4>
      </vt:variant>
    </vt:vector>
  </HeadingPairs>
  <TitlesOfParts>
    <vt:vector size="9" baseType="lpstr">
      <vt:lpstr>Arkusz1</vt:lpstr>
      <vt:lpstr>Sprawozdanie</vt:lpstr>
      <vt:lpstr>Zał. 1 Koszty zakupu</vt:lpstr>
      <vt:lpstr>Zał. 2 Zestawienie ilościowe</vt:lpstr>
      <vt:lpstr>Zał. 3 Spr. z realizacji zadań</vt:lpstr>
      <vt:lpstr>Zał. 4 Obsługa programu</vt:lpstr>
      <vt:lpstr>Zał. 5 Zestawienie szkół</vt:lpstr>
      <vt:lpstr>Sprawozdanie!Obszar_wydruku</vt:lpstr>
      <vt:lpstr>'Zał. 1 Koszty zakupu'!Obszar_wydruku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</dc:creator>
  <cp:lastModifiedBy>Klefas Krzysztof</cp:lastModifiedBy>
  <cp:lastPrinted>2021-07-13T04:30:22Z</cp:lastPrinted>
  <dcterms:created xsi:type="dcterms:W3CDTF">2016-09-28T10:25:15Z</dcterms:created>
  <dcterms:modified xsi:type="dcterms:W3CDTF">2024-06-07T11:01:57Z</dcterms:modified>
</cp:coreProperties>
</file>