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D:\AEKY\Documents\excel\2021\subwencja na 2022\na BIP MF\"/>
    </mc:Choice>
  </mc:AlternateContent>
  <bookViews>
    <workbookView xWindow="-15" yWindow="165" windowWidth="15330" windowHeight="4320"/>
  </bookViews>
  <sheets>
    <sheet name="powiaty" sheetId="74" r:id="rId1"/>
  </sheets>
  <definedNames>
    <definedName name="_xlnm._FilterDatabase" localSheetId="0" hidden="1">powiaty!$A$7:$K$402</definedName>
    <definedName name="CIT98_MM_SUM">#REF!</definedName>
    <definedName name="_xlnm.Print_Area" localSheetId="0">powiaty!$A$1:$J$402</definedName>
    <definedName name="_xlnm.Print_Titles" localSheetId="0">powiaty!$4:$6</definedName>
  </definedNames>
  <calcPr calcId="152511"/>
</workbook>
</file>

<file path=xl/calcChain.xml><?xml version="1.0" encoding="utf-8"?>
<calcChain xmlns="http://schemas.openxmlformats.org/spreadsheetml/2006/main">
  <c r="D396" i="74" l="1"/>
  <c r="D399" i="74"/>
  <c r="K403" i="74" l="1"/>
  <c r="J403" i="74"/>
  <c r="I403" i="74"/>
  <c r="H403" i="74"/>
  <c r="G403" i="74"/>
  <c r="F403" i="74"/>
  <c r="E403" i="74"/>
  <c r="K381" i="74"/>
  <c r="J381" i="74"/>
  <c r="I381" i="74"/>
  <c r="H381" i="74"/>
  <c r="G381" i="74"/>
  <c r="F381" i="74"/>
  <c r="E381" i="74"/>
  <c r="K345" i="74"/>
  <c r="J345" i="74"/>
  <c r="I345" i="74"/>
  <c r="H345" i="74"/>
  <c r="G345" i="74"/>
  <c r="F345" i="74"/>
  <c r="E345" i="74"/>
  <c r="K323" i="74"/>
  <c r="J323" i="74"/>
  <c r="I323" i="74"/>
  <c r="H323" i="74"/>
  <c r="G323" i="74"/>
  <c r="F323" i="74"/>
  <c r="E323" i="74"/>
  <c r="K308" i="74"/>
  <c r="J308" i="74"/>
  <c r="I308" i="74"/>
  <c r="H308" i="74"/>
  <c r="G308" i="74"/>
  <c r="F308" i="74"/>
  <c r="E308" i="74"/>
  <c r="K271" i="74"/>
  <c r="J271" i="74"/>
  <c r="I271" i="74"/>
  <c r="H271" i="74"/>
  <c r="G271" i="74"/>
  <c r="F271" i="74"/>
  <c r="E271" i="74"/>
  <c r="K250" i="74"/>
  <c r="J250" i="74"/>
  <c r="I250" i="74"/>
  <c r="H250" i="74"/>
  <c r="G250" i="74"/>
  <c r="F250" i="74"/>
  <c r="E250" i="74"/>
  <c r="K232" i="74"/>
  <c r="J232" i="74"/>
  <c r="I232" i="74"/>
  <c r="H232" i="74"/>
  <c r="G232" i="74"/>
  <c r="F232" i="74"/>
  <c r="E232" i="74"/>
  <c r="K206" i="74"/>
  <c r="J206" i="74"/>
  <c r="I206" i="74"/>
  <c r="H206" i="74"/>
  <c r="G206" i="74"/>
  <c r="F206" i="74"/>
  <c r="E206" i="74"/>
  <c r="K193" i="74"/>
  <c r="J193" i="74"/>
  <c r="I193" i="74"/>
  <c r="H193" i="74"/>
  <c r="G193" i="74"/>
  <c r="F193" i="74"/>
  <c r="E193" i="74"/>
  <c r="K150" i="74"/>
  <c r="J150" i="74"/>
  <c r="I150" i="74"/>
  <c r="H150" i="74"/>
  <c r="G150" i="74"/>
  <c r="F150" i="74"/>
  <c r="E150" i="74"/>
  <c r="K127" i="74"/>
  <c r="J127" i="74"/>
  <c r="I127" i="74"/>
  <c r="H127" i="74"/>
  <c r="G127" i="74"/>
  <c r="F127" i="74"/>
  <c r="E127" i="74"/>
  <c r="K102" i="74"/>
  <c r="J102" i="74"/>
  <c r="I102" i="74"/>
  <c r="H102" i="74"/>
  <c r="G102" i="74"/>
  <c r="F102" i="74"/>
  <c r="E102" i="74"/>
  <c r="K87" i="74"/>
  <c r="J87" i="74"/>
  <c r="I87" i="74"/>
  <c r="H87" i="74"/>
  <c r="G87" i="74"/>
  <c r="F87" i="74"/>
  <c r="E87" i="74"/>
  <c r="K62" i="74"/>
  <c r="J62" i="74"/>
  <c r="I62" i="74"/>
  <c r="H62" i="74"/>
  <c r="G62" i="74"/>
  <c r="F62" i="74"/>
  <c r="E62" i="74"/>
  <c r="K38" i="74"/>
  <c r="K404" i="74" s="1"/>
  <c r="J38" i="74"/>
  <c r="I38" i="74"/>
  <c r="I404" i="74" s="1"/>
  <c r="H38" i="74"/>
  <c r="G38" i="74"/>
  <c r="G404" i="74" s="1"/>
  <c r="F38" i="74"/>
  <c r="E38" i="74"/>
  <c r="E404" i="74" s="1"/>
  <c r="F404" i="74" l="1"/>
  <c r="H404" i="74"/>
  <c r="J404" i="74"/>
  <c r="D9" i="74"/>
  <c r="D10" i="74"/>
  <c r="D11" i="74"/>
  <c r="D12" i="74"/>
  <c r="D13" i="74"/>
  <c r="D14" i="74"/>
  <c r="D15" i="74"/>
  <c r="D16" i="74"/>
  <c r="D17" i="74"/>
  <c r="D18" i="74"/>
  <c r="D19" i="74"/>
  <c r="D20" i="74"/>
  <c r="D21" i="74"/>
  <c r="D22" i="74"/>
  <c r="D23" i="74"/>
  <c r="D24" i="74"/>
  <c r="D25" i="74"/>
  <c r="D26" i="74"/>
  <c r="D27" i="74"/>
  <c r="D28" i="74"/>
  <c r="D29" i="74"/>
  <c r="D30" i="74"/>
  <c r="D31" i="74"/>
  <c r="D32" i="74"/>
  <c r="D33" i="74"/>
  <c r="D34" i="74"/>
  <c r="D35" i="74"/>
  <c r="D36" i="74"/>
  <c r="D37" i="74"/>
  <c r="D39" i="74"/>
  <c r="D40" i="74"/>
  <c r="D41" i="74"/>
  <c r="D42" i="74"/>
  <c r="D43" i="74"/>
  <c r="D44" i="74"/>
  <c r="D45" i="74"/>
  <c r="D46" i="74"/>
  <c r="D47" i="74"/>
  <c r="D48" i="74"/>
  <c r="D49" i="74"/>
  <c r="D50" i="74"/>
  <c r="D51" i="74"/>
  <c r="D52" i="74"/>
  <c r="D53" i="74"/>
  <c r="D54" i="74"/>
  <c r="D55" i="74"/>
  <c r="D56" i="74"/>
  <c r="D57" i="74"/>
  <c r="D58" i="74"/>
  <c r="D59" i="74"/>
  <c r="D60" i="74"/>
  <c r="D61" i="74"/>
  <c r="D63" i="74"/>
  <c r="D64" i="74"/>
  <c r="D65" i="74"/>
  <c r="D66" i="74"/>
  <c r="D67" i="74"/>
  <c r="D68" i="74"/>
  <c r="D69" i="74"/>
  <c r="D70" i="74"/>
  <c r="D71" i="74"/>
  <c r="D72" i="74"/>
  <c r="D73" i="74"/>
  <c r="D74" i="74"/>
  <c r="D75" i="74"/>
  <c r="D76" i="74"/>
  <c r="D77" i="74"/>
  <c r="D78" i="74"/>
  <c r="D79" i="74"/>
  <c r="D80" i="74"/>
  <c r="D81" i="74"/>
  <c r="D82" i="74"/>
  <c r="D83" i="74"/>
  <c r="D84" i="74"/>
  <c r="D85" i="74"/>
  <c r="D86" i="74"/>
  <c r="D88" i="74"/>
  <c r="D89" i="74"/>
  <c r="D90" i="74"/>
  <c r="D91" i="74"/>
  <c r="D92" i="74"/>
  <c r="D93" i="74"/>
  <c r="D94" i="74"/>
  <c r="D95" i="74"/>
  <c r="D96" i="74"/>
  <c r="D97" i="74"/>
  <c r="D98" i="74"/>
  <c r="D99" i="74"/>
  <c r="D100" i="74"/>
  <c r="D101" i="74"/>
  <c r="D103" i="74"/>
  <c r="D104" i="74"/>
  <c r="D105" i="74"/>
  <c r="D106" i="74"/>
  <c r="D107" i="74"/>
  <c r="D108" i="74"/>
  <c r="D109" i="74"/>
  <c r="D110" i="74"/>
  <c r="D111" i="74"/>
  <c r="D112" i="74"/>
  <c r="D113" i="74"/>
  <c r="D114" i="74"/>
  <c r="D115" i="74"/>
  <c r="D116" i="74"/>
  <c r="D117" i="74"/>
  <c r="D118" i="74"/>
  <c r="D119" i="74"/>
  <c r="D120" i="74"/>
  <c r="D121" i="74"/>
  <c r="D122" i="74"/>
  <c r="D123" i="74"/>
  <c r="D124" i="74"/>
  <c r="D125" i="74"/>
  <c r="D126" i="74"/>
  <c r="D128" i="74"/>
  <c r="D129" i="74"/>
  <c r="D130" i="74"/>
  <c r="D131" i="74"/>
  <c r="D132" i="74"/>
  <c r="D133" i="74"/>
  <c r="D134" i="74"/>
  <c r="D135" i="74"/>
  <c r="D136" i="74"/>
  <c r="D137" i="74"/>
  <c r="D138" i="74"/>
  <c r="D139" i="74"/>
  <c r="D140" i="74"/>
  <c r="D141" i="74"/>
  <c r="D142" i="74"/>
  <c r="D143" i="74"/>
  <c r="D144" i="74"/>
  <c r="D145" i="74"/>
  <c r="D146" i="74"/>
  <c r="D147" i="74"/>
  <c r="D148" i="74"/>
  <c r="D149" i="74"/>
  <c r="D151" i="74"/>
  <c r="D152" i="74"/>
  <c r="D153" i="74"/>
  <c r="D154" i="74"/>
  <c r="D155" i="74"/>
  <c r="D156" i="74"/>
  <c r="D157" i="74"/>
  <c r="D158" i="74"/>
  <c r="D159" i="74"/>
  <c r="D160" i="74"/>
  <c r="D161" i="74"/>
  <c r="D162" i="74"/>
  <c r="D163" i="74"/>
  <c r="D164" i="74"/>
  <c r="D165" i="74"/>
  <c r="D166" i="74"/>
  <c r="D167" i="74"/>
  <c r="D168" i="74"/>
  <c r="D169" i="74"/>
  <c r="D170" i="74"/>
  <c r="D171" i="74"/>
  <c r="D172" i="74"/>
  <c r="D173" i="74"/>
  <c r="D174" i="74"/>
  <c r="D175" i="74"/>
  <c r="D176" i="74"/>
  <c r="D177" i="74"/>
  <c r="D178" i="74"/>
  <c r="D179" i="74"/>
  <c r="D180" i="74"/>
  <c r="D181" i="74"/>
  <c r="D182" i="74"/>
  <c r="D183" i="74"/>
  <c r="D184" i="74"/>
  <c r="D185" i="74"/>
  <c r="D186" i="74"/>
  <c r="D187" i="74"/>
  <c r="D188" i="74"/>
  <c r="D189" i="74"/>
  <c r="D190" i="74"/>
  <c r="D191" i="74"/>
  <c r="D192" i="74"/>
  <c r="D194" i="74"/>
  <c r="D195" i="74"/>
  <c r="D196" i="74"/>
  <c r="D197" i="74"/>
  <c r="D198" i="74"/>
  <c r="D199" i="74"/>
  <c r="D200" i="74"/>
  <c r="D201" i="74"/>
  <c r="D202" i="74"/>
  <c r="D203" i="74"/>
  <c r="D204" i="74"/>
  <c r="D205" i="74"/>
  <c r="D207" i="74"/>
  <c r="D208" i="74"/>
  <c r="D209" i="74"/>
  <c r="D210" i="74"/>
  <c r="D211" i="74"/>
  <c r="D212" i="74"/>
  <c r="D213" i="74"/>
  <c r="D214" i="74"/>
  <c r="D215" i="74"/>
  <c r="D216" i="74"/>
  <c r="D217" i="74"/>
  <c r="D218" i="74"/>
  <c r="D219" i="74"/>
  <c r="D220" i="74"/>
  <c r="D221" i="74"/>
  <c r="D222" i="74"/>
  <c r="D223" i="74"/>
  <c r="D224" i="74"/>
  <c r="D225" i="74"/>
  <c r="D226" i="74"/>
  <c r="D227" i="74"/>
  <c r="D228" i="74"/>
  <c r="D229" i="74"/>
  <c r="D230" i="74"/>
  <c r="D231" i="74"/>
  <c r="D233" i="74"/>
  <c r="D234" i="74"/>
  <c r="D235" i="74"/>
  <c r="D236" i="74"/>
  <c r="D237" i="74"/>
  <c r="D238" i="74"/>
  <c r="D239" i="74"/>
  <c r="D240" i="74"/>
  <c r="D241" i="74"/>
  <c r="D242" i="74"/>
  <c r="D243" i="74"/>
  <c r="D244" i="74"/>
  <c r="D245" i="74"/>
  <c r="D246" i="74"/>
  <c r="D247" i="74"/>
  <c r="D248" i="74"/>
  <c r="D249" i="74"/>
  <c r="D251" i="74"/>
  <c r="D252" i="74"/>
  <c r="D253" i="74"/>
  <c r="D254" i="74"/>
  <c r="D255" i="74"/>
  <c r="D256" i="74"/>
  <c r="D257" i="74"/>
  <c r="D258" i="74"/>
  <c r="D259" i="74"/>
  <c r="D260" i="74"/>
  <c r="D261" i="74"/>
  <c r="D262" i="74"/>
  <c r="D263" i="74"/>
  <c r="D264" i="74"/>
  <c r="D265" i="74"/>
  <c r="D266" i="74"/>
  <c r="D267" i="74"/>
  <c r="D268" i="74"/>
  <c r="D269" i="74"/>
  <c r="D270" i="74"/>
  <c r="D272" i="74"/>
  <c r="D273" i="74"/>
  <c r="D274" i="74"/>
  <c r="D275" i="74"/>
  <c r="D276" i="74"/>
  <c r="D277" i="74"/>
  <c r="D278" i="74"/>
  <c r="D279" i="74"/>
  <c r="D280" i="74"/>
  <c r="D281" i="74"/>
  <c r="D282" i="74"/>
  <c r="D283" i="74"/>
  <c r="D284" i="74"/>
  <c r="D285" i="74"/>
  <c r="D286" i="74"/>
  <c r="D287" i="74"/>
  <c r="D288" i="74"/>
  <c r="D289" i="74"/>
  <c r="D290" i="74"/>
  <c r="D291" i="74"/>
  <c r="D292" i="74"/>
  <c r="D293" i="74"/>
  <c r="D294" i="74"/>
  <c r="D295" i="74"/>
  <c r="D296" i="74"/>
  <c r="D297" i="74"/>
  <c r="D298" i="74"/>
  <c r="D299" i="74"/>
  <c r="D300" i="74"/>
  <c r="D301" i="74"/>
  <c r="D302" i="74"/>
  <c r="D303" i="74"/>
  <c r="D304" i="74"/>
  <c r="D305" i="74"/>
  <c r="D306" i="74"/>
  <c r="D307" i="74"/>
  <c r="D309" i="74"/>
  <c r="D310" i="74"/>
  <c r="D311" i="74"/>
  <c r="D312" i="74"/>
  <c r="D313" i="74"/>
  <c r="D314" i="74"/>
  <c r="D315" i="74"/>
  <c r="D316" i="74"/>
  <c r="D317" i="74"/>
  <c r="D318" i="74"/>
  <c r="D319" i="74"/>
  <c r="D320" i="74"/>
  <c r="D321" i="74"/>
  <c r="D322" i="74"/>
  <c r="D324" i="74"/>
  <c r="D325" i="74"/>
  <c r="D326" i="74"/>
  <c r="D327" i="74"/>
  <c r="D328" i="74"/>
  <c r="D329" i="74"/>
  <c r="D330" i="74"/>
  <c r="D331" i="74"/>
  <c r="D332" i="74"/>
  <c r="D333" i="74"/>
  <c r="D334" i="74"/>
  <c r="D335" i="74"/>
  <c r="D336" i="74"/>
  <c r="D337" i="74"/>
  <c r="D338" i="74"/>
  <c r="D339" i="74"/>
  <c r="D340" i="74"/>
  <c r="D341" i="74"/>
  <c r="D342" i="74"/>
  <c r="D343" i="74"/>
  <c r="D344" i="74"/>
  <c r="D346" i="74"/>
  <c r="D347" i="74"/>
  <c r="D348" i="74"/>
  <c r="D349" i="74"/>
  <c r="D350" i="74"/>
  <c r="D351" i="74"/>
  <c r="D352" i="74"/>
  <c r="D353" i="74"/>
  <c r="D354" i="74"/>
  <c r="D355" i="74"/>
  <c r="D356" i="74"/>
  <c r="D357" i="74"/>
  <c r="D358" i="74"/>
  <c r="D359" i="74"/>
  <c r="D360" i="74"/>
  <c r="D361" i="74"/>
  <c r="D362" i="74"/>
  <c r="D363" i="74"/>
  <c r="D364" i="74"/>
  <c r="D365" i="74"/>
  <c r="D366" i="74"/>
  <c r="D367" i="74"/>
  <c r="D368" i="74"/>
  <c r="D369" i="74"/>
  <c r="D370" i="74"/>
  <c r="D371" i="74"/>
  <c r="D372" i="74"/>
  <c r="D373" i="74"/>
  <c r="D374" i="74"/>
  <c r="D375" i="74"/>
  <c r="D376" i="74"/>
  <c r="D377" i="74"/>
  <c r="D378" i="74"/>
  <c r="D379" i="74"/>
  <c r="D380" i="74"/>
  <c r="D382" i="74"/>
  <c r="D383" i="74"/>
  <c r="D384" i="74"/>
  <c r="D385" i="74"/>
  <c r="D386" i="74"/>
  <c r="D387" i="74"/>
  <c r="D388" i="74"/>
  <c r="D389" i="74"/>
  <c r="D390" i="74"/>
  <c r="D391" i="74"/>
  <c r="D392" i="74"/>
  <c r="D393" i="74"/>
  <c r="D394" i="74"/>
  <c r="D395" i="74"/>
  <c r="D397" i="74"/>
  <c r="D398" i="74"/>
  <c r="D400" i="74"/>
  <c r="D401" i="74"/>
  <c r="D402" i="74"/>
  <c r="D381" i="74" l="1"/>
  <c r="D250" i="74"/>
  <c r="D62" i="74"/>
  <c r="D403" i="74"/>
  <c r="D345" i="74"/>
  <c r="D323" i="74"/>
  <c r="D308" i="74"/>
  <c r="D271" i="74"/>
  <c r="D232" i="74"/>
  <c r="D206" i="74"/>
  <c r="D193" i="74"/>
  <c r="D150" i="74"/>
  <c r="D127" i="74"/>
  <c r="D102" i="74"/>
  <c r="D87" i="74"/>
  <c r="D8" i="74"/>
  <c r="D38" i="74" s="1"/>
  <c r="D404" i="74" s="1"/>
</calcChain>
</file>

<file path=xl/sharedStrings.xml><?xml version="1.0" encoding="utf-8"?>
<sst xmlns="http://schemas.openxmlformats.org/spreadsheetml/2006/main" count="1174" uniqueCount="461">
  <si>
    <t>wągrowiecki</t>
  </si>
  <si>
    <t>02</t>
  </si>
  <si>
    <t>01</t>
  </si>
  <si>
    <t>bolesławiecki</t>
  </si>
  <si>
    <t>dzierżoniowski</t>
  </si>
  <si>
    <t>03</t>
  </si>
  <si>
    <t>głogowski</t>
  </si>
  <si>
    <t>04</t>
  </si>
  <si>
    <t>górowski</t>
  </si>
  <si>
    <t>05</t>
  </si>
  <si>
    <t>jaworski</t>
  </si>
  <si>
    <t>06</t>
  </si>
  <si>
    <t>07</t>
  </si>
  <si>
    <t>kamiennogórski</t>
  </si>
  <si>
    <t>08</t>
  </si>
  <si>
    <t>kłodzki</t>
  </si>
  <si>
    <t>09</t>
  </si>
  <si>
    <t>legnicki</t>
  </si>
  <si>
    <t>10</t>
  </si>
  <si>
    <t>lubański</t>
  </si>
  <si>
    <t>11</t>
  </si>
  <si>
    <t>lubiński</t>
  </si>
  <si>
    <t>12</t>
  </si>
  <si>
    <t>lwówecki</t>
  </si>
  <si>
    <t>13</t>
  </si>
  <si>
    <t>milicki</t>
  </si>
  <si>
    <t>14</t>
  </si>
  <si>
    <t>oleśnicki</t>
  </si>
  <si>
    <t>15</t>
  </si>
  <si>
    <t>oławski</t>
  </si>
  <si>
    <t>16</t>
  </si>
  <si>
    <t>polkowicki</t>
  </si>
  <si>
    <t>17</t>
  </si>
  <si>
    <t>strzeliński</t>
  </si>
  <si>
    <t>18</t>
  </si>
  <si>
    <t>średzki</t>
  </si>
  <si>
    <t>19</t>
  </si>
  <si>
    <t>świdnicki</t>
  </si>
  <si>
    <t>20</t>
  </si>
  <si>
    <t>trzebnicki</t>
  </si>
  <si>
    <t>21</t>
  </si>
  <si>
    <t>wałbrzyski</t>
  </si>
  <si>
    <t>22</t>
  </si>
  <si>
    <t>wołowski</t>
  </si>
  <si>
    <t>23</t>
  </si>
  <si>
    <t>wrocławski</t>
  </si>
  <si>
    <t>24</t>
  </si>
  <si>
    <t>ząbkowicki</t>
  </si>
  <si>
    <t>25</t>
  </si>
  <si>
    <t>zgorzelecki</t>
  </si>
  <si>
    <t>26</t>
  </si>
  <si>
    <t>złotoryjski</t>
  </si>
  <si>
    <t>61</t>
  </si>
  <si>
    <t>62</t>
  </si>
  <si>
    <t>63</t>
  </si>
  <si>
    <t>64</t>
  </si>
  <si>
    <t>aleksandrowski</t>
  </si>
  <si>
    <t>brodnicki</t>
  </si>
  <si>
    <t>bydgoski</t>
  </si>
  <si>
    <t>chełmiński</t>
  </si>
  <si>
    <t>golubsko-dobrzyński</t>
  </si>
  <si>
    <t>grudziądzki</t>
  </si>
  <si>
    <t>inowrocławski</t>
  </si>
  <si>
    <t>lipnowski</t>
  </si>
  <si>
    <t>mogileński</t>
  </si>
  <si>
    <t>nakielski</t>
  </si>
  <si>
    <t>radziejowski</t>
  </si>
  <si>
    <t>rypiński</t>
  </si>
  <si>
    <t>sępoleński</t>
  </si>
  <si>
    <t>świecki</t>
  </si>
  <si>
    <t>toruński</t>
  </si>
  <si>
    <t>tucholski</t>
  </si>
  <si>
    <t>wąbrzeski</t>
  </si>
  <si>
    <t>włocławski</t>
  </si>
  <si>
    <t>żniński</t>
  </si>
  <si>
    <t>bialski</t>
  </si>
  <si>
    <t>biłgorajski</t>
  </si>
  <si>
    <t>chełmski</t>
  </si>
  <si>
    <t>hrubieszowski</t>
  </si>
  <si>
    <t>janowski</t>
  </si>
  <si>
    <t>krasnostawski</t>
  </si>
  <si>
    <t>kraśnicki</t>
  </si>
  <si>
    <t>lubartowski</t>
  </si>
  <si>
    <t>lubelski</t>
  </si>
  <si>
    <t>łęczyński</t>
  </si>
  <si>
    <t>łukowski</t>
  </si>
  <si>
    <t>opolski</t>
  </si>
  <si>
    <t>parczewski</t>
  </si>
  <si>
    <t>puławski</t>
  </si>
  <si>
    <t>radzyński</t>
  </si>
  <si>
    <t>rycki</t>
  </si>
  <si>
    <t>tomaszowski</t>
  </si>
  <si>
    <t>włodawski</t>
  </si>
  <si>
    <t>zamojski</t>
  </si>
  <si>
    <t>gorzowski</t>
  </si>
  <si>
    <t>krośnieński</t>
  </si>
  <si>
    <t>międzyrzecki</t>
  </si>
  <si>
    <t>nowosolski</t>
  </si>
  <si>
    <t>słubicki</t>
  </si>
  <si>
    <t>strzelecko-drezdenecki</t>
  </si>
  <si>
    <t>sulęciński</t>
  </si>
  <si>
    <t>świebodziński</t>
  </si>
  <si>
    <t>zielonogórski</t>
  </si>
  <si>
    <t>żagański</t>
  </si>
  <si>
    <t>żarski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</si>
  <si>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</si>
  <si>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</si>
  <si>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</si>
  <si>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</si>
  <si>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</si>
  <si>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</si>
  <si>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</si>
  <si>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</si>
  <si>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</si>
  <si>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</si>
  <si>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</si>
  <si>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</si>
  <si>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</si>
  <si>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</si>
  <si>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</si>
  <si>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wieluński</t>
  </si>
  <si>
    <t>wieruszowski</t>
  </si>
  <si>
    <t>zduńskowolski</t>
  </si>
  <si>
    <t>zgierski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</si>
  <si>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</si>
  <si>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</si>
  <si>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</si>
  <si>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</si>
  <si>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</si>
  <si>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</si>
  <si>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</si>
  <si>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</si>
  <si>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</si>
  <si>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</si>
  <si>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</si>
  <si>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</si>
  <si>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</si>
  <si>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</si>
  <si>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</si>
  <si>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</si>
  <si>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</si>
  <si>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</si>
  <si>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</si>
  <si>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białobrzeski</t>
  </si>
  <si>
    <t>ciechanowski</t>
  </si>
  <si>
    <t>garwoliński</t>
  </si>
  <si>
    <t>gostyniński</t>
  </si>
  <si>
    <t>grodziski</t>
  </si>
  <si>
    <t>grójecki</t>
  </si>
  <si>
    <t>kozienicki</t>
  </si>
  <si>
    <t>legionowski</t>
  </si>
  <si>
    <t>lipski</t>
  </si>
  <si>
    <t>łosicki</t>
  </si>
  <si>
    <t>makowski</t>
  </si>
  <si>
    <t>miński</t>
  </si>
  <si>
    <t>mławski</t>
  </si>
  <si>
    <t>nowodworski</t>
  </si>
  <si>
    <t>ostrołęcki</t>
  </si>
  <si>
    <t>ostrowski</t>
  </si>
  <si>
    <t>otwocki</t>
  </si>
  <si>
    <t>piaseczyński</t>
  </si>
  <si>
    <t>płocki</t>
  </si>
  <si>
    <t>płoński</t>
  </si>
  <si>
    <t>pruszkowski</t>
  </si>
  <si>
    <t>przasnyski</t>
  </si>
  <si>
    <t>przysuski</t>
  </si>
  <si>
    <t>pułtuski</t>
  </si>
  <si>
    <t>radomski</t>
  </si>
  <si>
    <t>siedlecki</t>
  </si>
  <si>
    <t>27</t>
  </si>
  <si>
    <t>sierpecki</t>
  </si>
  <si>
    <t>28</t>
  </si>
  <si>
    <t>sochaczewski</t>
  </si>
  <si>
    <t>29</t>
  </si>
  <si>
    <t>sokołowski</t>
  </si>
  <si>
    <t>30</t>
  </si>
  <si>
    <t>szydłowiecki</t>
  </si>
  <si>
    <t>31</t>
  </si>
  <si>
    <t>32</t>
  </si>
  <si>
    <t>warszawski zachodni</t>
  </si>
  <si>
    <t>33</t>
  </si>
  <si>
    <t>węgrowski</t>
  </si>
  <si>
    <t>34</t>
  </si>
  <si>
    <t>wołomiński</t>
  </si>
  <si>
    <t>35</t>
  </si>
  <si>
    <t>wyszkowski</t>
  </si>
  <si>
    <t>36</t>
  </si>
  <si>
    <t>zwoleński</t>
  </si>
  <si>
    <t>37</t>
  </si>
  <si>
    <t>żuromiński</t>
  </si>
  <si>
    <t>38</t>
  </si>
  <si>
    <t>żyrardowski</t>
  </si>
  <si>
    <t>głubczycki</t>
  </si>
  <si>
    <t>kędzierzyńsko-kozielski</t>
  </si>
  <si>
    <t>kluczborski</t>
  </si>
  <si>
    <t>krapkowicki</t>
  </si>
  <si>
    <t>namysłowski</t>
  </si>
  <si>
    <t>nyski</t>
  </si>
  <si>
    <t>oleski</t>
  </si>
  <si>
    <t>prudnicki</t>
  </si>
  <si>
    <t>strzelecki</t>
  </si>
  <si>
    <t>bieszczadzki</t>
  </si>
  <si>
    <t>brzozowski</t>
  </si>
  <si>
    <t>dębicki</t>
  </si>
  <si>
    <t>jarosławski</t>
  </si>
  <si>
    <t>jasielski</t>
  </si>
  <si>
    <t>kolbuszowski</t>
  </si>
  <si>
    <t>leżajski</t>
  </si>
  <si>
    <t>lubaczowski</t>
  </si>
  <si>
    <t>łańcucki</t>
  </si>
  <si>
    <t>mielecki</t>
  </si>
  <si>
    <t>niżański</t>
  </si>
  <si>
    <t>przemyski</t>
  </si>
  <si>
    <t>przeworski</t>
  </si>
  <si>
    <t>ropczycko-sędziszowski</t>
  </si>
  <si>
    <t>rzeszowski</t>
  </si>
  <si>
    <t>sanocki</t>
  </si>
  <si>
    <t>stalowowolski</t>
  </si>
  <si>
    <t>strzyżowski</t>
  </si>
  <si>
    <t>tarnobrzeski</t>
  </si>
  <si>
    <t>augustowski</t>
  </si>
  <si>
    <t>białostocki</t>
  </si>
  <si>
    <t>bielski</t>
  </si>
  <si>
    <t>grajewski</t>
  </si>
  <si>
    <t>hajnowski</t>
  </si>
  <si>
    <t>kolneński</t>
  </si>
  <si>
    <t>łomżyński</t>
  </si>
  <si>
    <t>moniecki</t>
  </si>
  <si>
    <t>sejneński</t>
  </si>
  <si>
    <t>siemiatycki</t>
  </si>
  <si>
    <t>sokólski</t>
  </si>
  <si>
    <t>suwalski</t>
  </si>
  <si>
    <t>wysokomazowiecki</t>
  </si>
  <si>
    <t>zambrowski</t>
  </si>
  <si>
    <t>bytowski</t>
  </si>
  <si>
    <t>chojnicki</t>
  </si>
  <si>
    <t>człuchowski</t>
  </si>
  <si>
    <t>gdański</t>
  </si>
  <si>
    <t>kartuski</t>
  </si>
  <si>
    <t>kościerski</t>
  </si>
  <si>
    <t>kwidzyński</t>
  </si>
  <si>
    <t>lęborski</t>
  </si>
  <si>
    <t>malborski</t>
  </si>
  <si>
    <t>pucki</t>
  </si>
  <si>
    <t>słupski</t>
  </si>
  <si>
    <t>starogardzki</t>
  </si>
  <si>
    <t>tczewski</t>
  </si>
  <si>
    <t>wejherowski</t>
  </si>
  <si>
    <t>będziński</t>
  </si>
  <si>
    <t>cieszyński</t>
  </si>
  <si>
    <t>częstochowski</t>
  </si>
  <si>
    <t>gliwicki</t>
  </si>
  <si>
    <t>kłobucki</t>
  </si>
  <si>
    <t>lubliniecki</t>
  </si>
  <si>
    <t>mikołowski</t>
  </si>
  <si>
    <t>myszkowski</t>
  </si>
  <si>
    <t>pszczyński</t>
  </si>
  <si>
    <t>raciborski</t>
  </si>
  <si>
    <t>rybnicki</t>
  </si>
  <si>
    <t>tarnogórski</t>
  </si>
  <si>
    <t>wodzisławski</t>
  </si>
  <si>
    <t>zawierciański</t>
  </si>
  <si>
    <t>żywiecki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</si>
  <si>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</si>
  <si>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</si>
  <si>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</si>
  <si>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</si>
  <si>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</si>
  <si>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</si>
  <si>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</si>
  <si>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</si>
  <si>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</si>
  <si>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</si>
  <si>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</si>
  <si>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</si>
  <si>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</si>
  <si>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</si>
  <si>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</si>
  <si>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buski</t>
  </si>
  <si>
    <t>jędrzejowski</t>
  </si>
  <si>
    <t>kazimierski</t>
  </si>
  <si>
    <t>kielecki</t>
  </si>
  <si>
    <t>konecki</t>
  </si>
  <si>
    <t>opatowski</t>
  </si>
  <si>
    <t>ostrowiecki</t>
  </si>
  <si>
    <t>pińczowski</t>
  </si>
  <si>
    <t>sandomierski</t>
  </si>
  <si>
    <t>skarżyski</t>
  </si>
  <si>
    <t>starachowicki</t>
  </si>
  <si>
    <t>staszowski</t>
  </si>
  <si>
    <t>włoszczowski</t>
  </si>
  <si>
    <t>bartoszycki</t>
  </si>
  <si>
    <t>braniewski</t>
  </si>
  <si>
    <t>działdowski</t>
  </si>
  <si>
    <t>elbląski</t>
  </si>
  <si>
    <t>ełcki</t>
  </si>
  <si>
    <t>giżycki</t>
  </si>
  <si>
    <t>iławski</t>
  </si>
  <si>
    <t>kętrzyński</t>
  </si>
  <si>
    <t>lidzbarski</t>
  </si>
  <si>
    <t>mrągowski</t>
  </si>
  <si>
    <t>nidzicki</t>
  </si>
  <si>
    <t>nowomiejski</t>
  </si>
  <si>
    <t>olsztyński</t>
  </si>
  <si>
    <t>ostródzki</t>
  </si>
  <si>
    <t>piski</t>
  </si>
  <si>
    <t>szczycieński</t>
  </si>
  <si>
    <t>chodzieski</t>
  </si>
  <si>
    <t>czarnkowsko-trzcianecki</t>
  </si>
  <si>
    <t>gnieźnieński</t>
  </si>
  <si>
    <t>gostyński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</si>
  <si>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</si>
  <si>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</si>
  <si>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</si>
  <si>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</si>
  <si>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</si>
  <si>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</si>
  <si>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</si>
  <si>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</si>
  <si>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</si>
  <si>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</si>
  <si>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</si>
  <si>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</si>
  <si>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</si>
  <si>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</si>
  <si>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</si>
  <si>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</si>
  <si>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</si>
  <si>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</si>
  <si>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śremski</t>
  </si>
  <si>
    <t>turecki</t>
  </si>
  <si>
    <t>wolsztyński</t>
  </si>
  <si>
    <t>wrzesiński</t>
  </si>
  <si>
    <t>złotowski</t>
  </si>
  <si>
    <t>białogardzki</t>
  </si>
  <si>
    <t>choszczeński</t>
  </si>
  <si>
    <t>drawski</t>
  </si>
  <si>
    <t>goleniowski</t>
  </si>
  <si>
    <t>gryficki</t>
  </si>
  <si>
    <t>gryfiński</t>
  </si>
  <si>
    <t>kamieński</t>
  </si>
  <si>
    <t>kołobrzeski</t>
  </si>
  <si>
    <t>koszaliński</t>
  </si>
  <si>
    <t>myśliborski</t>
  </si>
  <si>
    <t>policki</t>
  </si>
  <si>
    <t>pyrzycki</t>
  </si>
  <si>
    <t>sławieński</t>
  </si>
  <si>
    <t>stargardzki</t>
  </si>
  <si>
    <t>szczecinecki</t>
  </si>
  <si>
    <t>świdwiński</t>
  </si>
  <si>
    <t>wałecki</t>
  </si>
  <si>
    <t>olecki</t>
  </si>
  <si>
    <t>bieruńsko-lędziński</t>
  </si>
  <si>
    <t>wschowski</t>
  </si>
  <si>
    <t>brzeziński</t>
  </si>
  <si>
    <t>leski</t>
  </si>
  <si>
    <t>sztumski</t>
  </si>
  <si>
    <t>węgorzewski</t>
  </si>
  <si>
    <t>łobeski</t>
  </si>
  <si>
    <t>gołdapski</t>
  </si>
  <si>
    <t>Jelenia Góra</t>
  </si>
  <si>
    <t>Legnica</t>
  </si>
  <si>
    <t>Wrocław</t>
  </si>
  <si>
    <t>Wałbrzych</t>
  </si>
  <si>
    <t>Bydgoszcz</t>
  </si>
  <si>
    <t>Grudziądz</t>
  </si>
  <si>
    <t>Toruń</t>
  </si>
  <si>
    <t>Włocławek</t>
  </si>
  <si>
    <t>Biała Podlaska</t>
  </si>
  <si>
    <t>Chełm</t>
  </si>
  <si>
    <t>Lublin</t>
  </si>
  <si>
    <t>Zamość</t>
  </si>
  <si>
    <t>Gorzów Wielkopolski</t>
  </si>
  <si>
    <t>Zielona Góra</t>
  </si>
  <si>
    <t>Łódź</t>
  </si>
  <si>
    <t>Piotrków Trybunalski</t>
  </si>
  <si>
    <t>Skierniewice</t>
  </si>
  <si>
    <t>Kraków</t>
  </si>
  <si>
    <t>Nowy Sącz</t>
  </si>
  <si>
    <t>Tarnów</t>
  </si>
  <si>
    <t>Ostrołęka</t>
  </si>
  <si>
    <t>Płock</t>
  </si>
  <si>
    <t>Radom</t>
  </si>
  <si>
    <t>Siedlce</t>
  </si>
  <si>
    <t>m. st. Warszawa</t>
  </si>
  <si>
    <t>Opole</t>
  </si>
  <si>
    <t>Krosno</t>
  </si>
  <si>
    <t>Przemyśl</t>
  </si>
  <si>
    <t>Rzeszów</t>
  </si>
  <si>
    <t>Tarnobrzeg</t>
  </si>
  <si>
    <t>Białystok</t>
  </si>
  <si>
    <t>Łomża</t>
  </si>
  <si>
    <t>Suwałki</t>
  </si>
  <si>
    <t>Gdańsk</t>
  </si>
  <si>
    <t>Gdynia</t>
  </si>
  <si>
    <t>Słupsk</t>
  </si>
  <si>
    <t>Sopot</t>
  </si>
  <si>
    <t>Bielsko-Biała</t>
  </si>
  <si>
    <t>Bytom</t>
  </si>
  <si>
    <t>Chorzów</t>
  </si>
  <si>
    <t>Częstochowa</t>
  </si>
  <si>
    <t>Dąbrowa Górnicza</t>
  </si>
  <si>
    <t>Gliwice</t>
  </si>
  <si>
    <t>Jastrzębie-Zdrój</t>
  </si>
  <si>
    <t>Jaworzno</t>
  </si>
  <si>
    <t>Katowice</t>
  </si>
  <si>
    <t>Mysłowice</t>
  </si>
  <si>
    <t>Piekary Śląskie</t>
  </si>
  <si>
    <t>Ruda Śląska</t>
  </si>
  <si>
    <t>Rybnik</t>
  </si>
  <si>
    <t>Siemianowice Śląskie</t>
  </si>
  <si>
    <t>Sosnowiec</t>
  </si>
  <si>
    <t>Świętochłowice</t>
  </si>
  <si>
    <t>Tychy</t>
  </si>
  <si>
    <t>Zabrze</t>
  </si>
  <si>
    <t>Żory</t>
  </si>
  <si>
    <t>Kielce</t>
  </si>
  <si>
    <t>Elbląg</t>
  </si>
  <si>
    <t>Olsztyn</t>
  </si>
  <si>
    <t>Kalisz</t>
  </si>
  <si>
    <t>Konin</t>
  </si>
  <si>
    <t>Leszno</t>
  </si>
  <si>
    <t>Poznań</t>
  </si>
  <si>
    <t>Koszalin</t>
  </si>
  <si>
    <t>Szczecin</t>
  </si>
  <si>
    <t>Świnoujście</t>
  </si>
  <si>
    <t>w złotych</t>
  </si>
  <si>
    <t>KOD</t>
  </si>
  <si>
    <t>P O W I A T</t>
  </si>
  <si>
    <t>w tym części:</t>
  </si>
  <si>
    <t>Planowane
udziały
w podatku PIT</t>
  </si>
  <si>
    <t>wyrównawcza</t>
  </si>
  <si>
    <t>równoważąca</t>
  </si>
  <si>
    <t>ogólna na 2015 r.</t>
  </si>
  <si>
    <t>oświatowa</t>
  </si>
  <si>
    <t>Suma końcowa</t>
  </si>
  <si>
    <t>Wpłaty 
na część
równoważącą</t>
  </si>
  <si>
    <t>powiat</t>
  </si>
  <si>
    <t>kod</t>
  </si>
  <si>
    <t>kod2</t>
  </si>
  <si>
    <t>karkonoski</t>
  </si>
  <si>
    <t>Subwencja ogólna 
na 2022 rok</t>
  </si>
  <si>
    <t>Planowane
udziały
w podatku CIT</t>
  </si>
  <si>
    <t>02 Suma</t>
  </si>
  <si>
    <t>04 Suma</t>
  </si>
  <si>
    <t>06 Suma</t>
  </si>
  <si>
    <t>08 Suma</t>
  </si>
  <si>
    <t>10 Suma</t>
  </si>
  <si>
    <t>12 Suma</t>
  </si>
  <si>
    <t>14 Suma</t>
  </si>
  <si>
    <t>16 Suma</t>
  </si>
  <si>
    <t>18 Suma</t>
  </si>
  <si>
    <t>20 Suma</t>
  </si>
  <si>
    <t>22 Suma</t>
  </si>
  <si>
    <t>24 Suma</t>
  </si>
  <si>
    <t>26 Suma</t>
  </si>
  <si>
    <t>28 Suma</t>
  </si>
  <si>
    <t>30 Suma</t>
  </si>
  <si>
    <t>32 Suma</t>
  </si>
  <si>
    <t>PLANOWANA KWOTA SUBWENCJI OGÓLNEJ dla POWIATÓW na 2022 r.</t>
  </si>
  <si>
    <t>Jednorazowa kwota uzupełnienia subwencji, do podziału w 2021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</si>
</sst>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</font>
    <font>
      <sz val="8"/>
      <name val="Times New Roman CE"/>
      <family val="1"/>
      <charset val="238"/>
    </font>
    <font>
      <sz val="7"/>
      <name val="Times New Roman CE"/>
      <family val="1"/>
      <charset val="238"/>
    </font>
    <font>
      <sz val="7"/>
      <name val="Times New Roman CE"/>
      <charset val="238"/>
    </font>
    <font>
      <sz val="8"/>
      <name val="Times New Roman CE"/>
      <charset val="238"/>
    </font>
    <font>
      <sz val="7"/>
      <name val="MS Sans Serif"/>
      <family val="2"/>
      <charset val="238"/>
    </font>
    <font>
      <b/>
      <sz val="8"/>
      <name val="Times New Roman CE"/>
      <charset val="238"/>
    </font>
    <font>
      <b/>
      <sz val="7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2" xfId="0" applyFont="1" applyBorder="1"/>
    <xf numFmtId="49" fontId="7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1" fillId="0" borderId="0" xfId="0" applyNumberFormat="1" applyFont="1"/>
    <xf numFmtId="49" fontId="3" fillId="0" borderId="3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6"/>
  <sheetViews>
    <sheetView tabSelected="1" zoomScaleNormal="100" zoomScaleSheetLayoutView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S18" sqref="S18"/>
    </sheetView>
  </sheetViews>
  <sheetFormatPr defaultRowHeight="11.25" outlineLevelRow="2" x14ac:dyDescent="0.2"/>
  <cols>
    <col min="1" max="1" width="9.5703125" style="3" bestFit="1" customWidth="1"/>
    <col min="2" max="2" width="6.5703125" style="2" customWidth="1"/>
    <col min="3" max="3" width="17.7109375" style="1" bestFit="1" customWidth="1"/>
    <col min="4" max="4" width="14.5703125" style="1" bestFit="1" customWidth="1"/>
    <col min="5" max="11" width="12" style="1" customWidth="1"/>
    <col min="12" max="16384" width="9.140625" style="1"/>
  </cols>
  <sheetData>
    <row r="1" spans="1:11" x14ac:dyDescent="0.2">
      <c r="A1" s="33" t="s">
        <v>459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x14ac:dyDescent="0.2">
      <c r="A2" s="1"/>
      <c r="B2" s="1"/>
    </row>
    <row r="3" spans="1:11" x14ac:dyDescent="0.2">
      <c r="A3" s="10"/>
      <c r="B3" s="11"/>
      <c r="C3" s="12"/>
      <c r="D3" s="12"/>
      <c r="E3" s="12"/>
      <c r="F3" s="12"/>
      <c r="G3" s="12"/>
      <c r="H3" s="12"/>
      <c r="I3" s="12"/>
      <c r="K3" s="13" t="s">
        <v>426</v>
      </c>
    </row>
    <row r="4" spans="1:11" ht="16.5" customHeight="1" outlineLevel="2" x14ac:dyDescent="0.2">
      <c r="A4" s="35" t="s">
        <v>427</v>
      </c>
      <c r="B4" s="36"/>
      <c r="C4" s="35" t="s">
        <v>428</v>
      </c>
      <c r="D4" s="31" t="s">
        <v>441</v>
      </c>
      <c r="E4" s="30" t="s">
        <v>429</v>
      </c>
      <c r="F4" s="28"/>
      <c r="G4" s="29"/>
      <c r="H4" s="31" t="s">
        <v>430</v>
      </c>
      <c r="I4" s="37" t="s">
        <v>442</v>
      </c>
      <c r="J4" s="31" t="s">
        <v>436</v>
      </c>
      <c r="K4" s="31" t="s">
        <v>460</v>
      </c>
    </row>
    <row r="5" spans="1:11" ht="16.5" customHeight="1" outlineLevel="2" x14ac:dyDescent="0.2">
      <c r="A5" s="35"/>
      <c r="B5" s="36"/>
      <c r="C5" s="35"/>
      <c r="D5" s="31"/>
      <c r="E5" s="34" t="s">
        <v>431</v>
      </c>
      <c r="F5" s="34" t="s">
        <v>432</v>
      </c>
      <c r="G5" s="34" t="s">
        <v>434</v>
      </c>
      <c r="H5" s="31"/>
      <c r="I5" s="38"/>
      <c r="J5" s="31"/>
      <c r="K5" s="31"/>
    </row>
    <row r="6" spans="1:11" ht="28.5" customHeight="1" outlineLevel="2" x14ac:dyDescent="0.2">
      <c r="A6" s="36"/>
      <c r="B6" s="36"/>
      <c r="C6" s="35"/>
      <c r="D6" s="32" t="s">
        <v>433</v>
      </c>
      <c r="E6" s="34"/>
      <c r="F6" s="34"/>
      <c r="G6" s="34"/>
      <c r="H6" s="32"/>
      <c r="I6" s="39"/>
      <c r="J6" s="32"/>
      <c r="K6" s="32"/>
    </row>
    <row r="7" spans="1:11" ht="16.5" hidden="1" customHeight="1" x14ac:dyDescent="0.2">
      <c r="A7" s="17" t="s">
        <v>438</v>
      </c>
      <c r="B7" s="17" t="s">
        <v>439</v>
      </c>
      <c r="C7" s="16" t="s">
        <v>437</v>
      </c>
      <c r="D7" s="15"/>
      <c r="E7" s="9"/>
      <c r="F7" s="9"/>
      <c r="G7" s="9"/>
      <c r="H7" s="15"/>
      <c r="I7" s="24"/>
      <c r="J7" s="15"/>
      <c r="K7" s="25"/>
    </row>
    <row r="8" spans="1:11" outlineLevel="2" x14ac:dyDescent="0.2">
      <c r="A8" s="4" t="s">
        <v>1</v>
      </c>
      <c r="B8" s="5" t="s">
        <v>2</v>
      </c>
      <c r="C8" s="6" t="s">
        <v>3</v>
      </c>
      <c r="D8" s="7">
        <f>E8+F8+G8</f>
        <v>49815947</v>
      </c>
      <c r="E8" s="7">
        <v>5499897</v>
      </c>
      <c r="F8" s="7">
        <v>909529</v>
      </c>
      <c r="G8" s="7">
        <v>43406521</v>
      </c>
      <c r="H8" s="8">
        <v>20945766</v>
      </c>
      <c r="I8" s="8">
        <v>977615</v>
      </c>
      <c r="J8" s="7">
        <v>0</v>
      </c>
      <c r="K8" s="7">
        <v>3770658</v>
      </c>
    </row>
    <row r="9" spans="1:11" outlineLevel="2" x14ac:dyDescent="0.2">
      <c r="A9" s="4" t="s">
        <v>1</v>
      </c>
      <c r="B9" s="5" t="s">
        <v>1</v>
      </c>
      <c r="C9" s="6" t="s">
        <v>4</v>
      </c>
      <c r="D9" s="7">
        <f t="shared" ref="D9:D72" si="0">E9+F9+G9</f>
        <v>53849150</v>
      </c>
      <c r="E9" s="7">
        <v>8390643</v>
      </c>
      <c r="F9" s="7">
        <v>1032901</v>
      </c>
      <c r="G9" s="7">
        <v>44425606</v>
      </c>
      <c r="H9" s="8">
        <v>20798435</v>
      </c>
      <c r="I9" s="8">
        <v>1090179</v>
      </c>
      <c r="J9" s="7">
        <v>0</v>
      </c>
      <c r="K9" s="7">
        <v>3771802</v>
      </c>
    </row>
    <row r="10" spans="1:11" outlineLevel="2" x14ac:dyDescent="0.2">
      <c r="A10" s="4" t="s">
        <v>1</v>
      </c>
      <c r="B10" s="5" t="s">
        <v>5</v>
      </c>
      <c r="C10" s="6" t="s">
        <v>6</v>
      </c>
      <c r="D10" s="7">
        <f t="shared" si="0"/>
        <v>64759064</v>
      </c>
      <c r="E10" s="7">
        <v>469604</v>
      </c>
      <c r="F10" s="7">
        <v>419270</v>
      </c>
      <c r="G10" s="7">
        <v>63870190</v>
      </c>
      <c r="H10" s="8">
        <v>28154171</v>
      </c>
      <c r="I10" s="8">
        <v>2324273</v>
      </c>
      <c r="J10" s="7">
        <v>74154</v>
      </c>
      <c r="K10" s="7">
        <v>4526073</v>
      </c>
    </row>
    <row r="11" spans="1:11" outlineLevel="2" x14ac:dyDescent="0.2">
      <c r="A11" s="4" t="s">
        <v>1</v>
      </c>
      <c r="B11" s="5" t="s">
        <v>7</v>
      </c>
      <c r="C11" s="6" t="s">
        <v>8</v>
      </c>
      <c r="D11" s="7">
        <f t="shared" si="0"/>
        <v>24852009</v>
      </c>
      <c r="E11" s="7">
        <v>9820691</v>
      </c>
      <c r="F11" s="7">
        <v>2933676</v>
      </c>
      <c r="G11" s="7">
        <v>12097642</v>
      </c>
      <c r="H11" s="8">
        <v>5596195</v>
      </c>
      <c r="I11" s="8">
        <v>341971</v>
      </c>
      <c r="J11" s="7">
        <v>0</v>
      </c>
      <c r="K11" s="7">
        <v>588205</v>
      </c>
    </row>
    <row r="12" spans="1:11" outlineLevel="2" x14ac:dyDescent="0.2">
      <c r="A12" s="4" t="s">
        <v>1</v>
      </c>
      <c r="B12" s="5" t="s">
        <v>9</v>
      </c>
      <c r="C12" s="6" t="s">
        <v>10</v>
      </c>
      <c r="D12" s="7">
        <f t="shared" si="0"/>
        <v>28433495</v>
      </c>
      <c r="E12" s="7">
        <v>8169152</v>
      </c>
      <c r="F12" s="7">
        <v>3017225</v>
      </c>
      <c r="G12" s="7">
        <v>17247118</v>
      </c>
      <c r="H12" s="8">
        <v>10090865</v>
      </c>
      <c r="I12" s="8">
        <v>522761</v>
      </c>
      <c r="J12" s="7">
        <v>0</v>
      </c>
      <c r="K12" s="7">
        <v>1309203</v>
      </c>
    </row>
    <row r="13" spans="1:11" outlineLevel="2" x14ac:dyDescent="0.2">
      <c r="A13" s="4" t="s">
        <v>1</v>
      </c>
      <c r="B13" s="5" t="s">
        <v>11</v>
      </c>
      <c r="C13" s="6" t="s">
        <v>440</v>
      </c>
      <c r="D13" s="7">
        <f t="shared" si="0"/>
        <v>21388630</v>
      </c>
      <c r="E13" s="7">
        <v>6566594</v>
      </c>
      <c r="F13" s="7">
        <v>990407</v>
      </c>
      <c r="G13" s="7">
        <v>13831629</v>
      </c>
      <c r="H13" s="8">
        <v>15006282</v>
      </c>
      <c r="I13" s="8">
        <v>363638</v>
      </c>
      <c r="J13" s="7">
        <v>0</v>
      </c>
      <c r="K13" s="7">
        <v>2355833</v>
      </c>
    </row>
    <row r="14" spans="1:11" outlineLevel="2" x14ac:dyDescent="0.2">
      <c r="A14" s="4" t="s">
        <v>1</v>
      </c>
      <c r="B14" s="5" t="s">
        <v>12</v>
      </c>
      <c r="C14" s="6" t="s">
        <v>13</v>
      </c>
      <c r="D14" s="7">
        <f t="shared" si="0"/>
        <v>22689655</v>
      </c>
      <c r="E14" s="7">
        <v>4668832</v>
      </c>
      <c r="F14" s="7">
        <v>1232304</v>
      </c>
      <c r="G14" s="7">
        <v>16788519</v>
      </c>
      <c r="H14" s="8">
        <v>8184188</v>
      </c>
      <c r="I14" s="8">
        <v>315240</v>
      </c>
      <c r="J14" s="7">
        <v>0</v>
      </c>
      <c r="K14" s="7">
        <v>1383667</v>
      </c>
    </row>
    <row r="15" spans="1:11" outlineLevel="2" x14ac:dyDescent="0.2">
      <c r="A15" s="4" t="s">
        <v>1</v>
      </c>
      <c r="B15" s="5" t="s">
        <v>14</v>
      </c>
      <c r="C15" s="6" t="s">
        <v>15</v>
      </c>
      <c r="D15" s="7">
        <f t="shared" si="0"/>
        <v>107827755</v>
      </c>
      <c r="E15" s="7">
        <v>31027848</v>
      </c>
      <c r="F15" s="7">
        <v>4366025</v>
      </c>
      <c r="G15" s="7">
        <v>72433882</v>
      </c>
      <c r="H15" s="8">
        <v>29800190</v>
      </c>
      <c r="I15" s="8">
        <v>1092791</v>
      </c>
      <c r="J15" s="7">
        <v>0</v>
      </c>
      <c r="K15" s="7">
        <v>3992966</v>
      </c>
    </row>
    <row r="16" spans="1:11" outlineLevel="2" x14ac:dyDescent="0.2">
      <c r="A16" s="4" t="s">
        <v>1</v>
      </c>
      <c r="B16" s="5" t="s">
        <v>16</v>
      </c>
      <c r="C16" s="6" t="s">
        <v>17</v>
      </c>
      <c r="D16" s="7">
        <f t="shared" si="0"/>
        <v>15206191</v>
      </c>
      <c r="E16" s="7">
        <v>4348369</v>
      </c>
      <c r="F16" s="7">
        <v>3234881</v>
      </c>
      <c r="G16" s="7">
        <v>7622941</v>
      </c>
      <c r="H16" s="8">
        <v>13548347</v>
      </c>
      <c r="I16" s="8">
        <v>723595</v>
      </c>
      <c r="J16" s="7">
        <v>0</v>
      </c>
      <c r="K16" s="7">
        <v>1942630</v>
      </c>
    </row>
    <row r="17" spans="1:11" outlineLevel="2" x14ac:dyDescent="0.2">
      <c r="A17" s="4" t="s">
        <v>1</v>
      </c>
      <c r="B17" s="5" t="s">
        <v>18</v>
      </c>
      <c r="C17" s="6" t="s">
        <v>19</v>
      </c>
      <c r="D17" s="7">
        <f t="shared" si="0"/>
        <v>30511405</v>
      </c>
      <c r="E17" s="7">
        <v>5973780</v>
      </c>
      <c r="F17" s="7">
        <v>488378</v>
      </c>
      <c r="G17" s="7">
        <v>24049247</v>
      </c>
      <c r="H17" s="8">
        <v>10937254</v>
      </c>
      <c r="I17" s="8">
        <v>248051</v>
      </c>
      <c r="J17" s="7">
        <v>0</v>
      </c>
      <c r="K17" s="7">
        <v>1897033</v>
      </c>
    </row>
    <row r="18" spans="1:11" outlineLevel="2" x14ac:dyDescent="0.2">
      <c r="A18" s="4" t="s">
        <v>1</v>
      </c>
      <c r="B18" s="5" t="s">
        <v>20</v>
      </c>
      <c r="C18" s="6" t="s">
        <v>21</v>
      </c>
      <c r="D18" s="7">
        <f t="shared" si="0"/>
        <v>62140586</v>
      </c>
      <c r="E18" s="7">
        <v>0</v>
      </c>
      <c r="F18" s="7">
        <v>0</v>
      </c>
      <c r="G18" s="7">
        <v>62140586</v>
      </c>
      <c r="H18" s="8">
        <v>39657722</v>
      </c>
      <c r="I18" s="8">
        <v>4824110</v>
      </c>
      <c r="J18" s="7">
        <v>7293884</v>
      </c>
      <c r="K18" s="7">
        <v>6417422</v>
      </c>
    </row>
    <row r="19" spans="1:11" outlineLevel="2" x14ac:dyDescent="0.2">
      <c r="A19" s="4" t="s">
        <v>1</v>
      </c>
      <c r="B19" s="5" t="s">
        <v>22</v>
      </c>
      <c r="C19" s="6" t="s">
        <v>23</v>
      </c>
      <c r="D19" s="7">
        <f t="shared" si="0"/>
        <v>38814148</v>
      </c>
      <c r="E19" s="7">
        <v>9255451</v>
      </c>
      <c r="F19" s="7">
        <v>3414693</v>
      </c>
      <c r="G19" s="7">
        <v>26144004</v>
      </c>
      <c r="H19" s="8">
        <v>7548438</v>
      </c>
      <c r="I19" s="8">
        <v>221022</v>
      </c>
      <c r="J19" s="7">
        <v>0</v>
      </c>
      <c r="K19" s="7">
        <v>957412</v>
      </c>
    </row>
    <row r="20" spans="1:11" outlineLevel="2" x14ac:dyDescent="0.2">
      <c r="A20" s="4" t="s">
        <v>1</v>
      </c>
      <c r="B20" s="5" t="s">
        <v>24</v>
      </c>
      <c r="C20" s="6" t="s">
        <v>25</v>
      </c>
      <c r="D20" s="7">
        <f t="shared" si="0"/>
        <v>25549428</v>
      </c>
      <c r="E20" s="7">
        <v>2973219</v>
      </c>
      <c r="F20" s="7">
        <v>2681440</v>
      </c>
      <c r="G20" s="7">
        <v>19894769</v>
      </c>
      <c r="H20" s="8">
        <v>7931120</v>
      </c>
      <c r="I20" s="8">
        <v>275339</v>
      </c>
      <c r="J20" s="7">
        <v>0</v>
      </c>
      <c r="K20" s="7">
        <v>1196627</v>
      </c>
    </row>
    <row r="21" spans="1:11" outlineLevel="2" x14ac:dyDescent="0.2">
      <c r="A21" s="4" t="s">
        <v>1</v>
      </c>
      <c r="B21" s="5" t="s">
        <v>26</v>
      </c>
      <c r="C21" s="6" t="s">
        <v>27</v>
      </c>
      <c r="D21" s="7">
        <f t="shared" si="0"/>
        <v>52145555</v>
      </c>
      <c r="E21" s="7">
        <v>4022872</v>
      </c>
      <c r="F21" s="7">
        <v>1840601</v>
      </c>
      <c r="G21" s="7">
        <v>46282082</v>
      </c>
      <c r="H21" s="8">
        <v>27485741</v>
      </c>
      <c r="I21" s="8">
        <v>1546593</v>
      </c>
      <c r="J21" s="7">
        <v>0</v>
      </c>
      <c r="K21" s="7">
        <v>4801248</v>
      </c>
    </row>
    <row r="22" spans="1:11" outlineLevel="2" x14ac:dyDescent="0.2">
      <c r="A22" s="4" t="s">
        <v>1</v>
      </c>
      <c r="B22" s="5" t="s">
        <v>28</v>
      </c>
      <c r="C22" s="6" t="s">
        <v>29</v>
      </c>
      <c r="D22" s="7">
        <f t="shared" si="0"/>
        <v>35576160</v>
      </c>
      <c r="E22" s="7">
        <v>0</v>
      </c>
      <c r="F22" s="7">
        <v>1120131</v>
      </c>
      <c r="G22" s="7">
        <v>34456029</v>
      </c>
      <c r="H22" s="8">
        <v>23983044</v>
      </c>
      <c r="I22" s="8">
        <v>1517883</v>
      </c>
      <c r="J22" s="7">
        <v>0</v>
      </c>
      <c r="K22" s="7">
        <v>3928428</v>
      </c>
    </row>
    <row r="23" spans="1:11" outlineLevel="2" x14ac:dyDescent="0.2">
      <c r="A23" s="4" t="s">
        <v>1</v>
      </c>
      <c r="B23" s="5" t="s">
        <v>30</v>
      </c>
      <c r="C23" s="6" t="s">
        <v>31</v>
      </c>
      <c r="D23" s="7">
        <f t="shared" si="0"/>
        <v>13867029</v>
      </c>
      <c r="E23" s="7">
        <v>0</v>
      </c>
      <c r="F23" s="7">
        <v>401082</v>
      </c>
      <c r="G23" s="7">
        <v>13465947</v>
      </c>
      <c r="H23" s="8">
        <v>18744310</v>
      </c>
      <c r="I23" s="8">
        <v>6220212</v>
      </c>
      <c r="J23" s="7">
        <v>2871605</v>
      </c>
      <c r="K23" s="7">
        <v>2984022</v>
      </c>
    </row>
    <row r="24" spans="1:11" outlineLevel="2" x14ac:dyDescent="0.2">
      <c r="A24" s="4" t="s">
        <v>1</v>
      </c>
      <c r="B24" s="5" t="s">
        <v>32</v>
      </c>
      <c r="C24" s="6" t="s">
        <v>33</v>
      </c>
      <c r="D24" s="7">
        <f t="shared" si="0"/>
        <v>31470564</v>
      </c>
      <c r="E24" s="7">
        <v>6140316</v>
      </c>
      <c r="F24" s="7">
        <v>3614729</v>
      </c>
      <c r="G24" s="7">
        <v>21715519</v>
      </c>
      <c r="H24" s="8">
        <v>9132370</v>
      </c>
      <c r="I24" s="8">
        <v>575068</v>
      </c>
      <c r="J24" s="7">
        <v>0</v>
      </c>
      <c r="K24" s="7">
        <v>1153345</v>
      </c>
    </row>
    <row r="25" spans="1:11" outlineLevel="2" x14ac:dyDescent="0.2">
      <c r="A25" s="4" t="s">
        <v>1</v>
      </c>
      <c r="B25" s="5" t="s">
        <v>34</v>
      </c>
      <c r="C25" s="6" t="s">
        <v>35</v>
      </c>
      <c r="D25" s="7">
        <f t="shared" si="0"/>
        <v>15519285</v>
      </c>
      <c r="E25" s="7">
        <v>786826</v>
      </c>
      <c r="F25" s="7">
        <v>2686275</v>
      </c>
      <c r="G25" s="7">
        <v>12046184</v>
      </c>
      <c r="H25" s="8">
        <v>15128514</v>
      </c>
      <c r="I25" s="8">
        <v>1333277</v>
      </c>
      <c r="J25" s="7">
        <v>0</v>
      </c>
      <c r="K25" s="7">
        <v>2395452</v>
      </c>
    </row>
    <row r="26" spans="1:11" outlineLevel="2" x14ac:dyDescent="0.2">
      <c r="A26" s="4" t="s">
        <v>1</v>
      </c>
      <c r="B26" s="5" t="s">
        <v>36</v>
      </c>
      <c r="C26" s="6" t="s">
        <v>37</v>
      </c>
      <c r="D26" s="7">
        <f t="shared" si="0"/>
        <v>86525635</v>
      </c>
      <c r="E26" s="7">
        <v>5505613</v>
      </c>
      <c r="F26" s="7">
        <v>908488</v>
      </c>
      <c r="G26" s="7">
        <v>80111534</v>
      </c>
      <c r="H26" s="8">
        <v>40672386</v>
      </c>
      <c r="I26" s="8">
        <v>1936136</v>
      </c>
      <c r="J26" s="7">
        <v>0</v>
      </c>
      <c r="K26" s="7">
        <v>7357826</v>
      </c>
    </row>
    <row r="27" spans="1:11" outlineLevel="2" x14ac:dyDescent="0.2">
      <c r="A27" s="4" t="s">
        <v>1</v>
      </c>
      <c r="B27" s="5" t="s">
        <v>38</v>
      </c>
      <c r="C27" s="6" t="s">
        <v>39</v>
      </c>
      <c r="D27" s="7">
        <f t="shared" si="0"/>
        <v>30876788</v>
      </c>
      <c r="E27" s="7">
        <v>0</v>
      </c>
      <c r="F27" s="7">
        <v>3353304</v>
      </c>
      <c r="G27" s="7">
        <v>27523484</v>
      </c>
      <c r="H27" s="8">
        <v>25869398</v>
      </c>
      <c r="I27" s="8">
        <v>837814</v>
      </c>
      <c r="J27" s="7">
        <v>0</v>
      </c>
      <c r="K27" s="7">
        <v>4167872</v>
      </c>
    </row>
    <row r="28" spans="1:11" outlineLevel="2" x14ac:dyDescent="0.2">
      <c r="A28" s="4" t="s">
        <v>1</v>
      </c>
      <c r="B28" s="5" t="s">
        <v>40</v>
      </c>
      <c r="C28" s="6" t="s">
        <v>41</v>
      </c>
      <c r="D28" s="7">
        <f t="shared" si="0"/>
        <v>27819505</v>
      </c>
      <c r="E28" s="7">
        <v>12189480</v>
      </c>
      <c r="F28" s="7">
        <v>793018</v>
      </c>
      <c r="G28" s="7">
        <v>14837007</v>
      </c>
      <c r="H28" s="8">
        <v>11955489</v>
      </c>
      <c r="I28" s="8">
        <v>388186</v>
      </c>
      <c r="J28" s="7">
        <v>0</v>
      </c>
      <c r="K28" s="7">
        <v>1479430</v>
      </c>
    </row>
    <row r="29" spans="1:11" outlineLevel="2" x14ac:dyDescent="0.2">
      <c r="A29" s="4" t="s">
        <v>1</v>
      </c>
      <c r="B29" s="5" t="s">
        <v>42</v>
      </c>
      <c r="C29" s="6" t="s">
        <v>43</v>
      </c>
      <c r="D29" s="7">
        <f t="shared" si="0"/>
        <v>33806499</v>
      </c>
      <c r="E29" s="7">
        <v>6281877</v>
      </c>
      <c r="F29" s="7">
        <v>1869771</v>
      </c>
      <c r="G29" s="7">
        <v>25654851</v>
      </c>
      <c r="H29" s="8">
        <v>10910552</v>
      </c>
      <c r="I29" s="8">
        <v>671907</v>
      </c>
      <c r="J29" s="7">
        <v>0</v>
      </c>
      <c r="K29" s="7">
        <v>1465920</v>
      </c>
    </row>
    <row r="30" spans="1:11" outlineLevel="2" x14ac:dyDescent="0.2">
      <c r="A30" s="4" t="s">
        <v>1</v>
      </c>
      <c r="B30" s="5" t="s">
        <v>44</v>
      </c>
      <c r="C30" s="6" t="s">
        <v>45</v>
      </c>
      <c r="D30" s="7">
        <f t="shared" si="0"/>
        <v>39582265</v>
      </c>
      <c r="E30" s="7">
        <v>0</v>
      </c>
      <c r="F30" s="7">
        <v>14235739</v>
      </c>
      <c r="G30" s="7">
        <v>25346526</v>
      </c>
      <c r="H30" s="8">
        <v>77054998</v>
      </c>
      <c r="I30" s="8">
        <v>5646221</v>
      </c>
      <c r="J30" s="7">
        <v>27463900</v>
      </c>
      <c r="K30" s="7">
        <v>9858248</v>
      </c>
    </row>
    <row r="31" spans="1:11" outlineLevel="2" x14ac:dyDescent="0.2">
      <c r="A31" s="4" t="s">
        <v>1</v>
      </c>
      <c r="B31" s="5" t="s">
        <v>46</v>
      </c>
      <c r="C31" s="6" t="s">
        <v>47</v>
      </c>
      <c r="D31" s="7">
        <f t="shared" si="0"/>
        <v>40107990</v>
      </c>
      <c r="E31" s="7">
        <v>8991405</v>
      </c>
      <c r="F31" s="7">
        <v>3411472</v>
      </c>
      <c r="G31" s="7">
        <v>27705113</v>
      </c>
      <c r="H31" s="8">
        <v>12721024</v>
      </c>
      <c r="I31" s="8">
        <v>506660</v>
      </c>
      <c r="J31" s="7">
        <v>0</v>
      </c>
      <c r="K31" s="7">
        <v>1808159</v>
      </c>
    </row>
    <row r="32" spans="1:11" outlineLevel="2" x14ac:dyDescent="0.2">
      <c r="A32" s="4" t="s">
        <v>1</v>
      </c>
      <c r="B32" s="5" t="s">
        <v>48</v>
      </c>
      <c r="C32" s="6" t="s">
        <v>49</v>
      </c>
      <c r="D32" s="7">
        <f t="shared" si="0"/>
        <v>43740361</v>
      </c>
      <c r="E32" s="7">
        <v>3162009</v>
      </c>
      <c r="F32" s="7">
        <v>2108800</v>
      </c>
      <c r="G32" s="7">
        <v>38469552</v>
      </c>
      <c r="H32" s="8">
        <v>22205747</v>
      </c>
      <c r="I32" s="8">
        <v>1885326</v>
      </c>
      <c r="J32" s="7">
        <v>0</v>
      </c>
      <c r="K32" s="7">
        <v>3802254</v>
      </c>
    </row>
    <row r="33" spans="1:11" outlineLevel="2" x14ac:dyDescent="0.2">
      <c r="A33" s="4" t="s">
        <v>1</v>
      </c>
      <c r="B33" s="5" t="s">
        <v>50</v>
      </c>
      <c r="C33" s="6" t="s">
        <v>51</v>
      </c>
      <c r="D33" s="7">
        <f t="shared" si="0"/>
        <v>25967256</v>
      </c>
      <c r="E33" s="7">
        <v>9387032</v>
      </c>
      <c r="F33" s="7">
        <v>2059711</v>
      </c>
      <c r="G33" s="7">
        <v>14520513</v>
      </c>
      <c r="H33" s="8">
        <v>8466199</v>
      </c>
      <c r="I33" s="8">
        <v>263906</v>
      </c>
      <c r="J33" s="7">
        <v>0</v>
      </c>
      <c r="K33" s="7">
        <v>1026938</v>
      </c>
    </row>
    <row r="34" spans="1:11" outlineLevel="2" x14ac:dyDescent="0.2">
      <c r="A34" s="4" t="s">
        <v>1</v>
      </c>
      <c r="B34" s="5" t="s">
        <v>52</v>
      </c>
      <c r="C34" s="6" t="s">
        <v>360</v>
      </c>
      <c r="D34" s="7">
        <f t="shared" si="0"/>
        <v>80389411</v>
      </c>
      <c r="E34" s="7">
        <v>1830924</v>
      </c>
      <c r="F34" s="7">
        <v>11801671</v>
      </c>
      <c r="G34" s="7">
        <v>66756816</v>
      </c>
      <c r="H34" s="8">
        <v>20897764</v>
      </c>
      <c r="I34" s="8">
        <v>1533547</v>
      </c>
      <c r="J34" s="7">
        <v>0</v>
      </c>
      <c r="K34" s="7">
        <v>2581653</v>
      </c>
    </row>
    <row r="35" spans="1:11" outlineLevel="2" x14ac:dyDescent="0.2">
      <c r="A35" s="4" t="s">
        <v>1</v>
      </c>
      <c r="B35" s="5" t="s">
        <v>53</v>
      </c>
      <c r="C35" s="6" t="s">
        <v>361</v>
      </c>
      <c r="D35" s="7">
        <f t="shared" si="0"/>
        <v>90587283</v>
      </c>
      <c r="E35" s="7">
        <v>436761</v>
      </c>
      <c r="F35" s="7">
        <v>9654670</v>
      </c>
      <c r="G35" s="7">
        <v>80495852</v>
      </c>
      <c r="H35" s="8">
        <v>28022400</v>
      </c>
      <c r="I35" s="8">
        <v>2236221</v>
      </c>
      <c r="J35" s="7">
        <v>0</v>
      </c>
      <c r="K35" s="7">
        <v>3885572</v>
      </c>
    </row>
    <row r="36" spans="1:11" outlineLevel="2" x14ac:dyDescent="0.2">
      <c r="A36" s="4" t="s">
        <v>1</v>
      </c>
      <c r="B36" s="5" t="s">
        <v>55</v>
      </c>
      <c r="C36" s="6" t="s">
        <v>362</v>
      </c>
      <c r="D36" s="7">
        <f t="shared" si="0"/>
        <v>441930257</v>
      </c>
      <c r="E36" s="7">
        <v>0</v>
      </c>
      <c r="F36" s="7">
        <v>42335969</v>
      </c>
      <c r="G36" s="7">
        <v>399594288</v>
      </c>
      <c r="H36" s="8">
        <v>309384924</v>
      </c>
      <c r="I36" s="8">
        <v>31904913</v>
      </c>
      <c r="J36" s="7">
        <v>114427261</v>
      </c>
      <c r="K36" s="7">
        <v>41951121</v>
      </c>
    </row>
    <row r="37" spans="1:11" outlineLevel="2" x14ac:dyDescent="0.2">
      <c r="A37" s="4" t="s">
        <v>1</v>
      </c>
      <c r="B37" s="5" t="s">
        <v>263</v>
      </c>
      <c r="C37" s="6" t="s">
        <v>363</v>
      </c>
      <c r="D37" s="7">
        <f t="shared" si="0"/>
        <v>80447378</v>
      </c>
      <c r="E37" s="7">
        <v>7330997</v>
      </c>
      <c r="F37" s="7">
        <v>13210266</v>
      </c>
      <c r="G37" s="7">
        <v>59906115</v>
      </c>
      <c r="H37" s="8">
        <v>24511515</v>
      </c>
      <c r="I37" s="8">
        <v>1689313</v>
      </c>
      <c r="J37" s="7">
        <v>0</v>
      </c>
      <c r="K37" s="7">
        <v>3278363</v>
      </c>
    </row>
    <row r="38" spans="1:11" outlineLevel="1" x14ac:dyDescent="0.2">
      <c r="A38" s="27" t="s">
        <v>443</v>
      </c>
      <c r="B38" s="5"/>
      <c r="C38" s="6"/>
      <c r="D38" s="7">
        <f t="shared" ref="D38:K38" si="1">SUBTOTAL(9,D8:D37)</f>
        <v>1716196684</v>
      </c>
      <c r="E38" s="7">
        <f t="shared" si="1"/>
        <v>163230192</v>
      </c>
      <c r="F38" s="7">
        <f t="shared" si="1"/>
        <v>140126426</v>
      </c>
      <c r="G38" s="7">
        <f t="shared" si="1"/>
        <v>1412840066</v>
      </c>
      <c r="H38" s="8">
        <f t="shared" si="1"/>
        <v>905345348</v>
      </c>
      <c r="I38" s="8">
        <f t="shared" si="1"/>
        <v>74013768</v>
      </c>
      <c r="J38" s="7">
        <f t="shared" si="1"/>
        <v>152130804</v>
      </c>
      <c r="K38" s="7">
        <f t="shared" si="1"/>
        <v>132035382</v>
      </c>
    </row>
    <row r="39" spans="1:11" outlineLevel="2" x14ac:dyDescent="0.2">
      <c r="A39" s="19" t="s">
        <v>7</v>
      </c>
      <c r="B39" s="20" t="s">
        <v>2</v>
      </c>
      <c r="C39" s="21" t="s">
        <v>56</v>
      </c>
      <c r="D39" s="22">
        <f t="shared" si="0"/>
        <v>32730236</v>
      </c>
      <c r="E39" s="22">
        <v>13147292</v>
      </c>
      <c r="F39" s="22">
        <v>974220</v>
      </c>
      <c r="G39" s="22">
        <v>18608724</v>
      </c>
      <c r="H39" s="23">
        <v>10241382</v>
      </c>
      <c r="I39" s="23">
        <v>326587</v>
      </c>
      <c r="J39" s="22">
        <v>0</v>
      </c>
      <c r="K39" s="22">
        <v>1294515</v>
      </c>
    </row>
    <row r="40" spans="1:11" outlineLevel="2" x14ac:dyDescent="0.2">
      <c r="A40" s="4" t="s">
        <v>7</v>
      </c>
      <c r="B40" s="5" t="s">
        <v>1</v>
      </c>
      <c r="C40" s="6" t="s">
        <v>57</v>
      </c>
      <c r="D40" s="7">
        <f t="shared" si="0"/>
        <v>45431932</v>
      </c>
      <c r="E40" s="7">
        <v>8643191</v>
      </c>
      <c r="F40" s="7">
        <v>1734058</v>
      </c>
      <c r="G40" s="7">
        <v>35054683</v>
      </c>
      <c r="H40" s="8">
        <v>15229234</v>
      </c>
      <c r="I40" s="8">
        <v>759141</v>
      </c>
      <c r="J40" s="7">
        <v>0</v>
      </c>
      <c r="K40" s="7">
        <v>2595604</v>
      </c>
    </row>
    <row r="41" spans="1:11" outlineLevel="2" x14ac:dyDescent="0.2">
      <c r="A41" s="4" t="s">
        <v>7</v>
      </c>
      <c r="B41" s="5" t="s">
        <v>5</v>
      </c>
      <c r="C41" s="6" t="s">
        <v>58</v>
      </c>
      <c r="D41" s="7">
        <f t="shared" si="0"/>
        <v>18911169</v>
      </c>
      <c r="E41" s="7">
        <v>0</v>
      </c>
      <c r="F41" s="7">
        <v>3491285</v>
      </c>
      <c r="G41" s="7">
        <v>15419884</v>
      </c>
      <c r="H41" s="8">
        <v>42084828</v>
      </c>
      <c r="I41" s="8">
        <v>1816286</v>
      </c>
      <c r="J41" s="7">
        <v>2021138</v>
      </c>
      <c r="K41" s="7">
        <v>6349653</v>
      </c>
    </row>
    <row r="42" spans="1:11" outlineLevel="2" x14ac:dyDescent="0.2">
      <c r="A42" s="4" t="s">
        <v>7</v>
      </c>
      <c r="B42" s="5" t="s">
        <v>7</v>
      </c>
      <c r="C42" s="6" t="s">
        <v>59</v>
      </c>
      <c r="D42" s="7">
        <f t="shared" si="0"/>
        <v>38951231</v>
      </c>
      <c r="E42" s="7">
        <v>10978051</v>
      </c>
      <c r="F42" s="7">
        <v>1375227</v>
      </c>
      <c r="G42" s="7">
        <v>26597953</v>
      </c>
      <c r="H42" s="8">
        <v>9972399</v>
      </c>
      <c r="I42" s="8">
        <v>246185</v>
      </c>
      <c r="J42" s="7">
        <v>0</v>
      </c>
      <c r="K42" s="7">
        <v>1297261</v>
      </c>
    </row>
    <row r="43" spans="1:11" outlineLevel="2" x14ac:dyDescent="0.2">
      <c r="A43" s="4" t="s">
        <v>7</v>
      </c>
      <c r="B43" s="5" t="s">
        <v>9</v>
      </c>
      <c r="C43" s="6" t="s">
        <v>60</v>
      </c>
      <c r="D43" s="7">
        <f t="shared" si="0"/>
        <v>28375945</v>
      </c>
      <c r="E43" s="7">
        <v>8534497</v>
      </c>
      <c r="F43" s="7">
        <v>1404795</v>
      </c>
      <c r="G43" s="7">
        <v>18436653</v>
      </c>
      <c r="H43" s="8">
        <v>8103472</v>
      </c>
      <c r="I43" s="8">
        <v>371796</v>
      </c>
      <c r="J43" s="7">
        <v>0</v>
      </c>
      <c r="K43" s="7">
        <v>1122566</v>
      </c>
    </row>
    <row r="44" spans="1:11" outlineLevel="2" x14ac:dyDescent="0.2">
      <c r="A44" s="4" t="s">
        <v>7</v>
      </c>
      <c r="B44" s="5" t="s">
        <v>11</v>
      </c>
      <c r="C44" s="6" t="s">
        <v>61</v>
      </c>
      <c r="D44" s="7">
        <f t="shared" si="0"/>
        <v>17588496</v>
      </c>
      <c r="E44" s="7">
        <v>8510246</v>
      </c>
      <c r="F44" s="7">
        <v>5608621</v>
      </c>
      <c r="G44" s="7">
        <v>3469629</v>
      </c>
      <c r="H44" s="8">
        <v>7021471</v>
      </c>
      <c r="I44" s="8">
        <v>470373</v>
      </c>
      <c r="J44" s="7">
        <v>0</v>
      </c>
      <c r="K44" s="7">
        <v>744390</v>
      </c>
    </row>
    <row r="45" spans="1:11" outlineLevel="2" x14ac:dyDescent="0.2">
      <c r="A45" s="4" t="s">
        <v>7</v>
      </c>
      <c r="B45" s="5" t="s">
        <v>12</v>
      </c>
      <c r="C45" s="6" t="s">
        <v>62</v>
      </c>
      <c r="D45" s="7">
        <f t="shared" si="0"/>
        <v>99109301</v>
      </c>
      <c r="E45" s="7">
        <v>26956596</v>
      </c>
      <c r="F45" s="7">
        <v>1813494</v>
      </c>
      <c r="G45" s="7">
        <v>70339211</v>
      </c>
      <c r="H45" s="8">
        <v>33956035</v>
      </c>
      <c r="I45" s="8">
        <v>2033021</v>
      </c>
      <c r="J45" s="7">
        <v>0</v>
      </c>
      <c r="K45" s="7">
        <v>4726129</v>
      </c>
    </row>
    <row r="46" spans="1:11" outlineLevel="2" x14ac:dyDescent="0.2">
      <c r="A46" s="4" t="s">
        <v>7</v>
      </c>
      <c r="B46" s="5" t="s">
        <v>14</v>
      </c>
      <c r="C46" s="6" t="s">
        <v>63</v>
      </c>
      <c r="D46" s="7">
        <f t="shared" si="0"/>
        <v>47849426</v>
      </c>
      <c r="E46" s="7">
        <v>20176790</v>
      </c>
      <c r="F46" s="7">
        <v>4294166</v>
      </c>
      <c r="G46" s="7">
        <v>23378470</v>
      </c>
      <c r="H46" s="8">
        <v>9561595</v>
      </c>
      <c r="I46" s="8">
        <v>237283</v>
      </c>
      <c r="J46" s="7">
        <v>0</v>
      </c>
      <c r="K46" s="7">
        <v>1038352</v>
      </c>
    </row>
    <row r="47" spans="1:11" outlineLevel="2" x14ac:dyDescent="0.2">
      <c r="A47" s="4" t="s">
        <v>7</v>
      </c>
      <c r="B47" s="5" t="s">
        <v>16</v>
      </c>
      <c r="C47" s="6" t="s">
        <v>64</v>
      </c>
      <c r="D47" s="7">
        <f t="shared" si="0"/>
        <v>44914875</v>
      </c>
      <c r="E47" s="7">
        <v>7231009</v>
      </c>
      <c r="F47" s="7">
        <v>3523859</v>
      </c>
      <c r="G47" s="7">
        <v>34160007</v>
      </c>
      <c r="H47" s="8">
        <v>8658935</v>
      </c>
      <c r="I47" s="8">
        <v>499539</v>
      </c>
      <c r="J47" s="7">
        <v>0</v>
      </c>
      <c r="K47" s="7">
        <v>1124413</v>
      </c>
    </row>
    <row r="48" spans="1:11" outlineLevel="2" x14ac:dyDescent="0.2">
      <c r="A48" s="4" t="s">
        <v>7</v>
      </c>
      <c r="B48" s="5" t="s">
        <v>18</v>
      </c>
      <c r="C48" s="6" t="s">
        <v>65</v>
      </c>
      <c r="D48" s="7">
        <f t="shared" si="0"/>
        <v>62411285</v>
      </c>
      <c r="E48" s="7">
        <v>17790734</v>
      </c>
      <c r="F48" s="7">
        <v>2178025</v>
      </c>
      <c r="G48" s="7">
        <v>42442526</v>
      </c>
      <c r="H48" s="8">
        <v>15949784</v>
      </c>
      <c r="I48" s="8">
        <v>495027</v>
      </c>
      <c r="J48" s="7">
        <v>0</v>
      </c>
      <c r="K48" s="7">
        <v>2144939</v>
      </c>
    </row>
    <row r="49" spans="1:11" outlineLevel="2" x14ac:dyDescent="0.2">
      <c r="A49" s="4" t="s">
        <v>7</v>
      </c>
      <c r="B49" s="5" t="s">
        <v>20</v>
      </c>
      <c r="C49" s="6" t="s">
        <v>66</v>
      </c>
      <c r="D49" s="7">
        <f t="shared" si="0"/>
        <v>38765925</v>
      </c>
      <c r="E49" s="7">
        <v>12375376</v>
      </c>
      <c r="F49" s="7">
        <v>3867505</v>
      </c>
      <c r="G49" s="7">
        <v>22523044</v>
      </c>
      <c r="H49" s="8">
        <v>6256697</v>
      </c>
      <c r="I49" s="8">
        <v>139824</v>
      </c>
      <c r="J49" s="7">
        <v>0</v>
      </c>
      <c r="K49" s="7">
        <v>628900</v>
      </c>
    </row>
    <row r="50" spans="1:11" outlineLevel="2" x14ac:dyDescent="0.2">
      <c r="A50" s="4" t="s">
        <v>7</v>
      </c>
      <c r="B50" s="5" t="s">
        <v>22</v>
      </c>
      <c r="C50" s="6" t="s">
        <v>67</v>
      </c>
      <c r="D50" s="7">
        <f t="shared" si="0"/>
        <v>35490731</v>
      </c>
      <c r="E50" s="7">
        <v>7899177</v>
      </c>
      <c r="F50" s="7">
        <v>1713911</v>
      </c>
      <c r="G50" s="7">
        <v>25877643</v>
      </c>
      <c r="H50" s="8">
        <v>7000497</v>
      </c>
      <c r="I50" s="8">
        <v>335244</v>
      </c>
      <c r="J50" s="7">
        <v>0</v>
      </c>
      <c r="K50" s="7">
        <v>1018645</v>
      </c>
    </row>
    <row r="51" spans="1:11" outlineLevel="2" x14ac:dyDescent="0.2">
      <c r="A51" s="4" t="s">
        <v>7</v>
      </c>
      <c r="B51" s="5" t="s">
        <v>24</v>
      </c>
      <c r="C51" s="6" t="s">
        <v>68</v>
      </c>
      <c r="D51" s="7">
        <f t="shared" si="0"/>
        <v>27437280</v>
      </c>
      <c r="E51" s="7">
        <v>9604102</v>
      </c>
      <c r="F51" s="7">
        <v>2769797</v>
      </c>
      <c r="G51" s="7">
        <v>15063381</v>
      </c>
      <c r="H51" s="8">
        <v>5829525</v>
      </c>
      <c r="I51" s="8">
        <v>303541</v>
      </c>
      <c r="J51" s="7">
        <v>0</v>
      </c>
      <c r="K51" s="7">
        <v>731205</v>
      </c>
    </row>
    <row r="52" spans="1:11" outlineLevel="2" x14ac:dyDescent="0.2">
      <c r="A52" s="4" t="s">
        <v>7</v>
      </c>
      <c r="B52" s="5" t="s">
        <v>26</v>
      </c>
      <c r="C52" s="6" t="s">
        <v>69</v>
      </c>
      <c r="D52" s="7">
        <f t="shared" si="0"/>
        <v>51897660</v>
      </c>
      <c r="E52" s="7">
        <v>4554171</v>
      </c>
      <c r="F52" s="7">
        <v>5211687</v>
      </c>
      <c r="G52" s="7">
        <v>42131802</v>
      </c>
      <c r="H52" s="8">
        <v>20322509</v>
      </c>
      <c r="I52" s="8">
        <v>5653109</v>
      </c>
      <c r="J52" s="7">
        <v>0</v>
      </c>
      <c r="K52" s="7">
        <v>3190427</v>
      </c>
    </row>
    <row r="53" spans="1:11" outlineLevel="2" x14ac:dyDescent="0.2">
      <c r="A53" s="4" t="s">
        <v>7</v>
      </c>
      <c r="B53" s="5" t="s">
        <v>28</v>
      </c>
      <c r="C53" s="6" t="s">
        <v>70</v>
      </c>
      <c r="D53" s="7">
        <f t="shared" si="0"/>
        <v>35812556</v>
      </c>
      <c r="E53" s="7">
        <v>11464260</v>
      </c>
      <c r="F53" s="7">
        <v>2146013</v>
      </c>
      <c r="G53" s="7">
        <v>22202283</v>
      </c>
      <c r="H53" s="8">
        <v>27605595</v>
      </c>
      <c r="I53" s="8">
        <v>830149</v>
      </c>
      <c r="J53" s="7">
        <v>0</v>
      </c>
      <c r="K53" s="7">
        <v>4089639</v>
      </c>
    </row>
    <row r="54" spans="1:11" outlineLevel="2" x14ac:dyDescent="0.2">
      <c r="A54" s="4" t="s">
        <v>7</v>
      </c>
      <c r="B54" s="5" t="s">
        <v>30</v>
      </c>
      <c r="C54" s="6" t="s">
        <v>71</v>
      </c>
      <c r="D54" s="7">
        <f t="shared" si="0"/>
        <v>37283006</v>
      </c>
      <c r="E54" s="7">
        <v>8779031</v>
      </c>
      <c r="F54" s="7">
        <v>3602633</v>
      </c>
      <c r="G54" s="7">
        <v>24901342</v>
      </c>
      <c r="H54" s="8">
        <v>8618803</v>
      </c>
      <c r="I54" s="8">
        <v>215132</v>
      </c>
      <c r="J54" s="7">
        <v>0</v>
      </c>
      <c r="K54" s="7">
        <v>1116248</v>
      </c>
    </row>
    <row r="55" spans="1:11" outlineLevel="2" x14ac:dyDescent="0.2">
      <c r="A55" s="4" t="s">
        <v>7</v>
      </c>
      <c r="B55" s="5" t="s">
        <v>32</v>
      </c>
      <c r="C55" s="6" t="s">
        <v>72</v>
      </c>
      <c r="D55" s="7">
        <f t="shared" si="0"/>
        <v>21316930</v>
      </c>
      <c r="E55" s="7">
        <v>7754901</v>
      </c>
      <c r="F55" s="7">
        <v>1515736</v>
      </c>
      <c r="G55" s="7">
        <v>12046293</v>
      </c>
      <c r="H55" s="8">
        <v>5753985</v>
      </c>
      <c r="I55" s="8">
        <v>325399</v>
      </c>
      <c r="J55" s="7">
        <v>0</v>
      </c>
      <c r="K55" s="7">
        <v>725438</v>
      </c>
    </row>
    <row r="56" spans="1:11" outlineLevel="2" x14ac:dyDescent="0.2">
      <c r="A56" s="4" t="s">
        <v>7</v>
      </c>
      <c r="B56" s="5" t="s">
        <v>34</v>
      </c>
      <c r="C56" s="6" t="s">
        <v>73</v>
      </c>
      <c r="D56" s="7">
        <f t="shared" si="0"/>
        <v>39001607</v>
      </c>
      <c r="E56" s="7">
        <v>21764938</v>
      </c>
      <c r="F56" s="7">
        <v>4553264</v>
      </c>
      <c r="G56" s="7">
        <v>12683405</v>
      </c>
      <c r="H56" s="8">
        <v>15422115</v>
      </c>
      <c r="I56" s="8">
        <v>437639</v>
      </c>
      <c r="J56" s="7">
        <v>0</v>
      </c>
      <c r="K56" s="7">
        <v>1781181</v>
      </c>
    </row>
    <row r="57" spans="1:11" outlineLevel="2" x14ac:dyDescent="0.2">
      <c r="A57" s="4" t="s">
        <v>7</v>
      </c>
      <c r="B57" s="5" t="s">
        <v>36</v>
      </c>
      <c r="C57" s="6" t="s">
        <v>74</v>
      </c>
      <c r="D57" s="7">
        <f t="shared" si="0"/>
        <v>41168125</v>
      </c>
      <c r="E57" s="7">
        <v>10714314</v>
      </c>
      <c r="F57" s="7">
        <v>4454363</v>
      </c>
      <c r="G57" s="7">
        <v>25999448</v>
      </c>
      <c r="H57" s="8">
        <v>12286470</v>
      </c>
      <c r="I57" s="8">
        <v>1129933</v>
      </c>
      <c r="J57" s="7">
        <v>0</v>
      </c>
      <c r="K57" s="7">
        <v>1708463</v>
      </c>
    </row>
    <row r="58" spans="1:11" outlineLevel="2" x14ac:dyDescent="0.2">
      <c r="A58" s="4" t="s">
        <v>7</v>
      </c>
      <c r="B58" s="5" t="s">
        <v>52</v>
      </c>
      <c r="C58" s="6" t="s">
        <v>364</v>
      </c>
      <c r="D58" s="7">
        <f t="shared" si="0"/>
        <v>251524744</v>
      </c>
      <c r="E58" s="7">
        <v>0</v>
      </c>
      <c r="F58" s="7">
        <v>12966986</v>
      </c>
      <c r="G58" s="7">
        <v>238557758</v>
      </c>
      <c r="H58" s="8">
        <v>103469869</v>
      </c>
      <c r="I58" s="8">
        <v>8887741</v>
      </c>
      <c r="J58" s="7">
        <v>0</v>
      </c>
      <c r="K58" s="7">
        <v>16157585</v>
      </c>
    </row>
    <row r="59" spans="1:11" outlineLevel="2" x14ac:dyDescent="0.2">
      <c r="A59" s="4" t="s">
        <v>7</v>
      </c>
      <c r="B59" s="5" t="s">
        <v>53</v>
      </c>
      <c r="C59" s="6" t="s">
        <v>365</v>
      </c>
      <c r="D59" s="7">
        <f t="shared" si="0"/>
        <v>115244975</v>
      </c>
      <c r="E59" s="7">
        <v>12846276</v>
      </c>
      <c r="F59" s="7">
        <v>9016260</v>
      </c>
      <c r="G59" s="7">
        <v>93382439</v>
      </c>
      <c r="H59" s="8">
        <v>20932515</v>
      </c>
      <c r="I59" s="8">
        <v>1214242</v>
      </c>
      <c r="J59" s="7">
        <v>0</v>
      </c>
      <c r="K59" s="7">
        <v>2530745</v>
      </c>
    </row>
    <row r="60" spans="1:11" outlineLevel="2" x14ac:dyDescent="0.2">
      <c r="A60" s="4" t="s">
        <v>7</v>
      </c>
      <c r="B60" s="5" t="s">
        <v>54</v>
      </c>
      <c r="C60" s="6" t="s">
        <v>366</v>
      </c>
      <c r="D60" s="7">
        <f t="shared" si="0"/>
        <v>177506177</v>
      </c>
      <c r="E60" s="7">
        <v>0</v>
      </c>
      <c r="F60" s="7">
        <v>14415057</v>
      </c>
      <c r="G60" s="7">
        <v>163091120</v>
      </c>
      <c r="H60" s="8">
        <v>62772247</v>
      </c>
      <c r="I60" s="8">
        <v>6189548</v>
      </c>
      <c r="J60" s="7">
        <v>582810</v>
      </c>
      <c r="K60" s="7">
        <v>8558904</v>
      </c>
    </row>
    <row r="61" spans="1:11" outlineLevel="2" x14ac:dyDescent="0.2">
      <c r="A61" s="4" t="s">
        <v>7</v>
      </c>
      <c r="B61" s="5" t="s">
        <v>55</v>
      </c>
      <c r="C61" s="6" t="s">
        <v>367</v>
      </c>
      <c r="D61" s="7">
        <f t="shared" si="0"/>
        <v>123065806</v>
      </c>
      <c r="E61" s="7">
        <v>10655732</v>
      </c>
      <c r="F61" s="7">
        <v>11434854</v>
      </c>
      <c r="G61" s="7">
        <v>100975220</v>
      </c>
      <c r="H61" s="8">
        <v>25779060</v>
      </c>
      <c r="I61" s="8">
        <v>3177413</v>
      </c>
      <c r="J61" s="7">
        <v>0</v>
      </c>
      <c r="K61" s="7">
        <v>3116693</v>
      </c>
    </row>
    <row r="62" spans="1:11" outlineLevel="1" x14ac:dyDescent="0.2">
      <c r="A62" s="14" t="s">
        <v>444</v>
      </c>
      <c r="B62" s="5"/>
      <c r="C62" s="6"/>
      <c r="D62" s="7">
        <f t="shared" ref="D62:K62" si="2">SUBTOTAL(9,D39:D61)</f>
        <v>1431789418</v>
      </c>
      <c r="E62" s="7">
        <f t="shared" si="2"/>
        <v>240380684</v>
      </c>
      <c r="F62" s="7">
        <f t="shared" si="2"/>
        <v>104065816</v>
      </c>
      <c r="G62" s="7">
        <f t="shared" si="2"/>
        <v>1087342918</v>
      </c>
      <c r="H62" s="8">
        <f t="shared" si="2"/>
        <v>482829022</v>
      </c>
      <c r="I62" s="8">
        <f t="shared" si="2"/>
        <v>36094152</v>
      </c>
      <c r="J62" s="7">
        <f t="shared" si="2"/>
        <v>2603948</v>
      </c>
      <c r="K62" s="7">
        <f t="shared" si="2"/>
        <v>67791895</v>
      </c>
    </row>
    <row r="63" spans="1:11" outlineLevel="2" x14ac:dyDescent="0.2">
      <c r="A63" s="26" t="s">
        <v>11</v>
      </c>
      <c r="B63" s="20" t="s">
        <v>2</v>
      </c>
      <c r="C63" s="21" t="s">
        <v>75</v>
      </c>
      <c r="D63" s="22">
        <f t="shared" si="0"/>
        <v>58266969</v>
      </c>
      <c r="E63" s="22">
        <v>21601250</v>
      </c>
      <c r="F63" s="22">
        <v>10853302</v>
      </c>
      <c r="G63" s="22">
        <v>25812417</v>
      </c>
      <c r="H63" s="23">
        <v>15544390</v>
      </c>
      <c r="I63" s="23">
        <v>783731</v>
      </c>
      <c r="J63" s="22">
        <v>0</v>
      </c>
      <c r="K63" s="22">
        <v>1992177</v>
      </c>
    </row>
    <row r="64" spans="1:11" outlineLevel="2" x14ac:dyDescent="0.2">
      <c r="A64" s="14" t="s">
        <v>11</v>
      </c>
      <c r="B64" s="5" t="s">
        <v>1</v>
      </c>
      <c r="C64" s="6" t="s">
        <v>76</v>
      </c>
      <c r="D64" s="7">
        <f t="shared" si="0"/>
        <v>62028648</v>
      </c>
      <c r="E64" s="7">
        <v>15009616</v>
      </c>
      <c r="F64" s="7">
        <v>3721651</v>
      </c>
      <c r="G64" s="7">
        <v>43297381</v>
      </c>
      <c r="H64" s="8">
        <v>14154864</v>
      </c>
      <c r="I64" s="8">
        <v>503574</v>
      </c>
      <c r="J64" s="7">
        <v>0</v>
      </c>
      <c r="K64" s="7">
        <v>2418092</v>
      </c>
    </row>
    <row r="65" spans="1:11" outlineLevel="2" x14ac:dyDescent="0.2">
      <c r="A65" s="14" t="s">
        <v>11</v>
      </c>
      <c r="B65" s="5" t="s">
        <v>5</v>
      </c>
      <c r="C65" s="6" t="s">
        <v>77</v>
      </c>
      <c r="D65" s="7">
        <f t="shared" si="0"/>
        <v>37303572</v>
      </c>
      <c r="E65" s="7">
        <v>21050920</v>
      </c>
      <c r="F65" s="7">
        <v>7511972</v>
      </c>
      <c r="G65" s="7">
        <v>8740680</v>
      </c>
      <c r="H65" s="8">
        <v>9313782</v>
      </c>
      <c r="I65" s="8">
        <v>240078</v>
      </c>
      <c r="J65" s="7">
        <v>0</v>
      </c>
      <c r="K65" s="7">
        <v>1076542</v>
      </c>
    </row>
    <row r="66" spans="1:11" outlineLevel="2" x14ac:dyDescent="0.2">
      <c r="A66" s="14" t="s">
        <v>11</v>
      </c>
      <c r="B66" s="5" t="s">
        <v>7</v>
      </c>
      <c r="C66" s="6" t="s">
        <v>78</v>
      </c>
      <c r="D66" s="7">
        <f t="shared" si="0"/>
        <v>47946530</v>
      </c>
      <c r="E66" s="7">
        <v>16429169</v>
      </c>
      <c r="F66" s="7">
        <v>7025998</v>
      </c>
      <c r="G66" s="7">
        <v>24491363</v>
      </c>
      <c r="H66" s="8">
        <v>7677475</v>
      </c>
      <c r="I66" s="8">
        <v>142071</v>
      </c>
      <c r="J66" s="7">
        <v>0</v>
      </c>
      <c r="K66" s="7">
        <v>865664</v>
      </c>
    </row>
    <row r="67" spans="1:11" outlineLevel="2" x14ac:dyDescent="0.2">
      <c r="A67" s="14" t="s">
        <v>11</v>
      </c>
      <c r="B67" s="5" t="s">
        <v>9</v>
      </c>
      <c r="C67" s="6" t="s">
        <v>79</v>
      </c>
      <c r="D67" s="7">
        <f t="shared" si="0"/>
        <v>27763999</v>
      </c>
      <c r="E67" s="7">
        <v>7778136</v>
      </c>
      <c r="F67" s="7">
        <v>3047976</v>
      </c>
      <c r="G67" s="7">
        <v>16937887</v>
      </c>
      <c r="H67" s="8">
        <v>6634460</v>
      </c>
      <c r="I67" s="8">
        <v>170637</v>
      </c>
      <c r="J67" s="7">
        <v>0</v>
      </c>
      <c r="K67" s="7">
        <v>965382</v>
      </c>
    </row>
    <row r="68" spans="1:11" outlineLevel="2" x14ac:dyDescent="0.2">
      <c r="A68" s="14" t="s">
        <v>11</v>
      </c>
      <c r="B68" s="5" t="s">
        <v>11</v>
      </c>
      <c r="C68" s="6" t="s">
        <v>80</v>
      </c>
      <c r="D68" s="7">
        <f t="shared" si="0"/>
        <v>39053467</v>
      </c>
      <c r="E68" s="7">
        <v>13699694</v>
      </c>
      <c r="F68" s="7">
        <v>4444062</v>
      </c>
      <c r="G68" s="7">
        <v>20909711</v>
      </c>
      <c r="H68" s="8">
        <v>9219046</v>
      </c>
      <c r="I68" s="8">
        <v>324757</v>
      </c>
      <c r="J68" s="7">
        <v>0</v>
      </c>
      <c r="K68" s="7">
        <v>1184611</v>
      </c>
    </row>
    <row r="69" spans="1:11" outlineLevel="2" x14ac:dyDescent="0.2">
      <c r="A69" s="14" t="s">
        <v>11</v>
      </c>
      <c r="B69" s="5" t="s">
        <v>12</v>
      </c>
      <c r="C69" s="6" t="s">
        <v>81</v>
      </c>
      <c r="D69" s="7">
        <f t="shared" si="0"/>
        <v>61862909</v>
      </c>
      <c r="E69" s="7">
        <v>19305137</v>
      </c>
      <c r="F69" s="7">
        <v>2991173</v>
      </c>
      <c r="G69" s="7">
        <v>39566599</v>
      </c>
      <c r="H69" s="8">
        <v>13674336</v>
      </c>
      <c r="I69" s="8">
        <v>609659</v>
      </c>
      <c r="J69" s="7">
        <v>0</v>
      </c>
      <c r="K69" s="7">
        <v>2009615</v>
      </c>
    </row>
    <row r="70" spans="1:11" outlineLevel="2" x14ac:dyDescent="0.2">
      <c r="A70" s="14" t="s">
        <v>11</v>
      </c>
      <c r="B70" s="5" t="s">
        <v>14</v>
      </c>
      <c r="C70" s="6" t="s">
        <v>82</v>
      </c>
      <c r="D70" s="7">
        <f t="shared" si="0"/>
        <v>48653979</v>
      </c>
      <c r="E70" s="7">
        <v>17715705</v>
      </c>
      <c r="F70" s="7">
        <v>4836172</v>
      </c>
      <c r="G70" s="7">
        <v>26102102</v>
      </c>
      <c r="H70" s="8">
        <v>13835441</v>
      </c>
      <c r="I70" s="8">
        <v>468912</v>
      </c>
      <c r="J70" s="7">
        <v>0</v>
      </c>
      <c r="K70" s="7">
        <v>1874294</v>
      </c>
    </row>
    <row r="71" spans="1:11" outlineLevel="2" x14ac:dyDescent="0.2">
      <c r="A71" s="14" t="s">
        <v>11</v>
      </c>
      <c r="B71" s="5" t="s">
        <v>16</v>
      </c>
      <c r="C71" s="6" t="s">
        <v>83</v>
      </c>
      <c r="D71" s="7">
        <f t="shared" si="0"/>
        <v>51752259</v>
      </c>
      <c r="E71" s="7">
        <v>10677361</v>
      </c>
      <c r="F71" s="7">
        <v>5416256</v>
      </c>
      <c r="G71" s="7">
        <v>35658642</v>
      </c>
      <c r="H71" s="8">
        <v>36309048</v>
      </c>
      <c r="I71" s="8">
        <v>702471</v>
      </c>
      <c r="J71" s="7">
        <v>0</v>
      </c>
      <c r="K71" s="7">
        <v>6082754</v>
      </c>
    </row>
    <row r="72" spans="1:11" outlineLevel="2" x14ac:dyDescent="0.2">
      <c r="A72" s="14" t="s">
        <v>11</v>
      </c>
      <c r="B72" s="5" t="s">
        <v>18</v>
      </c>
      <c r="C72" s="6" t="s">
        <v>84</v>
      </c>
      <c r="D72" s="7">
        <f t="shared" si="0"/>
        <v>28611968</v>
      </c>
      <c r="E72" s="7">
        <v>5194422</v>
      </c>
      <c r="F72" s="7">
        <v>1219612</v>
      </c>
      <c r="G72" s="7">
        <v>22197934</v>
      </c>
      <c r="H72" s="8">
        <v>11579783</v>
      </c>
      <c r="I72" s="8">
        <v>519239</v>
      </c>
      <c r="J72" s="7">
        <v>0</v>
      </c>
      <c r="K72" s="7">
        <v>2034842</v>
      </c>
    </row>
    <row r="73" spans="1:11" outlineLevel="2" x14ac:dyDescent="0.2">
      <c r="A73" s="14" t="s">
        <v>11</v>
      </c>
      <c r="B73" s="5" t="s">
        <v>20</v>
      </c>
      <c r="C73" s="6" t="s">
        <v>85</v>
      </c>
      <c r="D73" s="7">
        <f t="shared" ref="D73:D136" si="3">E73+F73+G73</f>
        <v>72958845</v>
      </c>
      <c r="E73" s="7">
        <v>12308387</v>
      </c>
      <c r="F73" s="7">
        <v>3004768</v>
      </c>
      <c r="G73" s="7">
        <v>57645690</v>
      </c>
      <c r="H73" s="8">
        <v>18976071</v>
      </c>
      <c r="I73" s="8">
        <v>520250</v>
      </c>
      <c r="J73" s="7">
        <v>0</v>
      </c>
      <c r="K73" s="7">
        <v>3291341</v>
      </c>
    </row>
    <row r="74" spans="1:11" outlineLevel="2" x14ac:dyDescent="0.2">
      <c r="A74" s="14" t="s">
        <v>11</v>
      </c>
      <c r="B74" s="5" t="s">
        <v>22</v>
      </c>
      <c r="C74" s="6" t="s">
        <v>86</v>
      </c>
      <c r="D74" s="7">
        <f t="shared" si="3"/>
        <v>29484713</v>
      </c>
      <c r="E74" s="7">
        <v>11381779</v>
      </c>
      <c r="F74" s="7">
        <v>3361922</v>
      </c>
      <c r="G74" s="7">
        <v>14741012</v>
      </c>
      <c r="H74" s="8">
        <v>7368131</v>
      </c>
      <c r="I74" s="8">
        <v>205081</v>
      </c>
      <c r="J74" s="7">
        <v>0</v>
      </c>
      <c r="K74" s="7">
        <v>1101528</v>
      </c>
    </row>
    <row r="75" spans="1:11" outlineLevel="2" x14ac:dyDescent="0.2">
      <c r="A75" s="14" t="s">
        <v>11</v>
      </c>
      <c r="B75" s="5" t="s">
        <v>24</v>
      </c>
      <c r="C75" s="6" t="s">
        <v>87</v>
      </c>
      <c r="D75" s="7">
        <f t="shared" si="3"/>
        <v>15391313</v>
      </c>
      <c r="E75" s="7">
        <v>4821400</v>
      </c>
      <c r="F75" s="7">
        <v>2884464</v>
      </c>
      <c r="G75" s="7">
        <v>7685449</v>
      </c>
      <c r="H75" s="8">
        <v>5227130</v>
      </c>
      <c r="I75" s="8">
        <v>223700</v>
      </c>
      <c r="J75" s="7">
        <v>0</v>
      </c>
      <c r="K75" s="7">
        <v>776719</v>
      </c>
    </row>
    <row r="76" spans="1:11" outlineLevel="2" x14ac:dyDescent="0.2">
      <c r="A76" s="14" t="s">
        <v>11</v>
      </c>
      <c r="B76" s="5" t="s">
        <v>26</v>
      </c>
      <c r="C76" s="6" t="s">
        <v>88</v>
      </c>
      <c r="D76" s="7">
        <f t="shared" si="3"/>
        <v>83386249</v>
      </c>
      <c r="E76" s="7">
        <v>8063327</v>
      </c>
      <c r="F76" s="7">
        <v>924960</v>
      </c>
      <c r="G76" s="7">
        <v>74397962</v>
      </c>
      <c r="H76" s="8">
        <v>24773629</v>
      </c>
      <c r="I76" s="8">
        <v>1367356</v>
      </c>
      <c r="J76" s="7">
        <v>0</v>
      </c>
      <c r="K76" s="7">
        <v>4503797</v>
      </c>
    </row>
    <row r="77" spans="1:11" outlineLevel="2" x14ac:dyDescent="0.2">
      <c r="A77" s="14" t="s">
        <v>11</v>
      </c>
      <c r="B77" s="5" t="s">
        <v>28</v>
      </c>
      <c r="C77" s="6" t="s">
        <v>89</v>
      </c>
      <c r="D77" s="7">
        <f t="shared" si="3"/>
        <v>38316434</v>
      </c>
      <c r="E77" s="7">
        <v>8525033</v>
      </c>
      <c r="F77" s="7">
        <v>3201305</v>
      </c>
      <c r="G77" s="7">
        <v>26590096</v>
      </c>
      <c r="H77" s="8">
        <v>8517235</v>
      </c>
      <c r="I77" s="8">
        <v>218416</v>
      </c>
      <c r="J77" s="7">
        <v>0</v>
      </c>
      <c r="K77" s="7">
        <v>1379777</v>
      </c>
    </row>
    <row r="78" spans="1:11" outlineLevel="2" x14ac:dyDescent="0.2">
      <c r="A78" s="14" t="s">
        <v>11</v>
      </c>
      <c r="B78" s="5" t="s">
        <v>30</v>
      </c>
      <c r="C78" s="6" t="s">
        <v>90</v>
      </c>
      <c r="D78" s="7">
        <f t="shared" si="3"/>
        <v>34100994</v>
      </c>
      <c r="E78" s="7">
        <v>5273435</v>
      </c>
      <c r="F78" s="7">
        <v>2278950</v>
      </c>
      <c r="G78" s="7">
        <v>26548609</v>
      </c>
      <c r="H78" s="8">
        <v>11387691</v>
      </c>
      <c r="I78" s="8">
        <v>308132</v>
      </c>
      <c r="J78" s="7">
        <v>0</v>
      </c>
      <c r="K78" s="7">
        <v>1867384</v>
      </c>
    </row>
    <row r="79" spans="1:11" outlineLevel="2" x14ac:dyDescent="0.2">
      <c r="A79" s="14" t="s">
        <v>11</v>
      </c>
      <c r="B79" s="5" t="s">
        <v>32</v>
      </c>
      <c r="C79" s="6" t="s">
        <v>37</v>
      </c>
      <c r="D79" s="7">
        <f t="shared" si="3"/>
        <v>31600493</v>
      </c>
      <c r="E79" s="7">
        <v>7203471</v>
      </c>
      <c r="F79" s="7">
        <v>1061041</v>
      </c>
      <c r="G79" s="7">
        <v>23335981</v>
      </c>
      <c r="H79" s="8">
        <v>15297047</v>
      </c>
      <c r="I79" s="8">
        <v>1143146</v>
      </c>
      <c r="J79" s="7">
        <v>0</v>
      </c>
      <c r="K79" s="7">
        <v>2514049</v>
      </c>
    </row>
    <row r="80" spans="1:11" outlineLevel="2" x14ac:dyDescent="0.2">
      <c r="A80" s="14" t="s">
        <v>11</v>
      </c>
      <c r="B80" s="5" t="s">
        <v>34</v>
      </c>
      <c r="C80" s="6" t="s">
        <v>91</v>
      </c>
      <c r="D80" s="7">
        <f t="shared" si="3"/>
        <v>51153457</v>
      </c>
      <c r="E80" s="7">
        <v>13468703</v>
      </c>
      <c r="F80" s="7">
        <v>5730238</v>
      </c>
      <c r="G80" s="7">
        <v>31954516</v>
      </c>
      <c r="H80" s="8">
        <v>10916060</v>
      </c>
      <c r="I80" s="8">
        <v>308339</v>
      </c>
      <c r="J80" s="7">
        <v>0</v>
      </c>
      <c r="K80" s="7">
        <v>1670956</v>
      </c>
    </row>
    <row r="81" spans="1:11" outlineLevel="2" x14ac:dyDescent="0.2">
      <c r="A81" s="14" t="s">
        <v>11</v>
      </c>
      <c r="B81" s="5" t="s">
        <v>36</v>
      </c>
      <c r="C81" s="6" t="s">
        <v>92</v>
      </c>
      <c r="D81" s="7">
        <f t="shared" si="3"/>
        <v>31961028</v>
      </c>
      <c r="E81" s="7">
        <v>11841467</v>
      </c>
      <c r="F81" s="7">
        <v>3996991</v>
      </c>
      <c r="G81" s="7">
        <v>16122570</v>
      </c>
      <c r="H81" s="8">
        <v>5543273</v>
      </c>
      <c r="I81" s="8">
        <v>84129</v>
      </c>
      <c r="J81" s="7">
        <v>0</v>
      </c>
      <c r="K81" s="7">
        <v>557951</v>
      </c>
    </row>
    <row r="82" spans="1:11" outlineLevel="2" x14ac:dyDescent="0.2">
      <c r="A82" s="14" t="s">
        <v>11</v>
      </c>
      <c r="B82" s="5" t="s">
        <v>38</v>
      </c>
      <c r="C82" s="6" t="s">
        <v>93</v>
      </c>
      <c r="D82" s="7">
        <f t="shared" si="3"/>
        <v>34574264</v>
      </c>
      <c r="E82" s="7">
        <v>19351576</v>
      </c>
      <c r="F82" s="7">
        <v>10427524</v>
      </c>
      <c r="G82" s="7">
        <v>4795164</v>
      </c>
      <c r="H82" s="8">
        <v>14697012</v>
      </c>
      <c r="I82" s="8">
        <v>320941</v>
      </c>
      <c r="J82" s="7">
        <v>0</v>
      </c>
      <c r="K82" s="7">
        <v>1965694</v>
      </c>
    </row>
    <row r="83" spans="1:11" outlineLevel="2" x14ac:dyDescent="0.2">
      <c r="A83" s="14" t="s">
        <v>11</v>
      </c>
      <c r="B83" s="5" t="s">
        <v>52</v>
      </c>
      <c r="C83" s="6" t="s">
        <v>368</v>
      </c>
      <c r="D83" s="7">
        <f t="shared" si="3"/>
        <v>79200114</v>
      </c>
      <c r="E83" s="7">
        <v>6912931</v>
      </c>
      <c r="F83" s="7">
        <v>6005567</v>
      </c>
      <c r="G83" s="7">
        <v>66281616</v>
      </c>
      <c r="H83" s="8">
        <v>13447940</v>
      </c>
      <c r="I83" s="8">
        <v>522139</v>
      </c>
      <c r="J83" s="7">
        <v>0</v>
      </c>
      <c r="K83" s="7">
        <v>1619212</v>
      </c>
    </row>
    <row r="84" spans="1:11" outlineLevel="2" x14ac:dyDescent="0.2">
      <c r="A84" s="14" t="s">
        <v>11</v>
      </c>
      <c r="B84" s="5" t="s">
        <v>53</v>
      </c>
      <c r="C84" s="6" t="s">
        <v>369</v>
      </c>
      <c r="D84" s="7">
        <f t="shared" si="3"/>
        <v>82899782</v>
      </c>
      <c r="E84" s="7">
        <v>9286555</v>
      </c>
      <c r="F84" s="7">
        <v>6141893</v>
      </c>
      <c r="G84" s="7">
        <v>67471334</v>
      </c>
      <c r="H84" s="8">
        <v>13748915</v>
      </c>
      <c r="I84" s="8">
        <v>544207</v>
      </c>
      <c r="J84" s="7">
        <v>0</v>
      </c>
      <c r="K84" s="7">
        <v>1608114</v>
      </c>
    </row>
    <row r="85" spans="1:11" outlineLevel="2" x14ac:dyDescent="0.2">
      <c r="A85" s="14" t="s">
        <v>11</v>
      </c>
      <c r="B85" s="5" t="s">
        <v>54</v>
      </c>
      <c r="C85" s="6" t="s">
        <v>370</v>
      </c>
      <c r="D85" s="7">
        <f t="shared" si="3"/>
        <v>292912579</v>
      </c>
      <c r="E85" s="7">
        <v>0</v>
      </c>
      <c r="F85" s="7">
        <v>9728700</v>
      </c>
      <c r="G85" s="7">
        <v>283183879</v>
      </c>
      <c r="H85" s="8">
        <v>107822874</v>
      </c>
      <c r="I85" s="8">
        <v>11548296</v>
      </c>
      <c r="J85" s="7">
        <v>2439986</v>
      </c>
      <c r="K85" s="7">
        <v>16385564</v>
      </c>
    </row>
    <row r="86" spans="1:11" outlineLevel="2" x14ac:dyDescent="0.2">
      <c r="A86" s="14" t="s">
        <v>11</v>
      </c>
      <c r="B86" s="5" t="s">
        <v>55</v>
      </c>
      <c r="C86" s="6" t="s">
        <v>371</v>
      </c>
      <c r="D86" s="7">
        <f t="shared" si="3"/>
        <v>111719500</v>
      </c>
      <c r="E86" s="7">
        <v>6002859</v>
      </c>
      <c r="F86" s="7">
        <v>4426270</v>
      </c>
      <c r="G86" s="7">
        <v>101290371</v>
      </c>
      <c r="H86" s="8">
        <v>14621666</v>
      </c>
      <c r="I86" s="8">
        <v>1038825</v>
      </c>
      <c r="J86" s="7">
        <v>0</v>
      </c>
      <c r="K86" s="7">
        <v>2001054</v>
      </c>
    </row>
    <row r="87" spans="1:11" outlineLevel="1" x14ac:dyDescent="0.2">
      <c r="A87" s="14" t="s">
        <v>445</v>
      </c>
      <c r="B87" s="5"/>
      <c r="C87" s="6"/>
      <c r="D87" s="7">
        <f t="shared" ref="D87:K87" si="4">SUBTOTAL(9,D63:D86)</f>
        <v>1452904065</v>
      </c>
      <c r="E87" s="7">
        <f t="shared" si="4"/>
        <v>272902333</v>
      </c>
      <c r="F87" s="7">
        <f t="shared" si="4"/>
        <v>114242767</v>
      </c>
      <c r="G87" s="7">
        <f t="shared" si="4"/>
        <v>1065758965</v>
      </c>
      <c r="H87" s="8">
        <f t="shared" si="4"/>
        <v>410287299</v>
      </c>
      <c r="I87" s="8">
        <f t="shared" si="4"/>
        <v>22818086</v>
      </c>
      <c r="J87" s="7">
        <f t="shared" si="4"/>
        <v>2439986</v>
      </c>
      <c r="K87" s="7">
        <f t="shared" si="4"/>
        <v>61747113</v>
      </c>
    </row>
    <row r="88" spans="1:11" outlineLevel="2" x14ac:dyDescent="0.2">
      <c r="A88" s="26" t="s">
        <v>14</v>
      </c>
      <c r="B88" s="20" t="s">
        <v>2</v>
      </c>
      <c r="C88" s="21" t="s">
        <v>94</v>
      </c>
      <c r="D88" s="22">
        <f t="shared" si="3"/>
        <v>15337089</v>
      </c>
      <c r="E88" s="22">
        <v>2016919</v>
      </c>
      <c r="F88" s="22">
        <v>2600498</v>
      </c>
      <c r="G88" s="22">
        <v>10719672</v>
      </c>
      <c r="H88" s="23">
        <v>19599308</v>
      </c>
      <c r="I88" s="23">
        <v>737724</v>
      </c>
      <c r="J88" s="22">
        <v>0</v>
      </c>
      <c r="K88" s="22">
        <v>3228326</v>
      </c>
    </row>
    <row r="89" spans="1:11" outlineLevel="2" x14ac:dyDescent="0.2">
      <c r="A89" s="14" t="s">
        <v>14</v>
      </c>
      <c r="B89" s="5" t="s">
        <v>1</v>
      </c>
      <c r="C89" s="6" t="s">
        <v>95</v>
      </c>
      <c r="D89" s="7">
        <f t="shared" si="3"/>
        <v>28257778</v>
      </c>
      <c r="E89" s="7">
        <v>6915596</v>
      </c>
      <c r="F89" s="7">
        <v>3578181</v>
      </c>
      <c r="G89" s="7">
        <v>17764001</v>
      </c>
      <c r="H89" s="8">
        <v>10572732</v>
      </c>
      <c r="I89" s="8">
        <v>305448</v>
      </c>
      <c r="J89" s="7">
        <v>0</v>
      </c>
      <c r="K89" s="7">
        <v>1535407</v>
      </c>
    </row>
    <row r="90" spans="1:11" outlineLevel="2" x14ac:dyDescent="0.2">
      <c r="A90" s="14" t="s">
        <v>14</v>
      </c>
      <c r="B90" s="5" t="s">
        <v>5</v>
      </c>
      <c r="C90" s="6" t="s">
        <v>96</v>
      </c>
      <c r="D90" s="7">
        <f t="shared" si="3"/>
        <v>30113221</v>
      </c>
      <c r="E90" s="7">
        <v>6940342</v>
      </c>
      <c r="F90" s="7">
        <v>4399240</v>
      </c>
      <c r="G90" s="7">
        <v>18773639</v>
      </c>
      <c r="H90" s="8">
        <v>11842283</v>
      </c>
      <c r="I90" s="8">
        <v>493001</v>
      </c>
      <c r="J90" s="7">
        <v>0</v>
      </c>
      <c r="K90" s="7">
        <v>1623698</v>
      </c>
    </row>
    <row r="91" spans="1:11" outlineLevel="2" x14ac:dyDescent="0.2">
      <c r="A91" s="14" t="s">
        <v>14</v>
      </c>
      <c r="B91" s="5" t="s">
        <v>7</v>
      </c>
      <c r="C91" s="6" t="s">
        <v>97</v>
      </c>
      <c r="D91" s="7">
        <f t="shared" si="3"/>
        <v>44146234</v>
      </c>
      <c r="E91" s="7">
        <v>8776268</v>
      </c>
      <c r="F91" s="7">
        <v>1281195</v>
      </c>
      <c r="G91" s="7">
        <v>34088771</v>
      </c>
      <c r="H91" s="8">
        <v>16543762</v>
      </c>
      <c r="I91" s="8">
        <v>614657</v>
      </c>
      <c r="J91" s="7">
        <v>0</v>
      </c>
      <c r="K91" s="7">
        <v>2963717</v>
      </c>
    </row>
    <row r="92" spans="1:11" outlineLevel="2" x14ac:dyDescent="0.2">
      <c r="A92" s="14" t="s">
        <v>14</v>
      </c>
      <c r="B92" s="5" t="s">
        <v>9</v>
      </c>
      <c r="C92" s="6" t="s">
        <v>98</v>
      </c>
      <c r="D92" s="7">
        <f t="shared" si="3"/>
        <v>21290967</v>
      </c>
      <c r="E92" s="7">
        <v>3496154</v>
      </c>
      <c r="F92" s="7">
        <v>1141616</v>
      </c>
      <c r="G92" s="7">
        <v>16653197</v>
      </c>
      <c r="H92" s="8">
        <v>10245551</v>
      </c>
      <c r="I92" s="8">
        <v>531561</v>
      </c>
      <c r="J92" s="7">
        <v>0</v>
      </c>
      <c r="K92" s="7">
        <v>1774969</v>
      </c>
    </row>
    <row r="93" spans="1:11" outlineLevel="2" x14ac:dyDescent="0.2">
      <c r="A93" s="14" t="s">
        <v>14</v>
      </c>
      <c r="B93" s="5" t="s">
        <v>11</v>
      </c>
      <c r="C93" s="6" t="s">
        <v>99</v>
      </c>
      <c r="D93" s="7">
        <f t="shared" si="3"/>
        <v>28253320</v>
      </c>
      <c r="E93" s="7">
        <v>7484780</v>
      </c>
      <c r="F93" s="7">
        <v>1867109</v>
      </c>
      <c r="G93" s="7">
        <v>18901431</v>
      </c>
      <c r="H93" s="8">
        <v>8653916</v>
      </c>
      <c r="I93" s="8">
        <v>646502</v>
      </c>
      <c r="J93" s="7">
        <v>0</v>
      </c>
      <c r="K93" s="7">
        <v>1282037</v>
      </c>
    </row>
    <row r="94" spans="1:11" outlineLevel="2" x14ac:dyDescent="0.2">
      <c r="A94" s="14" t="s">
        <v>14</v>
      </c>
      <c r="B94" s="5" t="s">
        <v>12</v>
      </c>
      <c r="C94" s="6" t="s">
        <v>100</v>
      </c>
      <c r="D94" s="7">
        <f t="shared" si="3"/>
        <v>19968391</v>
      </c>
      <c r="E94" s="7">
        <v>3341835</v>
      </c>
      <c r="F94" s="7">
        <v>2610020</v>
      </c>
      <c r="G94" s="7">
        <v>14016536</v>
      </c>
      <c r="H94" s="8">
        <v>6925272</v>
      </c>
      <c r="I94" s="8">
        <v>292654</v>
      </c>
      <c r="J94" s="7">
        <v>0</v>
      </c>
      <c r="K94" s="7">
        <v>1045939</v>
      </c>
    </row>
    <row r="95" spans="1:11" outlineLevel="2" x14ac:dyDescent="0.2">
      <c r="A95" s="14" t="s">
        <v>14</v>
      </c>
      <c r="B95" s="5" t="s">
        <v>14</v>
      </c>
      <c r="C95" s="6" t="s">
        <v>101</v>
      </c>
      <c r="D95" s="7">
        <f t="shared" si="3"/>
        <v>28783273</v>
      </c>
      <c r="E95" s="7">
        <v>3213942</v>
      </c>
      <c r="F95" s="7">
        <v>3159019</v>
      </c>
      <c r="G95" s="7">
        <v>22410312</v>
      </c>
      <c r="H95" s="8">
        <v>12866559</v>
      </c>
      <c r="I95" s="8">
        <v>902638</v>
      </c>
      <c r="J95" s="7">
        <v>0</v>
      </c>
      <c r="K95" s="7">
        <v>2015621</v>
      </c>
    </row>
    <row r="96" spans="1:11" outlineLevel="2" x14ac:dyDescent="0.2">
      <c r="A96" s="14" t="s">
        <v>14</v>
      </c>
      <c r="B96" s="5" t="s">
        <v>16</v>
      </c>
      <c r="C96" s="6" t="s">
        <v>102</v>
      </c>
      <c r="D96" s="7">
        <f t="shared" si="3"/>
        <v>29053693</v>
      </c>
      <c r="E96" s="7">
        <v>5665281</v>
      </c>
      <c r="F96" s="7">
        <v>1943246</v>
      </c>
      <c r="G96" s="7">
        <v>21445166</v>
      </c>
      <c r="H96" s="8">
        <v>16918361</v>
      </c>
      <c r="I96" s="8">
        <v>1182984</v>
      </c>
      <c r="J96" s="7">
        <v>0</v>
      </c>
      <c r="K96" s="7">
        <v>2831065</v>
      </c>
    </row>
    <row r="97" spans="1:11" outlineLevel="2" x14ac:dyDescent="0.2">
      <c r="A97" s="14" t="s">
        <v>14</v>
      </c>
      <c r="B97" s="5" t="s">
        <v>18</v>
      </c>
      <c r="C97" s="6" t="s">
        <v>103</v>
      </c>
      <c r="D97" s="7">
        <f t="shared" si="3"/>
        <v>40112359</v>
      </c>
      <c r="E97" s="7">
        <v>9930115</v>
      </c>
      <c r="F97" s="7">
        <v>2979826</v>
      </c>
      <c r="G97" s="7">
        <v>27202418</v>
      </c>
      <c r="H97" s="8">
        <v>14838267</v>
      </c>
      <c r="I97" s="8">
        <v>523291</v>
      </c>
      <c r="J97" s="7">
        <v>0</v>
      </c>
      <c r="K97" s="7">
        <v>2331943</v>
      </c>
    </row>
    <row r="98" spans="1:11" outlineLevel="2" x14ac:dyDescent="0.2">
      <c r="A98" s="14" t="s">
        <v>14</v>
      </c>
      <c r="B98" s="5" t="s">
        <v>20</v>
      </c>
      <c r="C98" s="6" t="s">
        <v>104</v>
      </c>
      <c r="D98" s="7">
        <f t="shared" si="3"/>
        <v>60388390</v>
      </c>
      <c r="E98" s="7">
        <v>8275464</v>
      </c>
      <c r="F98" s="7">
        <v>2527607</v>
      </c>
      <c r="G98" s="7">
        <v>49585319</v>
      </c>
      <c r="H98" s="8">
        <v>18969614</v>
      </c>
      <c r="I98" s="8">
        <v>1638369</v>
      </c>
      <c r="J98" s="7">
        <v>0</v>
      </c>
      <c r="K98" s="7">
        <v>3274792</v>
      </c>
    </row>
    <row r="99" spans="1:11" outlineLevel="2" x14ac:dyDescent="0.2">
      <c r="A99" s="14" t="s">
        <v>14</v>
      </c>
      <c r="B99" s="5" t="s">
        <v>22</v>
      </c>
      <c r="C99" s="6" t="s">
        <v>353</v>
      </c>
      <c r="D99" s="7">
        <f t="shared" si="3"/>
        <v>24089977</v>
      </c>
      <c r="E99" s="7">
        <v>4827940</v>
      </c>
      <c r="F99" s="7">
        <v>830350</v>
      </c>
      <c r="G99" s="7">
        <v>18431687</v>
      </c>
      <c r="H99" s="8">
        <v>7188579</v>
      </c>
      <c r="I99" s="8">
        <v>488910</v>
      </c>
      <c r="J99" s="7">
        <v>0</v>
      </c>
      <c r="K99" s="7">
        <v>1182754</v>
      </c>
    </row>
    <row r="100" spans="1:11" outlineLevel="2" x14ac:dyDescent="0.2">
      <c r="A100" s="14" t="s">
        <v>14</v>
      </c>
      <c r="B100" s="5" t="s">
        <v>52</v>
      </c>
      <c r="C100" s="6" t="s">
        <v>372</v>
      </c>
      <c r="D100" s="7">
        <f t="shared" si="3"/>
        <v>130014952</v>
      </c>
      <c r="E100" s="7">
        <v>2372097</v>
      </c>
      <c r="F100" s="7">
        <v>10928713</v>
      </c>
      <c r="G100" s="7">
        <v>116714142</v>
      </c>
      <c r="H100" s="8">
        <v>32931083</v>
      </c>
      <c r="I100" s="8">
        <v>2719953</v>
      </c>
      <c r="J100" s="7">
        <v>0</v>
      </c>
      <c r="K100" s="7">
        <v>4689858</v>
      </c>
    </row>
    <row r="101" spans="1:11" outlineLevel="2" x14ac:dyDescent="0.2">
      <c r="A101" s="14" t="s">
        <v>14</v>
      </c>
      <c r="B101" s="5" t="s">
        <v>53</v>
      </c>
      <c r="C101" s="6" t="s">
        <v>373</v>
      </c>
      <c r="D101" s="7">
        <f t="shared" si="3"/>
        <v>122703268</v>
      </c>
      <c r="E101" s="7">
        <v>0</v>
      </c>
      <c r="F101" s="7">
        <v>20802254</v>
      </c>
      <c r="G101" s="7">
        <v>101901014</v>
      </c>
      <c r="H101" s="8">
        <v>53665653</v>
      </c>
      <c r="I101" s="8">
        <v>4015286</v>
      </c>
      <c r="J101" s="7">
        <v>8233841</v>
      </c>
      <c r="K101" s="7">
        <v>6121311</v>
      </c>
    </row>
    <row r="102" spans="1:11" outlineLevel="1" x14ac:dyDescent="0.2">
      <c r="A102" s="14" t="s">
        <v>446</v>
      </c>
      <c r="B102" s="5"/>
      <c r="C102" s="6"/>
      <c r="D102" s="7">
        <f t="shared" ref="D102:K102" si="5">SUBTOTAL(9,D88:D101)</f>
        <v>622512912</v>
      </c>
      <c r="E102" s="7">
        <f t="shared" si="5"/>
        <v>73256733</v>
      </c>
      <c r="F102" s="7">
        <f t="shared" si="5"/>
        <v>60648874</v>
      </c>
      <c r="G102" s="7">
        <f t="shared" si="5"/>
        <v>488607305</v>
      </c>
      <c r="H102" s="8">
        <f t="shared" si="5"/>
        <v>241760940</v>
      </c>
      <c r="I102" s="8">
        <f t="shared" si="5"/>
        <v>15092978</v>
      </c>
      <c r="J102" s="7">
        <f t="shared" si="5"/>
        <v>8233841</v>
      </c>
      <c r="K102" s="7">
        <f t="shared" si="5"/>
        <v>35901437</v>
      </c>
    </row>
    <row r="103" spans="1:11" outlineLevel="2" x14ac:dyDescent="0.2">
      <c r="A103" s="26" t="s">
        <v>18</v>
      </c>
      <c r="B103" s="20" t="s">
        <v>2</v>
      </c>
      <c r="C103" s="21" t="s">
        <v>105</v>
      </c>
      <c r="D103" s="22">
        <f t="shared" si="3"/>
        <v>43169010</v>
      </c>
      <c r="E103" s="22">
        <v>0</v>
      </c>
      <c r="F103" s="22">
        <v>0</v>
      </c>
      <c r="G103" s="22">
        <v>43169010</v>
      </c>
      <c r="H103" s="23">
        <v>33649276</v>
      </c>
      <c r="I103" s="23">
        <v>4211801</v>
      </c>
      <c r="J103" s="22">
        <v>0</v>
      </c>
      <c r="K103" s="22">
        <v>5682422</v>
      </c>
    </row>
    <row r="104" spans="1:11" outlineLevel="2" x14ac:dyDescent="0.2">
      <c r="A104" s="14" t="s">
        <v>18</v>
      </c>
      <c r="B104" s="5" t="s">
        <v>1</v>
      </c>
      <c r="C104" s="6" t="s">
        <v>106</v>
      </c>
      <c r="D104" s="7">
        <f t="shared" si="3"/>
        <v>60276586</v>
      </c>
      <c r="E104" s="7">
        <v>6929992</v>
      </c>
      <c r="F104" s="7">
        <v>4186077</v>
      </c>
      <c r="G104" s="7">
        <v>49160517</v>
      </c>
      <c r="H104" s="8">
        <v>22055016</v>
      </c>
      <c r="I104" s="8">
        <v>1443429</v>
      </c>
      <c r="J104" s="7">
        <v>0</v>
      </c>
      <c r="K104" s="7">
        <v>3458725</v>
      </c>
    </row>
    <row r="105" spans="1:11" outlineLevel="2" x14ac:dyDescent="0.2">
      <c r="A105" s="14" t="s">
        <v>18</v>
      </c>
      <c r="B105" s="5" t="s">
        <v>5</v>
      </c>
      <c r="C105" s="6" t="s">
        <v>107</v>
      </c>
      <c r="D105" s="7">
        <f t="shared" si="3"/>
        <v>20327929</v>
      </c>
      <c r="E105" s="7">
        <v>3710689</v>
      </c>
      <c r="F105" s="7">
        <v>1183469</v>
      </c>
      <c r="G105" s="7">
        <v>15433771</v>
      </c>
      <c r="H105" s="8">
        <v>11573267</v>
      </c>
      <c r="I105" s="8">
        <v>199832</v>
      </c>
      <c r="J105" s="7">
        <v>0</v>
      </c>
      <c r="K105" s="7">
        <v>1963407</v>
      </c>
    </row>
    <row r="106" spans="1:11" outlineLevel="2" x14ac:dyDescent="0.2">
      <c r="A106" s="14" t="s">
        <v>18</v>
      </c>
      <c r="B106" s="5" t="s">
        <v>7</v>
      </c>
      <c r="C106" s="6" t="s">
        <v>108</v>
      </c>
      <c r="D106" s="7">
        <f t="shared" si="3"/>
        <v>35812142</v>
      </c>
      <c r="E106" s="7">
        <v>5635608</v>
      </c>
      <c r="F106" s="7">
        <v>3196073</v>
      </c>
      <c r="G106" s="7">
        <v>26980461</v>
      </c>
      <c r="H106" s="8">
        <v>8673100</v>
      </c>
      <c r="I106" s="8">
        <v>458325</v>
      </c>
      <c r="J106" s="7">
        <v>0</v>
      </c>
      <c r="K106" s="7">
        <v>1352934</v>
      </c>
    </row>
    <row r="107" spans="1:11" outlineLevel="2" x14ac:dyDescent="0.2">
      <c r="A107" s="14" t="s">
        <v>18</v>
      </c>
      <c r="B107" s="5" t="s">
        <v>9</v>
      </c>
      <c r="C107" s="6" t="s">
        <v>109</v>
      </c>
      <c r="D107" s="7">
        <f t="shared" si="3"/>
        <v>46264607</v>
      </c>
      <c r="E107" s="7">
        <v>5933280</v>
      </c>
      <c r="F107" s="7">
        <v>4030233</v>
      </c>
      <c r="G107" s="7">
        <v>36301094</v>
      </c>
      <c r="H107" s="8">
        <v>17102922</v>
      </c>
      <c r="I107" s="8">
        <v>544905</v>
      </c>
      <c r="J107" s="7">
        <v>0</v>
      </c>
      <c r="K107" s="7">
        <v>2734544</v>
      </c>
    </row>
    <row r="108" spans="1:11" outlineLevel="2" x14ac:dyDescent="0.2">
      <c r="A108" s="14" t="s">
        <v>18</v>
      </c>
      <c r="B108" s="5" t="s">
        <v>11</v>
      </c>
      <c r="C108" s="6" t="s">
        <v>110</v>
      </c>
      <c r="D108" s="7">
        <f t="shared" si="3"/>
        <v>14267570</v>
      </c>
      <c r="E108" s="7">
        <v>0</v>
      </c>
      <c r="F108" s="7">
        <v>1233690</v>
      </c>
      <c r="G108" s="7">
        <v>13033880</v>
      </c>
      <c r="H108" s="8">
        <v>26199020</v>
      </c>
      <c r="I108" s="8">
        <v>870522</v>
      </c>
      <c r="J108" s="7">
        <v>1711837</v>
      </c>
      <c r="K108" s="7">
        <v>4065305</v>
      </c>
    </row>
    <row r="109" spans="1:11" outlineLevel="2" x14ac:dyDescent="0.2">
      <c r="A109" s="14" t="s">
        <v>18</v>
      </c>
      <c r="B109" s="5" t="s">
        <v>12</v>
      </c>
      <c r="C109" s="6" t="s">
        <v>111</v>
      </c>
      <c r="D109" s="7">
        <f t="shared" si="3"/>
        <v>41746618</v>
      </c>
      <c r="E109" s="7">
        <v>8683372</v>
      </c>
      <c r="F109" s="7">
        <v>1390119</v>
      </c>
      <c r="G109" s="7">
        <v>31673127</v>
      </c>
      <c r="H109" s="8">
        <v>13482533</v>
      </c>
      <c r="I109" s="8">
        <v>457078</v>
      </c>
      <c r="J109" s="7">
        <v>0</v>
      </c>
      <c r="K109" s="7">
        <v>2412381</v>
      </c>
    </row>
    <row r="110" spans="1:11" outlineLevel="2" x14ac:dyDescent="0.2">
      <c r="A110" s="14" t="s">
        <v>18</v>
      </c>
      <c r="B110" s="5" t="s">
        <v>14</v>
      </c>
      <c r="C110" s="6" t="s">
        <v>112</v>
      </c>
      <c r="D110" s="7">
        <f t="shared" si="3"/>
        <v>34550282</v>
      </c>
      <c r="E110" s="7">
        <v>48292</v>
      </c>
      <c r="F110" s="7">
        <v>1236528</v>
      </c>
      <c r="G110" s="7">
        <v>33265462</v>
      </c>
      <c r="H110" s="8">
        <v>36179102</v>
      </c>
      <c r="I110" s="8">
        <v>2284298</v>
      </c>
      <c r="J110" s="7">
        <v>0</v>
      </c>
      <c r="K110" s="7">
        <v>6151969</v>
      </c>
    </row>
    <row r="111" spans="1:11" outlineLevel="2" x14ac:dyDescent="0.2">
      <c r="A111" s="14" t="s">
        <v>18</v>
      </c>
      <c r="B111" s="5" t="s">
        <v>16</v>
      </c>
      <c r="C111" s="6" t="s">
        <v>113</v>
      </c>
      <c r="D111" s="7">
        <f t="shared" si="3"/>
        <v>20555700</v>
      </c>
      <c r="E111" s="7">
        <v>4499178</v>
      </c>
      <c r="F111" s="7">
        <v>1906429</v>
      </c>
      <c r="G111" s="7">
        <v>14150093</v>
      </c>
      <c r="H111" s="8">
        <v>10928218</v>
      </c>
      <c r="I111" s="8">
        <v>499038</v>
      </c>
      <c r="J111" s="7">
        <v>0</v>
      </c>
      <c r="K111" s="7">
        <v>1776215</v>
      </c>
    </row>
    <row r="112" spans="1:11" outlineLevel="2" x14ac:dyDescent="0.2">
      <c r="A112" s="14" t="s">
        <v>18</v>
      </c>
      <c r="B112" s="5" t="s">
        <v>18</v>
      </c>
      <c r="C112" s="6" t="s">
        <v>114</v>
      </c>
      <c r="D112" s="7">
        <f t="shared" si="3"/>
        <v>25802185</v>
      </c>
      <c r="E112" s="7">
        <v>8986086</v>
      </c>
      <c r="F112" s="7">
        <v>2972825</v>
      </c>
      <c r="G112" s="7">
        <v>13843274</v>
      </c>
      <c r="H112" s="8">
        <v>18024446</v>
      </c>
      <c r="I112" s="8">
        <v>476756</v>
      </c>
      <c r="J112" s="7">
        <v>0</v>
      </c>
      <c r="K112" s="7">
        <v>3068458</v>
      </c>
    </row>
    <row r="113" spans="1:11" outlineLevel="2" x14ac:dyDescent="0.2">
      <c r="A113" s="14" t="s">
        <v>18</v>
      </c>
      <c r="B113" s="5" t="s">
        <v>20</v>
      </c>
      <c r="C113" s="6" t="s">
        <v>115</v>
      </c>
      <c r="D113" s="7">
        <f t="shared" si="3"/>
        <v>21032292</v>
      </c>
      <c r="E113" s="7">
        <v>4316472</v>
      </c>
      <c r="F113" s="7">
        <v>2949871</v>
      </c>
      <c r="G113" s="7">
        <v>13765949</v>
      </c>
      <c r="H113" s="8">
        <v>7372803</v>
      </c>
      <c r="I113" s="8">
        <v>648083</v>
      </c>
      <c r="J113" s="7">
        <v>0</v>
      </c>
      <c r="K113" s="7">
        <v>1121583</v>
      </c>
    </row>
    <row r="114" spans="1:11" outlineLevel="2" x14ac:dyDescent="0.2">
      <c r="A114" s="14" t="s">
        <v>18</v>
      </c>
      <c r="B114" s="5" t="s">
        <v>22</v>
      </c>
      <c r="C114" s="6" t="s">
        <v>116</v>
      </c>
      <c r="D114" s="7">
        <f t="shared" si="3"/>
        <v>60635011</v>
      </c>
      <c r="E114" s="7">
        <v>7708364</v>
      </c>
      <c r="F114" s="7">
        <v>1863085</v>
      </c>
      <c r="G114" s="7">
        <v>51063562</v>
      </c>
      <c r="H114" s="8">
        <v>24797648</v>
      </c>
      <c r="I114" s="8">
        <v>1522440</v>
      </c>
      <c r="J114" s="7">
        <v>0</v>
      </c>
      <c r="K114" s="7">
        <v>4388958</v>
      </c>
    </row>
    <row r="115" spans="1:11" outlineLevel="2" x14ac:dyDescent="0.2">
      <c r="A115" s="14" t="s">
        <v>18</v>
      </c>
      <c r="B115" s="5" t="s">
        <v>24</v>
      </c>
      <c r="C115" s="6" t="s">
        <v>117</v>
      </c>
      <c r="D115" s="7">
        <f t="shared" si="3"/>
        <v>33648664</v>
      </c>
      <c r="E115" s="7">
        <v>2892359</v>
      </c>
      <c r="F115" s="7">
        <v>2208346</v>
      </c>
      <c r="G115" s="7">
        <v>28547959</v>
      </c>
      <c r="H115" s="8">
        <v>11333348</v>
      </c>
      <c r="I115" s="8">
        <v>564451</v>
      </c>
      <c r="J115" s="7">
        <v>0</v>
      </c>
      <c r="K115" s="7">
        <v>1833965</v>
      </c>
    </row>
    <row r="116" spans="1:11" outlineLevel="2" x14ac:dyDescent="0.2">
      <c r="A116" s="14" t="s">
        <v>18</v>
      </c>
      <c r="B116" s="5" t="s">
        <v>26</v>
      </c>
      <c r="C116" s="6" t="s">
        <v>118</v>
      </c>
      <c r="D116" s="7">
        <f t="shared" si="3"/>
        <v>62509474</v>
      </c>
      <c r="E116" s="7">
        <v>10180635</v>
      </c>
      <c r="F116" s="7">
        <v>3596372</v>
      </c>
      <c r="G116" s="7">
        <v>48732467</v>
      </c>
      <c r="H116" s="8">
        <v>24115877</v>
      </c>
      <c r="I116" s="8">
        <v>1088377</v>
      </c>
      <c r="J116" s="7">
        <v>0</v>
      </c>
      <c r="K116" s="7">
        <v>4110206</v>
      </c>
    </row>
    <row r="117" spans="1:11" outlineLevel="2" x14ac:dyDescent="0.2">
      <c r="A117" s="14" t="s">
        <v>18</v>
      </c>
      <c r="B117" s="5" t="s">
        <v>28</v>
      </c>
      <c r="C117" s="6" t="s">
        <v>119</v>
      </c>
      <c r="D117" s="7">
        <f t="shared" si="3"/>
        <v>10245080</v>
      </c>
      <c r="E117" s="7">
        <v>3933041</v>
      </c>
      <c r="F117" s="7">
        <v>3133574</v>
      </c>
      <c r="G117" s="7">
        <v>3178465</v>
      </c>
      <c r="H117" s="8">
        <v>7396451</v>
      </c>
      <c r="I117" s="8">
        <v>155807</v>
      </c>
      <c r="J117" s="7">
        <v>0</v>
      </c>
      <c r="K117" s="7">
        <v>1097958</v>
      </c>
    </row>
    <row r="118" spans="1:11" outlineLevel="2" x14ac:dyDescent="0.2">
      <c r="A118" s="14" t="s">
        <v>18</v>
      </c>
      <c r="B118" s="5" t="s">
        <v>30</v>
      </c>
      <c r="C118" s="6" t="s">
        <v>91</v>
      </c>
      <c r="D118" s="7">
        <f t="shared" si="3"/>
        <v>60025091</v>
      </c>
      <c r="E118" s="7">
        <v>7632717</v>
      </c>
      <c r="F118" s="7">
        <v>1051176</v>
      </c>
      <c r="G118" s="7">
        <v>51341198</v>
      </c>
      <c r="H118" s="8">
        <v>27183492</v>
      </c>
      <c r="I118" s="8">
        <v>1052574</v>
      </c>
      <c r="J118" s="7">
        <v>0</v>
      </c>
      <c r="K118" s="7">
        <v>4846179</v>
      </c>
    </row>
    <row r="119" spans="1:11" outlineLevel="2" x14ac:dyDescent="0.2">
      <c r="A119" s="14" t="s">
        <v>18</v>
      </c>
      <c r="B119" s="5" t="s">
        <v>32</v>
      </c>
      <c r="C119" s="6" t="s">
        <v>120</v>
      </c>
      <c r="D119" s="7">
        <f t="shared" si="3"/>
        <v>54161642</v>
      </c>
      <c r="E119" s="7">
        <v>7039813</v>
      </c>
      <c r="F119" s="7">
        <v>1882337</v>
      </c>
      <c r="G119" s="7">
        <v>45239492</v>
      </c>
      <c r="H119" s="8">
        <v>15269121</v>
      </c>
      <c r="I119" s="8">
        <v>562774</v>
      </c>
      <c r="J119" s="7">
        <v>0</v>
      </c>
      <c r="K119" s="7">
        <v>2654635</v>
      </c>
    </row>
    <row r="120" spans="1:11" outlineLevel="2" x14ac:dyDescent="0.2">
      <c r="A120" s="14" t="s">
        <v>18</v>
      </c>
      <c r="B120" s="5" t="s">
        <v>34</v>
      </c>
      <c r="C120" s="6" t="s">
        <v>121</v>
      </c>
      <c r="D120" s="7">
        <f t="shared" si="3"/>
        <v>15906560</v>
      </c>
      <c r="E120" s="7">
        <v>2969948</v>
      </c>
      <c r="F120" s="7">
        <v>1992452</v>
      </c>
      <c r="G120" s="7">
        <v>10944160</v>
      </c>
      <c r="H120" s="8">
        <v>9493541</v>
      </c>
      <c r="I120" s="8">
        <v>318751</v>
      </c>
      <c r="J120" s="7">
        <v>0</v>
      </c>
      <c r="K120" s="7">
        <v>1534561</v>
      </c>
    </row>
    <row r="121" spans="1:11" outlineLevel="2" x14ac:dyDescent="0.2">
      <c r="A121" s="14" t="s">
        <v>18</v>
      </c>
      <c r="B121" s="5" t="s">
        <v>36</v>
      </c>
      <c r="C121" s="6" t="s">
        <v>122</v>
      </c>
      <c r="D121" s="7">
        <f t="shared" si="3"/>
        <v>47031232</v>
      </c>
      <c r="E121" s="7">
        <v>4293500</v>
      </c>
      <c r="F121" s="7">
        <v>442381</v>
      </c>
      <c r="G121" s="7">
        <v>42295351</v>
      </c>
      <c r="H121" s="8">
        <v>15419401</v>
      </c>
      <c r="I121" s="8">
        <v>473070</v>
      </c>
      <c r="J121" s="7">
        <v>0</v>
      </c>
      <c r="K121" s="7">
        <v>2806682</v>
      </c>
    </row>
    <row r="122" spans="1:11" outlineLevel="2" x14ac:dyDescent="0.2">
      <c r="A122" s="14" t="s">
        <v>18</v>
      </c>
      <c r="B122" s="5" t="s">
        <v>38</v>
      </c>
      <c r="C122" s="6" t="s">
        <v>123</v>
      </c>
      <c r="D122" s="7">
        <f t="shared" si="3"/>
        <v>62968299</v>
      </c>
      <c r="E122" s="7">
        <v>1880739</v>
      </c>
      <c r="F122" s="7">
        <v>2525778</v>
      </c>
      <c r="G122" s="7">
        <v>58561782</v>
      </c>
      <c r="H122" s="8">
        <v>46454870</v>
      </c>
      <c r="I122" s="8">
        <v>3253444</v>
      </c>
      <c r="J122" s="7">
        <v>0</v>
      </c>
      <c r="K122" s="7">
        <v>8095595</v>
      </c>
    </row>
    <row r="123" spans="1:11" outlineLevel="2" x14ac:dyDescent="0.2">
      <c r="A123" s="14" t="s">
        <v>18</v>
      </c>
      <c r="B123" s="5" t="s">
        <v>40</v>
      </c>
      <c r="C123" s="6" t="s">
        <v>354</v>
      </c>
      <c r="D123" s="7">
        <f t="shared" si="3"/>
        <v>9501943</v>
      </c>
      <c r="E123" s="7">
        <v>2036116</v>
      </c>
      <c r="F123" s="7">
        <v>867080</v>
      </c>
      <c r="G123" s="7">
        <v>6598747</v>
      </c>
      <c r="H123" s="8">
        <v>7309240</v>
      </c>
      <c r="I123" s="8">
        <v>117380</v>
      </c>
      <c r="J123" s="7">
        <v>0</v>
      </c>
      <c r="K123" s="7">
        <v>1232912</v>
      </c>
    </row>
    <row r="124" spans="1:11" outlineLevel="2" x14ac:dyDescent="0.2">
      <c r="A124" s="14" t="s">
        <v>18</v>
      </c>
      <c r="B124" s="5" t="s">
        <v>52</v>
      </c>
      <c r="C124" s="6" t="s">
        <v>374</v>
      </c>
      <c r="D124" s="7">
        <f t="shared" si="3"/>
        <v>408743376</v>
      </c>
      <c r="E124" s="7">
        <v>0</v>
      </c>
      <c r="F124" s="7">
        <v>18112660</v>
      </c>
      <c r="G124" s="7">
        <v>390630716</v>
      </c>
      <c r="H124" s="8">
        <v>239969025</v>
      </c>
      <c r="I124" s="8">
        <v>23409276</v>
      </c>
      <c r="J124" s="7">
        <v>27702357</v>
      </c>
      <c r="K124" s="7">
        <v>36131882</v>
      </c>
    </row>
    <row r="125" spans="1:11" outlineLevel="2" x14ac:dyDescent="0.2">
      <c r="A125" s="14" t="s">
        <v>18</v>
      </c>
      <c r="B125" s="5" t="s">
        <v>53</v>
      </c>
      <c r="C125" s="6" t="s">
        <v>375</v>
      </c>
      <c r="D125" s="7">
        <f t="shared" si="3"/>
        <v>89368588</v>
      </c>
      <c r="E125" s="7">
        <v>0</v>
      </c>
      <c r="F125" s="7">
        <v>4884561</v>
      </c>
      <c r="G125" s="7">
        <v>84484027</v>
      </c>
      <c r="H125" s="8">
        <v>21634845</v>
      </c>
      <c r="I125" s="8">
        <v>1066398</v>
      </c>
      <c r="J125" s="7">
        <v>0</v>
      </c>
      <c r="K125" s="7">
        <v>3221304</v>
      </c>
    </row>
    <row r="126" spans="1:11" outlineLevel="2" x14ac:dyDescent="0.2">
      <c r="A126" s="14" t="s">
        <v>18</v>
      </c>
      <c r="B126" s="5" t="s">
        <v>54</v>
      </c>
      <c r="C126" s="6" t="s">
        <v>376</v>
      </c>
      <c r="D126" s="7">
        <f t="shared" si="3"/>
        <v>46852376</v>
      </c>
      <c r="E126" s="7">
        <v>0</v>
      </c>
      <c r="F126" s="7">
        <v>4032047</v>
      </c>
      <c r="G126" s="7">
        <v>42820329</v>
      </c>
      <c r="H126" s="8">
        <v>16295828</v>
      </c>
      <c r="I126" s="8">
        <v>1193347</v>
      </c>
      <c r="J126" s="7">
        <v>893932</v>
      </c>
      <c r="K126" s="7">
        <v>2140647</v>
      </c>
    </row>
    <row r="127" spans="1:11" outlineLevel="1" x14ac:dyDescent="0.2">
      <c r="A127" s="14" t="s">
        <v>447</v>
      </c>
      <c r="B127" s="5"/>
      <c r="C127" s="6"/>
      <c r="D127" s="7">
        <f t="shared" ref="D127:K127" si="6">SUBTOTAL(9,D103:D126)</f>
        <v>1325402257</v>
      </c>
      <c r="E127" s="7">
        <f t="shared" si="6"/>
        <v>99310201</v>
      </c>
      <c r="F127" s="7">
        <f t="shared" si="6"/>
        <v>70877163</v>
      </c>
      <c r="G127" s="7">
        <f t="shared" si="6"/>
        <v>1155214893</v>
      </c>
      <c r="H127" s="8">
        <f t="shared" si="6"/>
        <v>671912390</v>
      </c>
      <c r="I127" s="8">
        <f t="shared" si="6"/>
        <v>46872156</v>
      </c>
      <c r="J127" s="7">
        <f t="shared" si="6"/>
        <v>30308126</v>
      </c>
      <c r="K127" s="7">
        <f t="shared" si="6"/>
        <v>107883427</v>
      </c>
    </row>
    <row r="128" spans="1:11" outlineLevel="2" x14ac:dyDescent="0.2">
      <c r="A128" s="26" t="s">
        <v>22</v>
      </c>
      <c r="B128" s="20" t="s">
        <v>2</v>
      </c>
      <c r="C128" s="21" t="s">
        <v>124</v>
      </c>
      <c r="D128" s="22">
        <f t="shared" si="3"/>
        <v>62454104</v>
      </c>
      <c r="E128" s="22">
        <v>7965840</v>
      </c>
      <c r="F128" s="22">
        <v>439517</v>
      </c>
      <c r="G128" s="22">
        <v>54048747</v>
      </c>
      <c r="H128" s="23">
        <v>23649700</v>
      </c>
      <c r="I128" s="23">
        <v>901343</v>
      </c>
      <c r="J128" s="22">
        <v>0</v>
      </c>
      <c r="K128" s="22">
        <v>4364123</v>
      </c>
    </row>
    <row r="129" spans="1:11" outlineLevel="2" x14ac:dyDescent="0.2">
      <c r="A129" s="14" t="s">
        <v>22</v>
      </c>
      <c r="B129" s="5" t="s">
        <v>1</v>
      </c>
      <c r="C129" s="6" t="s">
        <v>125</v>
      </c>
      <c r="D129" s="7">
        <f t="shared" si="3"/>
        <v>48075687</v>
      </c>
      <c r="E129" s="7">
        <v>10221104</v>
      </c>
      <c r="F129" s="7">
        <v>224648</v>
      </c>
      <c r="G129" s="7">
        <v>37629935</v>
      </c>
      <c r="H129" s="8">
        <v>16158827</v>
      </c>
      <c r="I129" s="8">
        <v>1540891</v>
      </c>
      <c r="J129" s="7">
        <v>0</v>
      </c>
      <c r="K129" s="7">
        <v>3035066</v>
      </c>
    </row>
    <row r="130" spans="1:11" outlineLevel="2" x14ac:dyDescent="0.2">
      <c r="A130" s="14" t="s">
        <v>22</v>
      </c>
      <c r="B130" s="5" t="s">
        <v>5</v>
      </c>
      <c r="C130" s="6" t="s">
        <v>126</v>
      </c>
      <c r="D130" s="7">
        <f t="shared" si="3"/>
        <v>50598018</v>
      </c>
      <c r="E130" s="7">
        <v>2993651</v>
      </c>
      <c r="F130" s="7">
        <v>531742</v>
      </c>
      <c r="G130" s="7">
        <v>47072625</v>
      </c>
      <c r="H130" s="8">
        <v>33641689</v>
      </c>
      <c r="I130" s="8">
        <v>2264091</v>
      </c>
      <c r="J130" s="7">
        <v>0</v>
      </c>
      <c r="K130" s="7">
        <v>5997524</v>
      </c>
    </row>
    <row r="131" spans="1:11" outlineLevel="2" x14ac:dyDescent="0.2">
      <c r="A131" s="14" t="s">
        <v>22</v>
      </c>
      <c r="B131" s="5" t="s">
        <v>7</v>
      </c>
      <c r="C131" s="6" t="s">
        <v>127</v>
      </c>
      <c r="D131" s="7">
        <f t="shared" si="3"/>
        <v>31907069</v>
      </c>
      <c r="E131" s="7">
        <v>13410655</v>
      </c>
      <c r="F131" s="7">
        <v>1891266</v>
      </c>
      <c r="G131" s="7">
        <v>16605148</v>
      </c>
      <c r="H131" s="8">
        <v>7409051</v>
      </c>
      <c r="I131" s="8">
        <v>246247</v>
      </c>
      <c r="J131" s="7">
        <v>0</v>
      </c>
      <c r="K131" s="7">
        <v>1082371</v>
      </c>
    </row>
    <row r="132" spans="1:11" outlineLevel="2" x14ac:dyDescent="0.2">
      <c r="A132" s="14" t="s">
        <v>22</v>
      </c>
      <c r="B132" s="5" t="s">
        <v>9</v>
      </c>
      <c r="C132" s="6" t="s">
        <v>128</v>
      </c>
      <c r="D132" s="7">
        <f t="shared" si="3"/>
        <v>66136021</v>
      </c>
      <c r="E132" s="7">
        <v>14532485</v>
      </c>
      <c r="F132" s="7">
        <v>673635</v>
      </c>
      <c r="G132" s="7">
        <v>50929901</v>
      </c>
      <c r="H132" s="8">
        <v>16870087</v>
      </c>
      <c r="I132" s="8">
        <v>865227</v>
      </c>
      <c r="J132" s="7">
        <v>0</v>
      </c>
      <c r="K132" s="7">
        <v>3160597</v>
      </c>
    </row>
    <row r="133" spans="1:11" outlineLevel="2" x14ac:dyDescent="0.2">
      <c r="A133" s="14" t="s">
        <v>22</v>
      </c>
      <c r="B133" s="5" t="s">
        <v>11</v>
      </c>
      <c r="C133" s="6" t="s">
        <v>129</v>
      </c>
      <c r="D133" s="7">
        <f t="shared" si="3"/>
        <v>51339658</v>
      </c>
      <c r="E133" s="7">
        <v>0</v>
      </c>
      <c r="F133" s="7">
        <v>4496061</v>
      </c>
      <c r="G133" s="7">
        <v>46843597</v>
      </c>
      <c r="H133" s="8">
        <v>101506709</v>
      </c>
      <c r="I133" s="8">
        <v>3945749</v>
      </c>
      <c r="J133" s="7">
        <v>7010783</v>
      </c>
      <c r="K133" s="7">
        <v>15784071</v>
      </c>
    </row>
    <row r="134" spans="1:11" outlineLevel="2" x14ac:dyDescent="0.2">
      <c r="A134" s="14" t="s">
        <v>22</v>
      </c>
      <c r="B134" s="5" t="s">
        <v>12</v>
      </c>
      <c r="C134" s="6" t="s">
        <v>130</v>
      </c>
      <c r="D134" s="7">
        <f t="shared" si="3"/>
        <v>81642218</v>
      </c>
      <c r="E134" s="7">
        <v>16526686</v>
      </c>
      <c r="F134" s="7">
        <v>1540127</v>
      </c>
      <c r="G134" s="7">
        <v>63575405</v>
      </c>
      <c r="H134" s="8">
        <v>23058233</v>
      </c>
      <c r="I134" s="8">
        <v>502662</v>
      </c>
      <c r="J134" s="7">
        <v>0</v>
      </c>
      <c r="K134" s="7">
        <v>4161118</v>
      </c>
    </row>
    <row r="135" spans="1:11" outlineLevel="2" x14ac:dyDescent="0.2">
      <c r="A135" s="14" t="s">
        <v>22</v>
      </c>
      <c r="B135" s="5" t="s">
        <v>14</v>
      </c>
      <c r="C135" s="6" t="s">
        <v>131</v>
      </c>
      <c r="D135" s="7">
        <f t="shared" si="3"/>
        <v>36152993</v>
      </c>
      <c r="E135" s="7">
        <v>6090762</v>
      </c>
      <c r="F135" s="7">
        <v>3708992</v>
      </c>
      <c r="G135" s="7">
        <v>26353239</v>
      </c>
      <c r="H135" s="8">
        <v>8249366</v>
      </c>
      <c r="I135" s="8">
        <v>119214</v>
      </c>
      <c r="J135" s="7">
        <v>0</v>
      </c>
      <c r="K135" s="7">
        <v>1251053</v>
      </c>
    </row>
    <row r="136" spans="1:11" outlineLevel="2" x14ac:dyDescent="0.2">
      <c r="A136" s="14" t="s">
        <v>22</v>
      </c>
      <c r="B136" s="5" t="s">
        <v>16</v>
      </c>
      <c r="C136" s="6" t="s">
        <v>132</v>
      </c>
      <c r="D136" s="7">
        <f t="shared" si="3"/>
        <v>61802374</v>
      </c>
      <c r="E136" s="7">
        <v>9311883</v>
      </c>
      <c r="F136" s="7">
        <v>313112</v>
      </c>
      <c r="G136" s="7">
        <v>52177379</v>
      </c>
      <c r="H136" s="8">
        <v>28724286</v>
      </c>
      <c r="I136" s="8">
        <v>896793</v>
      </c>
      <c r="J136" s="7">
        <v>0</v>
      </c>
      <c r="K136" s="7">
        <v>5327249</v>
      </c>
    </row>
    <row r="137" spans="1:11" outlineLevel="2" x14ac:dyDescent="0.2">
      <c r="A137" s="14" t="s">
        <v>22</v>
      </c>
      <c r="B137" s="5" t="s">
        <v>18</v>
      </c>
      <c r="C137" s="6" t="s">
        <v>133</v>
      </c>
      <c r="D137" s="7">
        <f t="shared" ref="D137:D200" si="7">E137+F137+G137</f>
        <v>75892319</v>
      </c>
      <c r="E137" s="7">
        <v>32047223</v>
      </c>
      <c r="F137" s="7">
        <v>1234923</v>
      </c>
      <c r="G137" s="7">
        <v>42610173</v>
      </c>
      <c r="H137" s="8">
        <v>37322020</v>
      </c>
      <c r="I137" s="8">
        <v>1350785</v>
      </c>
      <c r="J137" s="7">
        <v>0</v>
      </c>
      <c r="K137" s="7">
        <v>6398030</v>
      </c>
    </row>
    <row r="138" spans="1:11" outlineLevel="2" x14ac:dyDescent="0.2">
      <c r="A138" s="14" t="s">
        <v>22</v>
      </c>
      <c r="B138" s="5" t="s">
        <v>20</v>
      </c>
      <c r="C138" s="6" t="s">
        <v>134</v>
      </c>
      <c r="D138" s="7">
        <f t="shared" si="7"/>
        <v>123547391</v>
      </c>
      <c r="E138" s="7">
        <v>27230818</v>
      </c>
      <c r="F138" s="7">
        <v>810209</v>
      </c>
      <c r="G138" s="7">
        <v>95506364</v>
      </c>
      <c r="H138" s="8">
        <v>28982937</v>
      </c>
      <c r="I138" s="8">
        <v>1021249</v>
      </c>
      <c r="J138" s="7">
        <v>0</v>
      </c>
      <c r="K138" s="7">
        <v>5443780</v>
      </c>
    </row>
    <row r="139" spans="1:11" outlineLevel="2" x14ac:dyDescent="0.2">
      <c r="A139" s="14" t="s">
        <v>22</v>
      </c>
      <c r="B139" s="5" t="s">
        <v>22</v>
      </c>
      <c r="C139" s="6" t="s">
        <v>135</v>
      </c>
      <c r="D139" s="7">
        <f t="shared" si="7"/>
        <v>54255628</v>
      </c>
      <c r="E139" s="7">
        <v>993445</v>
      </c>
      <c r="F139" s="7">
        <v>570114</v>
      </c>
      <c r="G139" s="7">
        <v>52692069</v>
      </c>
      <c r="H139" s="8">
        <v>31471098</v>
      </c>
      <c r="I139" s="8">
        <v>2287312</v>
      </c>
      <c r="J139" s="7">
        <v>0</v>
      </c>
      <c r="K139" s="7">
        <v>5597006</v>
      </c>
    </row>
    <row r="140" spans="1:11" outlineLevel="2" x14ac:dyDescent="0.2">
      <c r="A140" s="14" t="s">
        <v>22</v>
      </c>
      <c r="B140" s="5" t="s">
        <v>24</v>
      </c>
      <c r="C140" s="6" t="s">
        <v>136</v>
      </c>
      <c r="D140" s="7">
        <f t="shared" si="7"/>
        <v>88961694</v>
      </c>
      <c r="E140" s="7">
        <v>4067582</v>
      </c>
      <c r="F140" s="7">
        <v>485852</v>
      </c>
      <c r="G140" s="7">
        <v>84408260</v>
      </c>
      <c r="H140" s="8">
        <v>41413992</v>
      </c>
      <c r="I140" s="8">
        <v>1753854</v>
      </c>
      <c r="J140" s="7">
        <v>0</v>
      </c>
      <c r="K140" s="7">
        <v>7538290</v>
      </c>
    </row>
    <row r="141" spans="1:11" outlineLevel="2" x14ac:dyDescent="0.2">
      <c r="A141" s="14" t="s">
        <v>22</v>
      </c>
      <c r="B141" s="5" t="s">
        <v>26</v>
      </c>
      <c r="C141" s="6" t="s">
        <v>137</v>
      </c>
      <c r="D141" s="7">
        <f t="shared" si="7"/>
        <v>17535631</v>
      </c>
      <c r="E141" s="7">
        <v>5825095</v>
      </c>
      <c r="F141" s="7">
        <v>1707538</v>
      </c>
      <c r="G141" s="7">
        <v>10002998</v>
      </c>
      <c r="H141" s="8">
        <v>6892094</v>
      </c>
      <c r="I141" s="8">
        <v>83030</v>
      </c>
      <c r="J141" s="7">
        <v>0</v>
      </c>
      <c r="K141" s="7">
        <v>1162548</v>
      </c>
    </row>
    <row r="142" spans="1:11" outlineLevel="2" x14ac:dyDescent="0.2">
      <c r="A142" s="14" t="s">
        <v>22</v>
      </c>
      <c r="B142" s="5" t="s">
        <v>28</v>
      </c>
      <c r="C142" s="6" t="s">
        <v>138</v>
      </c>
      <c r="D142" s="7">
        <f t="shared" si="7"/>
        <v>52289255</v>
      </c>
      <c r="E142" s="7">
        <v>8555432</v>
      </c>
      <c r="F142" s="7">
        <v>568451</v>
      </c>
      <c r="G142" s="7">
        <v>43165372</v>
      </c>
      <c r="H142" s="8">
        <v>16366254</v>
      </c>
      <c r="I142" s="8">
        <v>287646</v>
      </c>
      <c r="J142" s="7">
        <v>0</v>
      </c>
      <c r="K142" s="7">
        <v>3023885</v>
      </c>
    </row>
    <row r="143" spans="1:11" outlineLevel="2" x14ac:dyDescent="0.2">
      <c r="A143" s="14" t="s">
        <v>22</v>
      </c>
      <c r="B143" s="5" t="s">
        <v>30</v>
      </c>
      <c r="C143" s="6" t="s">
        <v>139</v>
      </c>
      <c r="D143" s="7">
        <f t="shared" si="7"/>
        <v>73844629</v>
      </c>
      <c r="E143" s="7">
        <v>25260146</v>
      </c>
      <c r="F143" s="7">
        <v>5347962</v>
      </c>
      <c r="G143" s="7">
        <v>43236521</v>
      </c>
      <c r="H143" s="8">
        <v>33781928</v>
      </c>
      <c r="I143" s="8">
        <v>1201394</v>
      </c>
      <c r="J143" s="7">
        <v>0</v>
      </c>
      <c r="K143" s="7">
        <v>5894083</v>
      </c>
    </row>
    <row r="144" spans="1:11" outlineLevel="2" x14ac:dyDescent="0.2">
      <c r="A144" s="14" t="s">
        <v>22</v>
      </c>
      <c r="B144" s="5" t="s">
        <v>32</v>
      </c>
      <c r="C144" s="6" t="s">
        <v>140</v>
      </c>
      <c r="D144" s="7">
        <f t="shared" si="7"/>
        <v>30354158</v>
      </c>
      <c r="E144" s="7">
        <v>6474337</v>
      </c>
      <c r="F144" s="7">
        <v>1400975</v>
      </c>
      <c r="G144" s="7">
        <v>22478846</v>
      </c>
      <c r="H144" s="8">
        <v>14000040</v>
      </c>
      <c r="I144" s="8">
        <v>744363</v>
      </c>
      <c r="J144" s="7">
        <v>0</v>
      </c>
      <c r="K144" s="7">
        <v>2394421</v>
      </c>
    </row>
    <row r="145" spans="1:11" outlineLevel="2" x14ac:dyDescent="0.2">
      <c r="A145" s="14" t="s">
        <v>22</v>
      </c>
      <c r="B145" s="5" t="s">
        <v>34</v>
      </c>
      <c r="C145" s="6" t="s">
        <v>141</v>
      </c>
      <c r="D145" s="7">
        <f t="shared" si="7"/>
        <v>81272687</v>
      </c>
      <c r="E145" s="7">
        <v>10094792</v>
      </c>
      <c r="F145" s="7">
        <v>609746</v>
      </c>
      <c r="G145" s="7">
        <v>70568149</v>
      </c>
      <c r="H145" s="8">
        <v>36701237</v>
      </c>
      <c r="I145" s="8">
        <v>2020477</v>
      </c>
      <c r="J145" s="7">
        <v>0</v>
      </c>
      <c r="K145" s="7">
        <v>6738769</v>
      </c>
    </row>
    <row r="146" spans="1:11" outlineLevel="2" x14ac:dyDescent="0.2">
      <c r="A146" s="14" t="s">
        <v>22</v>
      </c>
      <c r="B146" s="5" t="s">
        <v>36</v>
      </c>
      <c r="C146" s="6" t="s">
        <v>142</v>
      </c>
      <c r="D146" s="7">
        <f t="shared" si="7"/>
        <v>33345349</v>
      </c>
      <c r="E146" s="7">
        <v>0</v>
      </c>
      <c r="F146" s="7">
        <v>1559184</v>
      </c>
      <c r="G146" s="7">
        <v>31786165</v>
      </c>
      <c r="H146" s="8">
        <v>42645851</v>
      </c>
      <c r="I146" s="8">
        <v>3413750</v>
      </c>
      <c r="J146" s="7">
        <v>939433</v>
      </c>
      <c r="K146" s="7">
        <v>6789055</v>
      </c>
    </row>
    <row r="147" spans="1:11" outlineLevel="2" x14ac:dyDescent="0.2">
      <c r="A147" s="14" t="s">
        <v>22</v>
      </c>
      <c r="B147" s="5" t="s">
        <v>52</v>
      </c>
      <c r="C147" s="6" t="s">
        <v>377</v>
      </c>
      <c r="D147" s="7">
        <f t="shared" si="7"/>
        <v>580859531</v>
      </c>
      <c r="E147" s="7">
        <v>0</v>
      </c>
      <c r="F147" s="7">
        <v>40831127</v>
      </c>
      <c r="G147" s="7">
        <v>540028404</v>
      </c>
      <c r="H147" s="8">
        <v>372703847</v>
      </c>
      <c r="I147" s="8">
        <v>39630140</v>
      </c>
      <c r="J147" s="7">
        <v>136740207</v>
      </c>
      <c r="K147" s="7">
        <v>52219825</v>
      </c>
    </row>
    <row r="148" spans="1:11" outlineLevel="2" x14ac:dyDescent="0.2">
      <c r="A148" s="14" t="s">
        <v>22</v>
      </c>
      <c r="B148" s="5" t="s">
        <v>53</v>
      </c>
      <c r="C148" s="6" t="s">
        <v>378</v>
      </c>
      <c r="D148" s="7">
        <f t="shared" si="7"/>
        <v>130202844</v>
      </c>
      <c r="E148" s="7">
        <v>0</v>
      </c>
      <c r="F148" s="7">
        <v>6608674</v>
      </c>
      <c r="G148" s="7">
        <v>123594170</v>
      </c>
      <c r="H148" s="8">
        <v>25653775</v>
      </c>
      <c r="I148" s="8">
        <v>3489803</v>
      </c>
      <c r="J148" s="7">
        <v>349473</v>
      </c>
      <c r="K148" s="7">
        <v>3443650</v>
      </c>
    </row>
    <row r="149" spans="1:11" outlineLevel="2" x14ac:dyDescent="0.2">
      <c r="A149" s="14" t="s">
        <v>22</v>
      </c>
      <c r="B149" s="5" t="s">
        <v>54</v>
      </c>
      <c r="C149" s="6" t="s">
        <v>379</v>
      </c>
      <c r="D149" s="7">
        <f t="shared" si="7"/>
        <v>143616329</v>
      </c>
      <c r="E149" s="7">
        <v>2777641</v>
      </c>
      <c r="F149" s="7">
        <v>6580641</v>
      </c>
      <c r="G149" s="7">
        <v>134258047</v>
      </c>
      <c r="H149" s="8">
        <v>27884016</v>
      </c>
      <c r="I149" s="8">
        <v>2603352</v>
      </c>
      <c r="J149" s="7">
        <v>0</v>
      </c>
      <c r="K149" s="7">
        <v>4277188</v>
      </c>
    </row>
    <row r="150" spans="1:11" outlineLevel="1" x14ac:dyDescent="0.2">
      <c r="A150" s="14" t="s">
        <v>448</v>
      </c>
      <c r="B150" s="5"/>
      <c r="C150" s="6"/>
      <c r="D150" s="7">
        <f t="shared" ref="D150:K150" si="8">SUBTOTAL(9,D128:D149)</f>
        <v>1976085587</v>
      </c>
      <c r="E150" s="7">
        <f t="shared" si="8"/>
        <v>204379577</v>
      </c>
      <c r="F150" s="7">
        <f t="shared" si="8"/>
        <v>82134496</v>
      </c>
      <c r="G150" s="7">
        <f t="shared" si="8"/>
        <v>1689571514</v>
      </c>
      <c r="H150" s="8">
        <f t="shared" si="8"/>
        <v>975087037</v>
      </c>
      <c r="I150" s="8">
        <f t="shared" si="8"/>
        <v>71169372</v>
      </c>
      <c r="J150" s="7">
        <f t="shared" si="8"/>
        <v>145039896</v>
      </c>
      <c r="K150" s="7">
        <f t="shared" si="8"/>
        <v>155083702</v>
      </c>
    </row>
    <row r="151" spans="1:11" outlineLevel="2" x14ac:dyDescent="0.2">
      <c r="A151" s="26" t="s">
        <v>26</v>
      </c>
      <c r="B151" s="20" t="s">
        <v>2</v>
      </c>
      <c r="C151" s="21" t="s">
        <v>143</v>
      </c>
      <c r="D151" s="22">
        <f t="shared" si="7"/>
        <v>18547164</v>
      </c>
      <c r="E151" s="22">
        <v>4735267</v>
      </c>
      <c r="F151" s="22">
        <v>2032384</v>
      </c>
      <c r="G151" s="22">
        <v>11779513</v>
      </c>
      <c r="H151" s="23">
        <v>5529369</v>
      </c>
      <c r="I151" s="23">
        <v>141860</v>
      </c>
      <c r="J151" s="22">
        <v>0</v>
      </c>
      <c r="K151" s="22">
        <v>842022</v>
      </c>
    </row>
    <row r="152" spans="1:11" outlineLevel="2" x14ac:dyDescent="0.2">
      <c r="A152" s="14" t="s">
        <v>26</v>
      </c>
      <c r="B152" s="5" t="s">
        <v>1</v>
      </c>
      <c r="C152" s="6" t="s">
        <v>144</v>
      </c>
      <c r="D152" s="7">
        <f t="shared" si="7"/>
        <v>54089815</v>
      </c>
      <c r="E152" s="7">
        <v>7928228</v>
      </c>
      <c r="F152" s="7">
        <v>3459685</v>
      </c>
      <c r="G152" s="7">
        <v>42701902</v>
      </c>
      <c r="H152" s="8">
        <v>20733723</v>
      </c>
      <c r="I152" s="8">
        <v>1270468</v>
      </c>
      <c r="J152" s="7">
        <v>0</v>
      </c>
      <c r="K152" s="7">
        <v>3137897</v>
      </c>
    </row>
    <row r="153" spans="1:11" outlineLevel="2" x14ac:dyDescent="0.2">
      <c r="A153" s="14" t="s">
        <v>26</v>
      </c>
      <c r="B153" s="5" t="s">
        <v>5</v>
      </c>
      <c r="C153" s="6" t="s">
        <v>145</v>
      </c>
      <c r="D153" s="7">
        <f t="shared" si="7"/>
        <v>83141254</v>
      </c>
      <c r="E153" s="7">
        <v>11755008</v>
      </c>
      <c r="F153" s="7">
        <v>3363778</v>
      </c>
      <c r="G153" s="7">
        <v>68022468</v>
      </c>
      <c r="H153" s="8">
        <v>23864406</v>
      </c>
      <c r="I153" s="8">
        <v>731140</v>
      </c>
      <c r="J153" s="7">
        <v>0</v>
      </c>
      <c r="K153" s="7">
        <v>3710862</v>
      </c>
    </row>
    <row r="154" spans="1:11" outlineLevel="2" x14ac:dyDescent="0.2">
      <c r="A154" s="14" t="s">
        <v>26</v>
      </c>
      <c r="B154" s="5" t="s">
        <v>7</v>
      </c>
      <c r="C154" s="6" t="s">
        <v>146</v>
      </c>
      <c r="D154" s="7">
        <f t="shared" si="7"/>
        <v>31148646</v>
      </c>
      <c r="E154" s="7">
        <v>10305760</v>
      </c>
      <c r="F154" s="7">
        <v>2448828</v>
      </c>
      <c r="G154" s="7">
        <v>18394058</v>
      </c>
      <c r="H154" s="8">
        <v>8135987</v>
      </c>
      <c r="I154" s="8">
        <v>260216</v>
      </c>
      <c r="J154" s="7">
        <v>0</v>
      </c>
      <c r="K154" s="7">
        <v>974838</v>
      </c>
    </row>
    <row r="155" spans="1:11" outlineLevel="2" x14ac:dyDescent="0.2">
      <c r="A155" s="14" t="s">
        <v>26</v>
      </c>
      <c r="B155" s="5" t="s">
        <v>9</v>
      </c>
      <c r="C155" s="6" t="s">
        <v>147</v>
      </c>
      <c r="D155" s="7">
        <f t="shared" si="7"/>
        <v>38951979</v>
      </c>
      <c r="E155" s="7">
        <v>0</v>
      </c>
      <c r="F155" s="7">
        <v>1530215</v>
      </c>
      <c r="G155" s="7">
        <v>37421764</v>
      </c>
      <c r="H155" s="8">
        <v>45639007</v>
      </c>
      <c r="I155" s="8">
        <v>1798257</v>
      </c>
      <c r="J155" s="7">
        <v>13081759</v>
      </c>
      <c r="K155" s="7">
        <v>7044693</v>
      </c>
    </row>
    <row r="156" spans="1:11" outlineLevel="2" x14ac:dyDescent="0.2">
      <c r="A156" s="14" t="s">
        <v>26</v>
      </c>
      <c r="B156" s="5" t="s">
        <v>11</v>
      </c>
      <c r="C156" s="6" t="s">
        <v>148</v>
      </c>
      <c r="D156" s="7">
        <f t="shared" si="7"/>
        <v>57677009</v>
      </c>
      <c r="E156" s="7">
        <v>4994578</v>
      </c>
      <c r="F156" s="7">
        <v>4174638</v>
      </c>
      <c r="G156" s="7">
        <v>48507793</v>
      </c>
      <c r="H156" s="8">
        <v>23144610</v>
      </c>
      <c r="I156" s="8">
        <v>1907066</v>
      </c>
      <c r="J156" s="7">
        <v>0</v>
      </c>
      <c r="K156" s="7">
        <v>3765959</v>
      </c>
    </row>
    <row r="157" spans="1:11" outlineLevel="2" x14ac:dyDescent="0.2">
      <c r="A157" s="14" t="s">
        <v>26</v>
      </c>
      <c r="B157" s="5" t="s">
        <v>12</v>
      </c>
      <c r="C157" s="6" t="s">
        <v>149</v>
      </c>
      <c r="D157" s="7">
        <f t="shared" si="7"/>
        <v>28017778</v>
      </c>
      <c r="E157" s="7">
        <v>6992179</v>
      </c>
      <c r="F157" s="7">
        <v>1780103</v>
      </c>
      <c r="G157" s="7">
        <v>19245496</v>
      </c>
      <c r="H157" s="8">
        <v>12875778</v>
      </c>
      <c r="I157" s="8">
        <v>1881429</v>
      </c>
      <c r="J157" s="7">
        <v>0</v>
      </c>
      <c r="K157" s="7">
        <v>1853412</v>
      </c>
    </row>
    <row r="158" spans="1:11" outlineLevel="2" x14ac:dyDescent="0.2">
      <c r="A158" s="14" t="s">
        <v>26</v>
      </c>
      <c r="B158" s="5" t="s">
        <v>14</v>
      </c>
      <c r="C158" s="6" t="s">
        <v>150</v>
      </c>
      <c r="D158" s="7">
        <f t="shared" si="7"/>
        <v>33243350</v>
      </c>
      <c r="E158" s="7">
        <v>1394698</v>
      </c>
      <c r="F158" s="7">
        <v>1289993</v>
      </c>
      <c r="G158" s="7">
        <v>30558659</v>
      </c>
      <c r="H158" s="8">
        <v>54016996</v>
      </c>
      <c r="I158" s="8">
        <v>1110534</v>
      </c>
      <c r="J158" s="7">
        <v>12933086</v>
      </c>
      <c r="K158" s="7">
        <v>8200360</v>
      </c>
    </row>
    <row r="159" spans="1:11" outlineLevel="2" x14ac:dyDescent="0.2">
      <c r="A159" s="14" t="s">
        <v>26</v>
      </c>
      <c r="B159" s="5" t="s">
        <v>16</v>
      </c>
      <c r="C159" s="6" t="s">
        <v>151</v>
      </c>
      <c r="D159" s="7">
        <f t="shared" si="7"/>
        <v>34242340</v>
      </c>
      <c r="E159" s="7">
        <v>6840440</v>
      </c>
      <c r="F159" s="7">
        <v>3188508</v>
      </c>
      <c r="G159" s="7">
        <v>24213392</v>
      </c>
      <c r="H159" s="8">
        <v>4760773</v>
      </c>
      <c r="I159" s="8">
        <v>115143</v>
      </c>
      <c r="J159" s="7">
        <v>0</v>
      </c>
      <c r="K159" s="7">
        <v>610143</v>
      </c>
    </row>
    <row r="160" spans="1:11" outlineLevel="2" x14ac:dyDescent="0.2">
      <c r="A160" s="14" t="s">
        <v>26</v>
      </c>
      <c r="B160" s="5" t="s">
        <v>18</v>
      </c>
      <c r="C160" s="6" t="s">
        <v>152</v>
      </c>
      <c r="D160" s="7">
        <f t="shared" si="7"/>
        <v>23701824</v>
      </c>
      <c r="E160" s="7">
        <v>4296662</v>
      </c>
      <c r="F160" s="7">
        <v>3375443</v>
      </c>
      <c r="G160" s="7">
        <v>16029719</v>
      </c>
      <c r="H160" s="8">
        <v>4554356</v>
      </c>
      <c r="I160" s="8">
        <v>214752</v>
      </c>
      <c r="J160" s="7">
        <v>0</v>
      </c>
      <c r="K160" s="7">
        <v>635695</v>
      </c>
    </row>
    <row r="161" spans="1:11" outlineLevel="2" x14ac:dyDescent="0.2">
      <c r="A161" s="14" t="s">
        <v>26</v>
      </c>
      <c r="B161" s="5" t="s">
        <v>20</v>
      </c>
      <c r="C161" s="6" t="s">
        <v>153</v>
      </c>
      <c r="D161" s="7">
        <f t="shared" si="7"/>
        <v>36422615</v>
      </c>
      <c r="E161" s="7">
        <v>12973073</v>
      </c>
      <c r="F161" s="7">
        <v>4653695</v>
      </c>
      <c r="G161" s="7">
        <v>18795847</v>
      </c>
      <c r="H161" s="8">
        <v>7580264</v>
      </c>
      <c r="I161" s="8">
        <v>176106</v>
      </c>
      <c r="J161" s="7">
        <v>0</v>
      </c>
      <c r="K161" s="7">
        <v>754728</v>
      </c>
    </row>
    <row r="162" spans="1:11" outlineLevel="2" x14ac:dyDescent="0.2">
      <c r="A162" s="14" t="s">
        <v>26</v>
      </c>
      <c r="B162" s="5" t="s">
        <v>22</v>
      </c>
      <c r="C162" s="6" t="s">
        <v>154</v>
      </c>
      <c r="D162" s="7">
        <f t="shared" si="7"/>
        <v>74513757</v>
      </c>
      <c r="E162" s="7">
        <v>0</v>
      </c>
      <c r="F162" s="7">
        <v>609448</v>
      </c>
      <c r="G162" s="7">
        <v>73904309</v>
      </c>
      <c r="H162" s="8">
        <v>50074374</v>
      </c>
      <c r="I162" s="8">
        <v>1156146</v>
      </c>
      <c r="J162" s="7">
        <v>0</v>
      </c>
      <c r="K162" s="7">
        <v>8504929</v>
      </c>
    </row>
    <row r="163" spans="1:11" outlineLevel="2" x14ac:dyDescent="0.2">
      <c r="A163" s="14" t="s">
        <v>26</v>
      </c>
      <c r="B163" s="5" t="s">
        <v>24</v>
      </c>
      <c r="C163" s="6" t="s">
        <v>155</v>
      </c>
      <c r="D163" s="7">
        <f t="shared" si="7"/>
        <v>43253647</v>
      </c>
      <c r="E163" s="7">
        <v>3875859</v>
      </c>
      <c r="F163" s="7">
        <v>4094423</v>
      </c>
      <c r="G163" s="7">
        <v>35283365</v>
      </c>
      <c r="H163" s="8">
        <v>16535228</v>
      </c>
      <c r="I163" s="8">
        <v>1729289</v>
      </c>
      <c r="J163" s="7">
        <v>0</v>
      </c>
      <c r="K163" s="7">
        <v>2590339</v>
      </c>
    </row>
    <row r="164" spans="1:11" outlineLevel="2" x14ac:dyDescent="0.2">
      <c r="A164" s="14" t="s">
        <v>26</v>
      </c>
      <c r="B164" s="5" t="s">
        <v>26</v>
      </c>
      <c r="C164" s="6" t="s">
        <v>156</v>
      </c>
      <c r="D164" s="7">
        <f t="shared" si="7"/>
        <v>20882467</v>
      </c>
      <c r="E164" s="7">
        <v>0</v>
      </c>
      <c r="F164" s="7">
        <v>590077</v>
      </c>
      <c r="G164" s="7">
        <v>20292390</v>
      </c>
      <c r="H164" s="8">
        <v>24241372</v>
      </c>
      <c r="I164" s="8">
        <v>2905516</v>
      </c>
      <c r="J164" s="7">
        <v>0</v>
      </c>
      <c r="K164" s="7">
        <v>3940064</v>
      </c>
    </row>
    <row r="165" spans="1:11" outlineLevel="2" x14ac:dyDescent="0.2">
      <c r="A165" s="14" t="s">
        <v>26</v>
      </c>
      <c r="B165" s="5" t="s">
        <v>28</v>
      </c>
      <c r="C165" s="6" t="s">
        <v>157</v>
      </c>
      <c r="D165" s="7">
        <f t="shared" si="7"/>
        <v>39809571</v>
      </c>
      <c r="E165" s="7">
        <v>12979569</v>
      </c>
      <c r="F165" s="7">
        <v>8755158</v>
      </c>
      <c r="G165" s="7">
        <v>18074844</v>
      </c>
      <c r="H165" s="8">
        <v>16880464</v>
      </c>
      <c r="I165" s="8">
        <v>172944</v>
      </c>
      <c r="J165" s="7">
        <v>0</v>
      </c>
      <c r="K165" s="7">
        <v>2190094</v>
      </c>
    </row>
    <row r="166" spans="1:11" outlineLevel="2" x14ac:dyDescent="0.2">
      <c r="A166" s="14" t="s">
        <v>26</v>
      </c>
      <c r="B166" s="5" t="s">
        <v>30</v>
      </c>
      <c r="C166" s="6" t="s">
        <v>158</v>
      </c>
      <c r="D166" s="7">
        <f t="shared" si="7"/>
        <v>42548081</v>
      </c>
      <c r="E166" s="7">
        <v>8888506</v>
      </c>
      <c r="F166" s="7">
        <v>3559342</v>
      </c>
      <c r="G166" s="7">
        <v>30100233</v>
      </c>
      <c r="H166" s="8">
        <v>14104233</v>
      </c>
      <c r="I166" s="8">
        <v>745667</v>
      </c>
      <c r="J166" s="7">
        <v>0</v>
      </c>
      <c r="K166" s="7">
        <v>2108568</v>
      </c>
    </row>
    <row r="167" spans="1:11" outlineLevel="2" x14ac:dyDescent="0.2">
      <c r="A167" s="14" t="s">
        <v>26</v>
      </c>
      <c r="B167" s="5" t="s">
        <v>32</v>
      </c>
      <c r="C167" s="6" t="s">
        <v>159</v>
      </c>
      <c r="D167" s="7">
        <f t="shared" si="7"/>
        <v>62455648</v>
      </c>
      <c r="E167" s="7">
        <v>0</v>
      </c>
      <c r="F167" s="7">
        <v>1567381</v>
      </c>
      <c r="G167" s="7">
        <v>60888267</v>
      </c>
      <c r="H167" s="8">
        <v>52301317</v>
      </c>
      <c r="I167" s="8">
        <v>1417288</v>
      </c>
      <c r="J167" s="7">
        <v>10043831</v>
      </c>
      <c r="K167" s="7">
        <v>8167237</v>
      </c>
    </row>
    <row r="168" spans="1:11" outlineLevel="2" x14ac:dyDescent="0.2">
      <c r="A168" s="14" t="s">
        <v>26</v>
      </c>
      <c r="B168" s="5" t="s">
        <v>34</v>
      </c>
      <c r="C168" s="6" t="s">
        <v>160</v>
      </c>
      <c r="D168" s="7">
        <f t="shared" si="7"/>
        <v>88046947</v>
      </c>
      <c r="E168" s="7">
        <v>0</v>
      </c>
      <c r="F168" s="7">
        <v>6716490</v>
      </c>
      <c r="G168" s="7">
        <v>81330457</v>
      </c>
      <c r="H168" s="8">
        <v>119122269</v>
      </c>
      <c r="I168" s="8">
        <v>5285821</v>
      </c>
      <c r="J168" s="7">
        <v>56586118</v>
      </c>
      <c r="K168" s="7">
        <v>17316406</v>
      </c>
    </row>
    <row r="169" spans="1:11" outlineLevel="2" x14ac:dyDescent="0.2">
      <c r="A169" s="14" t="s">
        <v>26</v>
      </c>
      <c r="B169" s="5" t="s">
        <v>36</v>
      </c>
      <c r="C169" s="6" t="s">
        <v>161</v>
      </c>
      <c r="D169" s="7">
        <f t="shared" si="7"/>
        <v>41961863</v>
      </c>
      <c r="E169" s="7">
        <v>16743768</v>
      </c>
      <c r="F169" s="7">
        <v>6284865</v>
      </c>
      <c r="G169" s="7">
        <v>18933230</v>
      </c>
      <c r="H169" s="8">
        <v>23939169</v>
      </c>
      <c r="I169" s="8">
        <v>808912</v>
      </c>
      <c r="J169" s="7">
        <v>0</v>
      </c>
      <c r="K169" s="7">
        <v>3155950</v>
      </c>
    </row>
    <row r="170" spans="1:11" outlineLevel="2" x14ac:dyDescent="0.2">
      <c r="A170" s="14" t="s">
        <v>26</v>
      </c>
      <c r="B170" s="5" t="s">
        <v>38</v>
      </c>
      <c r="C170" s="6" t="s">
        <v>162</v>
      </c>
      <c r="D170" s="7">
        <f t="shared" si="7"/>
        <v>72846585</v>
      </c>
      <c r="E170" s="7">
        <v>13090643</v>
      </c>
      <c r="F170" s="7">
        <v>4619998</v>
      </c>
      <c r="G170" s="7">
        <v>55135944</v>
      </c>
      <c r="H170" s="8">
        <v>17388746</v>
      </c>
      <c r="I170" s="8">
        <v>636199</v>
      </c>
      <c r="J170" s="7">
        <v>0</v>
      </c>
      <c r="K170" s="7">
        <v>2397570</v>
      </c>
    </row>
    <row r="171" spans="1:11" outlineLevel="2" x14ac:dyDescent="0.2">
      <c r="A171" s="14" t="s">
        <v>26</v>
      </c>
      <c r="B171" s="5" t="s">
        <v>40</v>
      </c>
      <c r="C171" s="6" t="s">
        <v>163</v>
      </c>
      <c r="D171" s="7">
        <f t="shared" si="7"/>
        <v>48258394</v>
      </c>
      <c r="E171" s="7">
        <v>0</v>
      </c>
      <c r="F171" s="7">
        <v>5971724</v>
      </c>
      <c r="G171" s="7">
        <v>42286670</v>
      </c>
      <c r="H171" s="8">
        <v>91352527</v>
      </c>
      <c r="I171" s="8">
        <v>6961984</v>
      </c>
      <c r="J171" s="7">
        <v>39214902</v>
      </c>
      <c r="K171" s="7">
        <v>13305881</v>
      </c>
    </row>
    <row r="172" spans="1:11" outlineLevel="2" x14ac:dyDescent="0.2">
      <c r="A172" s="14" t="s">
        <v>26</v>
      </c>
      <c r="B172" s="5" t="s">
        <v>42</v>
      </c>
      <c r="C172" s="6" t="s">
        <v>164</v>
      </c>
      <c r="D172" s="7">
        <f t="shared" si="7"/>
        <v>45268714</v>
      </c>
      <c r="E172" s="7">
        <v>8340977</v>
      </c>
      <c r="F172" s="7">
        <v>3793014</v>
      </c>
      <c r="G172" s="7">
        <v>33134723</v>
      </c>
      <c r="H172" s="8">
        <v>8477579</v>
      </c>
      <c r="I172" s="8">
        <v>314824</v>
      </c>
      <c r="J172" s="7">
        <v>0</v>
      </c>
      <c r="K172" s="7">
        <v>1200364</v>
      </c>
    </row>
    <row r="173" spans="1:11" outlineLevel="2" x14ac:dyDescent="0.2">
      <c r="A173" s="14" t="s">
        <v>26</v>
      </c>
      <c r="B173" s="5" t="s">
        <v>44</v>
      </c>
      <c r="C173" s="6" t="s">
        <v>165</v>
      </c>
      <c r="D173" s="7">
        <f t="shared" si="7"/>
        <v>57634282</v>
      </c>
      <c r="E173" s="7">
        <v>14108069</v>
      </c>
      <c r="F173" s="7">
        <v>4107117</v>
      </c>
      <c r="G173" s="7">
        <v>39419096</v>
      </c>
      <c r="H173" s="8">
        <v>5526246</v>
      </c>
      <c r="I173" s="8">
        <v>144112</v>
      </c>
      <c r="J173" s="7">
        <v>0</v>
      </c>
      <c r="K173" s="7">
        <v>541074</v>
      </c>
    </row>
    <row r="174" spans="1:11" outlineLevel="2" x14ac:dyDescent="0.2">
      <c r="A174" s="14" t="s">
        <v>26</v>
      </c>
      <c r="B174" s="5" t="s">
        <v>46</v>
      </c>
      <c r="C174" s="6" t="s">
        <v>166</v>
      </c>
      <c r="D174" s="7">
        <f t="shared" si="7"/>
        <v>36034861</v>
      </c>
      <c r="E174" s="7">
        <v>10176702</v>
      </c>
      <c r="F174" s="7">
        <v>3112804</v>
      </c>
      <c r="G174" s="7">
        <v>22745355</v>
      </c>
      <c r="H174" s="8">
        <v>10733404</v>
      </c>
      <c r="I174" s="8">
        <v>182523</v>
      </c>
      <c r="J174" s="7">
        <v>0</v>
      </c>
      <c r="K174" s="7">
        <v>1304094</v>
      </c>
    </row>
    <row r="175" spans="1:11" outlineLevel="2" x14ac:dyDescent="0.2">
      <c r="A175" s="14" t="s">
        <v>26</v>
      </c>
      <c r="B175" s="5" t="s">
        <v>48</v>
      </c>
      <c r="C175" s="6" t="s">
        <v>167</v>
      </c>
      <c r="D175" s="7">
        <f t="shared" si="7"/>
        <v>80754804</v>
      </c>
      <c r="E175" s="7">
        <v>46746230</v>
      </c>
      <c r="F175" s="7">
        <v>5059988</v>
      </c>
      <c r="G175" s="7">
        <v>28948586</v>
      </c>
      <c r="H175" s="8">
        <v>28608645</v>
      </c>
      <c r="I175" s="8">
        <v>492477</v>
      </c>
      <c r="J175" s="7">
        <v>0</v>
      </c>
      <c r="K175" s="7">
        <v>3059410</v>
      </c>
    </row>
    <row r="176" spans="1:11" outlineLevel="2" x14ac:dyDescent="0.2">
      <c r="A176" s="14" t="s">
        <v>26</v>
      </c>
      <c r="B176" s="5" t="s">
        <v>50</v>
      </c>
      <c r="C176" s="6" t="s">
        <v>168</v>
      </c>
      <c r="D176" s="7">
        <f t="shared" si="7"/>
        <v>30331869</v>
      </c>
      <c r="E176" s="7">
        <v>8035141</v>
      </c>
      <c r="F176" s="7">
        <v>7430436</v>
      </c>
      <c r="G176" s="7">
        <v>14866292</v>
      </c>
      <c r="H176" s="8">
        <v>15881110</v>
      </c>
      <c r="I176" s="8">
        <v>609340</v>
      </c>
      <c r="J176" s="7">
        <v>0</v>
      </c>
      <c r="K176" s="7">
        <v>2299504</v>
      </c>
    </row>
    <row r="177" spans="1:11" outlineLevel="2" x14ac:dyDescent="0.2">
      <c r="A177" s="14" t="s">
        <v>26</v>
      </c>
      <c r="B177" s="5" t="s">
        <v>169</v>
      </c>
      <c r="C177" s="6" t="s">
        <v>170</v>
      </c>
      <c r="D177" s="7">
        <f t="shared" si="7"/>
        <v>40631722</v>
      </c>
      <c r="E177" s="7">
        <v>14309358</v>
      </c>
      <c r="F177" s="7">
        <v>4920588</v>
      </c>
      <c r="G177" s="7">
        <v>21401776</v>
      </c>
      <c r="H177" s="8">
        <v>8782004</v>
      </c>
      <c r="I177" s="8">
        <v>450296</v>
      </c>
      <c r="J177" s="7">
        <v>0</v>
      </c>
      <c r="K177" s="7">
        <v>904340</v>
      </c>
    </row>
    <row r="178" spans="1:11" outlineLevel="2" x14ac:dyDescent="0.2">
      <c r="A178" s="14" t="s">
        <v>26</v>
      </c>
      <c r="B178" s="5" t="s">
        <v>171</v>
      </c>
      <c r="C178" s="6" t="s">
        <v>172</v>
      </c>
      <c r="D178" s="7">
        <f t="shared" si="7"/>
        <v>46856331</v>
      </c>
      <c r="E178" s="7">
        <v>506025</v>
      </c>
      <c r="F178" s="7">
        <v>868647</v>
      </c>
      <c r="G178" s="7">
        <v>45481659</v>
      </c>
      <c r="H178" s="8">
        <v>23985946</v>
      </c>
      <c r="I178" s="8">
        <v>1937365</v>
      </c>
      <c r="J178" s="7">
        <v>0</v>
      </c>
      <c r="K178" s="7">
        <v>4235114</v>
      </c>
    </row>
    <row r="179" spans="1:11" outlineLevel="2" x14ac:dyDescent="0.2">
      <c r="A179" s="14" t="s">
        <v>26</v>
      </c>
      <c r="B179" s="5" t="s">
        <v>173</v>
      </c>
      <c r="C179" s="6" t="s">
        <v>174</v>
      </c>
      <c r="D179" s="7">
        <f t="shared" si="7"/>
        <v>25818921</v>
      </c>
      <c r="E179" s="7">
        <v>3811747</v>
      </c>
      <c r="F179" s="7">
        <v>3830664</v>
      </c>
      <c r="G179" s="7">
        <v>18176510</v>
      </c>
      <c r="H179" s="8">
        <v>11894018</v>
      </c>
      <c r="I179" s="8">
        <v>515618</v>
      </c>
      <c r="J179" s="7">
        <v>0</v>
      </c>
      <c r="K179" s="7">
        <v>1798224</v>
      </c>
    </row>
    <row r="180" spans="1:11" outlineLevel="2" x14ac:dyDescent="0.2">
      <c r="A180" s="14" t="s">
        <v>26</v>
      </c>
      <c r="B180" s="5" t="s">
        <v>175</v>
      </c>
      <c r="C180" s="6" t="s">
        <v>176</v>
      </c>
      <c r="D180" s="7">
        <f t="shared" si="7"/>
        <v>30380161</v>
      </c>
      <c r="E180" s="7">
        <v>18658547</v>
      </c>
      <c r="F180" s="7">
        <v>2775220</v>
      </c>
      <c r="G180" s="7">
        <v>8946394</v>
      </c>
      <c r="H180" s="8">
        <v>5922677</v>
      </c>
      <c r="I180" s="8">
        <v>104410</v>
      </c>
      <c r="J180" s="7">
        <v>0</v>
      </c>
      <c r="K180" s="7">
        <v>482385</v>
      </c>
    </row>
    <row r="181" spans="1:11" outlineLevel="2" x14ac:dyDescent="0.2">
      <c r="A181" s="14" t="s">
        <v>26</v>
      </c>
      <c r="B181" s="5" t="s">
        <v>178</v>
      </c>
      <c r="C181" s="6" t="s">
        <v>179</v>
      </c>
      <c r="D181" s="7">
        <f t="shared" si="7"/>
        <v>55555879</v>
      </c>
      <c r="E181" s="7">
        <v>0</v>
      </c>
      <c r="F181" s="7">
        <v>7570918</v>
      </c>
      <c r="G181" s="7">
        <v>47984961</v>
      </c>
      <c r="H181" s="8">
        <v>74088315</v>
      </c>
      <c r="I181" s="8">
        <v>4889857</v>
      </c>
      <c r="J181" s="7">
        <v>36216400</v>
      </c>
      <c r="K181" s="7">
        <v>10055282</v>
      </c>
    </row>
    <row r="182" spans="1:11" outlineLevel="2" x14ac:dyDescent="0.2">
      <c r="A182" s="14" t="s">
        <v>26</v>
      </c>
      <c r="B182" s="5" t="s">
        <v>180</v>
      </c>
      <c r="C182" s="6" t="s">
        <v>181</v>
      </c>
      <c r="D182" s="7">
        <f t="shared" si="7"/>
        <v>47998073</v>
      </c>
      <c r="E182" s="7">
        <v>5690653</v>
      </c>
      <c r="F182" s="7">
        <v>3623791</v>
      </c>
      <c r="G182" s="7">
        <v>38683629</v>
      </c>
      <c r="H182" s="8">
        <v>13737500</v>
      </c>
      <c r="I182" s="8">
        <v>434410</v>
      </c>
      <c r="J182" s="7">
        <v>0</v>
      </c>
      <c r="K182" s="7">
        <v>2175199</v>
      </c>
    </row>
    <row r="183" spans="1:11" outlineLevel="2" x14ac:dyDescent="0.2">
      <c r="A183" s="14" t="s">
        <v>26</v>
      </c>
      <c r="B183" s="5" t="s">
        <v>182</v>
      </c>
      <c r="C183" s="6" t="s">
        <v>183</v>
      </c>
      <c r="D183" s="7">
        <f t="shared" si="7"/>
        <v>75961707</v>
      </c>
      <c r="E183" s="7">
        <v>2286130</v>
      </c>
      <c r="F183" s="7">
        <v>2330479</v>
      </c>
      <c r="G183" s="7">
        <v>71345098</v>
      </c>
      <c r="H183" s="8">
        <v>94411170</v>
      </c>
      <c r="I183" s="8">
        <v>3439079</v>
      </c>
      <c r="J183" s="7">
        <v>9396468</v>
      </c>
      <c r="K183" s="7">
        <v>14557750</v>
      </c>
    </row>
    <row r="184" spans="1:11" outlineLevel="2" x14ac:dyDescent="0.2">
      <c r="A184" s="14" t="s">
        <v>26</v>
      </c>
      <c r="B184" s="5" t="s">
        <v>184</v>
      </c>
      <c r="C184" s="6" t="s">
        <v>185</v>
      </c>
      <c r="D184" s="7">
        <f t="shared" si="7"/>
        <v>51551665</v>
      </c>
      <c r="E184" s="7">
        <v>4528294</v>
      </c>
      <c r="F184" s="7">
        <v>1190813</v>
      </c>
      <c r="G184" s="7">
        <v>45832558</v>
      </c>
      <c r="H184" s="8">
        <v>17640895</v>
      </c>
      <c r="I184" s="8">
        <v>505218</v>
      </c>
      <c r="J184" s="7">
        <v>0</v>
      </c>
      <c r="K184" s="7">
        <v>3118530</v>
      </c>
    </row>
    <row r="185" spans="1:11" outlineLevel="2" x14ac:dyDescent="0.2">
      <c r="A185" s="14" t="s">
        <v>26</v>
      </c>
      <c r="B185" s="5" t="s">
        <v>186</v>
      </c>
      <c r="C185" s="6" t="s">
        <v>187</v>
      </c>
      <c r="D185" s="7">
        <f t="shared" si="7"/>
        <v>20109200</v>
      </c>
      <c r="E185" s="7">
        <v>8025367</v>
      </c>
      <c r="F185" s="7">
        <v>1666184</v>
      </c>
      <c r="G185" s="7">
        <v>10417649</v>
      </c>
      <c r="H185" s="8">
        <v>5362392</v>
      </c>
      <c r="I185" s="8">
        <v>83532</v>
      </c>
      <c r="J185" s="7">
        <v>0</v>
      </c>
      <c r="K185" s="7">
        <v>722458</v>
      </c>
    </row>
    <row r="186" spans="1:11" outlineLevel="2" x14ac:dyDescent="0.2">
      <c r="A186" s="14" t="s">
        <v>26</v>
      </c>
      <c r="B186" s="5" t="s">
        <v>188</v>
      </c>
      <c r="C186" s="6" t="s">
        <v>189</v>
      </c>
      <c r="D186" s="7">
        <f t="shared" si="7"/>
        <v>29869382</v>
      </c>
      <c r="E186" s="7">
        <v>10198657</v>
      </c>
      <c r="F186" s="7">
        <v>3738805</v>
      </c>
      <c r="G186" s="7">
        <v>15931920</v>
      </c>
      <c r="H186" s="8">
        <v>5999328</v>
      </c>
      <c r="I186" s="8">
        <v>100428</v>
      </c>
      <c r="J186" s="7">
        <v>0</v>
      </c>
      <c r="K186" s="7">
        <v>650545</v>
      </c>
    </row>
    <row r="187" spans="1:11" outlineLevel="2" x14ac:dyDescent="0.2">
      <c r="A187" s="14" t="s">
        <v>26</v>
      </c>
      <c r="B187" s="5" t="s">
        <v>190</v>
      </c>
      <c r="C187" s="6" t="s">
        <v>191</v>
      </c>
      <c r="D187" s="7">
        <f t="shared" si="7"/>
        <v>36321544</v>
      </c>
      <c r="E187" s="7">
        <v>5234147</v>
      </c>
      <c r="F187" s="7">
        <v>1105518</v>
      </c>
      <c r="G187" s="7">
        <v>29981879</v>
      </c>
      <c r="H187" s="8">
        <v>21338087</v>
      </c>
      <c r="I187" s="8">
        <v>1504271</v>
      </c>
      <c r="J187" s="7">
        <v>0</v>
      </c>
      <c r="K187" s="7">
        <v>3132772</v>
      </c>
    </row>
    <row r="188" spans="1:11" outlineLevel="2" x14ac:dyDescent="0.2">
      <c r="A188" s="14" t="s">
        <v>26</v>
      </c>
      <c r="B188" s="5" t="s">
        <v>52</v>
      </c>
      <c r="C188" s="6" t="s">
        <v>380</v>
      </c>
      <c r="D188" s="7">
        <f t="shared" si="7"/>
        <v>70765585</v>
      </c>
      <c r="E188" s="7">
        <v>1369964</v>
      </c>
      <c r="F188" s="7">
        <v>5829934</v>
      </c>
      <c r="G188" s="7">
        <v>63565687</v>
      </c>
      <c r="H188" s="8">
        <v>14283752</v>
      </c>
      <c r="I188" s="8">
        <v>1756199</v>
      </c>
      <c r="J188" s="7">
        <v>0</v>
      </c>
      <c r="K188" s="7">
        <v>1805471</v>
      </c>
    </row>
    <row r="189" spans="1:11" outlineLevel="2" x14ac:dyDescent="0.2">
      <c r="A189" s="14" t="s">
        <v>26</v>
      </c>
      <c r="B189" s="5" t="s">
        <v>53</v>
      </c>
      <c r="C189" s="6" t="s">
        <v>381</v>
      </c>
      <c r="D189" s="7">
        <f t="shared" si="7"/>
        <v>124933930</v>
      </c>
      <c r="E189" s="7">
        <v>107119</v>
      </c>
      <c r="F189" s="7">
        <v>11457905</v>
      </c>
      <c r="G189" s="7">
        <v>113368906</v>
      </c>
      <c r="H189" s="8">
        <v>38526729</v>
      </c>
      <c r="I189" s="8">
        <v>16856310</v>
      </c>
      <c r="J189" s="7">
        <v>13736024</v>
      </c>
      <c r="K189" s="7">
        <v>4869792</v>
      </c>
    </row>
    <row r="190" spans="1:11" outlineLevel="2" x14ac:dyDescent="0.2">
      <c r="A190" s="14" t="s">
        <v>26</v>
      </c>
      <c r="B190" s="5" t="s">
        <v>54</v>
      </c>
      <c r="C190" s="6" t="s">
        <v>382</v>
      </c>
      <c r="D190" s="7">
        <f t="shared" si="7"/>
        <v>241257627</v>
      </c>
      <c r="E190" s="7">
        <v>23716083</v>
      </c>
      <c r="F190" s="7">
        <v>20587493</v>
      </c>
      <c r="G190" s="7">
        <v>196954051</v>
      </c>
      <c r="H190" s="8">
        <v>56934431</v>
      </c>
      <c r="I190" s="8">
        <v>3327066</v>
      </c>
      <c r="J190" s="7">
        <v>0</v>
      </c>
      <c r="K190" s="7">
        <v>6479104</v>
      </c>
    </row>
    <row r="191" spans="1:11" outlineLevel="2" x14ac:dyDescent="0.2">
      <c r="A191" s="14" t="s">
        <v>26</v>
      </c>
      <c r="B191" s="5" t="s">
        <v>55</v>
      </c>
      <c r="C191" s="6" t="s">
        <v>383</v>
      </c>
      <c r="D191" s="7">
        <f t="shared" si="7"/>
        <v>87650775</v>
      </c>
      <c r="E191" s="7">
        <v>0</v>
      </c>
      <c r="F191" s="7">
        <v>3238099</v>
      </c>
      <c r="G191" s="7">
        <v>84412676</v>
      </c>
      <c r="H191" s="8">
        <v>24835046</v>
      </c>
      <c r="I191" s="8">
        <v>1368891</v>
      </c>
      <c r="J191" s="7">
        <v>0</v>
      </c>
      <c r="K191" s="7">
        <v>3731755</v>
      </c>
    </row>
    <row r="192" spans="1:11" outlineLevel="2" x14ac:dyDescent="0.2">
      <c r="A192" s="14" t="s">
        <v>26</v>
      </c>
      <c r="B192" s="5" t="s">
        <v>263</v>
      </c>
      <c r="C192" s="6" t="s">
        <v>384</v>
      </c>
      <c r="D192" s="7">
        <f t="shared" si="7"/>
        <v>1295408003</v>
      </c>
      <c r="E192" s="7">
        <v>0</v>
      </c>
      <c r="F192" s="7">
        <v>163296647</v>
      </c>
      <c r="G192" s="7">
        <v>1132111356</v>
      </c>
      <c r="H192" s="8">
        <v>1283354502</v>
      </c>
      <c r="I192" s="8">
        <v>236492928</v>
      </c>
      <c r="J192" s="7">
        <v>874470408</v>
      </c>
      <c r="K192" s="7">
        <v>161938470</v>
      </c>
    </row>
    <row r="193" spans="1:11" outlineLevel="1" x14ac:dyDescent="0.2">
      <c r="A193" s="14" t="s">
        <v>449</v>
      </c>
      <c r="B193" s="5"/>
      <c r="C193" s="6"/>
      <c r="D193" s="7">
        <f t="shared" ref="D193:K193" si="9">SUBTOTAL(9,D151:D192)</f>
        <v>3504855769</v>
      </c>
      <c r="E193" s="7">
        <f t="shared" si="9"/>
        <v>313643448</v>
      </c>
      <c r="F193" s="7">
        <f t="shared" si="9"/>
        <v>335601240</v>
      </c>
      <c r="G193" s="7">
        <f t="shared" si="9"/>
        <v>2855611081</v>
      </c>
      <c r="H193" s="8">
        <f t="shared" si="9"/>
        <v>2407098744</v>
      </c>
      <c r="I193" s="8">
        <f t="shared" si="9"/>
        <v>306935891</v>
      </c>
      <c r="J193" s="7">
        <f t="shared" si="9"/>
        <v>1065678996</v>
      </c>
      <c r="K193" s="7">
        <f t="shared" si="9"/>
        <v>324269284</v>
      </c>
    </row>
    <row r="194" spans="1:11" outlineLevel="2" x14ac:dyDescent="0.2">
      <c r="A194" s="26" t="s">
        <v>30</v>
      </c>
      <c r="B194" s="20" t="s">
        <v>2</v>
      </c>
      <c r="C194" s="21" t="s">
        <v>125</v>
      </c>
      <c r="D194" s="22">
        <f t="shared" si="7"/>
        <v>44079230</v>
      </c>
      <c r="E194" s="22">
        <v>7756234</v>
      </c>
      <c r="F194" s="22">
        <v>1138778</v>
      </c>
      <c r="G194" s="22">
        <v>35184218</v>
      </c>
      <c r="H194" s="23">
        <v>20436321</v>
      </c>
      <c r="I194" s="23">
        <v>692383</v>
      </c>
      <c r="J194" s="22">
        <v>0</v>
      </c>
      <c r="K194" s="22">
        <v>3455085</v>
      </c>
    </row>
    <row r="195" spans="1:11" outlineLevel="2" x14ac:dyDescent="0.2">
      <c r="A195" s="14" t="s">
        <v>30</v>
      </c>
      <c r="B195" s="5" t="s">
        <v>1</v>
      </c>
      <c r="C195" s="6" t="s">
        <v>192</v>
      </c>
      <c r="D195" s="7">
        <f t="shared" si="7"/>
        <v>21066562</v>
      </c>
      <c r="E195" s="7">
        <v>7046385</v>
      </c>
      <c r="F195" s="7">
        <v>2716183</v>
      </c>
      <c r="G195" s="7">
        <v>11303994</v>
      </c>
      <c r="H195" s="8">
        <v>8400418</v>
      </c>
      <c r="I195" s="8">
        <v>180293</v>
      </c>
      <c r="J195" s="7">
        <v>0</v>
      </c>
      <c r="K195" s="7">
        <v>1172526</v>
      </c>
    </row>
    <row r="196" spans="1:11" outlineLevel="2" x14ac:dyDescent="0.2">
      <c r="A196" s="14" t="s">
        <v>30</v>
      </c>
      <c r="B196" s="5" t="s">
        <v>5</v>
      </c>
      <c r="C196" s="6" t="s">
        <v>193</v>
      </c>
      <c r="D196" s="7">
        <f t="shared" si="7"/>
        <v>53823146</v>
      </c>
      <c r="E196" s="7">
        <v>6766931</v>
      </c>
      <c r="F196" s="7">
        <v>856480</v>
      </c>
      <c r="G196" s="7">
        <v>46199735</v>
      </c>
      <c r="H196" s="8">
        <v>21043924</v>
      </c>
      <c r="I196" s="8">
        <v>1685783</v>
      </c>
      <c r="J196" s="7">
        <v>0</v>
      </c>
      <c r="K196" s="7">
        <v>3667282</v>
      </c>
    </row>
    <row r="197" spans="1:11" outlineLevel="2" x14ac:dyDescent="0.2">
      <c r="A197" s="14" t="s">
        <v>30</v>
      </c>
      <c r="B197" s="5" t="s">
        <v>7</v>
      </c>
      <c r="C197" s="6" t="s">
        <v>194</v>
      </c>
      <c r="D197" s="7">
        <f t="shared" si="7"/>
        <v>39388100</v>
      </c>
      <c r="E197" s="7">
        <v>7795479</v>
      </c>
      <c r="F197" s="7">
        <v>2506254</v>
      </c>
      <c r="G197" s="7">
        <v>29086367</v>
      </c>
      <c r="H197" s="8">
        <v>11951026</v>
      </c>
      <c r="I197" s="8">
        <v>717469</v>
      </c>
      <c r="J197" s="7">
        <v>0</v>
      </c>
      <c r="K197" s="7">
        <v>1923350</v>
      </c>
    </row>
    <row r="198" spans="1:11" outlineLevel="2" x14ac:dyDescent="0.2">
      <c r="A198" s="14" t="s">
        <v>30</v>
      </c>
      <c r="B198" s="5" t="s">
        <v>9</v>
      </c>
      <c r="C198" s="6" t="s">
        <v>195</v>
      </c>
      <c r="D198" s="7">
        <f t="shared" si="7"/>
        <v>18308761</v>
      </c>
      <c r="E198" s="7">
        <v>3910821</v>
      </c>
      <c r="F198" s="7">
        <v>707610</v>
      </c>
      <c r="G198" s="7">
        <v>13690330</v>
      </c>
      <c r="H198" s="8">
        <v>13247881</v>
      </c>
      <c r="I198" s="8">
        <v>2144078</v>
      </c>
      <c r="J198" s="7">
        <v>0</v>
      </c>
      <c r="K198" s="7">
        <v>2379067</v>
      </c>
    </row>
    <row r="199" spans="1:11" outlineLevel="2" x14ac:dyDescent="0.2">
      <c r="A199" s="14" t="s">
        <v>30</v>
      </c>
      <c r="B199" s="5" t="s">
        <v>11</v>
      </c>
      <c r="C199" s="6" t="s">
        <v>196</v>
      </c>
      <c r="D199" s="7">
        <f t="shared" si="7"/>
        <v>29506403</v>
      </c>
      <c r="E199" s="7">
        <v>3852258</v>
      </c>
      <c r="F199" s="7">
        <v>2821286</v>
      </c>
      <c r="G199" s="7">
        <v>22832859</v>
      </c>
      <c r="H199" s="8">
        <v>9169286</v>
      </c>
      <c r="I199" s="8">
        <v>564728</v>
      </c>
      <c r="J199" s="7">
        <v>0</v>
      </c>
      <c r="K199" s="7">
        <v>1351588</v>
      </c>
    </row>
    <row r="200" spans="1:11" outlineLevel="2" x14ac:dyDescent="0.2">
      <c r="A200" s="14" t="s">
        <v>30</v>
      </c>
      <c r="B200" s="5" t="s">
        <v>12</v>
      </c>
      <c r="C200" s="6" t="s">
        <v>197</v>
      </c>
      <c r="D200" s="7">
        <f t="shared" si="7"/>
        <v>84939021</v>
      </c>
      <c r="E200" s="7">
        <v>16531232</v>
      </c>
      <c r="F200" s="7">
        <v>2520088</v>
      </c>
      <c r="G200" s="7">
        <v>65887701</v>
      </c>
      <c r="H200" s="8">
        <v>26030414</v>
      </c>
      <c r="I200" s="8">
        <v>1153144</v>
      </c>
      <c r="J200" s="7">
        <v>0</v>
      </c>
      <c r="K200" s="7">
        <v>4316606</v>
      </c>
    </row>
    <row r="201" spans="1:11" outlineLevel="2" x14ac:dyDescent="0.2">
      <c r="A201" s="14" t="s">
        <v>30</v>
      </c>
      <c r="B201" s="5" t="s">
        <v>14</v>
      </c>
      <c r="C201" s="6" t="s">
        <v>198</v>
      </c>
      <c r="D201" s="7">
        <f t="shared" ref="D201:D264" si="10">E201+F201+G201</f>
        <v>34035714</v>
      </c>
      <c r="E201" s="7">
        <v>6599188</v>
      </c>
      <c r="F201" s="7">
        <v>2349899</v>
      </c>
      <c r="G201" s="7">
        <v>25086627</v>
      </c>
      <c r="H201" s="8">
        <v>12142512</v>
      </c>
      <c r="I201" s="8">
        <v>447458</v>
      </c>
      <c r="J201" s="7">
        <v>0</v>
      </c>
      <c r="K201" s="7">
        <v>2043501</v>
      </c>
    </row>
    <row r="202" spans="1:11" outlineLevel="2" x14ac:dyDescent="0.2">
      <c r="A202" s="14" t="s">
        <v>30</v>
      </c>
      <c r="B202" s="5" t="s">
        <v>16</v>
      </c>
      <c r="C202" s="6" t="s">
        <v>86</v>
      </c>
      <c r="D202" s="7">
        <f t="shared" si="10"/>
        <v>33384420</v>
      </c>
      <c r="E202" s="7">
        <v>8693293</v>
      </c>
      <c r="F202" s="7">
        <v>5852212</v>
      </c>
      <c r="G202" s="7">
        <v>18838915</v>
      </c>
      <c r="H202" s="8">
        <v>28278674</v>
      </c>
      <c r="I202" s="8">
        <v>1046652</v>
      </c>
      <c r="J202" s="7">
        <v>0</v>
      </c>
      <c r="K202" s="7">
        <v>4526323</v>
      </c>
    </row>
    <row r="203" spans="1:11" outlineLevel="2" x14ac:dyDescent="0.2">
      <c r="A203" s="14" t="s">
        <v>30</v>
      </c>
      <c r="B203" s="5" t="s">
        <v>18</v>
      </c>
      <c r="C203" s="6" t="s">
        <v>199</v>
      </c>
      <c r="D203" s="7">
        <f t="shared" si="10"/>
        <v>30067013</v>
      </c>
      <c r="E203" s="7">
        <v>9095405</v>
      </c>
      <c r="F203" s="7">
        <v>1908007</v>
      </c>
      <c r="G203" s="7">
        <v>19063601</v>
      </c>
      <c r="H203" s="8">
        <v>9239675</v>
      </c>
      <c r="I203" s="8">
        <v>254045</v>
      </c>
      <c r="J203" s="7">
        <v>0</v>
      </c>
      <c r="K203" s="7">
        <v>1404129</v>
      </c>
    </row>
    <row r="204" spans="1:11" outlineLevel="2" x14ac:dyDescent="0.2">
      <c r="A204" s="14" t="s">
        <v>30</v>
      </c>
      <c r="B204" s="5" t="s">
        <v>20</v>
      </c>
      <c r="C204" s="6" t="s">
        <v>200</v>
      </c>
      <c r="D204" s="7">
        <f t="shared" si="10"/>
        <v>36114203</v>
      </c>
      <c r="E204" s="7">
        <v>5669746</v>
      </c>
      <c r="F204" s="7">
        <v>1529232</v>
      </c>
      <c r="G204" s="7">
        <v>28915225</v>
      </c>
      <c r="H204" s="8">
        <v>16002036</v>
      </c>
      <c r="I204" s="8">
        <v>786229</v>
      </c>
      <c r="J204" s="7">
        <v>0</v>
      </c>
      <c r="K204" s="7">
        <v>2805241</v>
      </c>
    </row>
    <row r="205" spans="1:11" outlineLevel="2" x14ac:dyDescent="0.2">
      <c r="A205" s="14" t="s">
        <v>30</v>
      </c>
      <c r="B205" s="5" t="s">
        <v>52</v>
      </c>
      <c r="C205" s="6" t="s">
        <v>385</v>
      </c>
      <c r="D205" s="7">
        <f t="shared" si="10"/>
        <v>133725334</v>
      </c>
      <c r="E205" s="7">
        <v>0</v>
      </c>
      <c r="F205" s="7">
        <v>19220222</v>
      </c>
      <c r="G205" s="7">
        <v>114505112</v>
      </c>
      <c r="H205" s="8">
        <v>46764459</v>
      </c>
      <c r="I205" s="8">
        <v>4595512</v>
      </c>
      <c r="J205" s="7">
        <v>6513857</v>
      </c>
      <c r="K205" s="7">
        <v>5305368</v>
      </c>
    </row>
    <row r="206" spans="1:11" outlineLevel="1" x14ac:dyDescent="0.2">
      <c r="A206" s="14" t="s">
        <v>450</v>
      </c>
      <c r="B206" s="5"/>
      <c r="C206" s="6"/>
      <c r="D206" s="7">
        <f t="shared" ref="D206:K206" si="11">SUBTOTAL(9,D194:D205)</f>
        <v>558437907</v>
      </c>
      <c r="E206" s="7">
        <f t="shared" si="11"/>
        <v>83716972</v>
      </c>
      <c r="F206" s="7">
        <f t="shared" si="11"/>
        <v>44126251</v>
      </c>
      <c r="G206" s="7">
        <f t="shared" si="11"/>
        <v>430594684</v>
      </c>
      <c r="H206" s="8">
        <f t="shared" si="11"/>
        <v>222706626</v>
      </c>
      <c r="I206" s="8">
        <f t="shared" si="11"/>
        <v>14267774</v>
      </c>
      <c r="J206" s="7">
        <f t="shared" si="11"/>
        <v>6513857</v>
      </c>
      <c r="K206" s="7">
        <f t="shared" si="11"/>
        <v>34350066</v>
      </c>
    </row>
    <row r="207" spans="1:11" outlineLevel="2" x14ac:dyDescent="0.2">
      <c r="A207" s="26" t="s">
        <v>34</v>
      </c>
      <c r="B207" s="20" t="s">
        <v>2</v>
      </c>
      <c r="C207" s="21" t="s">
        <v>201</v>
      </c>
      <c r="D207" s="22">
        <f t="shared" si="10"/>
        <v>17636429</v>
      </c>
      <c r="E207" s="22">
        <v>5839046</v>
      </c>
      <c r="F207" s="22">
        <v>1953803</v>
      </c>
      <c r="G207" s="22">
        <v>9843580</v>
      </c>
      <c r="H207" s="23">
        <v>3466874</v>
      </c>
      <c r="I207" s="23">
        <v>140138</v>
      </c>
      <c r="J207" s="22">
        <v>0</v>
      </c>
      <c r="K207" s="22">
        <v>408000</v>
      </c>
    </row>
    <row r="208" spans="1:11" outlineLevel="2" x14ac:dyDescent="0.2">
      <c r="A208" s="14" t="s">
        <v>34</v>
      </c>
      <c r="B208" s="5" t="s">
        <v>1</v>
      </c>
      <c r="C208" s="6" t="s">
        <v>202</v>
      </c>
      <c r="D208" s="7">
        <f t="shared" si="10"/>
        <v>44340546</v>
      </c>
      <c r="E208" s="7">
        <v>20139535</v>
      </c>
      <c r="F208" s="7">
        <v>2317603</v>
      </c>
      <c r="G208" s="7">
        <v>21883408</v>
      </c>
      <c r="H208" s="8">
        <v>9376269</v>
      </c>
      <c r="I208" s="8">
        <v>271862</v>
      </c>
      <c r="J208" s="7">
        <v>0</v>
      </c>
      <c r="K208" s="7">
        <v>1085469</v>
      </c>
    </row>
    <row r="209" spans="1:11" outlineLevel="2" x14ac:dyDescent="0.2">
      <c r="A209" s="14" t="s">
        <v>34</v>
      </c>
      <c r="B209" s="5" t="s">
        <v>5</v>
      </c>
      <c r="C209" s="6" t="s">
        <v>203</v>
      </c>
      <c r="D209" s="7">
        <f t="shared" si="10"/>
        <v>68659425</v>
      </c>
      <c r="E209" s="7">
        <v>10919692</v>
      </c>
      <c r="F209" s="7">
        <v>581412</v>
      </c>
      <c r="G209" s="7">
        <v>57158321</v>
      </c>
      <c r="H209" s="8">
        <v>28128625</v>
      </c>
      <c r="I209" s="8">
        <v>1898301</v>
      </c>
      <c r="J209" s="7">
        <v>0</v>
      </c>
      <c r="K209" s="7">
        <v>5197140</v>
      </c>
    </row>
    <row r="210" spans="1:11" outlineLevel="2" x14ac:dyDescent="0.2">
      <c r="A210" s="14" t="s">
        <v>34</v>
      </c>
      <c r="B210" s="5" t="s">
        <v>7</v>
      </c>
      <c r="C210" s="6" t="s">
        <v>204</v>
      </c>
      <c r="D210" s="7">
        <f t="shared" si="10"/>
        <v>103255202</v>
      </c>
      <c r="E210" s="7">
        <v>24574092</v>
      </c>
      <c r="F210" s="7">
        <v>1362830</v>
      </c>
      <c r="G210" s="7">
        <v>77318280</v>
      </c>
      <c r="H210" s="8">
        <v>18629292</v>
      </c>
      <c r="I210" s="8">
        <v>1201867</v>
      </c>
      <c r="J210" s="7">
        <v>0</v>
      </c>
      <c r="K210" s="7">
        <v>2770993</v>
      </c>
    </row>
    <row r="211" spans="1:11" outlineLevel="2" x14ac:dyDescent="0.2">
      <c r="A211" s="14" t="s">
        <v>34</v>
      </c>
      <c r="B211" s="5" t="s">
        <v>9</v>
      </c>
      <c r="C211" s="6" t="s">
        <v>205</v>
      </c>
      <c r="D211" s="7">
        <f t="shared" si="10"/>
        <v>76304692</v>
      </c>
      <c r="E211" s="7">
        <v>20038993</v>
      </c>
      <c r="F211" s="7">
        <v>1413624</v>
      </c>
      <c r="G211" s="7">
        <v>54852075</v>
      </c>
      <c r="H211" s="8">
        <v>18506152</v>
      </c>
      <c r="I211" s="8">
        <v>1390817</v>
      </c>
      <c r="J211" s="7">
        <v>0</v>
      </c>
      <c r="K211" s="7">
        <v>2871601</v>
      </c>
    </row>
    <row r="212" spans="1:11" outlineLevel="2" x14ac:dyDescent="0.2">
      <c r="A212" s="14" t="s">
        <v>34</v>
      </c>
      <c r="B212" s="5" t="s">
        <v>11</v>
      </c>
      <c r="C212" s="6" t="s">
        <v>206</v>
      </c>
      <c r="D212" s="7">
        <f t="shared" si="10"/>
        <v>26790105</v>
      </c>
      <c r="E212" s="7">
        <v>9597756</v>
      </c>
      <c r="F212" s="7">
        <v>2243247</v>
      </c>
      <c r="G212" s="7">
        <v>14949102</v>
      </c>
      <c r="H212" s="8">
        <v>9136905</v>
      </c>
      <c r="I212" s="8">
        <v>462813</v>
      </c>
      <c r="J212" s="7">
        <v>0</v>
      </c>
      <c r="K212" s="7">
        <v>1503317</v>
      </c>
    </row>
    <row r="213" spans="1:11" outlineLevel="2" x14ac:dyDescent="0.2">
      <c r="A213" s="14" t="s">
        <v>34</v>
      </c>
      <c r="B213" s="5" t="s">
        <v>12</v>
      </c>
      <c r="C213" s="6" t="s">
        <v>95</v>
      </c>
      <c r="D213" s="7">
        <f t="shared" si="10"/>
        <v>41660294</v>
      </c>
      <c r="E213" s="7">
        <v>14923875</v>
      </c>
      <c r="F213" s="7">
        <v>504861</v>
      </c>
      <c r="G213" s="7">
        <v>26231558</v>
      </c>
      <c r="H213" s="8">
        <v>17867557</v>
      </c>
      <c r="I213" s="8">
        <v>500439</v>
      </c>
      <c r="J213" s="7">
        <v>0</v>
      </c>
      <c r="K213" s="7">
        <v>3364594</v>
      </c>
    </row>
    <row r="214" spans="1:11" outlineLevel="2" x14ac:dyDescent="0.2">
      <c r="A214" s="14" t="s">
        <v>34</v>
      </c>
      <c r="B214" s="5" t="s">
        <v>14</v>
      </c>
      <c r="C214" s="6" t="s">
        <v>207</v>
      </c>
      <c r="D214" s="7">
        <f t="shared" si="10"/>
        <v>63773492</v>
      </c>
      <c r="E214" s="7">
        <v>18871628</v>
      </c>
      <c r="F214" s="7">
        <v>1089677</v>
      </c>
      <c r="G214" s="7">
        <v>43812187</v>
      </c>
      <c r="H214" s="8">
        <v>9676209</v>
      </c>
      <c r="I214" s="8">
        <v>684669</v>
      </c>
      <c r="J214" s="7">
        <v>0</v>
      </c>
      <c r="K214" s="7">
        <v>1252095</v>
      </c>
    </row>
    <row r="215" spans="1:11" outlineLevel="2" x14ac:dyDescent="0.2">
      <c r="A215" s="14" t="s">
        <v>34</v>
      </c>
      <c r="B215" s="5" t="s">
        <v>16</v>
      </c>
      <c r="C215" s="6" t="s">
        <v>208</v>
      </c>
      <c r="D215" s="7">
        <f t="shared" si="10"/>
        <v>40996836</v>
      </c>
      <c r="E215" s="7">
        <v>11164268</v>
      </c>
      <c r="F215" s="7">
        <v>2909465</v>
      </c>
      <c r="G215" s="7">
        <v>26923103</v>
      </c>
      <c r="H215" s="8">
        <v>6616587</v>
      </c>
      <c r="I215" s="8">
        <v>315631</v>
      </c>
      <c r="J215" s="7">
        <v>0</v>
      </c>
      <c r="K215" s="7">
        <v>980216</v>
      </c>
    </row>
    <row r="216" spans="1:11" outlineLevel="2" x14ac:dyDescent="0.2">
      <c r="A216" s="14" t="s">
        <v>34</v>
      </c>
      <c r="B216" s="5" t="s">
        <v>18</v>
      </c>
      <c r="C216" s="6" t="s">
        <v>209</v>
      </c>
      <c r="D216" s="7">
        <f t="shared" si="10"/>
        <v>45158651</v>
      </c>
      <c r="E216" s="7">
        <v>13077769</v>
      </c>
      <c r="F216" s="7">
        <v>887322</v>
      </c>
      <c r="G216" s="7">
        <v>31193560</v>
      </c>
      <c r="H216" s="8">
        <v>15913374</v>
      </c>
      <c r="I216" s="8">
        <v>801564</v>
      </c>
      <c r="J216" s="7">
        <v>0</v>
      </c>
      <c r="K216" s="7">
        <v>2396060</v>
      </c>
    </row>
    <row r="217" spans="1:11" outlineLevel="2" x14ac:dyDescent="0.2">
      <c r="A217" s="14" t="s">
        <v>34</v>
      </c>
      <c r="B217" s="5" t="s">
        <v>20</v>
      </c>
      <c r="C217" s="6" t="s">
        <v>210</v>
      </c>
      <c r="D217" s="7">
        <f t="shared" si="10"/>
        <v>82776087</v>
      </c>
      <c r="E217" s="7">
        <v>9236783</v>
      </c>
      <c r="F217" s="7">
        <v>466610</v>
      </c>
      <c r="G217" s="7">
        <v>73072694</v>
      </c>
      <c r="H217" s="8">
        <v>29803815</v>
      </c>
      <c r="I217" s="8">
        <v>2546729</v>
      </c>
      <c r="J217" s="7">
        <v>0</v>
      </c>
      <c r="K217" s="7">
        <v>5499754</v>
      </c>
    </row>
    <row r="218" spans="1:11" outlineLevel="2" x14ac:dyDescent="0.2">
      <c r="A218" s="14" t="s">
        <v>34</v>
      </c>
      <c r="B218" s="5" t="s">
        <v>22</v>
      </c>
      <c r="C218" s="6" t="s">
        <v>211</v>
      </c>
      <c r="D218" s="7">
        <f t="shared" si="10"/>
        <v>50423791</v>
      </c>
      <c r="E218" s="7">
        <v>21178313</v>
      </c>
      <c r="F218" s="7">
        <v>2807613</v>
      </c>
      <c r="G218" s="7">
        <v>26437865</v>
      </c>
      <c r="H218" s="8">
        <v>10117255</v>
      </c>
      <c r="I218" s="8">
        <v>134130</v>
      </c>
      <c r="J218" s="7">
        <v>0</v>
      </c>
      <c r="K218" s="7">
        <v>1112644</v>
      </c>
    </row>
    <row r="219" spans="1:11" outlineLevel="2" x14ac:dyDescent="0.2">
      <c r="A219" s="14" t="s">
        <v>34</v>
      </c>
      <c r="B219" s="5" t="s">
        <v>24</v>
      </c>
      <c r="C219" s="6" t="s">
        <v>212</v>
      </c>
      <c r="D219" s="7">
        <f t="shared" si="10"/>
        <v>29925641</v>
      </c>
      <c r="E219" s="7">
        <v>19908429</v>
      </c>
      <c r="F219" s="7">
        <v>6423198</v>
      </c>
      <c r="G219" s="7">
        <v>3594014</v>
      </c>
      <c r="H219" s="8">
        <v>10209802</v>
      </c>
      <c r="I219" s="8">
        <v>249998</v>
      </c>
      <c r="J219" s="7">
        <v>0</v>
      </c>
      <c r="K219" s="7">
        <v>1166376</v>
      </c>
    </row>
    <row r="220" spans="1:11" outlineLevel="2" x14ac:dyDescent="0.2">
      <c r="A220" s="14" t="s">
        <v>34</v>
      </c>
      <c r="B220" s="5" t="s">
        <v>26</v>
      </c>
      <c r="C220" s="6" t="s">
        <v>213</v>
      </c>
      <c r="D220" s="7">
        <f t="shared" si="10"/>
        <v>37597182</v>
      </c>
      <c r="E220" s="7">
        <v>17042861</v>
      </c>
      <c r="F220" s="7">
        <v>2959179</v>
      </c>
      <c r="G220" s="7">
        <v>17595142</v>
      </c>
      <c r="H220" s="8">
        <v>12331740</v>
      </c>
      <c r="I220" s="8">
        <v>481604</v>
      </c>
      <c r="J220" s="7">
        <v>0</v>
      </c>
      <c r="K220" s="7">
        <v>1665989</v>
      </c>
    </row>
    <row r="221" spans="1:11" outlineLevel="2" x14ac:dyDescent="0.2">
      <c r="A221" s="14" t="s">
        <v>34</v>
      </c>
      <c r="B221" s="5" t="s">
        <v>28</v>
      </c>
      <c r="C221" s="6" t="s">
        <v>214</v>
      </c>
      <c r="D221" s="7">
        <f t="shared" si="10"/>
        <v>51641029</v>
      </c>
      <c r="E221" s="7">
        <v>16110658</v>
      </c>
      <c r="F221" s="7">
        <v>231003</v>
      </c>
      <c r="G221" s="7">
        <v>35299368</v>
      </c>
      <c r="H221" s="8">
        <v>12305003</v>
      </c>
      <c r="I221" s="8">
        <v>489055</v>
      </c>
      <c r="J221" s="7">
        <v>0</v>
      </c>
      <c r="K221" s="7">
        <v>1790505</v>
      </c>
    </row>
    <row r="222" spans="1:11" outlineLevel="2" x14ac:dyDescent="0.2">
      <c r="A222" s="14" t="s">
        <v>34</v>
      </c>
      <c r="B222" s="5" t="s">
        <v>30</v>
      </c>
      <c r="C222" s="6" t="s">
        <v>215</v>
      </c>
      <c r="D222" s="7">
        <f t="shared" si="10"/>
        <v>52716862</v>
      </c>
      <c r="E222" s="7">
        <v>18091992</v>
      </c>
      <c r="F222" s="7">
        <v>1790081</v>
      </c>
      <c r="G222" s="7">
        <v>32834789</v>
      </c>
      <c r="H222" s="8">
        <v>34620517</v>
      </c>
      <c r="I222" s="8">
        <v>2479114</v>
      </c>
      <c r="J222" s="7">
        <v>0</v>
      </c>
      <c r="K222" s="7">
        <v>5893749</v>
      </c>
    </row>
    <row r="223" spans="1:11" outlineLevel="2" x14ac:dyDescent="0.2">
      <c r="A223" s="14" t="s">
        <v>34</v>
      </c>
      <c r="B223" s="5" t="s">
        <v>32</v>
      </c>
      <c r="C223" s="6" t="s">
        <v>216</v>
      </c>
      <c r="D223" s="7">
        <f t="shared" si="10"/>
        <v>58340164</v>
      </c>
      <c r="E223" s="7">
        <v>10589279</v>
      </c>
      <c r="F223" s="7">
        <v>575602</v>
      </c>
      <c r="G223" s="7">
        <v>47175283</v>
      </c>
      <c r="H223" s="8">
        <v>16593026</v>
      </c>
      <c r="I223" s="8">
        <v>1089172</v>
      </c>
      <c r="J223" s="7">
        <v>0</v>
      </c>
      <c r="K223" s="7">
        <v>3069635</v>
      </c>
    </row>
    <row r="224" spans="1:11" outlineLevel="2" x14ac:dyDescent="0.2">
      <c r="A224" s="14" t="s">
        <v>34</v>
      </c>
      <c r="B224" s="5" t="s">
        <v>34</v>
      </c>
      <c r="C224" s="6" t="s">
        <v>217</v>
      </c>
      <c r="D224" s="7">
        <f t="shared" si="10"/>
        <v>63241927</v>
      </c>
      <c r="E224" s="7">
        <v>8657572</v>
      </c>
      <c r="F224" s="7">
        <v>217199</v>
      </c>
      <c r="G224" s="7">
        <v>54367156</v>
      </c>
      <c r="H224" s="8">
        <v>21461585</v>
      </c>
      <c r="I224" s="8">
        <v>1846626</v>
      </c>
      <c r="J224" s="7">
        <v>0</v>
      </c>
      <c r="K224" s="7">
        <v>3995393</v>
      </c>
    </row>
    <row r="225" spans="1:11" outlineLevel="2" x14ac:dyDescent="0.2">
      <c r="A225" s="14" t="s">
        <v>34</v>
      </c>
      <c r="B225" s="5" t="s">
        <v>36</v>
      </c>
      <c r="C225" s="6" t="s">
        <v>218</v>
      </c>
      <c r="D225" s="7">
        <f t="shared" si="10"/>
        <v>47457366</v>
      </c>
      <c r="E225" s="7">
        <v>16460600</v>
      </c>
      <c r="F225" s="7">
        <v>949637</v>
      </c>
      <c r="G225" s="7">
        <v>30047129</v>
      </c>
      <c r="H225" s="8">
        <v>9421531</v>
      </c>
      <c r="I225" s="8">
        <v>196472</v>
      </c>
      <c r="J225" s="7">
        <v>0</v>
      </c>
      <c r="K225" s="7">
        <v>1211687</v>
      </c>
    </row>
    <row r="226" spans="1:11" outlineLevel="2" x14ac:dyDescent="0.2">
      <c r="A226" s="14" t="s">
        <v>34</v>
      </c>
      <c r="B226" s="5" t="s">
        <v>38</v>
      </c>
      <c r="C226" s="6" t="s">
        <v>219</v>
      </c>
      <c r="D226" s="7">
        <f t="shared" si="10"/>
        <v>24411936</v>
      </c>
      <c r="E226" s="7">
        <v>6657052</v>
      </c>
      <c r="F226" s="7">
        <v>128349</v>
      </c>
      <c r="G226" s="7">
        <v>17626535</v>
      </c>
      <c r="H226" s="8">
        <v>8657491</v>
      </c>
      <c r="I226" s="8">
        <v>552309</v>
      </c>
      <c r="J226" s="7">
        <v>0</v>
      </c>
      <c r="K226" s="7">
        <v>1621973</v>
      </c>
    </row>
    <row r="227" spans="1:11" outlineLevel="2" x14ac:dyDescent="0.2">
      <c r="A227" s="14" t="s">
        <v>34</v>
      </c>
      <c r="B227" s="5" t="s">
        <v>40</v>
      </c>
      <c r="C227" s="6" t="s">
        <v>355</v>
      </c>
      <c r="D227" s="7">
        <f t="shared" si="10"/>
        <v>18997684</v>
      </c>
      <c r="E227" s="7">
        <v>8469715</v>
      </c>
      <c r="F227" s="7">
        <v>1700149</v>
      </c>
      <c r="G227" s="7">
        <v>8827820</v>
      </c>
      <c r="H227" s="8">
        <v>3946360</v>
      </c>
      <c r="I227" s="8">
        <v>98298</v>
      </c>
      <c r="J227" s="7">
        <v>0</v>
      </c>
      <c r="K227" s="7">
        <v>416280</v>
      </c>
    </row>
    <row r="228" spans="1:11" outlineLevel="2" x14ac:dyDescent="0.2">
      <c r="A228" s="14" t="s">
        <v>34</v>
      </c>
      <c r="B228" s="5" t="s">
        <v>52</v>
      </c>
      <c r="C228" s="6" t="s">
        <v>386</v>
      </c>
      <c r="D228" s="7">
        <f t="shared" si="10"/>
        <v>77784203</v>
      </c>
      <c r="E228" s="7">
        <v>593367</v>
      </c>
      <c r="F228" s="7">
        <v>5043505</v>
      </c>
      <c r="G228" s="7">
        <v>72147331</v>
      </c>
      <c r="H228" s="8">
        <v>11747028</v>
      </c>
      <c r="I228" s="8">
        <v>1942826</v>
      </c>
      <c r="J228" s="7">
        <v>0</v>
      </c>
      <c r="K228" s="7">
        <v>1586995</v>
      </c>
    </row>
    <row r="229" spans="1:11" outlineLevel="2" x14ac:dyDescent="0.2">
      <c r="A229" s="14" t="s">
        <v>34</v>
      </c>
      <c r="B229" s="5" t="s">
        <v>53</v>
      </c>
      <c r="C229" s="6" t="s">
        <v>387</v>
      </c>
      <c r="D229" s="7">
        <f t="shared" si="10"/>
        <v>85439384</v>
      </c>
      <c r="E229" s="7">
        <v>8864004</v>
      </c>
      <c r="F229" s="7">
        <v>6558761</v>
      </c>
      <c r="G229" s="7">
        <v>70016619</v>
      </c>
      <c r="H229" s="8">
        <v>12556658</v>
      </c>
      <c r="I229" s="8">
        <v>722821</v>
      </c>
      <c r="J229" s="7">
        <v>0</v>
      </c>
      <c r="K229" s="7">
        <v>1486374</v>
      </c>
    </row>
    <row r="230" spans="1:11" outlineLevel="2" x14ac:dyDescent="0.2">
      <c r="A230" s="14" t="s">
        <v>34</v>
      </c>
      <c r="B230" s="5" t="s">
        <v>54</v>
      </c>
      <c r="C230" s="6" t="s">
        <v>388</v>
      </c>
      <c r="D230" s="7">
        <f t="shared" si="10"/>
        <v>250856745</v>
      </c>
      <c r="E230" s="7">
        <v>0</v>
      </c>
      <c r="F230" s="7">
        <v>14720062</v>
      </c>
      <c r="G230" s="7">
        <v>236136683</v>
      </c>
      <c r="H230" s="8">
        <v>66088830</v>
      </c>
      <c r="I230" s="8">
        <v>7189847</v>
      </c>
      <c r="J230" s="7">
        <v>4578991</v>
      </c>
      <c r="K230" s="7">
        <v>8855328</v>
      </c>
    </row>
    <row r="231" spans="1:11" outlineLevel="2" x14ac:dyDescent="0.2">
      <c r="A231" s="14" t="s">
        <v>34</v>
      </c>
      <c r="B231" s="5" t="s">
        <v>55</v>
      </c>
      <c r="C231" s="6" t="s">
        <v>389</v>
      </c>
      <c r="D231" s="7">
        <f t="shared" si="10"/>
        <v>59609441</v>
      </c>
      <c r="E231" s="7">
        <v>3891632</v>
      </c>
      <c r="F231" s="7">
        <v>7657170</v>
      </c>
      <c r="G231" s="7">
        <v>48060639</v>
      </c>
      <c r="H231" s="8">
        <v>10476092</v>
      </c>
      <c r="I231" s="8">
        <v>471176</v>
      </c>
      <c r="J231" s="7">
        <v>0</v>
      </c>
      <c r="K231" s="7">
        <v>1227265</v>
      </c>
    </row>
    <row r="232" spans="1:11" outlineLevel="1" x14ac:dyDescent="0.2">
      <c r="A232" s="14" t="s">
        <v>451</v>
      </c>
      <c r="B232" s="5"/>
      <c r="C232" s="6"/>
      <c r="D232" s="7">
        <f t="shared" ref="D232:K232" si="12">SUBTOTAL(9,D207:D231)</f>
        <v>1519795114</v>
      </c>
      <c r="E232" s="7">
        <f t="shared" si="12"/>
        <v>314898911</v>
      </c>
      <c r="F232" s="7">
        <f t="shared" si="12"/>
        <v>67491962</v>
      </c>
      <c r="G232" s="7">
        <f t="shared" si="12"/>
        <v>1137404241</v>
      </c>
      <c r="H232" s="8">
        <f t="shared" si="12"/>
        <v>407654577</v>
      </c>
      <c r="I232" s="8">
        <f t="shared" si="12"/>
        <v>28158278</v>
      </c>
      <c r="J232" s="7">
        <f t="shared" si="12"/>
        <v>4578991</v>
      </c>
      <c r="K232" s="7">
        <f t="shared" si="12"/>
        <v>62429432</v>
      </c>
    </row>
    <row r="233" spans="1:11" outlineLevel="2" x14ac:dyDescent="0.2">
      <c r="A233" s="26" t="s">
        <v>38</v>
      </c>
      <c r="B233" s="20" t="s">
        <v>2</v>
      </c>
      <c r="C233" s="21" t="s">
        <v>220</v>
      </c>
      <c r="D233" s="22">
        <f t="shared" si="10"/>
        <v>41911168</v>
      </c>
      <c r="E233" s="22">
        <v>8483266</v>
      </c>
      <c r="F233" s="22">
        <v>4863811</v>
      </c>
      <c r="G233" s="22">
        <v>28564091</v>
      </c>
      <c r="H233" s="23">
        <v>11607692</v>
      </c>
      <c r="I233" s="23">
        <v>375025</v>
      </c>
      <c r="J233" s="22">
        <v>0</v>
      </c>
      <c r="K233" s="22">
        <v>1502028</v>
      </c>
    </row>
    <row r="234" spans="1:11" outlineLevel="2" x14ac:dyDescent="0.2">
      <c r="A234" s="14" t="s">
        <v>38</v>
      </c>
      <c r="B234" s="5" t="s">
        <v>1</v>
      </c>
      <c r="C234" s="6" t="s">
        <v>221</v>
      </c>
      <c r="D234" s="7">
        <f t="shared" si="10"/>
        <v>30897525</v>
      </c>
      <c r="E234" s="7">
        <v>11310275</v>
      </c>
      <c r="F234" s="7">
        <v>9159401</v>
      </c>
      <c r="G234" s="7">
        <v>10427849</v>
      </c>
      <c r="H234" s="8">
        <v>38644751</v>
      </c>
      <c r="I234" s="8">
        <v>1077515</v>
      </c>
      <c r="J234" s="7">
        <v>0</v>
      </c>
      <c r="K234" s="7">
        <v>5508895</v>
      </c>
    </row>
    <row r="235" spans="1:11" outlineLevel="2" x14ac:dyDescent="0.2">
      <c r="A235" s="14" t="s">
        <v>38</v>
      </c>
      <c r="B235" s="5" t="s">
        <v>5</v>
      </c>
      <c r="C235" s="6" t="s">
        <v>222</v>
      </c>
      <c r="D235" s="7">
        <f t="shared" si="10"/>
        <v>28749853</v>
      </c>
      <c r="E235" s="7">
        <v>5040833</v>
      </c>
      <c r="F235" s="7">
        <v>5462904</v>
      </c>
      <c r="G235" s="7">
        <v>18246116</v>
      </c>
      <c r="H235" s="8">
        <v>10391762</v>
      </c>
      <c r="I235" s="8">
        <v>777587</v>
      </c>
      <c r="J235" s="7">
        <v>0</v>
      </c>
      <c r="K235" s="7">
        <v>1464357</v>
      </c>
    </row>
    <row r="236" spans="1:11" outlineLevel="2" x14ac:dyDescent="0.2">
      <c r="A236" s="14" t="s">
        <v>38</v>
      </c>
      <c r="B236" s="5" t="s">
        <v>7</v>
      </c>
      <c r="C236" s="6" t="s">
        <v>223</v>
      </c>
      <c r="D236" s="7">
        <f t="shared" si="10"/>
        <v>34349933</v>
      </c>
      <c r="E236" s="7">
        <v>10279795</v>
      </c>
      <c r="F236" s="7">
        <v>3610073</v>
      </c>
      <c r="G236" s="7">
        <v>20460065</v>
      </c>
      <c r="H236" s="8">
        <v>7301227</v>
      </c>
      <c r="I236" s="8">
        <v>218039</v>
      </c>
      <c r="J236" s="7">
        <v>0</v>
      </c>
      <c r="K236" s="7">
        <v>907302</v>
      </c>
    </row>
    <row r="237" spans="1:11" outlineLevel="2" x14ac:dyDescent="0.2">
      <c r="A237" s="14" t="s">
        <v>38</v>
      </c>
      <c r="B237" s="5" t="s">
        <v>9</v>
      </c>
      <c r="C237" s="6" t="s">
        <v>224</v>
      </c>
      <c r="D237" s="7">
        <f t="shared" si="10"/>
        <v>20711833</v>
      </c>
      <c r="E237" s="7">
        <v>4624121</v>
      </c>
      <c r="F237" s="7">
        <v>4319163</v>
      </c>
      <c r="G237" s="7">
        <v>11768549</v>
      </c>
      <c r="H237" s="8">
        <v>8043720</v>
      </c>
      <c r="I237" s="8">
        <v>239201</v>
      </c>
      <c r="J237" s="7">
        <v>0</v>
      </c>
      <c r="K237" s="7">
        <v>1114289</v>
      </c>
    </row>
    <row r="238" spans="1:11" outlineLevel="2" x14ac:dyDescent="0.2">
      <c r="A238" s="14" t="s">
        <v>38</v>
      </c>
      <c r="B238" s="5" t="s">
        <v>11</v>
      </c>
      <c r="C238" s="6" t="s">
        <v>225</v>
      </c>
      <c r="D238" s="7">
        <f t="shared" si="10"/>
        <v>22510565</v>
      </c>
      <c r="E238" s="7">
        <v>11120772</v>
      </c>
      <c r="F238" s="7">
        <v>3860035</v>
      </c>
      <c r="G238" s="7">
        <v>7529758</v>
      </c>
      <c r="H238" s="8">
        <v>4723080</v>
      </c>
      <c r="I238" s="8">
        <v>124276</v>
      </c>
      <c r="J238" s="7">
        <v>0</v>
      </c>
      <c r="K238" s="7">
        <v>513287</v>
      </c>
    </row>
    <row r="239" spans="1:11" outlineLevel="2" x14ac:dyDescent="0.2">
      <c r="A239" s="14" t="s">
        <v>38</v>
      </c>
      <c r="B239" s="5" t="s">
        <v>12</v>
      </c>
      <c r="C239" s="6" t="s">
        <v>226</v>
      </c>
      <c r="D239" s="7">
        <f t="shared" si="10"/>
        <v>13269428</v>
      </c>
      <c r="E239" s="7">
        <v>7412612</v>
      </c>
      <c r="F239" s="7">
        <v>4974843</v>
      </c>
      <c r="G239" s="7">
        <v>881973</v>
      </c>
      <c r="H239" s="8">
        <v>7459474</v>
      </c>
      <c r="I239" s="8">
        <v>176166</v>
      </c>
      <c r="J239" s="7">
        <v>0</v>
      </c>
      <c r="K239" s="7">
        <v>1076917</v>
      </c>
    </row>
    <row r="240" spans="1:11" outlineLevel="2" x14ac:dyDescent="0.2">
      <c r="A240" s="14" t="s">
        <v>38</v>
      </c>
      <c r="B240" s="5" t="s">
        <v>14</v>
      </c>
      <c r="C240" s="6" t="s">
        <v>227</v>
      </c>
      <c r="D240" s="7">
        <f t="shared" si="10"/>
        <v>26154793</v>
      </c>
      <c r="E240" s="7">
        <v>6958225</v>
      </c>
      <c r="F240" s="7">
        <v>4243997</v>
      </c>
      <c r="G240" s="7">
        <v>14952571</v>
      </c>
      <c r="H240" s="8">
        <v>4733174</v>
      </c>
      <c r="I240" s="8">
        <v>90337</v>
      </c>
      <c r="J240" s="7">
        <v>0</v>
      </c>
      <c r="K240" s="7">
        <v>672770</v>
      </c>
    </row>
    <row r="241" spans="1:11" outlineLevel="2" x14ac:dyDescent="0.2">
      <c r="A241" s="14" t="s">
        <v>38</v>
      </c>
      <c r="B241" s="5" t="s">
        <v>16</v>
      </c>
      <c r="C241" s="6" t="s">
        <v>228</v>
      </c>
      <c r="D241" s="7">
        <f t="shared" si="10"/>
        <v>11582722</v>
      </c>
      <c r="E241" s="7">
        <v>5065828</v>
      </c>
      <c r="F241" s="7">
        <v>2814858</v>
      </c>
      <c r="G241" s="7">
        <v>3702036</v>
      </c>
      <c r="H241" s="8">
        <v>2828795</v>
      </c>
      <c r="I241" s="8">
        <v>42779</v>
      </c>
      <c r="J241" s="7">
        <v>0</v>
      </c>
      <c r="K241" s="7">
        <v>408000</v>
      </c>
    </row>
    <row r="242" spans="1:11" outlineLevel="2" x14ac:dyDescent="0.2">
      <c r="A242" s="14" t="s">
        <v>38</v>
      </c>
      <c r="B242" s="5" t="s">
        <v>18</v>
      </c>
      <c r="C242" s="6" t="s">
        <v>229</v>
      </c>
      <c r="D242" s="7">
        <f t="shared" si="10"/>
        <v>24381262</v>
      </c>
      <c r="E242" s="7">
        <v>6135744</v>
      </c>
      <c r="F242" s="7">
        <v>5198839</v>
      </c>
      <c r="G242" s="7">
        <v>13046679</v>
      </c>
      <c r="H242" s="8">
        <v>6541031</v>
      </c>
      <c r="I242" s="8">
        <v>264266</v>
      </c>
      <c r="J242" s="7">
        <v>0</v>
      </c>
      <c r="K242" s="7">
        <v>894345</v>
      </c>
    </row>
    <row r="243" spans="1:11" outlineLevel="2" x14ac:dyDescent="0.2">
      <c r="A243" s="14" t="s">
        <v>38</v>
      </c>
      <c r="B243" s="5" t="s">
        <v>20</v>
      </c>
      <c r="C243" s="6" t="s">
        <v>230</v>
      </c>
      <c r="D243" s="7">
        <f t="shared" si="10"/>
        <v>50343472</v>
      </c>
      <c r="E243" s="7">
        <v>13472963</v>
      </c>
      <c r="F243" s="7">
        <v>9159147</v>
      </c>
      <c r="G243" s="7">
        <v>27711362</v>
      </c>
      <c r="H243" s="8">
        <v>9424108</v>
      </c>
      <c r="I243" s="8">
        <v>364417</v>
      </c>
      <c r="J243" s="7">
        <v>0</v>
      </c>
      <c r="K243" s="7">
        <v>1088439</v>
      </c>
    </row>
    <row r="244" spans="1:11" outlineLevel="2" x14ac:dyDescent="0.2">
      <c r="A244" s="14" t="s">
        <v>38</v>
      </c>
      <c r="B244" s="5" t="s">
        <v>22</v>
      </c>
      <c r="C244" s="6" t="s">
        <v>231</v>
      </c>
      <c r="D244" s="7">
        <f t="shared" si="10"/>
        <v>14763915</v>
      </c>
      <c r="E244" s="7">
        <v>5113802</v>
      </c>
      <c r="F244" s="7">
        <v>5843428</v>
      </c>
      <c r="G244" s="7">
        <v>3806685</v>
      </c>
      <c r="H244" s="8">
        <v>5260174</v>
      </c>
      <c r="I244" s="8">
        <v>169368</v>
      </c>
      <c r="J244" s="7">
        <v>0</v>
      </c>
      <c r="K244" s="7">
        <v>649283</v>
      </c>
    </row>
    <row r="245" spans="1:11" outlineLevel="2" x14ac:dyDescent="0.2">
      <c r="A245" s="14" t="s">
        <v>38</v>
      </c>
      <c r="B245" s="5" t="s">
        <v>24</v>
      </c>
      <c r="C245" s="6" t="s">
        <v>232</v>
      </c>
      <c r="D245" s="7">
        <f t="shared" si="10"/>
        <v>41408473</v>
      </c>
      <c r="E245" s="7">
        <v>6474849</v>
      </c>
      <c r="F245" s="7">
        <v>5088282</v>
      </c>
      <c r="G245" s="7">
        <v>29845342</v>
      </c>
      <c r="H245" s="8">
        <v>10051515</v>
      </c>
      <c r="I245" s="8">
        <v>371387</v>
      </c>
      <c r="J245" s="7">
        <v>0</v>
      </c>
      <c r="K245" s="7">
        <v>1465495</v>
      </c>
    </row>
    <row r="246" spans="1:11" outlineLevel="2" x14ac:dyDescent="0.2">
      <c r="A246" s="14" t="s">
        <v>38</v>
      </c>
      <c r="B246" s="5" t="s">
        <v>26</v>
      </c>
      <c r="C246" s="6" t="s">
        <v>233</v>
      </c>
      <c r="D246" s="7">
        <f t="shared" si="10"/>
        <v>27612248</v>
      </c>
      <c r="E246" s="7">
        <v>4003028</v>
      </c>
      <c r="F246" s="7">
        <v>2216580</v>
      </c>
      <c r="G246" s="7">
        <v>21392640</v>
      </c>
      <c r="H246" s="8">
        <v>8709455</v>
      </c>
      <c r="I246" s="8">
        <v>332183</v>
      </c>
      <c r="J246" s="7">
        <v>0</v>
      </c>
      <c r="K246" s="7">
        <v>1401665</v>
      </c>
    </row>
    <row r="247" spans="1:11" outlineLevel="2" x14ac:dyDescent="0.2">
      <c r="A247" s="14" t="s">
        <v>38</v>
      </c>
      <c r="B247" s="5" t="s">
        <v>52</v>
      </c>
      <c r="C247" s="6" t="s">
        <v>390</v>
      </c>
      <c r="D247" s="7">
        <f t="shared" si="10"/>
        <v>279742613</v>
      </c>
      <c r="E247" s="7">
        <v>120570</v>
      </c>
      <c r="F247" s="7">
        <v>17779048</v>
      </c>
      <c r="G247" s="7">
        <v>261842995</v>
      </c>
      <c r="H247" s="8">
        <v>91257137</v>
      </c>
      <c r="I247" s="8">
        <v>5942660</v>
      </c>
      <c r="J247" s="7">
        <v>0</v>
      </c>
      <c r="K247" s="7">
        <v>13384661</v>
      </c>
    </row>
    <row r="248" spans="1:11" outlineLevel="2" x14ac:dyDescent="0.2">
      <c r="A248" s="14" t="s">
        <v>38</v>
      </c>
      <c r="B248" s="5" t="s">
        <v>53</v>
      </c>
      <c r="C248" s="6" t="s">
        <v>391</v>
      </c>
      <c r="D248" s="7">
        <f t="shared" si="10"/>
        <v>71291436</v>
      </c>
      <c r="E248" s="7">
        <v>2488290</v>
      </c>
      <c r="F248" s="7">
        <v>7353319</v>
      </c>
      <c r="G248" s="7">
        <v>61449827</v>
      </c>
      <c r="H248" s="8">
        <v>16742263</v>
      </c>
      <c r="I248" s="8">
        <v>931268</v>
      </c>
      <c r="J248" s="7">
        <v>0</v>
      </c>
      <c r="K248" s="7">
        <v>2164535</v>
      </c>
    </row>
    <row r="249" spans="1:11" outlineLevel="2" x14ac:dyDescent="0.2">
      <c r="A249" s="14" t="s">
        <v>38</v>
      </c>
      <c r="B249" s="5" t="s">
        <v>54</v>
      </c>
      <c r="C249" s="6" t="s">
        <v>392</v>
      </c>
      <c r="D249" s="7">
        <f t="shared" si="10"/>
        <v>74052501</v>
      </c>
      <c r="E249" s="7">
        <v>3965454</v>
      </c>
      <c r="F249" s="7">
        <v>11732582</v>
      </c>
      <c r="G249" s="7">
        <v>58354465</v>
      </c>
      <c r="H249" s="8">
        <v>16663506</v>
      </c>
      <c r="I249" s="8">
        <v>680390</v>
      </c>
      <c r="J249" s="7">
        <v>0</v>
      </c>
      <c r="K249" s="7">
        <v>1996589</v>
      </c>
    </row>
    <row r="250" spans="1:11" outlineLevel="1" x14ac:dyDescent="0.2">
      <c r="A250" s="14" t="s">
        <v>452</v>
      </c>
      <c r="B250" s="5"/>
      <c r="C250" s="6"/>
      <c r="D250" s="7">
        <f t="shared" ref="D250:K250" si="13">SUBTOTAL(9,D233:D249)</f>
        <v>813733740</v>
      </c>
      <c r="E250" s="7">
        <f t="shared" si="13"/>
        <v>112070427</v>
      </c>
      <c r="F250" s="7">
        <f t="shared" si="13"/>
        <v>107680310</v>
      </c>
      <c r="G250" s="7">
        <f t="shared" si="13"/>
        <v>593983003</v>
      </c>
      <c r="H250" s="8">
        <f t="shared" si="13"/>
        <v>260382864</v>
      </c>
      <c r="I250" s="8">
        <f t="shared" si="13"/>
        <v>12176864</v>
      </c>
      <c r="J250" s="7">
        <f t="shared" si="13"/>
        <v>0</v>
      </c>
      <c r="K250" s="7">
        <f t="shared" si="13"/>
        <v>36212857</v>
      </c>
    </row>
    <row r="251" spans="1:11" outlineLevel="2" x14ac:dyDescent="0.2">
      <c r="A251" s="26" t="s">
        <v>42</v>
      </c>
      <c r="B251" s="20" t="s">
        <v>2</v>
      </c>
      <c r="C251" s="21" t="s">
        <v>234</v>
      </c>
      <c r="D251" s="22">
        <f t="shared" si="10"/>
        <v>58259322</v>
      </c>
      <c r="E251" s="22">
        <v>9596722</v>
      </c>
      <c r="F251" s="22">
        <v>5934536</v>
      </c>
      <c r="G251" s="22">
        <v>42728064</v>
      </c>
      <c r="H251" s="23">
        <v>15536900</v>
      </c>
      <c r="I251" s="23">
        <v>1224223</v>
      </c>
      <c r="J251" s="22">
        <v>0</v>
      </c>
      <c r="K251" s="22">
        <v>2164530</v>
      </c>
    </row>
    <row r="252" spans="1:11" outlineLevel="2" x14ac:dyDescent="0.2">
      <c r="A252" s="14" t="s">
        <v>42</v>
      </c>
      <c r="B252" s="5" t="s">
        <v>1</v>
      </c>
      <c r="C252" s="6" t="s">
        <v>235</v>
      </c>
      <c r="D252" s="7">
        <f t="shared" si="10"/>
        <v>83180183</v>
      </c>
      <c r="E252" s="7">
        <v>6529579</v>
      </c>
      <c r="F252" s="7">
        <v>4959131</v>
      </c>
      <c r="G252" s="7">
        <v>71691473</v>
      </c>
      <c r="H252" s="8">
        <v>23664913</v>
      </c>
      <c r="I252" s="8">
        <v>708753</v>
      </c>
      <c r="J252" s="7">
        <v>0</v>
      </c>
      <c r="K252" s="7">
        <v>3664364</v>
      </c>
    </row>
    <row r="253" spans="1:11" outlineLevel="2" x14ac:dyDescent="0.2">
      <c r="A253" s="14" t="s">
        <v>42</v>
      </c>
      <c r="B253" s="5" t="s">
        <v>5</v>
      </c>
      <c r="C253" s="6" t="s">
        <v>236</v>
      </c>
      <c r="D253" s="7">
        <f t="shared" si="10"/>
        <v>57976971</v>
      </c>
      <c r="E253" s="7">
        <v>10743606</v>
      </c>
      <c r="F253" s="7">
        <v>3717514</v>
      </c>
      <c r="G253" s="7">
        <v>43515851</v>
      </c>
      <c r="H253" s="8">
        <v>9611751</v>
      </c>
      <c r="I253" s="8">
        <v>432770</v>
      </c>
      <c r="J253" s="7">
        <v>0</v>
      </c>
      <c r="K253" s="7">
        <v>1244848</v>
      </c>
    </row>
    <row r="254" spans="1:11" outlineLevel="2" x14ac:dyDescent="0.2">
      <c r="A254" s="14" t="s">
        <v>42</v>
      </c>
      <c r="B254" s="5" t="s">
        <v>7</v>
      </c>
      <c r="C254" s="6" t="s">
        <v>237</v>
      </c>
      <c r="D254" s="7">
        <f t="shared" si="10"/>
        <v>32885590</v>
      </c>
      <c r="E254" s="7">
        <v>0</v>
      </c>
      <c r="F254" s="7">
        <v>4020508</v>
      </c>
      <c r="G254" s="7">
        <v>28865082</v>
      </c>
      <c r="H254" s="8">
        <v>38840632</v>
      </c>
      <c r="I254" s="8">
        <v>3001872</v>
      </c>
      <c r="J254" s="7">
        <v>403144</v>
      </c>
      <c r="K254" s="7">
        <v>5842220</v>
      </c>
    </row>
    <row r="255" spans="1:11" outlineLevel="2" x14ac:dyDescent="0.2">
      <c r="A255" s="14" t="s">
        <v>42</v>
      </c>
      <c r="B255" s="5" t="s">
        <v>9</v>
      </c>
      <c r="C255" s="6" t="s">
        <v>238</v>
      </c>
      <c r="D255" s="7">
        <f t="shared" si="10"/>
        <v>81616416</v>
      </c>
      <c r="E255" s="7">
        <v>5447801</v>
      </c>
      <c r="F255" s="7">
        <v>2006336</v>
      </c>
      <c r="G255" s="7">
        <v>74162279</v>
      </c>
      <c r="H255" s="8">
        <v>36821449</v>
      </c>
      <c r="I255" s="8">
        <v>1441768</v>
      </c>
      <c r="J255" s="7">
        <v>0</v>
      </c>
      <c r="K255" s="7">
        <v>6501432</v>
      </c>
    </row>
    <row r="256" spans="1:11" outlineLevel="2" x14ac:dyDescent="0.2">
      <c r="A256" s="14" t="s">
        <v>42</v>
      </c>
      <c r="B256" s="5" t="s">
        <v>11</v>
      </c>
      <c r="C256" s="6" t="s">
        <v>239</v>
      </c>
      <c r="D256" s="7">
        <f t="shared" si="10"/>
        <v>53456773</v>
      </c>
      <c r="E256" s="7">
        <v>8529325</v>
      </c>
      <c r="F256" s="7">
        <v>542792</v>
      </c>
      <c r="G256" s="7">
        <v>44384656</v>
      </c>
      <c r="H256" s="8">
        <v>13219059</v>
      </c>
      <c r="I256" s="8">
        <v>509496</v>
      </c>
      <c r="J256" s="7">
        <v>0</v>
      </c>
      <c r="K256" s="7">
        <v>2403199</v>
      </c>
    </row>
    <row r="257" spans="1:11" outlineLevel="2" x14ac:dyDescent="0.2">
      <c r="A257" s="14" t="s">
        <v>42</v>
      </c>
      <c r="B257" s="5" t="s">
        <v>12</v>
      </c>
      <c r="C257" s="6" t="s">
        <v>240</v>
      </c>
      <c r="D257" s="7">
        <f t="shared" si="10"/>
        <v>53901931</v>
      </c>
      <c r="E257" s="7">
        <v>5948460</v>
      </c>
      <c r="F257" s="7">
        <v>1034692</v>
      </c>
      <c r="G257" s="7">
        <v>46918779</v>
      </c>
      <c r="H257" s="8">
        <v>16544072</v>
      </c>
      <c r="I257" s="8">
        <v>2933127</v>
      </c>
      <c r="J257" s="7">
        <v>0</v>
      </c>
      <c r="K257" s="7">
        <v>2949420</v>
      </c>
    </row>
    <row r="258" spans="1:11" outlineLevel="2" x14ac:dyDescent="0.2">
      <c r="A258" s="14" t="s">
        <v>42</v>
      </c>
      <c r="B258" s="5" t="s">
        <v>14</v>
      </c>
      <c r="C258" s="6" t="s">
        <v>241</v>
      </c>
      <c r="D258" s="7">
        <f t="shared" si="10"/>
        <v>48624379</v>
      </c>
      <c r="E258" s="7">
        <v>8969884</v>
      </c>
      <c r="F258" s="7">
        <v>449487</v>
      </c>
      <c r="G258" s="7">
        <v>39205008</v>
      </c>
      <c r="H258" s="8">
        <v>13972455</v>
      </c>
      <c r="I258" s="8">
        <v>601111</v>
      </c>
      <c r="J258" s="7">
        <v>0</v>
      </c>
      <c r="K258" s="7">
        <v>2188866</v>
      </c>
    </row>
    <row r="259" spans="1:11" outlineLevel="2" x14ac:dyDescent="0.2">
      <c r="A259" s="14" t="s">
        <v>42</v>
      </c>
      <c r="B259" s="5" t="s">
        <v>16</v>
      </c>
      <c r="C259" s="6" t="s">
        <v>242</v>
      </c>
      <c r="D259" s="7">
        <f t="shared" si="10"/>
        <v>55556241</v>
      </c>
      <c r="E259" s="7">
        <v>11009226</v>
      </c>
      <c r="F259" s="7">
        <v>1062237</v>
      </c>
      <c r="G259" s="7">
        <v>43484778</v>
      </c>
      <c r="H259" s="8">
        <v>12535139</v>
      </c>
      <c r="I259" s="8">
        <v>536574</v>
      </c>
      <c r="J259" s="7">
        <v>0</v>
      </c>
      <c r="K259" s="7">
        <v>1792116</v>
      </c>
    </row>
    <row r="260" spans="1:11" outlineLevel="2" x14ac:dyDescent="0.2">
      <c r="A260" s="14" t="s">
        <v>42</v>
      </c>
      <c r="B260" s="5" t="s">
        <v>18</v>
      </c>
      <c r="C260" s="6" t="s">
        <v>156</v>
      </c>
      <c r="D260" s="7">
        <f t="shared" si="10"/>
        <v>24680600</v>
      </c>
      <c r="E260" s="7">
        <v>9166201</v>
      </c>
      <c r="F260" s="7">
        <v>2235162</v>
      </c>
      <c r="G260" s="7">
        <v>13279237</v>
      </c>
      <c r="H260" s="8">
        <v>6298355</v>
      </c>
      <c r="I260" s="8">
        <v>164608</v>
      </c>
      <c r="J260" s="7">
        <v>0</v>
      </c>
      <c r="K260" s="7">
        <v>710164</v>
      </c>
    </row>
    <row r="261" spans="1:11" outlineLevel="2" x14ac:dyDescent="0.2">
      <c r="A261" s="14" t="s">
        <v>42</v>
      </c>
      <c r="B261" s="5" t="s">
        <v>20</v>
      </c>
      <c r="C261" s="6" t="s">
        <v>243</v>
      </c>
      <c r="D261" s="7">
        <f t="shared" si="10"/>
        <v>36270188</v>
      </c>
      <c r="E261" s="7">
        <v>4213442</v>
      </c>
      <c r="F261" s="7">
        <v>1132879</v>
      </c>
      <c r="G261" s="7">
        <v>30923867</v>
      </c>
      <c r="H261" s="8">
        <v>22098916</v>
      </c>
      <c r="I261" s="8">
        <v>951615</v>
      </c>
      <c r="J261" s="7">
        <v>0</v>
      </c>
      <c r="K261" s="7">
        <v>3874056</v>
      </c>
    </row>
    <row r="262" spans="1:11" outlineLevel="2" x14ac:dyDescent="0.2">
      <c r="A262" s="14" t="s">
        <v>42</v>
      </c>
      <c r="B262" s="5" t="s">
        <v>22</v>
      </c>
      <c r="C262" s="6" t="s">
        <v>244</v>
      </c>
      <c r="D262" s="7">
        <f t="shared" si="10"/>
        <v>36611714</v>
      </c>
      <c r="E262" s="7">
        <v>9989884</v>
      </c>
      <c r="F262" s="7">
        <v>5577178</v>
      </c>
      <c r="G262" s="7">
        <v>21044652</v>
      </c>
      <c r="H262" s="8">
        <v>22305281</v>
      </c>
      <c r="I262" s="8">
        <v>854352</v>
      </c>
      <c r="J262" s="7">
        <v>0</v>
      </c>
      <c r="K262" s="7">
        <v>3236055</v>
      </c>
    </row>
    <row r="263" spans="1:11" outlineLevel="2" x14ac:dyDescent="0.2">
      <c r="A263" s="14" t="s">
        <v>42</v>
      </c>
      <c r="B263" s="5" t="s">
        <v>24</v>
      </c>
      <c r="C263" s="6" t="s">
        <v>245</v>
      </c>
      <c r="D263" s="7">
        <f t="shared" si="10"/>
        <v>86465316</v>
      </c>
      <c r="E263" s="7">
        <v>10361568</v>
      </c>
      <c r="F263" s="7">
        <v>1299408</v>
      </c>
      <c r="G263" s="7">
        <v>74804340</v>
      </c>
      <c r="H263" s="8">
        <v>27086583</v>
      </c>
      <c r="I263" s="8">
        <v>1713953</v>
      </c>
      <c r="J263" s="7">
        <v>0</v>
      </c>
      <c r="K263" s="7">
        <v>4882097</v>
      </c>
    </row>
    <row r="264" spans="1:11" outlineLevel="2" x14ac:dyDescent="0.2">
      <c r="A264" s="14" t="s">
        <v>42</v>
      </c>
      <c r="B264" s="5" t="s">
        <v>26</v>
      </c>
      <c r="C264" s="6" t="s">
        <v>246</v>
      </c>
      <c r="D264" s="7">
        <f t="shared" si="10"/>
        <v>77083342</v>
      </c>
      <c r="E264" s="7">
        <v>9238391</v>
      </c>
      <c r="F264" s="7">
        <v>703467</v>
      </c>
      <c r="G264" s="7">
        <v>67141484</v>
      </c>
      <c r="H264" s="8">
        <v>24389944</v>
      </c>
      <c r="I264" s="8">
        <v>2009874</v>
      </c>
      <c r="J264" s="7">
        <v>0</v>
      </c>
      <c r="K264" s="7">
        <v>4396054</v>
      </c>
    </row>
    <row r="265" spans="1:11" outlineLevel="2" x14ac:dyDescent="0.2">
      <c r="A265" s="14" t="s">
        <v>42</v>
      </c>
      <c r="B265" s="5" t="s">
        <v>28</v>
      </c>
      <c r="C265" s="6" t="s">
        <v>247</v>
      </c>
      <c r="D265" s="7">
        <f t="shared" ref="D265:D328" si="14">E265+F265+G265</f>
        <v>113291587</v>
      </c>
      <c r="E265" s="7">
        <v>8453800</v>
      </c>
      <c r="F265" s="7">
        <v>3314979</v>
      </c>
      <c r="G265" s="7">
        <v>101522808</v>
      </c>
      <c r="H265" s="8">
        <v>57610962</v>
      </c>
      <c r="I265" s="8">
        <v>1879596</v>
      </c>
      <c r="J265" s="7">
        <v>0</v>
      </c>
      <c r="K265" s="7">
        <v>10087496</v>
      </c>
    </row>
    <row r="266" spans="1:11" outlineLevel="2" x14ac:dyDescent="0.2">
      <c r="A266" s="14" t="s">
        <v>42</v>
      </c>
      <c r="B266" s="5" t="s">
        <v>30</v>
      </c>
      <c r="C266" s="6" t="s">
        <v>356</v>
      </c>
      <c r="D266" s="7">
        <f t="shared" si="14"/>
        <v>29765897</v>
      </c>
      <c r="E266" s="7">
        <v>6792309</v>
      </c>
      <c r="F266" s="7">
        <v>2867963</v>
      </c>
      <c r="G266" s="7">
        <v>20105625</v>
      </c>
      <c r="H266" s="8">
        <v>6111163</v>
      </c>
      <c r="I266" s="8">
        <v>316202</v>
      </c>
      <c r="J266" s="7">
        <v>0</v>
      </c>
      <c r="K266" s="7">
        <v>887483</v>
      </c>
    </row>
    <row r="267" spans="1:11" outlineLevel="2" x14ac:dyDescent="0.2">
      <c r="A267" s="14" t="s">
        <v>42</v>
      </c>
      <c r="B267" s="5" t="s">
        <v>52</v>
      </c>
      <c r="C267" s="6" t="s">
        <v>393</v>
      </c>
      <c r="D267" s="7">
        <f t="shared" si="14"/>
        <v>314054378</v>
      </c>
      <c r="E267" s="7">
        <v>0</v>
      </c>
      <c r="F267" s="7">
        <v>28324426</v>
      </c>
      <c r="G267" s="7">
        <v>285729952</v>
      </c>
      <c r="H267" s="8">
        <v>197868358</v>
      </c>
      <c r="I267" s="8">
        <v>28322548</v>
      </c>
      <c r="J267" s="7">
        <v>60286674</v>
      </c>
      <c r="K267" s="7">
        <v>27256676</v>
      </c>
    </row>
    <row r="268" spans="1:11" outlineLevel="2" x14ac:dyDescent="0.2">
      <c r="A268" s="14" t="s">
        <v>42</v>
      </c>
      <c r="B268" s="5" t="s">
        <v>53</v>
      </c>
      <c r="C268" s="6" t="s">
        <v>394</v>
      </c>
      <c r="D268" s="7">
        <f t="shared" si="14"/>
        <v>137235279</v>
      </c>
      <c r="E268" s="7">
        <v>0</v>
      </c>
      <c r="F268" s="7">
        <v>5118320</v>
      </c>
      <c r="G268" s="7">
        <v>132116959</v>
      </c>
      <c r="H268" s="8">
        <v>98519270</v>
      </c>
      <c r="I268" s="8">
        <v>7749143</v>
      </c>
      <c r="J268" s="7">
        <v>20173883</v>
      </c>
      <c r="K268" s="7">
        <v>15049373</v>
      </c>
    </row>
    <row r="269" spans="1:11" outlineLevel="2" x14ac:dyDescent="0.2">
      <c r="A269" s="14" t="s">
        <v>42</v>
      </c>
      <c r="B269" s="5" t="s">
        <v>54</v>
      </c>
      <c r="C269" s="6" t="s">
        <v>395</v>
      </c>
      <c r="D269" s="7">
        <f t="shared" si="14"/>
        <v>100071248</v>
      </c>
      <c r="E269" s="7">
        <v>1624928</v>
      </c>
      <c r="F269" s="7">
        <v>6765924</v>
      </c>
      <c r="G269" s="7">
        <v>91680396</v>
      </c>
      <c r="H269" s="8">
        <v>24924397</v>
      </c>
      <c r="I269" s="8">
        <v>1310571</v>
      </c>
      <c r="J269" s="7">
        <v>0</v>
      </c>
      <c r="K269" s="7">
        <v>3673952</v>
      </c>
    </row>
    <row r="270" spans="1:11" outlineLevel="2" x14ac:dyDescent="0.2">
      <c r="A270" s="14" t="s">
        <v>42</v>
      </c>
      <c r="B270" s="5" t="s">
        <v>55</v>
      </c>
      <c r="C270" s="6" t="s">
        <v>396</v>
      </c>
      <c r="D270" s="7">
        <f t="shared" si="14"/>
        <v>25072476</v>
      </c>
      <c r="E270" s="7">
        <v>0</v>
      </c>
      <c r="F270" s="7">
        <v>2842871</v>
      </c>
      <c r="G270" s="7">
        <v>22229605</v>
      </c>
      <c r="H270" s="8">
        <v>20653696</v>
      </c>
      <c r="I270" s="8">
        <v>2339100</v>
      </c>
      <c r="J270" s="7">
        <v>10437832</v>
      </c>
      <c r="K270" s="7">
        <v>2691495</v>
      </c>
    </row>
    <row r="271" spans="1:11" outlineLevel="1" x14ac:dyDescent="0.2">
      <c r="A271" s="14" t="s">
        <v>453</v>
      </c>
      <c r="B271" s="5"/>
      <c r="C271" s="6"/>
      <c r="D271" s="7">
        <f t="shared" ref="D271:K271" si="15">SUBTOTAL(9,D251:D270)</f>
        <v>1506059831</v>
      </c>
      <c r="E271" s="7">
        <f t="shared" si="15"/>
        <v>126615126</v>
      </c>
      <c r="F271" s="7">
        <f t="shared" si="15"/>
        <v>83909810</v>
      </c>
      <c r="G271" s="7">
        <f t="shared" si="15"/>
        <v>1295534895</v>
      </c>
      <c r="H271" s="8">
        <f t="shared" si="15"/>
        <v>688613295</v>
      </c>
      <c r="I271" s="8">
        <f t="shared" si="15"/>
        <v>59001256</v>
      </c>
      <c r="J271" s="7">
        <f t="shared" si="15"/>
        <v>91301533</v>
      </c>
      <c r="K271" s="7">
        <f t="shared" si="15"/>
        <v>105495896</v>
      </c>
    </row>
    <row r="272" spans="1:11" outlineLevel="2" x14ac:dyDescent="0.2">
      <c r="A272" s="26" t="s">
        <v>46</v>
      </c>
      <c r="B272" s="20" t="s">
        <v>2</v>
      </c>
      <c r="C272" s="21" t="s">
        <v>248</v>
      </c>
      <c r="D272" s="22">
        <f t="shared" si="14"/>
        <v>40241485</v>
      </c>
      <c r="E272" s="22">
        <v>653085</v>
      </c>
      <c r="F272" s="22">
        <v>1281724</v>
      </c>
      <c r="G272" s="22">
        <v>38306676</v>
      </c>
      <c r="H272" s="23">
        <v>47147081</v>
      </c>
      <c r="I272" s="23">
        <v>1765159</v>
      </c>
      <c r="J272" s="22">
        <v>0</v>
      </c>
      <c r="K272" s="22">
        <v>7765896</v>
      </c>
    </row>
    <row r="273" spans="1:11" outlineLevel="2" x14ac:dyDescent="0.2">
      <c r="A273" s="14" t="s">
        <v>46</v>
      </c>
      <c r="B273" s="5" t="s">
        <v>1</v>
      </c>
      <c r="C273" s="6" t="s">
        <v>222</v>
      </c>
      <c r="D273" s="7">
        <f t="shared" si="14"/>
        <v>29878110</v>
      </c>
      <c r="E273" s="7">
        <v>0</v>
      </c>
      <c r="F273" s="7">
        <v>4093256</v>
      </c>
      <c r="G273" s="7">
        <v>25784854</v>
      </c>
      <c r="H273" s="8">
        <v>53703776</v>
      </c>
      <c r="I273" s="8">
        <v>2499434</v>
      </c>
      <c r="J273" s="7">
        <v>0</v>
      </c>
      <c r="K273" s="7">
        <v>8421966</v>
      </c>
    </row>
    <row r="274" spans="1:11" outlineLevel="2" x14ac:dyDescent="0.2">
      <c r="A274" s="14" t="s">
        <v>46</v>
      </c>
      <c r="B274" s="5" t="s">
        <v>5</v>
      </c>
      <c r="C274" s="6" t="s">
        <v>249</v>
      </c>
      <c r="D274" s="7">
        <f t="shared" si="14"/>
        <v>94063868</v>
      </c>
      <c r="E274" s="7">
        <v>6388100</v>
      </c>
      <c r="F274" s="7">
        <v>949253</v>
      </c>
      <c r="G274" s="7">
        <v>86726515</v>
      </c>
      <c r="H274" s="8">
        <v>45629666</v>
      </c>
      <c r="I274" s="8">
        <v>2719954</v>
      </c>
      <c r="J274" s="7">
        <v>0</v>
      </c>
      <c r="K274" s="7">
        <v>8274952</v>
      </c>
    </row>
    <row r="275" spans="1:11" outlineLevel="2" x14ac:dyDescent="0.2">
      <c r="A275" s="14" t="s">
        <v>46</v>
      </c>
      <c r="B275" s="5" t="s">
        <v>7</v>
      </c>
      <c r="C275" s="6" t="s">
        <v>250</v>
      </c>
      <c r="D275" s="7">
        <f t="shared" si="14"/>
        <v>28116265</v>
      </c>
      <c r="E275" s="7">
        <v>8519706</v>
      </c>
      <c r="F275" s="7">
        <v>6312887</v>
      </c>
      <c r="G275" s="7">
        <v>13283672</v>
      </c>
      <c r="H275" s="8">
        <v>33323147</v>
      </c>
      <c r="I275" s="8">
        <v>642402</v>
      </c>
      <c r="J275" s="7">
        <v>0</v>
      </c>
      <c r="K275" s="7">
        <v>5209180</v>
      </c>
    </row>
    <row r="276" spans="1:11" outlineLevel="2" x14ac:dyDescent="0.2">
      <c r="A276" s="14" t="s">
        <v>46</v>
      </c>
      <c r="B276" s="5" t="s">
        <v>9</v>
      </c>
      <c r="C276" s="6" t="s">
        <v>251</v>
      </c>
      <c r="D276" s="7">
        <f t="shared" si="14"/>
        <v>32982321</v>
      </c>
      <c r="E276" s="7">
        <v>1477094</v>
      </c>
      <c r="F276" s="7">
        <v>2787101</v>
      </c>
      <c r="G276" s="7">
        <v>28718126</v>
      </c>
      <c r="H276" s="8">
        <v>33247926</v>
      </c>
      <c r="I276" s="8">
        <v>1157874</v>
      </c>
      <c r="J276" s="7">
        <v>0</v>
      </c>
      <c r="K276" s="7">
        <v>5640519</v>
      </c>
    </row>
    <row r="277" spans="1:11" outlineLevel="2" x14ac:dyDescent="0.2">
      <c r="A277" s="14" t="s">
        <v>46</v>
      </c>
      <c r="B277" s="5" t="s">
        <v>11</v>
      </c>
      <c r="C277" s="6" t="s">
        <v>252</v>
      </c>
      <c r="D277" s="7">
        <f t="shared" si="14"/>
        <v>24437961</v>
      </c>
      <c r="E277" s="7">
        <v>3951784</v>
      </c>
      <c r="F277" s="7">
        <v>1490246</v>
      </c>
      <c r="G277" s="7">
        <v>18995931</v>
      </c>
      <c r="H277" s="8">
        <v>21956347</v>
      </c>
      <c r="I277" s="8">
        <v>406577</v>
      </c>
      <c r="J277" s="7">
        <v>0</v>
      </c>
      <c r="K277" s="7">
        <v>3785963</v>
      </c>
    </row>
    <row r="278" spans="1:11" outlineLevel="2" x14ac:dyDescent="0.2">
      <c r="A278" s="14" t="s">
        <v>46</v>
      </c>
      <c r="B278" s="5" t="s">
        <v>12</v>
      </c>
      <c r="C278" s="6" t="s">
        <v>253</v>
      </c>
      <c r="D278" s="7">
        <f t="shared" si="14"/>
        <v>39464300</v>
      </c>
      <c r="E278" s="7">
        <v>4831171</v>
      </c>
      <c r="F278" s="7">
        <v>427068</v>
      </c>
      <c r="G278" s="7">
        <v>34206061</v>
      </c>
      <c r="H278" s="8">
        <v>17580665</v>
      </c>
      <c r="I278" s="8">
        <v>821731</v>
      </c>
      <c r="J278" s="7">
        <v>0</v>
      </c>
      <c r="K278" s="7">
        <v>3215983</v>
      </c>
    </row>
    <row r="279" spans="1:11" outlineLevel="2" x14ac:dyDescent="0.2">
      <c r="A279" s="14" t="s">
        <v>46</v>
      </c>
      <c r="B279" s="5" t="s">
        <v>14</v>
      </c>
      <c r="C279" s="6" t="s">
        <v>254</v>
      </c>
      <c r="D279" s="7">
        <f t="shared" si="14"/>
        <v>42534450</v>
      </c>
      <c r="E279" s="7">
        <v>0</v>
      </c>
      <c r="F279" s="7">
        <v>0</v>
      </c>
      <c r="G279" s="7">
        <v>42534450</v>
      </c>
      <c r="H279" s="8">
        <v>35813352</v>
      </c>
      <c r="I279" s="8">
        <v>1573967</v>
      </c>
      <c r="J279" s="7">
        <v>2676153</v>
      </c>
      <c r="K279" s="7">
        <v>5820912</v>
      </c>
    </row>
    <row r="280" spans="1:11" outlineLevel="2" x14ac:dyDescent="0.2">
      <c r="A280" s="14" t="s">
        <v>46</v>
      </c>
      <c r="B280" s="5" t="s">
        <v>16</v>
      </c>
      <c r="C280" s="6" t="s">
        <v>255</v>
      </c>
      <c r="D280" s="7">
        <f t="shared" si="14"/>
        <v>24368583</v>
      </c>
      <c r="E280" s="7">
        <v>3386058</v>
      </c>
      <c r="F280" s="7">
        <v>513079</v>
      </c>
      <c r="G280" s="7">
        <v>20469446</v>
      </c>
      <c r="H280" s="8">
        <v>17802372</v>
      </c>
      <c r="I280" s="8">
        <v>520485</v>
      </c>
      <c r="J280" s="7">
        <v>0</v>
      </c>
      <c r="K280" s="7">
        <v>3208707</v>
      </c>
    </row>
    <row r="281" spans="1:11" outlineLevel="2" x14ac:dyDescent="0.2">
      <c r="A281" s="14" t="s">
        <v>46</v>
      </c>
      <c r="B281" s="5" t="s">
        <v>18</v>
      </c>
      <c r="C281" s="6" t="s">
        <v>256</v>
      </c>
      <c r="D281" s="7">
        <f t="shared" si="14"/>
        <v>41697700</v>
      </c>
      <c r="E281" s="7">
        <v>0</v>
      </c>
      <c r="F281" s="7">
        <v>645979</v>
      </c>
      <c r="G281" s="7">
        <v>41051721</v>
      </c>
      <c r="H281" s="8">
        <v>33972396</v>
      </c>
      <c r="I281" s="8">
        <v>1350765</v>
      </c>
      <c r="J281" s="7">
        <v>0</v>
      </c>
      <c r="K281" s="7">
        <v>6005587</v>
      </c>
    </row>
    <row r="282" spans="1:11" outlineLevel="2" x14ac:dyDescent="0.2">
      <c r="A282" s="14" t="s">
        <v>46</v>
      </c>
      <c r="B282" s="5" t="s">
        <v>20</v>
      </c>
      <c r="C282" s="6" t="s">
        <v>257</v>
      </c>
      <c r="D282" s="7">
        <f t="shared" si="14"/>
        <v>60186538</v>
      </c>
      <c r="E282" s="7">
        <v>8306767</v>
      </c>
      <c r="F282" s="7">
        <v>999953</v>
      </c>
      <c r="G282" s="7">
        <v>50879818</v>
      </c>
      <c r="H282" s="8">
        <v>22504040</v>
      </c>
      <c r="I282" s="8">
        <v>1812494</v>
      </c>
      <c r="J282" s="7">
        <v>0</v>
      </c>
      <c r="K282" s="7">
        <v>4086146</v>
      </c>
    </row>
    <row r="283" spans="1:11" outlineLevel="2" x14ac:dyDescent="0.2">
      <c r="A283" s="14" t="s">
        <v>46</v>
      </c>
      <c r="B283" s="5" t="s">
        <v>22</v>
      </c>
      <c r="C283" s="6" t="s">
        <v>258</v>
      </c>
      <c r="D283" s="7">
        <f t="shared" si="14"/>
        <v>17445809</v>
      </c>
      <c r="E283" s="7">
        <v>2190057</v>
      </c>
      <c r="F283" s="7">
        <v>1977158</v>
      </c>
      <c r="G283" s="7">
        <v>13278594</v>
      </c>
      <c r="H283" s="8">
        <v>21277260</v>
      </c>
      <c r="I283" s="8">
        <v>737405</v>
      </c>
      <c r="J283" s="7">
        <v>0</v>
      </c>
      <c r="K283" s="7">
        <v>3609693</v>
      </c>
    </row>
    <row r="284" spans="1:11" outlineLevel="2" x14ac:dyDescent="0.2">
      <c r="A284" s="14" t="s">
        <v>46</v>
      </c>
      <c r="B284" s="5" t="s">
        <v>24</v>
      </c>
      <c r="C284" s="6" t="s">
        <v>259</v>
      </c>
      <c r="D284" s="7">
        <f t="shared" si="14"/>
        <v>88559392</v>
      </c>
      <c r="E284" s="7">
        <v>0</v>
      </c>
      <c r="F284" s="7">
        <v>737104</v>
      </c>
      <c r="G284" s="7">
        <v>87822288</v>
      </c>
      <c r="H284" s="8">
        <v>44499133</v>
      </c>
      <c r="I284" s="8">
        <v>1893535</v>
      </c>
      <c r="J284" s="7">
        <v>0</v>
      </c>
      <c r="K284" s="7">
        <v>7557997</v>
      </c>
    </row>
    <row r="285" spans="1:11" outlineLevel="2" x14ac:dyDescent="0.2">
      <c r="A285" s="14" t="s">
        <v>46</v>
      </c>
      <c r="B285" s="5" t="s">
        <v>26</v>
      </c>
      <c r="C285" s="6" t="s">
        <v>352</v>
      </c>
      <c r="D285" s="7">
        <f t="shared" si="14"/>
        <v>18061028</v>
      </c>
      <c r="E285" s="7">
        <v>0</v>
      </c>
      <c r="F285" s="7">
        <v>1425806</v>
      </c>
      <c r="G285" s="7">
        <v>16635222</v>
      </c>
      <c r="H285" s="8">
        <v>19069731</v>
      </c>
      <c r="I285" s="8">
        <v>860819</v>
      </c>
      <c r="J285" s="7">
        <v>0</v>
      </c>
      <c r="K285" s="7">
        <v>3035827</v>
      </c>
    </row>
    <row r="286" spans="1:11" outlineLevel="2" x14ac:dyDescent="0.2">
      <c r="A286" s="14" t="s">
        <v>46</v>
      </c>
      <c r="B286" s="5" t="s">
        <v>28</v>
      </c>
      <c r="C286" s="6" t="s">
        <v>260</v>
      </c>
      <c r="D286" s="7">
        <f t="shared" si="14"/>
        <v>80652665</v>
      </c>
      <c r="E286" s="7">
        <v>7157608</v>
      </c>
      <c r="F286" s="7">
        <v>1061209</v>
      </c>
      <c r="G286" s="7">
        <v>72433848</v>
      </c>
      <c r="H286" s="8">
        <v>40475056</v>
      </c>
      <c r="I286" s="8">
        <v>719600</v>
      </c>
      <c r="J286" s="7">
        <v>0</v>
      </c>
      <c r="K286" s="7">
        <v>7295241</v>
      </c>
    </row>
    <row r="287" spans="1:11" outlineLevel="2" x14ac:dyDescent="0.2">
      <c r="A287" s="14" t="s">
        <v>46</v>
      </c>
      <c r="B287" s="5" t="s">
        <v>30</v>
      </c>
      <c r="C287" s="6" t="s">
        <v>261</v>
      </c>
      <c r="D287" s="7">
        <f t="shared" si="14"/>
        <v>50876472</v>
      </c>
      <c r="E287" s="7">
        <v>5205207</v>
      </c>
      <c r="F287" s="7">
        <v>2673320</v>
      </c>
      <c r="G287" s="7">
        <v>42997945</v>
      </c>
      <c r="H287" s="8">
        <v>29042426</v>
      </c>
      <c r="I287" s="8">
        <v>1665707</v>
      </c>
      <c r="J287" s="7">
        <v>0</v>
      </c>
      <c r="K287" s="7">
        <v>4990296</v>
      </c>
    </row>
    <row r="288" spans="1:11" outlineLevel="2" x14ac:dyDescent="0.2">
      <c r="A288" s="14" t="s">
        <v>46</v>
      </c>
      <c r="B288" s="5" t="s">
        <v>32</v>
      </c>
      <c r="C288" s="6" t="s">
        <v>262</v>
      </c>
      <c r="D288" s="7">
        <f t="shared" si="14"/>
        <v>104131637</v>
      </c>
      <c r="E288" s="7">
        <v>10465478</v>
      </c>
      <c r="F288" s="7">
        <v>558650</v>
      </c>
      <c r="G288" s="7">
        <v>93107509</v>
      </c>
      <c r="H288" s="8">
        <v>34035353</v>
      </c>
      <c r="I288" s="8">
        <v>2367306</v>
      </c>
      <c r="J288" s="7">
        <v>0</v>
      </c>
      <c r="K288" s="7">
        <v>6210563</v>
      </c>
    </row>
    <row r="289" spans="1:11" outlineLevel="2" x14ac:dyDescent="0.2">
      <c r="A289" s="14" t="s">
        <v>46</v>
      </c>
      <c r="B289" s="5" t="s">
        <v>52</v>
      </c>
      <c r="C289" s="6" t="s">
        <v>397</v>
      </c>
      <c r="D289" s="7">
        <f t="shared" si="14"/>
        <v>165933367</v>
      </c>
      <c r="E289" s="7">
        <v>0</v>
      </c>
      <c r="F289" s="7">
        <v>7296199</v>
      </c>
      <c r="G289" s="7">
        <v>158637168</v>
      </c>
      <c r="H289" s="8">
        <v>63776474</v>
      </c>
      <c r="I289" s="8">
        <v>7395332</v>
      </c>
      <c r="J289" s="7">
        <v>11560995</v>
      </c>
      <c r="K289" s="7">
        <v>9198331</v>
      </c>
    </row>
    <row r="290" spans="1:11" outlineLevel="2" x14ac:dyDescent="0.2">
      <c r="A290" s="14" t="s">
        <v>46</v>
      </c>
      <c r="B290" s="5" t="s">
        <v>53</v>
      </c>
      <c r="C290" s="6" t="s">
        <v>398</v>
      </c>
      <c r="D290" s="7">
        <f t="shared" si="14"/>
        <v>124247970</v>
      </c>
      <c r="E290" s="7">
        <v>17804315</v>
      </c>
      <c r="F290" s="7">
        <v>9181942</v>
      </c>
      <c r="G290" s="7">
        <v>97261713</v>
      </c>
      <c r="H290" s="8">
        <v>38066443</v>
      </c>
      <c r="I290" s="8">
        <v>1301716</v>
      </c>
      <c r="J290" s="7">
        <v>0</v>
      </c>
      <c r="K290" s="7">
        <v>5323389</v>
      </c>
    </row>
    <row r="291" spans="1:11" outlineLevel="2" x14ac:dyDescent="0.2">
      <c r="A291" s="14" t="s">
        <v>46</v>
      </c>
      <c r="B291" s="5" t="s">
        <v>54</v>
      </c>
      <c r="C291" s="6" t="s">
        <v>399</v>
      </c>
      <c r="D291" s="7">
        <f t="shared" si="14"/>
        <v>101661455</v>
      </c>
      <c r="E291" s="7">
        <v>679861</v>
      </c>
      <c r="F291" s="7">
        <v>2541021</v>
      </c>
      <c r="G291" s="7">
        <v>98440573</v>
      </c>
      <c r="H291" s="8">
        <v>30246811</v>
      </c>
      <c r="I291" s="8">
        <v>2367714</v>
      </c>
      <c r="J291" s="7">
        <v>0</v>
      </c>
      <c r="K291" s="7">
        <v>5125475</v>
      </c>
    </row>
    <row r="292" spans="1:11" outlineLevel="2" x14ac:dyDescent="0.2">
      <c r="A292" s="14" t="s">
        <v>46</v>
      </c>
      <c r="B292" s="5" t="s">
        <v>55</v>
      </c>
      <c r="C292" s="6" t="s">
        <v>400</v>
      </c>
      <c r="D292" s="7">
        <f t="shared" si="14"/>
        <v>222613609</v>
      </c>
      <c r="E292" s="7">
        <v>0</v>
      </c>
      <c r="F292" s="7">
        <v>15949339</v>
      </c>
      <c r="G292" s="7">
        <v>206664270</v>
      </c>
      <c r="H292" s="8">
        <v>65130974</v>
      </c>
      <c r="I292" s="8">
        <v>4177483</v>
      </c>
      <c r="J292" s="7">
        <v>0</v>
      </c>
      <c r="K292" s="7">
        <v>9449216</v>
      </c>
    </row>
    <row r="293" spans="1:11" outlineLevel="2" x14ac:dyDescent="0.2">
      <c r="A293" s="14" t="s">
        <v>46</v>
      </c>
      <c r="B293" s="5" t="s">
        <v>263</v>
      </c>
      <c r="C293" s="6" t="s">
        <v>401</v>
      </c>
      <c r="D293" s="7">
        <f t="shared" si="14"/>
        <v>95338780</v>
      </c>
      <c r="E293" s="7">
        <v>0</v>
      </c>
      <c r="F293" s="7">
        <v>8682066</v>
      </c>
      <c r="G293" s="7">
        <v>86656714</v>
      </c>
      <c r="H293" s="8">
        <v>37173707</v>
      </c>
      <c r="I293" s="8">
        <v>4493396</v>
      </c>
      <c r="J293" s="7">
        <v>824021</v>
      </c>
      <c r="K293" s="7">
        <v>5049878</v>
      </c>
    </row>
    <row r="294" spans="1:11" outlineLevel="2" x14ac:dyDescent="0.2">
      <c r="A294" s="14" t="s">
        <v>46</v>
      </c>
      <c r="B294" s="5" t="s">
        <v>264</v>
      </c>
      <c r="C294" s="6" t="s">
        <v>402</v>
      </c>
      <c r="D294" s="7">
        <f t="shared" si="14"/>
        <v>130907353</v>
      </c>
      <c r="E294" s="7">
        <v>0</v>
      </c>
      <c r="F294" s="7">
        <v>16094025</v>
      </c>
      <c r="G294" s="7">
        <v>114813328</v>
      </c>
      <c r="H294" s="8">
        <v>65401945</v>
      </c>
      <c r="I294" s="8">
        <v>6161931</v>
      </c>
      <c r="J294" s="7">
        <v>9444643</v>
      </c>
      <c r="K294" s="7">
        <v>8418581</v>
      </c>
    </row>
    <row r="295" spans="1:11" outlineLevel="2" x14ac:dyDescent="0.2">
      <c r="A295" s="14" t="s">
        <v>46</v>
      </c>
      <c r="B295" s="5" t="s">
        <v>265</v>
      </c>
      <c r="C295" s="6" t="s">
        <v>403</v>
      </c>
      <c r="D295" s="7">
        <f t="shared" si="14"/>
        <v>68931603</v>
      </c>
      <c r="E295" s="7">
        <v>1903998</v>
      </c>
      <c r="F295" s="7">
        <v>4791546</v>
      </c>
      <c r="G295" s="7">
        <v>62236059</v>
      </c>
      <c r="H295" s="8">
        <v>24000922</v>
      </c>
      <c r="I295" s="8">
        <v>1379341</v>
      </c>
      <c r="J295" s="7">
        <v>0</v>
      </c>
      <c r="K295" s="7">
        <v>3743951</v>
      </c>
    </row>
    <row r="296" spans="1:11" outlineLevel="2" x14ac:dyDescent="0.2">
      <c r="A296" s="14" t="s">
        <v>46</v>
      </c>
      <c r="B296" s="5" t="s">
        <v>266</v>
      </c>
      <c r="C296" s="6" t="s">
        <v>404</v>
      </c>
      <c r="D296" s="7">
        <f t="shared" si="14"/>
        <v>48426627</v>
      </c>
      <c r="E296" s="7">
        <v>0</v>
      </c>
      <c r="F296" s="7">
        <v>4774048</v>
      </c>
      <c r="G296" s="7">
        <v>43652579</v>
      </c>
      <c r="H296" s="8">
        <v>27388885</v>
      </c>
      <c r="I296" s="8">
        <v>1942868</v>
      </c>
      <c r="J296" s="7">
        <v>0</v>
      </c>
      <c r="K296" s="7">
        <v>4128136</v>
      </c>
    </row>
    <row r="297" spans="1:11" outlineLevel="2" x14ac:dyDescent="0.2">
      <c r="A297" s="14" t="s">
        <v>46</v>
      </c>
      <c r="B297" s="5" t="s">
        <v>267</v>
      </c>
      <c r="C297" s="6" t="s">
        <v>405</v>
      </c>
      <c r="D297" s="7">
        <f t="shared" si="14"/>
        <v>209076206</v>
      </c>
      <c r="E297" s="7">
        <v>0</v>
      </c>
      <c r="F297" s="7">
        <v>10197673</v>
      </c>
      <c r="G297" s="7">
        <v>198878533</v>
      </c>
      <c r="H297" s="8">
        <v>118441592</v>
      </c>
      <c r="I297" s="8">
        <v>23912909</v>
      </c>
      <c r="J297" s="7">
        <v>39913266</v>
      </c>
      <c r="K297" s="7">
        <v>17371798</v>
      </c>
    </row>
    <row r="298" spans="1:11" outlineLevel="2" x14ac:dyDescent="0.2">
      <c r="A298" s="14" t="s">
        <v>46</v>
      </c>
      <c r="B298" s="5" t="s">
        <v>268</v>
      </c>
      <c r="C298" s="6" t="s">
        <v>406</v>
      </c>
      <c r="D298" s="7">
        <f t="shared" si="14"/>
        <v>27110674</v>
      </c>
      <c r="E298" s="7">
        <v>0</v>
      </c>
      <c r="F298" s="7">
        <v>2513229</v>
      </c>
      <c r="G298" s="7">
        <v>24597445</v>
      </c>
      <c r="H298" s="8">
        <v>23791659</v>
      </c>
      <c r="I298" s="8">
        <v>1301466</v>
      </c>
      <c r="J298" s="7">
        <v>0</v>
      </c>
      <c r="K298" s="7">
        <v>3653258</v>
      </c>
    </row>
    <row r="299" spans="1:11" outlineLevel="2" x14ac:dyDescent="0.2">
      <c r="A299" s="14" t="s">
        <v>46</v>
      </c>
      <c r="B299" s="5" t="s">
        <v>269</v>
      </c>
      <c r="C299" s="6" t="s">
        <v>407</v>
      </c>
      <c r="D299" s="7">
        <f t="shared" si="14"/>
        <v>30179137</v>
      </c>
      <c r="E299" s="7">
        <v>1611819</v>
      </c>
      <c r="F299" s="7">
        <v>2503836</v>
      </c>
      <c r="G299" s="7">
        <v>26063482</v>
      </c>
      <c r="H299" s="8">
        <v>15024704</v>
      </c>
      <c r="I299" s="8">
        <v>591582</v>
      </c>
      <c r="J299" s="7">
        <v>0</v>
      </c>
      <c r="K299" s="7">
        <v>2368827</v>
      </c>
    </row>
    <row r="300" spans="1:11" outlineLevel="2" x14ac:dyDescent="0.2">
      <c r="A300" s="14" t="s">
        <v>46</v>
      </c>
      <c r="B300" s="5" t="s">
        <v>270</v>
      </c>
      <c r="C300" s="6" t="s">
        <v>408</v>
      </c>
      <c r="D300" s="7">
        <f t="shared" si="14"/>
        <v>73466589</v>
      </c>
      <c r="E300" s="7">
        <v>2142523</v>
      </c>
      <c r="F300" s="7">
        <v>5162305</v>
      </c>
      <c r="G300" s="7">
        <v>66161761</v>
      </c>
      <c r="H300" s="8">
        <v>38338237</v>
      </c>
      <c r="I300" s="8">
        <v>1888967</v>
      </c>
      <c r="J300" s="7">
        <v>0</v>
      </c>
      <c r="K300" s="7">
        <v>6258927</v>
      </c>
    </row>
    <row r="301" spans="1:11" outlineLevel="2" x14ac:dyDescent="0.2">
      <c r="A301" s="14" t="s">
        <v>46</v>
      </c>
      <c r="B301" s="5" t="s">
        <v>271</v>
      </c>
      <c r="C301" s="6" t="s">
        <v>409</v>
      </c>
      <c r="D301" s="7">
        <f t="shared" si="14"/>
        <v>111409500</v>
      </c>
      <c r="E301" s="7">
        <v>0</v>
      </c>
      <c r="F301" s="7">
        <v>12747318</v>
      </c>
      <c r="G301" s="7">
        <v>98662182</v>
      </c>
      <c r="H301" s="8">
        <v>41404430</v>
      </c>
      <c r="I301" s="8">
        <v>2375708</v>
      </c>
      <c r="J301" s="7">
        <v>0</v>
      </c>
      <c r="K301" s="7">
        <v>5708866</v>
      </c>
    </row>
    <row r="302" spans="1:11" outlineLevel="2" x14ac:dyDescent="0.2">
      <c r="A302" s="14" t="s">
        <v>46</v>
      </c>
      <c r="B302" s="5" t="s">
        <v>272</v>
      </c>
      <c r="C302" s="6" t="s">
        <v>410</v>
      </c>
      <c r="D302" s="7">
        <f t="shared" si="14"/>
        <v>31433963</v>
      </c>
      <c r="E302" s="7">
        <v>487283</v>
      </c>
      <c r="F302" s="7">
        <v>1352571</v>
      </c>
      <c r="G302" s="7">
        <v>29594109</v>
      </c>
      <c r="H302" s="8">
        <v>18905121</v>
      </c>
      <c r="I302" s="8">
        <v>1250681</v>
      </c>
      <c r="J302" s="7">
        <v>0</v>
      </c>
      <c r="K302" s="7">
        <v>3237093</v>
      </c>
    </row>
    <row r="303" spans="1:11" outlineLevel="2" x14ac:dyDescent="0.2">
      <c r="A303" s="14" t="s">
        <v>46</v>
      </c>
      <c r="B303" s="5" t="s">
        <v>273</v>
      </c>
      <c r="C303" s="6" t="s">
        <v>411</v>
      </c>
      <c r="D303" s="7">
        <f t="shared" si="14"/>
        <v>105584785</v>
      </c>
      <c r="E303" s="7">
        <v>0</v>
      </c>
      <c r="F303" s="7">
        <v>3958835</v>
      </c>
      <c r="G303" s="7">
        <v>101625950</v>
      </c>
      <c r="H303" s="8">
        <v>58870900</v>
      </c>
      <c r="I303" s="8">
        <v>3229517</v>
      </c>
      <c r="J303" s="7">
        <v>0</v>
      </c>
      <c r="K303" s="7">
        <v>10010529</v>
      </c>
    </row>
    <row r="304" spans="1:11" outlineLevel="2" x14ac:dyDescent="0.2">
      <c r="A304" s="14" t="s">
        <v>46</v>
      </c>
      <c r="B304" s="5" t="s">
        <v>274</v>
      </c>
      <c r="C304" s="6" t="s">
        <v>412</v>
      </c>
      <c r="D304" s="7">
        <f t="shared" si="14"/>
        <v>19586830</v>
      </c>
      <c r="E304" s="7">
        <v>3061190</v>
      </c>
      <c r="F304" s="7">
        <v>1820734</v>
      </c>
      <c r="G304" s="7">
        <v>14704906</v>
      </c>
      <c r="H304" s="8">
        <v>11442764</v>
      </c>
      <c r="I304" s="8">
        <v>624457</v>
      </c>
      <c r="J304" s="7">
        <v>0</v>
      </c>
      <c r="K304" s="7">
        <v>1884811</v>
      </c>
    </row>
    <row r="305" spans="1:11" outlineLevel="2" x14ac:dyDescent="0.2">
      <c r="A305" s="14" t="s">
        <v>46</v>
      </c>
      <c r="B305" s="5" t="s">
        <v>275</v>
      </c>
      <c r="C305" s="6" t="s">
        <v>413</v>
      </c>
      <c r="D305" s="7">
        <f t="shared" si="14"/>
        <v>77266440</v>
      </c>
      <c r="E305" s="7">
        <v>0</v>
      </c>
      <c r="F305" s="7">
        <v>5050395</v>
      </c>
      <c r="G305" s="7">
        <v>72216045</v>
      </c>
      <c r="H305" s="8">
        <v>45582748</v>
      </c>
      <c r="I305" s="8">
        <v>6003487</v>
      </c>
      <c r="J305" s="7">
        <v>7066309</v>
      </c>
      <c r="K305" s="7">
        <v>6632760</v>
      </c>
    </row>
    <row r="306" spans="1:11" outlineLevel="2" x14ac:dyDescent="0.2">
      <c r="A306" s="14" t="s">
        <v>46</v>
      </c>
      <c r="B306" s="5" t="s">
        <v>276</v>
      </c>
      <c r="C306" s="6" t="s">
        <v>414</v>
      </c>
      <c r="D306" s="7">
        <f t="shared" si="14"/>
        <v>112030448</v>
      </c>
      <c r="E306" s="7">
        <v>4542088</v>
      </c>
      <c r="F306" s="7">
        <v>8510246</v>
      </c>
      <c r="G306" s="7">
        <v>98978114</v>
      </c>
      <c r="H306" s="8">
        <v>46039335</v>
      </c>
      <c r="I306" s="8">
        <v>2469601</v>
      </c>
      <c r="J306" s="7">
        <v>0</v>
      </c>
      <c r="K306" s="7">
        <v>7266440</v>
      </c>
    </row>
    <row r="307" spans="1:11" outlineLevel="2" x14ac:dyDescent="0.2">
      <c r="A307" s="14" t="s">
        <v>46</v>
      </c>
      <c r="B307" s="5" t="s">
        <v>277</v>
      </c>
      <c r="C307" s="6" t="s">
        <v>415</v>
      </c>
      <c r="D307" s="7">
        <f t="shared" si="14"/>
        <v>46809107</v>
      </c>
      <c r="E307" s="7">
        <v>0</v>
      </c>
      <c r="F307" s="7">
        <v>6644715</v>
      </c>
      <c r="G307" s="7">
        <v>40164392</v>
      </c>
      <c r="H307" s="8">
        <v>19363764</v>
      </c>
      <c r="I307" s="8">
        <v>959671</v>
      </c>
      <c r="J307" s="7">
        <v>0</v>
      </c>
      <c r="K307" s="7">
        <v>2566552</v>
      </c>
    </row>
    <row r="308" spans="1:11" outlineLevel="1" x14ac:dyDescent="0.2">
      <c r="A308" s="14" t="s">
        <v>454</v>
      </c>
      <c r="B308" s="5"/>
      <c r="C308" s="6"/>
      <c r="D308" s="7">
        <f t="shared" ref="D308:K308" si="16">SUBTOTAL(9,D272:D307)</f>
        <v>2619713027</v>
      </c>
      <c r="E308" s="7">
        <f t="shared" si="16"/>
        <v>94765192</v>
      </c>
      <c r="F308" s="7">
        <f t="shared" si="16"/>
        <v>157705836</v>
      </c>
      <c r="G308" s="7">
        <f t="shared" si="16"/>
        <v>2367241999</v>
      </c>
      <c r="H308" s="8">
        <f t="shared" si="16"/>
        <v>1339471142</v>
      </c>
      <c r="I308" s="8">
        <f t="shared" si="16"/>
        <v>97343041</v>
      </c>
      <c r="J308" s="7">
        <f t="shared" si="16"/>
        <v>71485387</v>
      </c>
      <c r="K308" s="7">
        <f t="shared" si="16"/>
        <v>211532246</v>
      </c>
    </row>
    <row r="309" spans="1:11" outlineLevel="2" x14ac:dyDescent="0.2">
      <c r="A309" s="26" t="s">
        <v>50</v>
      </c>
      <c r="B309" s="20" t="s">
        <v>2</v>
      </c>
      <c r="C309" s="21" t="s">
        <v>278</v>
      </c>
      <c r="D309" s="22">
        <f t="shared" si="14"/>
        <v>54661985</v>
      </c>
      <c r="E309" s="22">
        <v>8384357</v>
      </c>
      <c r="F309" s="22">
        <v>5220406</v>
      </c>
      <c r="G309" s="22">
        <v>41057222</v>
      </c>
      <c r="H309" s="23">
        <v>12489909</v>
      </c>
      <c r="I309" s="23">
        <v>407884</v>
      </c>
      <c r="J309" s="22">
        <v>0</v>
      </c>
      <c r="K309" s="22">
        <v>1905927</v>
      </c>
    </row>
    <row r="310" spans="1:11" outlineLevel="2" x14ac:dyDescent="0.2">
      <c r="A310" s="14" t="s">
        <v>50</v>
      </c>
      <c r="B310" s="5" t="s">
        <v>1</v>
      </c>
      <c r="C310" s="6" t="s">
        <v>279</v>
      </c>
      <c r="D310" s="7">
        <f t="shared" si="14"/>
        <v>49755530</v>
      </c>
      <c r="E310" s="7">
        <v>10920940</v>
      </c>
      <c r="F310" s="7">
        <v>5022767</v>
      </c>
      <c r="G310" s="7">
        <v>33811823</v>
      </c>
      <c r="H310" s="8">
        <v>13799273</v>
      </c>
      <c r="I310" s="8">
        <v>811496</v>
      </c>
      <c r="J310" s="7">
        <v>0</v>
      </c>
      <c r="K310" s="7">
        <v>2180291</v>
      </c>
    </row>
    <row r="311" spans="1:11" outlineLevel="2" x14ac:dyDescent="0.2">
      <c r="A311" s="14" t="s">
        <v>50</v>
      </c>
      <c r="B311" s="5" t="s">
        <v>5</v>
      </c>
      <c r="C311" s="6" t="s">
        <v>280</v>
      </c>
      <c r="D311" s="7">
        <f t="shared" si="14"/>
        <v>29740577</v>
      </c>
      <c r="E311" s="7">
        <v>5940819</v>
      </c>
      <c r="F311" s="7">
        <v>2643164</v>
      </c>
      <c r="G311" s="7">
        <v>21156594</v>
      </c>
      <c r="H311" s="8">
        <v>3900173</v>
      </c>
      <c r="I311" s="8">
        <v>76108</v>
      </c>
      <c r="J311" s="7">
        <v>0</v>
      </c>
      <c r="K311" s="7">
        <v>588448</v>
      </c>
    </row>
    <row r="312" spans="1:11" outlineLevel="2" x14ac:dyDescent="0.2">
      <c r="A312" s="14" t="s">
        <v>50</v>
      </c>
      <c r="B312" s="5" t="s">
        <v>7</v>
      </c>
      <c r="C312" s="6" t="s">
        <v>281</v>
      </c>
      <c r="D312" s="7">
        <f t="shared" si="14"/>
        <v>65579850</v>
      </c>
      <c r="E312" s="7">
        <v>26325112</v>
      </c>
      <c r="F312" s="7">
        <v>13955539</v>
      </c>
      <c r="G312" s="7">
        <v>25299199</v>
      </c>
      <c r="H312" s="8">
        <v>42808217</v>
      </c>
      <c r="I312" s="8">
        <v>1548924</v>
      </c>
      <c r="J312" s="7">
        <v>0</v>
      </c>
      <c r="K312" s="7">
        <v>6067166</v>
      </c>
    </row>
    <row r="313" spans="1:11" outlineLevel="2" x14ac:dyDescent="0.2">
      <c r="A313" s="14" t="s">
        <v>50</v>
      </c>
      <c r="B313" s="5" t="s">
        <v>9</v>
      </c>
      <c r="C313" s="6" t="s">
        <v>282</v>
      </c>
      <c r="D313" s="7">
        <f t="shared" si="14"/>
        <v>57231284</v>
      </c>
      <c r="E313" s="7">
        <v>17657185</v>
      </c>
      <c r="F313" s="7">
        <v>4332879</v>
      </c>
      <c r="G313" s="7">
        <v>35241220</v>
      </c>
      <c r="H313" s="8">
        <v>13127342</v>
      </c>
      <c r="I313" s="8">
        <v>502499</v>
      </c>
      <c r="J313" s="7">
        <v>0</v>
      </c>
      <c r="K313" s="7">
        <v>1656457</v>
      </c>
    </row>
    <row r="314" spans="1:11" outlineLevel="2" x14ac:dyDescent="0.2">
      <c r="A314" s="14" t="s">
        <v>50</v>
      </c>
      <c r="B314" s="5" t="s">
        <v>11</v>
      </c>
      <c r="C314" s="6" t="s">
        <v>283</v>
      </c>
      <c r="D314" s="7">
        <f t="shared" si="14"/>
        <v>52353328</v>
      </c>
      <c r="E314" s="7">
        <v>12734456</v>
      </c>
      <c r="F314" s="7">
        <v>5925866</v>
      </c>
      <c r="G314" s="7">
        <v>33693006</v>
      </c>
      <c r="H314" s="8">
        <v>7172115</v>
      </c>
      <c r="I314" s="8">
        <v>1152472</v>
      </c>
      <c r="J314" s="7">
        <v>0</v>
      </c>
      <c r="K314" s="7">
        <v>778864</v>
      </c>
    </row>
    <row r="315" spans="1:11" outlineLevel="2" x14ac:dyDescent="0.2">
      <c r="A315" s="14" t="s">
        <v>50</v>
      </c>
      <c r="B315" s="5" t="s">
        <v>12</v>
      </c>
      <c r="C315" s="6" t="s">
        <v>284</v>
      </c>
      <c r="D315" s="7">
        <f t="shared" si="14"/>
        <v>84840628</v>
      </c>
      <c r="E315" s="7">
        <v>19011534</v>
      </c>
      <c r="F315" s="7">
        <v>1804098</v>
      </c>
      <c r="G315" s="7">
        <v>64024996</v>
      </c>
      <c r="H315" s="8">
        <v>20374133</v>
      </c>
      <c r="I315" s="8">
        <v>906950</v>
      </c>
      <c r="J315" s="7">
        <v>0</v>
      </c>
      <c r="K315" s="7">
        <v>2964646</v>
      </c>
    </row>
    <row r="316" spans="1:11" outlineLevel="2" x14ac:dyDescent="0.2">
      <c r="A316" s="14" t="s">
        <v>50</v>
      </c>
      <c r="B316" s="5" t="s">
        <v>14</v>
      </c>
      <c r="C316" s="6" t="s">
        <v>285</v>
      </c>
      <c r="D316" s="7">
        <f t="shared" si="14"/>
        <v>27508245</v>
      </c>
      <c r="E316" s="7">
        <v>4866681</v>
      </c>
      <c r="F316" s="7">
        <v>2780471</v>
      </c>
      <c r="G316" s="7">
        <v>19861093</v>
      </c>
      <c r="H316" s="8">
        <v>6152356</v>
      </c>
      <c r="I316" s="8">
        <v>460557</v>
      </c>
      <c r="J316" s="7">
        <v>0</v>
      </c>
      <c r="K316" s="7">
        <v>943723</v>
      </c>
    </row>
    <row r="317" spans="1:11" outlineLevel="2" x14ac:dyDescent="0.2">
      <c r="A317" s="14" t="s">
        <v>50</v>
      </c>
      <c r="B317" s="5" t="s">
        <v>16</v>
      </c>
      <c r="C317" s="6" t="s">
        <v>286</v>
      </c>
      <c r="D317" s="7">
        <f t="shared" si="14"/>
        <v>47940624</v>
      </c>
      <c r="E317" s="7">
        <v>9129139</v>
      </c>
      <c r="F317" s="7">
        <v>1821878</v>
      </c>
      <c r="G317" s="7">
        <v>36989607</v>
      </c>
      <c r="H317" s="8">
        <v>13172512</v>
      </c>
      <c r="I317" s="8">
        <v>732480</v>
      </c>
      <c r="J317" s="7">
        <v>0</v>
      </c>
      <c r="K317" s="7">
        <v>2300993</v>
      </c>
    </row>
    <row r="318" spans="1:11" outlineLevel="2" x14ac:dyDescent="0.2">
      <c r="A318" s="14" t="s">
        <v>50</v>
      </c>
      <c r="B318" s="5" t="s">
        <v>18</v>
      </c>
      <c r="C318" s="6" t="s">
        <v>287</v>
      </c>
      <c r="D318" s="7">
        <f t="shared" si="14"/>
        <v>68412474</v>
      </c>
      <c r="E318" s="7">
        <v>18903114</v>
      </c>
      <c r="F318" s="7">
        <v>1347153</v>
      </c>
      <c r="G318" s="7">
        <v>48162207</v>
      </c>
      <c r="H318" s="8">
        <v>15241718</v>
      </c>
      <c r="I318" s="8">
        <v>906705</v>
      </c>
      <c r="J318" s="7">
        <v>0</v>
      </c>
      <c r="K318" s="7">
        <v>1741227</v>
      </c>
    </row>
    <row r="319" spans="1:11" outlineLevel="2" x14ac:dyDescent="0.2">
      <c r="A319" s="14" t="s">
        <v>50</v>
      </c>
      <c r="B319" s="5" t="s">
        <v>20</v>
      </c>
      <c r="C319" s="6" t="s">
        <v>288</v>
      </c>
      <c r="D319" s="7">
        <f t="shared" si="14"/>
        <v>51793376</v>
      </c>
      <c r="E319" s="7">
        <v>9769384</v>
      </c>
      <c r="F319" s="7">
        <v>1425795</v>
      </c>
      <c r="G319" s="7">
        <v>40598197</v>
      </c>
      <c r="H319" s="8">
        <v>17896991</v>
      </c>
      <c r="I319" s="8">
        <v>750511</v>
      </c>
      <c r="J319" s="7">
        <v>0</v>
      </c>
      <c r="K319" s="7">
        <v>3018840</v>
      </c>
    </row>
    <row r="320" spans="1:11" outlineLevel="2" x14ac:dyDescent="0.2">
      <c r="A320" s="14" t="s">
        <v>50</v>
      </c>
      <c r="B320" s="5" t="s">
        <v>22</v>
      </c>
      <c r="C320" s="6" t="s">
        <v>289</v>
      </c>
      <c r="D320" s="7">
        <f t="shared" si="14"/>
        <v>39203253</v>
      </c>
      <c r="E320" s="7">
        <v>7867935</v>
      </c>
      <c r="F320" s="7">
        <v>3137908</v>
      </c>
      <c r="G320" s="7">
        <v>28197410</v>
      </c>
      <c r="H320" s="8">
        <v>12549399</v>
      </c>
      <c r="I320" s="8">
        <v>1111842</v>
      </c>
      <c r="J320" s="7">
        <v>0</v>
      </c>
      <c r="K320" s="7">
        <v>2060178</v>
      </c>
    </row>
    <row r="321" spans="1:11" outlineLevel="2" x14ac:dyDescent="0.2">
      <c r="A321" s="14" t="s">
        <v>50</v>
      </c>
      <c r="B321" s="5" t="s">
        <v>24</v>
      </c>
      <c r="C321" s="6" t="s">
        <v>290</v>
      </c>
      <c r="D321" s="7">
        <f t="shared" si="14"/>
        <v>29701519</v>
      </c>
      <c r="E321" s="7">
        <v>4818652</v>
      </c>
      <c r="F321" s="7">
        <v>3332495</v>
      </c>
      <c r="G321" s="7">
        <v>21550372</v>
      </c>
      <c r="H321" s="8">
        <v>8221349</v>
      </c>
      <c r="I321" s="8">
        <v>594300</v>
      </c>
      <c r="J321" s="7">
        <v>0</v>
      </c>
      <c r="K321" s="7">
        <v>1232838</v>
      </c>
    </row>
    <row r="322" spans="1:11" outlineLevel="2" x14ac:dyDescent="0.2">
      <c r="A322" s="14" t="s">
        <v>50</v>
      </c>
      <c r="B322" s="5" t="s">
        <v>52</v>
      </c>
      <c r="C322" s="6" t="s">
        <v>416</v>
      </c>
      <c r="D322" s="7">
        <f t="shared" si="14"/>
        <v>229499393</v>
      </c>
      <c r="E322" s="7">
        <v>0</v>
      </c>
      <c r="F322" s="7">
        <v>9360746</v>
      </c>
      <c r="G322" s="7">
        <v>220138647</v>
      </c>
      <c r="H322" s="8">
        <v>61546840</v>
      </c>
      <c r="I322" s="8">
        <v>4724050</v>
      </c>
      <c r="J322" s="7">
        <v>0</v>
      </c>
      <c r="K322" s="7">
        <v>8946859</v>
      </c>
    </row>
    <row r="323" spans="1:11" outlineLevel="1" x14ac:dyDescent="0.2">
      <c r="A323" s="14" t="s">
        <v>455</v>
      </c>
      <c r="B323" s="5"/>
      <c r="C323" s="6"/>
      <c r="D323" s="7">
        <f t="shared" ref="D323:K323" si="17">SUBTOTAL(9,D309:D322)</f>
        <v>888222066</v>
      </c>
      <c r="E323" s="7">
        <f t="shared" si="17"/>
        <v>156329308</v>
      </c>
      <c r="F323" s="7">
        <f t="shared" si="17"/>
        <v>62111165</v>
      </c>
      <c r="G323" s="7">
        <f t="shared" si="17"/>
        <v>669781593</v>
      </c>
      <c r="H323" s="8">
        <f t="shared" si="17"/>
        <v>248452327</v>
      </c>
      <c r="I323" s="8">
        <f t="shared" si="17"/>
        <v>14686778</v>
      </c>
      <c r="J323" s="7">
        <f t="shared" si="17"/>
        <v>0</v>
      </c>
      <c r="K323" s="7">
        <f t="shared" si="17"/>
        <v>36386457</v>
      </c>
    </row>
    <row r="324" spans="1:11" outlineLevel="2" x14ac:dyDescent="0.2">
      <c r="A324" s="26" t="s">
        <v>171</v>
      </c>
      <c r="B324" s="20" t="s">
        <v>2</v>
      </c>
      <c r="C324" s="21" t="s">
        <v>291</v>
      </c>
      <c r="D324" s="22">
        <f t="shared" si="14"/>
        <v>48521043</v>
      </c>
      <c r="E324" s="22">
        <v>17964349</v>
      </c>
      <c r="F324" s="22">
        <v>5637043</v>
      </c>
      <c r="G324" s="22">
        <v>24919651</v>
      </c>
      <c r="H324" s="23">
        <v>9426064</v>
      </c>
      <c r="I324" s="23">
        <v>348441</v>
      </c>
      <c r="J324" s="22">
        <v>0</v>
      </c>
      <c r="K324" s="22">
        <v>908409</v>
      </c>
    </row>
    <row r="325" spans="1:11" outlineLevel="2" x14ac:dyDescent="0.2">
      <c r="A325" s="14" t="s">
        <v>171</v>
      </c>
      <c r="B325" s="5" t="s">
        <v>1</v>
      </c>
      <c r="C325" s="6" t="s">
        <v>292</v>
      </c>
      <c r="D325" s="7">
        <f t="shared" si="14"/>
        <v>36454683</v>
      </c>
      <c r="E325" s="7">
        <v>14507916</v>
      </c>
      <c r="F325" s="7">
        <v>4865016</v>
      </c>
      <c r="G325" s="7">
        <v>17081751</v>
      </c>
      <c r="H325" s="8">
        <v>6766453</v>
      </c>
      <c r="I325" s="8">
        <v>287432</v>
      </c>
      <c r="J325" s="7">
        <v>0</v>
      </c>
      <c r="K325" s="7">
        <v>593451</v>
      </c>
    </row>
    <row r="326" spans="1:11" outlineLevel="2" x14ac:dyDescent="0.2">
      <c r="A326" s="14" t="s">
        <v>171</v>
      </c>
      <c r="B326" s="5" t="s">
        <v>5</v>
      </c>
      <c r="C326" s="6" t="s">
        <v>293</v>
      </c>
      <c r="D326" s="7">
        <f t="shared" si="14"/>
        <v>49323430</v>
      </c>
      <c r="E326" s="7">
        <v>14664503</v>
      </c>
      <c r="F326" s="7">
        <v>3570838</v>
      </c>
      <c r="G326" s="7">
        <v>31088089</v>
      </c>
      <c r="H326" s="8">
        <v>11652508</v>
      </c>
      <c r="I326" s="8">
        <v>447646</v>
      </c>
      <c r="J326" s="7">
        <v>0</v>
      </c>
      <c r="K326" s="7">
        <v>1414597</v>
      </c>
    </row>
    <row r="327" spans="1:11" outlineLevel="2" x14ac:dyDescent="0.2">
      <c r="A327" s="14" t="s">
        <v>171</v>
      </c>
      <c r="B327" s="5" t="s">
        <v>7</v>
      </c>
      <c r="C327" s="6" t="s">
        <v>294</v>
      </c>
      <c r="D327" s="7">
        <f t="shared" si="14"/>
        <v>37857194</v>
      </c>
      <c r="E327" s="7">
        <v>16276122</v>
      </c>
      <c r="F327" s="7">
        <v>6107322</v>
      </c>
      <c r="G327" s="7">
        <v>15473750</v>
      </c>
      <c r="H327" s="8">
        <v>9191918</v>
      </c>
      <c r="I327" s="8">
        <v>640325</v>
      </c>
      <c r="J327" s="7">
        <v>0</v>
      </c>
      <c r="K327" s="7">
        <v>924569</v>
      </c>
    </row>
    <row r="328" spans="1:11" outlineLevel="2" x14ac:dyDescent="0.2">
      <c r="A328" s="14" t="s">
        <v>171</v>
      </c>
      <c r="B328" s="5" t="s">
        <v>9</v>
      </c>
      <c r="C328" s="6" t="s">
        <v>295</v>
      </c>
      <c r="D328" s="7">
        <f t="shared" si="14"/>
        <v>77569025</v>
      </c>
      <c r="E328" s="7">
        <v>18315494</v>
      </c>
      <c r="F328" s="7">
        <v>2691690</v>
      </c>
      <c r="G328" s="7">
        <v>56561841</v>
      </c>
      <c r="H328" s="8">
        <v>17272335</v>
      </c>
      <c r="I328" s="8">
        <v>604718</v>
      </c>
      <c r="J328" s="7">
        <v>0</v>
      </c>
      <c r="K328" s="7">
        <v>2308042</v>
      </c>
    </row>
    <row r="329" spans="1:11" outlineLevel="2" x14ac:dyDescent="0.2">
      <c r="A329" s="14" t="s">
        <v>171</v>
      </c>
      <c r="B329" s="5" t="s">
        <v>11</v>
      </c>
      <c r="C329" s="6" t="s">
        <v>296</v>
      </c>
      <c r="D329" s="7">
        <f t="shared" ref="D329:D392" si="18">E329+F329+G329</f>
        <v>47656803</v>
      </c>
      <c r="E329" s="7">
        <v>8474720</v>
      </c>
      <c r="F329" s="7">
        <v>2400465</v>
      </c>
      <c r="G329" s="7">
        <v>36781618</v>
      </c>
      <c r="H329" s="8">
        <v>11413131</v>
      </c>
      <c r="I329" s="8">
        <v>300321</v>
      </c>
      <c r="J329" s="7">
        <v>0</v>
      </c>
      <c r="K329" s="7">
        <v>1614464</v>
      </c>
    </row>
    <row r="330" spans="1:11" outlineLevel="2" x14ac:dyDescent="0.2">
      <c r="A330" s="14" t="s">
        <v>171</v>
      </c>
      <c r="B330" s="5" t="s">
        <v>12</v>
      </c>
      <c r="C330" s="6" t="s">
        <v>297</v>
      </c>
      <c r="D330" s="7">
        <f t="shared" si="18"/>
        <v>68816936</v>
      </c>
      <c r="E330" s="7">
        <v>8367143</v>
      </c>
      <c r="F330" s="7">
        <v>3412572</v>
      </c>
      <c r="G330" s="7">
        <v>57037221</v>
      </c>
      <c r="H330" s="8">
        <v>18883477</v>
      </c>
      <c r="I330" s="8">
        <v>754725</v>
      </c>
      <c r="J330" s="7">
        <v>0</v>
      </c>
      <c r="K330" s="7">
        <v>3167100</v>
      </c>
    </row>
    <row r="331" spans="1:11" outlineLevel="2" x14ac:dyDescent="0.2">
      <c r="A331" s="14" t="s">
        <v>171</v>
      </c>
      <c r="B331" s="5" t="s">
        <v>14</v>
      </c>
      <c r="C331" s="6" t="s">
        <v>298</v>
      </c>
      <c r="D331" s="7">
        <f t="shared" si="18"/>
        <v>55315261</v>
      </c>
      <c r="E331" s="7">
        <v>22782811</v>
      </c>
      <c r="F331" s="7">
        <v>4418909</v>
      </c>
      <c r="G331" s="7">
        <v>28113541</v>
      </c>
      <c r="H331" s="8">
        <v>9810505</v>
      </c>
      <c r="I331" s="8">
        <v>393081</v>
      </c>
      <c r="J331" s="7">
        <v>0</v>
      </c>
      <c r="K331" s="7">
        <v>921339</v>
      </c>
    </row>
    <row r="332" spans="1:11" outlineLevel="2" x14ac:dyDescent="0.2">
      <c r="A332" s="14" t="s">
        <v>171</v>
      </c>
      <c r="B332" s="5" t="s">
        <v>16</v>
      </c>
      <c r="C332" s="6" t="s">
        <v>299</v>
      </c>
      <c r="D332" s="7">
        <f t="shared" si="18"/>
        <v>36586171</v>
      </c>
      <c r="E332" s="7">
        <v>9237269</v>
      </c>
      <c r="F332" s="7">
        <v>4177270</v>
      </c>
      <c r="G332" s="7">
        <v>23171632</v>
      </c>
      <c r="H332" s="8">
        <v>7083167</v>
      </c>
      <c r="I332" s="8">
        <v>199459</v>
      </c>
      <c r="J332" s="7">
        <v>0</v>
      </c>
      <c r="K332" s="7">
        <v>795002</v>
      </c>
    </row>
    <row r="333" spans="1:11" outlineLevel="2" x14ac:dyDescent="0.2">
      <c r="A333" s="14" t="s">
        <v>171</v>
      </c>
      <c r="B333" s="5" t="s">
        <v>18</v>
      </c>
      <c r="C333" s="6" t="s">
        <v>300</v>
      </c>
      <c r="D333" s="7">
        <f t="shared" si="18"/>
        <v>32981265</v>
      </c>
      <c r="E333" s="7">
        <v>7716885</v>
      </c>
      <c r="F333" s="7">
        <v>3010653</v>
      </c>
      <c r="G333" s="7">
        <v>22253727</v>
      </c>
      <c r="H333" s="8">
        <v>9880854</v>
      </c>
      <c r="I333" s="8">
        <v>342923</v>
      </c>
      <c r="J333" s="7">
        <v>0</v>
      </c>
      <c r="K333" s="7">
        <v>1325154</v>
      </c>
    </row>
    <row r="334" spans="1:11" outlineLevel="2" x14ac:dyDescent="0.2">
      <c r="A334" s="14" t="s">
        <v>171</v>
      </c>
      <c r="B334" s="5" t="s">
        <v>20</v>
      </c>
      <c r="C334" s="6" t="s">
        <v>301</v>
      </c>
      <c r="D334" s="7">
        <f t="shared" si="18"/>
        <v>27000161</v>
      </c>
      <c r="E334" s="7">
        <v>4784223</v>
      </c>
      <c r="F334" s="7">
        <v>4287284</v>
      </c>
      <c r="G334" s="7">
        <v>17928654</v>
      </c>
      <c r="H334" s="8">
        <v>4784502</v>
      </c>
      <c r="I334" s="8">
        <v>144213</v>
      </c>
      <c r="J334" s="7">
        <v>0</v>
      </c>
      <c r="K334" s="7">
        <v>634157</v>
      </c>
    </row>
    <row r="335" spans="1:11" outlineLevel="2" x14ac:dyDescent="0.2">
      <c r="A335" s="14" t="s">
        <v>171</v>
      </c>
      <c r="B335" s="5" t="s">
        <v>22</v>
      </c>
      <c r="C335" s="6" t="s">
        <v>302</v>
      </c>
      <c r="D335" s="7">
        <f t="shared" si="18"/>
        <v>23432442</v>
      </c>
      <c r="E335" s="7">
        <v>6999620</v>
      </c>
      <c r="F335" s="7">
        <v>1333734</v>
      </c>
      <c r="G335" s="7">
        <v>15099088</v>
      </c>
      <c r="H335" s="8">
        <v>6655568</v>
      </c>
      <c r="I335" s="8">
        <v>133956</v>
      </c>
      <c r="J335" s="7">
        <v>0</v>
      </c>
      <c r="K335" s="7">
        <v>1093834</v>
      </c>
    </row>
    <row r="336" spans="1:11" outlineLevel="2" x14ac:dyDescent="0.2">
      <c r="A336" s="14" t="s">
        <v>171</v>
      </c>
      <c r="B336" s="5" t="s">
        <v>24</v>
      </c>
      <c r="C336" s="6" t="s">
        <v>351</v>
      </c>
      <c r="D336" s="7">
        <f t="shared" si="18"/>
        <v>34131091</v>
      </c>
      <c r="E336" s="7">
        <v>6991726</v>
      </c>
      <c r="F336" s="7">
        <v>3447665</v>
      </c>
      <c r="G336" s="7">
        <v>23691700</v>
      </c>
      <c r="H336" s="8">
        <v>5320422</v>
      </c>
      <c r="I336" s="8">
        <v>142912</v>
      </c>
      <c r="J336" s="7">
        <v>0</v>
      </c>
      <c r="K336" s="7">
        <v>646424</v>
      </c>
    </row>
    <row r="337" spans="1:11" outlineLevel="2" x14ac:dyDescent="0.2">
      <c r="A337" s="14" t="s">
        <v>171</v>
      </c>
      <c r="B337" s="5" t="s">
        <v>26</v>
      </c>
      <c r="C337" s="6" t="s">
        <v>303</v>
      </c>
      <c r="D337" s="7">
        <f t="shared" si="18"/>
        <v>54703750</v>
      </c>
      <c r="E337" s="7">
        <v>12917128</v>
      </c>
      <c r="F337" s="7">
        <v>7401225</v>
      </c>
      <c r="G337" s="7">
        <v>34385397</v>
      </c>
      <c r="H337" s="8">
        <v>31593237</v>
      </c>
      <c r="I337" s="8">
        <v>1116309</v>
      </c>
      <c r="J337" s="7">
        <v>0</v>
      </c>
      <c r="K337" s="7">
        <v>4319691</v>
      </c>
    </row>
    <row r="338" spans="1:11" outlineLevel="2" x14ac:dyDescent="0.2">
      <c r="A338" s="14" t="s">
        <v>171</v>
      </c>
      <c r="B338" s="5" t="s">
        <v>28</v>
      </c>
      <c r="C338" s="6" t="s">
        <v>304</v>
      </c>
      <c r="D338" s="7">
        <f t="shared" si="18"/>
        <v>92635502</v>
      </c>
      <c r="E338" s="7">
        <v>16750835</v>
      </c>
      <c r="F338" s="7">
        <v>6214263</v>
      </c>
      <c r="G338" s="7">
        <v>69670404</v>
      </c>
      <c r="H338" s="8">
        <v>19427449</v>
      </c>
      <c r="I338" s="8">
        <v>851843</v>
      </c>
      <c r="J338" s="7">
        <v>0</v>
      </c>
      <c r="K338" s="7">
        <v>2644008</v>
      </c>
    </row>
    <row r="339" spans="1:11" outlineLevel="2" x14ac:dyDescent="0.2">
      <c r="A339" s="14" t="s">
        <v>171</v>
      </c>
      <c r="B339" s="5" t="s">
        <v>30</v>
      </c>
      <c r="C339" s="6" t="s">
        <v>305</v>
      </c>
      <c r="D339" s="7">
        <f t="shared" si="18"/>
        <v>46515203</v>
      </c>
      <c r="E339" s="7">
        <v>15071906</v>
      </c>
      <c r="F339" s="7">
        <v>3657879</v>
      </c>
      <c r="G339" s="7">
        <v>27785418</v>
      </c>
      <c r="H339" s="8">
        <v>8641331</v>
      </c>
      <c r="I339" s="8">
        <v>344556</v>
      </c>
      <c r="J339" s="7">
        <v>0</v>
      </c>
      <c r="K339" s="7">
        <v>989496</v>
      </c>
    </row>
    <row r="340" spans="1:11" outlineLevel="2" x14ac:dyDescent="0.2">
      <c r="A340" s="14" t="s">
        <v>171</v>
      </c>
      <c r="B340" s="5" t="s">
        <v>32</v>
      </c>
      <c r="C340" s="6" t="s">
        <v>306</v>
      </c>
      <c r="D340" s="7">
        <f t="shared" si="18"/>
        <v>44879874</v>
      </c>
      <c r="E340" s="7">
        <v>11667841</v>
      </c>
      <c r="F340" s="7">
        <v>5041163</v>
      </c>
      <c r="G340" s="7">
        <v>28170870</v>
      </c>
      <c r="H340" s="8">
        <v>11623053</v>
      </c>
      <c r="I340" s="8">
        <v>445438</v>
      </c>
      <c r="J340" s="7">
        <v>0</v>
      </c>
      <c r="K340" s="7">
        <v>1586255</v>
      </c>
    </row>
    <row r="341" spans="1:11" outlineLevel="2" x14ac:dyDescent="0.2">
      <c r="A341" s="14" t="s">
        <v>171</v>
      </c>
      <c r="B341" s="5" t="s">
        <v>34</v>
      </c>
      <c r="C341" s="6" t="s">
        <v>359</v>
      </c>
      <c r="D341" s="7">
        <f t="shared" si="18"/>
        <v>19699035</v>
      </c>
      <c r="E341" s="7">
        <v>4938811</v>
      </c>
      <c r="F341" s="7">
        <v>3019283</v>
      </c>
      <c r="G341" s="7">
        <v>11740941</v>
      </c>
      <c r="H341" s="8">
        <v>3865947</v>
      </c>
      <c r="I341" s="8">
        <v>126517</v>
      </c>
      <c r="J341" s="7">
        <v>0</v>
      </c>
      <c r="K341" s="7">
        <v>487401</v>
      </c>
    </row>
    <row r="342" spans="1:11" outlineLevel="2" x14ac:dyDescent="0.2">
      <c r="A342" s="14" t="s">
        <v>171</v>
      </c>
      <c r="B342" s="5" t="s">
        <v>36</v>
      </c>
      <c r="C342" s="6" t="s">
        <v>357</v>
      </c>
      <c r="D342" s="7">
        <f t="shared" si="18"/>
        <v>18923176</v>
      </c>
      <c r="E342" s="7">
        <v>6741752</v>
      </c>
      <c r="F342" s="7">
        <v>2723015</v>
      </c>
      <c r="G342" s="7">
        <v>9458409</v>
      </c>
      <c r="H342" s="8">
        <v>3777572</v>
      </c>
      <c r="I342" s="8">
        <v>78645</v>
      </c>
      <c r="J342" s="7">
        <v>0</v>
      </c>
      <c r="K342" s="7">
        <v>408000</v>
      </c>
    </row>
    <row r="343" spans="1:11" outlineLevel="2" x14ac:dyDescent="0.2">
      <c r="A343" s="14" t="s">
        <v>171</v>
      </c>
      <c r="B343" s="5" t="s">
        <v>52</v>
      </c>
      <c r="C343" s="6" t="s">
        <v>417</v>
      </c>
      <c r="D343" s="7">
        <f t="shared" si="18"/>
        <v>97101837</v>
      </c>
      <c r="E343" s="7">
        <v>4169632</v>
      </c>
      <c r="F343" s="7">
        <v>7162800</v>
      </c>
      <c r="G343" s="7">
        <v>85769405</v>
      </c>
      <c r="H343" s="8">
        <v>31694287</v>
      </c>
      <c r="I343" s="8">
        <v>1407853</v>
      </c>
      <c r="J343" s="7">
        <v>0</v>
      </c>
      <c r="K343" s="7">
        <v>4806578</v>
      </c>
    </row>
    <row r="344" spans="1:11" outlineLevel="2" x14ac:dyDescent="0.2">
      <c r="A344" s="14" t="s">
        <v>171</v>
      </c>
      <c r="B344" s="5" t="s">
        <v>53</v>
      </c>
      <c r="C344" s="6" t="s">
        <v>418</v>
      </c>
      <c r="D344" s="7">
        <f t="shared" si="18"/>
        <v>177804089</v>
      </c>
      <c r="E344" s="7">
        <v>0</v>
      </c>
      <c r="F344" s="7">
        <v>7955296</v>
      </c>
      <c r="G344" s="7">
        <v>169848793</v>
      </c>
      <c r="H344" s="8">
        <v>56749684</v>
      </c>
      <c r="I344" s="8">
        <v>5634370</v>
      </c>
      <c r="J344" s="7">
        <v>2841089</v>
      </c>
      <c r="K344" s="7">
        <v>8184873</v>
      </c>
    </row>
    <row r="345" spans="1:11" outlineLevel="1" x14ac:dyDescent="0.2">
      <c r="A345" s="14" t="s">
        <v>456</v>
      </c>
      <c r="B345" s="5"/>
      <c r="C345" s="6"/>
      <c r="D345" s="7">
        <f t="shared" ref="D345:K345" si="19">SUBTOTAL(9,D324:D344)</f>
        <v>1127907971</v>
      </c>
      <c r="E345" s="7">
        <f t="shared" si="19"/>
        <v>229340686</v>
      </c>
      <c r="F345" s="7">
        <f t="shared" si="19"/>
        <v>92535385</v>
      </c>
      <c r="G345" s="7">
        <f t="shared" si="19"/>
        <v>806031900</v>
      </c>
      <c r="H345" s="8">
        <f t="shared" si="19"/>
        <v>295513464</v>
      </c>
      <c r="I345" s="8">
        <f t="shared" si="19"/>
        <v>14745683</v>
      </c>
      <c r="J345" s="7">
        <f t="shared" si="19"/>
        <v>2841089</v>
      </c>
      <c r="K345" s="7">
        <f t="shared" si="19"/>
        <v>39772844</v>
      </c>
    </row>
    <row r="346" spans="1:11" outlineLevel="2" x14ac:dyDescent="0.2">
      <c r="A346" s="26" t="s">
        <v>175</v>
      </c>
      <c r="B346" s="20" t="s">
        <v>2</v>
      </c>
      <c r="C346" s="21" t="s">
        <v>307</v>
      </c>
      <c r="D346" s="22">
        <f t="shared" si="18"/>
        <v>27502722</v>
      </c>
      <c r="E346" s="22">
        <v>2171914</v>
      </c>
      <c r="F346" s="22">
        <v>715510</v>
      </c>
      <c r="G346" s="22">
        <v>24615298</v>
      </c>
      <c r="H346" s="23">
        <v>12375134</v>
      </c>
      <c r="I346" s="23">
        <v>376074</v>
      </c>
      <c r="J346" s="22">
        <v>0</v>
      </c>
      <c r="K346" s="22">
        <v>2106726</v>
      </c>
    </row>
    <row r="347" spans="1:11" outlineLevel="2" x14ac:dyDescent="0.2">
      <c r="A347" s="14" t="s">
        <v>175</v>
      </c>
      <c r="B347" s="5" t="s">
        <v>1</v>
      </c>
      <c r="C347" s="6" t="s">
        <v>308</v>
      </c>
      <c r="D347" s="7">
        <f t="shared" si="18"/>
        <v>54203017</v>
      </c>
      <c r="E347" s="7">
        <v>8386934</v>
      </c>
      <c r="F347" s="7">
        <v>1119104</v>
      </c>
      <c r="G347" s="7">
        <v>44696979</v>
      </c>
      <c r="H347" s="8">
        <v>16900309</v>
      </c>
      <c r="I347" s="8">
        <v>824476</v>
      </c>
      <c r="J347" s="7">
        <v>0</v>
      </c>
      <c r="K347" s="7">
        <v>3053594</v>
      </c>
    </row>
    <row r="348" spans="1:11" outlineLevel="2" x14ac:dyDescent="0.2">
      <c r="A348" s="14" t="s">
        <v>175</v>
      </c>
      <c r="B348" s="5" t="s">
        <v>5</v>
      </c>
      <c r="C348" s="6" t="s">
        <v>309</v>
      </c>
      <c r="D348" s="7">
        <f t="shared" si="18"/>
        <v>95379495</v>
      </c>
      <c r="E348" s="7">
        <v>9413463</v>
      </c>
      <c r="F348" s="7">
        <v>2593748</v>
      </c>
      <c r="G348" s="7">
        <v>83372284</v>
      </c>
      <c r="H348" s="8">
        <v>32889707</v>
      </c>
      <c r="I348" s="8">
        <v>1958599</v>
      </c>
      <c r="J348" s="7">
        <v>0</v>
      </c>
      <c r="K348" s="7">
        <v>5786404</v>
      </c>
    </row>
    <row r="349" spans="1:11" outlineLevel="2" x14ac:dyDescent="0.2">
      <c r="A349" s="14" t="s">
        <v>175</v>
      </c>
      <c r="B349" s="5" t="s">
        <v>7</v>
      </c>
      <c r="C349" s="6" t="s">
        <v>310</v>
      </c>
      <c r="D349" s="7">
        <f t="shared" si="18"/>
        <v>35980183</v>
      </c>
      <c r="E349" s="7">
        <v>3256627</v>
      </c>
      <c r="F349" s="7">
        <v>3288176</v>
      </c>
      <c r="G349" s="7">
        <v>29435380</v>
      </c>
      <c r="H349" s="8">
        <v>18876796</v>
      </c>
      <c r="I349" s="8">
        <v>1157396</v>
      </c>
      <c r="J349" s="7">
        <v>0</v>
      </c>
      <c r="K349" s="7">
        <v>3058008</v>
      </c>
    </row>
    <row r="350" spans="1:11" outlineLevel="2" x14ac:dyDescent="0.2">
      <c r="A350" s="14" t="s">
        <v>175</v>
      </c>
      <c r="B350" s="5" t="s">
        <v>9</v>
      </c>
      <c r="C350" s="6" t="s">
        <v>147</v>
      </c>
      <c r="D350" s="7">
        <f t="shared" si="18"/>
        <v>23224065</v>
      </c>
      <c r="E350" s="7">
        <v>2722845</v>
      </c>
      <c r="F350" s="7">
        <v>1744158</v>
      </c>
      <c r="G350" s="7">
        <v>18757062</v>
      </c>
      <c r="H350" s="8">
        <v>12380532</v>
      </c>
      <c r="I350" s="8">
        <v>812450</v>
      </c>
      <c r="J350" s="7">
        <v>0</v>
      </c>
      <c r="K350" s="7">
        <v>2069368</v>
      </c>
    </row>
    <row r="351" spans="1:11" outlineLevel="2" x14ac:dyDescent="0.2">
      <c r="A351" s="14" t="s">
        <v>175</v>
      </c>
      <c r="B351" s="5" t="s">
        <v>11</v>
      </c>
      <c r="C351" s="6" t="s">
        <v>311</v>
      </c>
      <c r="D351" s="7">
        <f t="shared" si="18"/>
        <v>47385929</v>
      </c>
      <c r="E351" s="7">
        <v>4579485</v>
      </c>
      <c r="F351" s="7">
        <v>1687252</v>
      </c>
      <c r="G351" s="7">
        <v>41119192</v>
      </c>
      <c r="H351" s="8">
        <v>16443457</v>
      </c>
      <c r="I351" s="8">
        <v>775925</v>
      </c>
      <c r="J351" s="7">
        <v>0</v>
      </c>
      <c r="K351" s="7">
        <v>2842024</v>
      </c>
    </row>
    <row r="352" spans="1:11" outlineLevel="2" x14ac:dyDescent="0.2">
      <c r="A352" s="14" t="s">
        <v>175</v>
      </c>
      <c r="B352" s="5" t="s">
        <v>12</v>
      </c>
      <c r="C352" s="6" t="s">
        <v>312</v>
      </c>
      <c r="D352" s="7">
        <f t="shared" si="18"/>
        <v>21298303</v>
      </c>
      <c r="E352" s="7">
        <v>4619718</v>
      </c>
      <c r="F352" s="7">
        <v>5594289</v>
      </c>
      <c r="G352" s="7">
        <v>11084296</v>
      </c>
      <c r="H352" s="8">
        <v>20179133</v>
      </c>
      <c r="I352" s="8">
        <v>582909</v>
      </c>
      <c r="J352" s="7">
        <v>0</v>
      </c>
      <c r="K352" s="7">
        <v>3069738</v>
      </c>
    </row>
    <row r="353" spans="1:11" outlineLevel="2" x14ac:dyDescent="0.2">
      <c r="A353" s="14" t="s">
        <v>175</v>
      </c>
      <c r="B353" s="5" t="s">
        <v>14</v>
      </c>
      <c r="C353" s="6" t="s">
        <v>313</v>
      </c>
      <c r="D353" s="7">
        <f t="shared" si="18"/>
        <v>28358193</v>
      </c>
      <c r="E353" s="7">
        <v>0</v>
      </c>
      <c r="F353" s="7">
        <v>3976221</v>
      </c>
      <c r="G353" s="7">
        <v>24381972</v>
      </c>
      <c r="H353" s="8">
        <v>24331644</v>
      </c>
      <c r="I353" s="8">
        <v>339044</v>
      </c>
      <c r="J353" s="7">
        <v>4880158</v>
      </c>
      <c r="K353" s="7">
        <v>3278125</v>
      </c>
    </row>
    <row r="354" spans="1:11" outlineLevel="2" x14ac:dyDescent="0.2">
      <c r="A354" s="14" t="s">
        <v>175</v>
      </c>
      <c r="B354" s="5" t="s">
        <v>16</v>
      </c>
      <c r="C354" s="6" t="s">
        <v>314</v>
      </c>
      <c r="D354" s="7">
        <f t="shared" si="18"/>
        <v>53454720</v>
      </c>
      <c r="E354" s="7">
        <v>8649462</v>
      </c>
      <c r="F354" s="7">
        <v>2605346</v>
      </c>
      <c r="G354" s="7">
        <v>42199912</v>
      </c>
      <c r="H354" s="8">
        <v>16460316</v>
      </c>
      <c r="I354" s="8">
        <v>822285</v>
      </c>
      <c r="J354" s="7">
        <v>0</v>
      </c>
      <c r="K354" s="7">
        <v>2825044</v>
      </c>
    </row>
    <row r="355" spans="1:11" outlineLevel="2" x14ac:dyDescent="0.2">
      <c r="A355" s="14" t="s">
        <v>175</v>
      </c>
      <c r="B355" s="5" t="s">
        <v>18</v>
      </c>
      <c r="C355" s="6" t="s">
        <v>315</v>
      </c>
      <c r="D355" s="7">
        <f t="shared" si="18"/>
        <v>46305931</v>
      </c>
      <c r="E355" s="7">
        <v>18813986</v>
      </c>
      <c r="F355" s="7">
        <v>4286188</v>
      </c>
      <c r="G355" s="7">
        <v>23205757</v>
      </c>
      <c r="H355" s="8">
        <v>24387591</v>
      </c>
      <c r="I355" s="8">
        <v>621089</v>
      </c>
      <c r="J355" s="7">
        <v>0</v>
      </c>
      <c r="K355" s="7">
        <v>3744764</v>
      </c>
    </row>
    <row r="356" spans="1:11" outlineLevel="2" x14ac:dyDescent="0.2">
      <c r="A356" s="14" t="s">
        <v>175</v>
      </c>
      <c r="B356" s="5" t="s">
        <v>20</v>
      </c>
      <c r="C356" s="6" t="s">
        <v>316</v>
      </c>
      <c r="D356" s="7">
        <f t="shared" si="18"/>
        <v>31526137</v>
      </c>
      <c r="E356" s="7">
        <v>3990462</v>
      </c>
      <c r="F356" s="7">
        <v>2229439</v>
      </c>
      <c r="G356" s="7">
        <v>25306236</v>
      </c>
      <c r="H356" s="8">
        <v>19285515</v>
      </c>
      <c r="I356" s="8">
        <v>912266</v>
      </c>
      <c r="J356" s="7">
        <v>0</v>
      </c>
      <c r="K356" s="7">
        <v>3271792</v>
      </c>
    </row>
    <row r="357" spans="1:11" outlineLevel="2" x14ac:dyDescent="0.2">
      <c r="A357" s="14" t="s">
        <v>175</v>
      </c>
      <c r="B357" s="5" t="s">
        <v>22</v>
      </c>
      <c r="C357" s="6" t="s">
        <v>317</v>
      </c>
      <c r="D357" s="7">
        <f t="shared" si="18"/>
        <v>54587564</v>
      </c>
      <c r="E357" s="7">
        <v>5029663</v>
      </c>
      <c r="F357" s="7">
        <v>2878218</v>
      </c>
      <c r="G357" s="7">
        <v>46679683</v>
      </c>
      <c r="H357" s="8">
        <v>16408587</v>
      </c>
      <c r="I357" s="8">
        <v>2050924</v>
      </c>
      <c r="J357" s="7">
        <v>0</v>
      </c>
      <c r="K357" s="7">
        <v>2724092</v>
      </c>
    </row>
    <row r="358" spans="1:11" outlineLevel="2" x14ac:dyDescent="0.2">
      <c r="A358" s="14" t="s">
        <v>175</v>
      </c>
      <c r="B358" s="5" t="s">
        <v>24</v>
      </c>
      <c r="C358" s="6" t="s">
        <v>318</v>
      </c>
      <c r="D358" s="7">
        <f t="shared" si="18"/>
        <v>20700610</v>
      </c>
      <c r="E358" s="7">
        <v>2957283</v>
      </c>
      <c r="F358" s="7">
        <v>4976367</v>
      </c>
      <c r="G358" s="7">
        <v>12766960</v>
      </c>
      <c r="H358" s="8">
        <v>13747778</v>
      </c>
      <c r="I358" s="8">
        <v>1052882</v>
      </c>
      <c r="J358" s="7">
        <v>0</v>
      </c>
      <c r="K358" s="7">
        <v>1990608</v>
      </c>
    </row>
    <row r="359" spans="1:11" outlineLevel="2" x14ac:dyDescent="0.2">
      <c r="A359" s="14" t="s">
        <v>175</v>
      </c>
      <c r="B359" s="5" t="s">
        <v>26</v>
      </c>
      <c r="C359" s="6" t="s">
        <v>319</v>
      </c>
      <c r="D359" s="7">
        <f t="shared" si="18"/>
        <v>18196267</v>
      </c>
      <c r="E359" s="7">
        <v>2711758</v>
      </c>
      <c r="F359" s="7">
        <v>1330851</v>
      </c>
      <c r="G359" s="7">
        <v>14153658</v>
      </c>
      <c r="H359" s="8">
        <v>7958390</v>
      </c>
      <c r="I359" s="8">
        <v>469815</v>
      </c>
      <c r="J359" s="7">
        <v>0</v>
      </c>
      <c r="K359" s="7">
        <v>1328712</v>
      </c>
    </row>
    <row r="360" spans="1:11" outlineLevel="2" x14ac:dyDescent="0.2">
      <c r="A360" s="14" t="s">
        <v>175</v>
      </c>
      <c r="B360" s="5" t="s">
        <v>28</v>
      </c>
      <c r="C360" s="6" t="s">
        <v>320</v>
      </c>
      <c r="D360" s="7">
        <f t="shared" si="18"/>
        <v>37618934</v>
      </c>
      <c r="E360" s="7">
        <v>2688087</v>
      </c>
      <c r="F360" s="7">
        <v>2228679</v>
      </c>
      <c r="G360" s="7">
        <v>32702168</v>
      </c>
      <c r="H360" s="8">
        <v>19384170</v>
      </c>
      <c r="I360" s="8">
        <v>1233109</v>
      </c>
      <c r="J360" s="7">
        <v>0</v>
      </c>
      <c r="K360" s="7">
        <v>3262221</v>
      </c>
    </row>
    <row r="361" spans="1:11" outlineLevel="2" x14ac:dyDescent="0.2">
      <c r="A361" s="14" t="s">
        <v>175</v>
      </c>
      <c r="B361" s="5" t="s">
        <v>30</v>
      </c>
      <c r="C361" s="6" t="s">
        <v>321</v>
      </c>
      <c r="D361" s="7">
        <f t="shared" si="18"/>
        <v>27037571</v>
      </c>
      <c r="E361" s="7">
        <v>3434922</v>
      </c>
      <c r="F361" s="7">
        <v>1795174</v>
      </c>
      <c r="G361" s="7">
        <v>21807475</v>
      </c>
      <c r="H361" s="8">
        <v>13951283</v>
      </c>
      <c r="I361" s="8">
        <v>915323</v>
      </c>
      <c r="J361" s="7">
        <v>0</v>
      </c>
      <c r="K361" s="7">
        <v>2361397</v>
      </c>
    </row>
    <row r="362" spans="1:11" outlineLevel="2" x14ac:dyDescent="0.2">
      <c r="A362" s="14" t="s">
        <v>175</v>
      </c>
      <c r="B362" s="5" t="s">
        <v>32</v>
      </c>
      <c r="C362" s="6" t="s">
        <v>158</v>
      </c>
      <c r="D362" s="7">
        <f t="shared" si="18"/>
        <v>86901417</v>
      </c>
      <c r="E362" s="7">
        <v>5837896</v>
      </c>
      <c r="F362" s="7">
        <v>630869</v>
      </c>
      <c r="G362" s="7">
        <v>80432652</v>
      </c>
      <c r="H362" s="8">
        <v>40997411</v>
      </c>
      <c r="I362" s="8">
        <v>2911764</v>
      </c>
      <c r="J362" s="7">
        <v>0</v>
      </c>
      <c r="K362" s="7">
        <v>7462462</v>
      </c>
    </row>
    <row r="363" spans="1:11" outlineLevel="2" x14ac:dyDescent="0.2">
      <c r="A363" s="14" t="s">
        <v>175</v>
      </c>
      <c r="B363" s="5" t="s">
        <v>34</v>
      </c>
      <c r="C363" s="6" t="s">
        <v>322</v>
      </c>
      <c r="D363" s="7">
        <f t="shared" si="18"/>
        <v>29652689</v>
      </c>
      <c r="E363" s="7">
        <v>3182269</v>
      </c>
      <c r="F363" s="7">
        <v>1321187</v>
      </c>
      <c r="G363" s="7">
        <v>25149233</v>
      </c>
      <c r="H363" s="8">
        <v>13230484</v>
      </c>
      <c r="I363" s="8">
        <v>494193</v>
      </c>
      <c r="J363" s="7">
        <v>0</v>
      </c>
      <c r="K363" s="7">
        <v>2281351</v>
      </c>
    </row>
    <row r="364" spans="1:11" outlineLevel="2" x14ac:dyDescent="0.2">
      <c r="A364" s="14" t="s">
        <v>175</v>
      </c>
      <c r="B364" s="5" t="s">
        <v>36</v>
      </c>
      <c r="C364" s="6" t="s">
        <v>323</v>
      </c>
      <c r="D364" s="7">
        <f t="shared" si="18"/>
        <v>89659256</v>
      </c>
      <c r="E364" s="7">
        <v>6869497</v>
      </c>
      <c r="F364" s="7">
        <v>895218</v>
      </c>
      <c r="G364" s="7">
        <v>81894541</v>
      </c>
      <c r="H364" s="8">
        <v>32671931</v>
      </c>
      <c r="I364" s="8">
        <v>2007459</v>
      </c>
      <c r="J364" s="7">
        <v>0</v>
      </c>
      <c r="K364" s="7">
        <v>5932370</v>
      </c>
    </row>
    <row r="365" spans="1:11" outlineLevel="2" x14ac:dyDescent="0.2">
      <c r="A365" s="14" t="s">
        <v>175</v>
      </c>
      <c r="B365" s="5" t="s">
        <v>38</v>
      </c>
      <c r="C365" s="6" t="s">
        <v>324</v>
      </c>
      <c r="D365" s="7">
        <f t="shared" si="18"/>
        <v>32154661</v>
      </c>
      <c r="E365" s="7">
        <v>5645281</v>
      </c>
      <c r="F365" s="7">
        <v>2516441</v>
      </c>
      <c r="G365" s="7">
        <v>23992939</v>
      </c>
      <c r="H365" s="8">
        <v>12268832</v>
      </c>
      <c r="I365" s="8">
        <v>1060549</v>
      </c>
      <c r="J365" s="7">
        <v>0</v>
      </c>
      <c r="K365" s="7">
        <v>2036825</v>
      </c>
    </row>
    <row r="366" spans="1:11" outlineLevel="2" x14ac:dyDescent="0.2">
      <c r="A366" s="14" t="s">
        <v>175</v>
      </c>
      <c r="B366" s="5" t="s">
        <v>40</v>
      </c>
      <c r="C366" s="6" t="s">
        <v>325</v>
      </c>
      <c r="D366" s="7">
        <f t="shared" si="18"/>
        <v>80834651</v>
      </c>
      <c r="E366" s="7">
        <v>0</v>
      </c>
      <c r="F366" s="7">
        <v>15524057</v>
      </c>
      <c r="G366" s="7">
        <v>65310594</v>
      </c>
      <c r="H366" s="8">
        <v>181413192</v>
      </c>
      <c r="I366" s="8">
        <v>15606458</v>
      </c>
      <c r="J366" s="7">
        <v>53713548</v>
      </c>
      <c r="K366" s="7">
        <v>26397489</v>
      </c>
    </row>
    <row r="367" spans="1:11" outlineLevel="2" x14ac:dyDescent="0.2">
      <c r="A367" s="14" t="s">
        <v>175</v>
      </c>
      <c r="B367" s="5" t="s">
        <v>42</v>
      </c>
      <c r="C367" s="6" t="s">
        <v>326</v>
      </c>
      <c r="D367" s="7">
        <f t="shared" si="18"/>
        <v>27291504</v>
      </c>
      <c r="E367" s="7">
        <v>4867103</v>
      </c>
      <c r="F367" s="7">
        <v>1068866</v>
      </c>
      <c r="G367" s="7">
        <v>21355535</v>
      </c>
      <c r="H367" s="8">
        <v>12613918</v>
      </c>
      <c r="I367" s="8">
        <v>775849</v>
      </c>
      <c r="J367" s="7">
        <v>0</v>
      </c>
      <c r="K367" s="7">
        <v>2232549</v>
      </c>
    </row>
    <row r="368" spans="1:11" outlineLevel="2" x14ac:dyDescent="0.2">
      <c r="A368" s="14" t="s">
        <v>175</v>
      </c>
      <c r="B368" s="5" t="s">
        <v>44</v>
      </c>
      <c r="C368" s="6" t="s">
        <v>327</v>
      </c>
      <c r="D368" s="7">
        <f t="shared" si="18"/>
        <v>33996039</v>
      </c>
      <c r="E368" s="7">
        <v>5738110</v>
      </c>
      <c r="F368" s="7">
        <v>2267095</v>
      </c>
      <c r="G368" s="7">
        <v>25990834</v>
      </c>
      <c r="H368" s="8">
        <v>11888988</v>
      </c>
      <c r="I368" s="8">
        <v>578853</v>
      </c>
      <c r="J368" s="7">
        <v>0</v>
      </c>
      <c r="K368" s="7">
        <v>1947419</v>
      </c>
    </row>
    <row r="369" spans="1:11" outlineLevel="2" x14ac:dyDescent="0.2">
      <c r="A369" s="14" t="s">
        <v>175</v>
      </c>
      <c r="B369" s="5" t="s">
        <v>46</v>
      </c>
      <c r="C369" s="6" t="s">
        <v>328</v>
      </c>
      <c r="D369" s="7">
        <f t="shared" si="18"/>
        <v>36946043</v>
      </c>
      <c r="E369" s="7">
        <v>3162450</v>
      </c>
      <c r="F369" s="7">
        <v>1304379</v>
      </c>
      <c r="G369" s="7">
        <v>32479214</v>
      </c>
      <c r="H369" s="8">
        <v>23225301</v>
      </c>
      <c r="I369" s="8">
        <v>1914517</v>
      </c>
      <c r="J369" s="7">
        <v>0</v>
      </c>
      <c r="K369" s="7">
        <v>4090999</v>
      </c>
    </row>
    <row r="370" spans="1:11" outlineLevel="2" x14ac:dyDescent="0.2">
      <c r="A370" s="14" t="s">
        <v>175</v>
      </c>
      <c r="B370" s="5" t="s">
        <v>48</v>
      </c>
      <c r="C370" s="6" t="s">
        <v>35</v>
      </c>
      <c r="D370" s="7">
        <f t="shared" si="18"/>
        <v>26826037</v>
      </c>
      <c r="E370" s="7">
        <v>1614675</v>
      </c>
      <c r="F370" s="7">
        <v>1888002</v>
      </c>
      <c r="G370" s="7">
        <v>23323360</v>
      </c>
      <c r="H370" s="8">
        <v>15477554</v>
      </c>
      <c r="I370" s="8">
        <v>1294002</v>
      </c>
      <c r="J370" s="7">
        <v>0</v>
      </c>
      <c r="K370" s="7">
        <v>2566632</v>
      </c>
    </row>
    <row r="371" spans="1:11" outlineLevel="2" x14ac:dyDescent="0.2">
      <c r="A371" s="14" t="s">
        <v>175</v>
      </c>
      <c r="B371" s="5" t="s">
        <v>50</v>
      </c>
      <c r="C371" s="6" t="s">
        <v>329</v>
      </c>
      <c r="D371" s="7">
        <f t="shared" si="18"/>
        <v>37735012</v>
      </c>
      <c r="E371" s="7">
        <v>2472163</v>
      </c>
      <c r="F371" s="7">
        <v>1141997</v>
      </c>
      <c r="G371" s="7">
        <v>34120852</v>
      </c>
      <c r="H371" s="8">
        <v>15684664</v>
      </c>
      <c r="I371" s="8">
        <v>773869</v>
      </c>
      <c r="J371" s="7">
        <v>0</v>
      </c>
      <c r="K371" s="7">
        <v>2733335</v>
      </c>
    </row>
    <row r="372" spans="1:11" outlineLevel="2" x14ac:dyDescent="0.2">
      <c r="A372" s="14" t="s">
        <v>175</v>
      </c>
      <c r="B372" s="5" t="s">
        <v>169</v>
      </c>
      <c r="C372" s="6" t="s">
        <v>330</v>
      </c>
      <c r="D372" s="7">
        <f t="shared" si="18"/>
        <v>47297714</v>
      </c>
      <c r="E372" s="7">
        <v>7794771</v>
      </c>
      <c r="F372" s="7">
        <v>1081733</v>
      </c>
      <c r="G372" s="7">
        <v>38421210</v>
      </c>
      <c r="H372" s="8">
        <v>16902039</v>
      </c>
      <c r="I372" s="8">
        <v>546515</v>
      </c>
      <c r="J372" s="7">
        <v>0</v>
      </c>
      <c r="K372" s="7">
        <v>3050164</v>
      </c>
    </row>
    <row r="373" spans="1:11" outlineLevel="2" x14ac:dyDescent="0.2">
      <c r="A373" s="14" t="s">
        <v>175</v>
      </c>
      <c r="B373" s="5" t="s">
        <v>171</v>
      </c>
      <c r="C373" s="6" t="s">
        <v>0</v>
      </c>
      <c r="D373" s="7">
        <f t="shared" si="18"/>
        <v>49903067</v>
      </c>
      <c r="E373" s="7">
        <v>7066939</v>
      </c>
      <c r="F373" s="7">
        <v>2526547</v>
      </c>
      <c r="G373" s="7">
        <v>40309581</v>
      </c>
      <c r="H373" s="8">
        <v>13437279</v>
      </c>
      <c r="I373" s="8">
        <v>603194</v>
      </c>
      <c r="J373" s="7">
        <v>0</v>
      </c>
      <c r="K373" s="7">
        <v>2266582</v>
      </c>
    </row>
    <row r="374" spans="1:11" outlineLevel="2" x14ac:dyDescent="0.2">
      <c r="A374" s="14" t="s">
        <v>175</v>
      </c>
      <c r="B374" s="5" t="s">
        <v>173</v>
      </c>
      <c r="C374" s="6" t="s">
        <v>331</v>
      </c>
      <c r="D374" s="7">
        <f t="shared" si="18"/>
        <v>36651307</v>
      </c>
      <c r="E374" s="7">
        <v>2977223</v>
      </c>
      <c r="F374" s="7">
        <v>1146136</v>
      </c>
      <c r="G374" s="7">
        <v>32527948</v>
      </c>
      <c r="H374" s="8">
        <v>13784927</v>
      </c>
      <c r="I374" s="8">
        <v>844151</v>
      </c>
      <c r="J374" s="7">
        <v>0</v>
      </c>
      <c r="K374" s="7">
        <v>2399432</v>
      </c>
    </row>
    <row r="375" spans="1:11" outlineLevel="2" x14ac:dyDescent="0.2">
      <c r="A375" s="14" t="s">
        <v>175</v>
      </c>
      <c r="B375" s="5" t="s">
        <v>175</v>
      </c>
      <c r="C375" s="6" t="s">
        <v>332</v>
      </c>
      <c r="D375" s="7">
        <f t="shared" si="18"/>
        <v>44254666</v>
      </c>
      <c r="E375" s="7">
        <v>2721540</v>
      </c>
      <c r="F375" s="7">
        <v>1090439</v>
      </c>
      <c r="G375" s="7">
        <v>40442687</v>
      </c>
      <c r="H375" s="8">
        <v>19561318</v>
      </c>
      <c r="I375" s="8">
        <v>1787404</v>
      </c>
      <c r="J375" s="7">
        <v>0</v>
      </c>
      <c r="K375" s="7">
        <v>3449736</v>
      </c>
    </row>
    <row r="376" spans="1:11" outlineLevel="2" x14ac:dyDescent="0.2">
      <c r="A376" s="14" t="s">
        <v>175</v>
      </c>
      <c r="B376" s="5" t="s">
        <v>177</v>
      </c>
      <c r="C376" s="6" t="s">
        <v>333</v>
      </c>
      <c r="D376" s="7">
        <f t="shared" si="18"/>
        <v>42885981</v>
      </c>
      <c r="E376" s="7">
        <v>7311908</v>
      </c>
      <c r="F376" s="7">
        <v>3650055</v>
      </c>
      <c r="G376" s="7">
        <v>31924018</v>
      </c>
      <c r="H376" s="8">
        <v>12289320</v>
      </c>
      <c r="I376" s="8">
        <v>1186928</v>
      </c>
      <c r="J376" s="7">
        <v>0</v>
      </c>
      <c r="K376" s="7">
        <v>1977794</v>
      </c>
    </row>
    <row r="377" spans="1:11" outlineLevel="2" x14ac:dyDescent="0.2">
      <c r="A377" s="14" t="s">
        <v>175</v>
      </c>
      <c r="B377" s="5" t="s">
        <v>52</v>
      </c>
      <c r="C377" s="6" t="s">
        <v>419</v>
      </c>
      <c r="D377" s="7">
        <f t="shared" si="18"/>
        <v>109150312</v>
      </c>
      <c r="E377" s="7">
        <v>0</v>
      </c>
      <c r="F377" s="7">
        <v>7536546</v>
      </c>
      <c r="G377" s="7">
        <v>101613766</v>
      </c>
      <c r="H377" s="8">
        <v>36424371</v>
      </c>
      <c r="I377" s="8">
        <v>2768062</v>
      </c>
      <c r="J377" s="7">
        <v>4437927</v>
      </c>
      <c r="K377" s="7">
        <v>4854048</v>
      </c>
    </row>
    <row r="378" spans="1:11" outlineLevel="2" x14ac:dyDescent="0.2">
      <c r="A378" s="14" t="s">
        <v>175</v>
      </c>
      <c r="B378" s="5" t="s">
        <v>53</v>
      </c>
      <c r="C378" s="6" t="s">
        <v>420</v>
      </c>
      <c r="D378" s="7">
        <f t="shared" si="18"/>
        <v>96879911</v>
      </c>
      <c r="E378" s="7">
        <v>1873787</v>
      </c>
      <c r="F378" s="7">
        <v>11254823</v>
      </c>
      <c r="G378" s="7">
        <v>83751301</v>
      </c>
      <c r="H378" s="8">
        <v>18965320</v>
      </c>
      <c r="I378" s="8">
        <v>1721444</v>
      </c>
      <c r="J378" s="7">
        <v>0</v>
      </c>
      <c r="K378" s="7">
        <v>2313807</v>
      </c>
    </row>
    <row r="379" spans="1:11" outlineLevel="2" x14ac:dyDescent="0.2">
      <c r="A379" s="14" t="s">
        <v>175</v>
      </c>
      <c r="B379" s="5" t="s">
        <v>54</v>
      </c>
      <c r="C379" s="6" t="s">
        <v>421</v>
      </c>
      <c r="D379" s="7">
        <f t="shared" si="18"/>
        <v>79246142</v>
      </c>
      <c r="E379" s="7">
        <v>0</v>
      </c>
      <c r="F379" s="7">
        <v>4284458</v>
      </c>
      <c r="G379" s="7">
        <v>74961684</v>
      </c>
      <c r="H379" s="8">
        <v>22276954</v>
      </c>
      <c r="I379" s="8">
        <v>1313691</v>
      </c>
      <c r="J379" s="7">
        <v>1602450</v>
      </c>
      <c r="K379" s="7">
        <v>3029016</v>
      </c>
    </row>
    <row r="380" spans="1:11" outlineLevel="2" x14ac:dyDescent="0.2">
      <c r="A380" s="14" t="s">
        <v>175</v>
      </c>
      <c r="B380" s="5" t="s">
        <v>55</v>
      </c>
      <c r="C380" s="6" t="s">
        <v>422</v>
      </c>
      <c r="D380" s="7">
        <f t="shared" si="18"/>
        <v>458482658</v>
      </c>
      <c r="E380" s="7">
        <v>0</v>
      </c>
      <c r="F380" s="7">
        <v>31809654</v>
      </c>
      <c r="G380" s="7">
        <v>426673004</v>
      </c>
      <c r="H380" s="8">
        <v>245098700</v>
      </c>
      <c r="I380" s="8">
        <v>39435269</v>
      </c>
      <c r="J380" s="7">
        <v>96472540</v>
      </c>
      <c r="K380" s="7">
        <v>33731176</v>
      </c>
    </row>
    <row r="381" spans="1:11" outlineLevel="1" x14ac:dyDescent="0.2">
      <c r="A381" s="14" t="s">
        <v>457</v>
      </c>
      <c r="B381" s="5"/>
      <c r="C381" s="6"/>
      <c r="D381" s="7">
        <f t="shared" ref="D381:K381" si="20">SUBTOTAL(9,D346:D380)</f>
        <v>2069508708</v>
      </c>
      <c r="E381" s="7">
        <f t="shared" si="20"/>
        <v>152562221</v>
      </c>
      <c r="F381" s="7">
        <f t="shared" si="20"/>
        <v>135987222</v>
      </c>
      <c r="G381" s="7">
        <f t="shared" si="20"/>
        <v>1780959265</v>
      </c>
      <c r="H381" s="8">
        <f t="shared" si="20"/>
        <v>1044172845</v>
      </c>
      <c r="I381" s="8">
        <f t="shared" si="20"/>
        <v>92528737</v>
      </c>
      <c r="J381" s="7">
        <f t="shared" si="20"/>
        <v>161106623</v>
      </c>
      <c r="K381" s="7">
        <f t="shared" si="20"/>
        <v>161525803</v>
      </c>
    </row>
    <row r="382" spans="1:11" outlineLevel="2" x14ac:dyDescent="0.2">
      <c r="A382" s="26" t="s">
        <v>178</v>
      </c>
      <c r="B382" s="20" t="s">
        <v>2</v>
      </c>
      <c r="C382" s="21" t="s">
        <v>334</v>
      </c>
      <c r="D382" s="22">
        <f t="shared" si="18"/>
        <v>40041203</v>
      </c>
      <c r="E382" s="22">
        <v>15534763</v>
      </c>
      <c r="F382" s="22">
        <v>3360552</v>
      </c>
      <c r="G382" s="22">
        <v>21145888</v>
      </c>
      <c r="H382" s="23">
        <v>8422484</v>
      </c>
      <c r="I382" s="23">
        <v>353213</v>
      </c>
      <c r="J382" s="22">
        <v>0</v>
      </c>
      <c r="K382" s="22">
        <v>818657</v>
      </c>
    </row>
    <row r="383" spans="1:11" outlineLevel="2" x14ac:dyDescent="0.2">
      <c r="A383" s="14" t="s">
        <v>178</v>
      </c>
      <c r="B383" s="5" t="s">
        <v>1</v>
      </c>
      <c r="C383" s="6" t="s">
        <v>335</v>
      </c>
      <c r="D383" s="7">
        <f t="shared" si="18"/>
        <v>38983177</v>
      </c>
      <c r="E383" s="7">
        <v>16233925</v>
      </c>
      <c r="F383" s="7">
        <v>4450173</v>
      </c>
      <c r="G383" s="7">
        <v>18299079</v>
      </c>
      <c r="H383" s="8">
        <v>7843627</v>
      </c>
      <c r="I383" s="8">
        <v>195629</v>
      </c>
      <c r="J383" s="7">
        <v>0</v>
      </c>
      <c r="K383" s="7">
        <v>744697</v>
      </c>
    </row>
    <row r="384" spans="1:11" outlineLevel="2" x14ac:dyDescent="0.2">
      <c r="A384" s="14" t="s">
        <v>178</v>
      </c>
      <c r="B384" s="5" t="s">
        <v>5</v>
      </c>
      <c r="C384" s="6" t="s">
        <v>336</v>
      </c>
      <c r="D384" s="7">
        <f t="shared" si="18"/>
        <v>57417927</v>
      </c>
      <c r="E384" s="7">
        <v>12430963</v>
      </c>
      <c r="F384" s="7">
        <v>4075174</v>
      </c>
      <c r="G384" s="7">
        <v>40911790</v>
      </c>
      <c r="H384" s="8">
        <v>10080383</v>
      </c>
      <c r="I384" s="8">
        <v>618108</v>
      </c>
      <c r="J384" s="7">
        <v>0</v>
      </c>
      <c r="K384" s="7">
        <v>1190378</v>
      </c>
    </row>
    <row r="385" spans="1:11" outlineLevel="2" x14ac:dyDescent="0.2">
      <c r="A385" s="14" t="s">
        <v>178</v>
      </c>
      <c r="B385" s="5" t="s">
        <v>7</v>
      </c>
      <c r="C385" s="6" t="s">
        <v>337</v>
      </c>
      <c r="D385" s="7">
        <f t="shared" si="18"/>
        <v>46492716</v>
      </c>
      <c r="E385" s="7">
        <v>3936558</v>
      </c>
      <c r="F385" s="7">
        <v>5783726</v>
      </c>
      <c r="G385" s="7">
        <v>36772432</v>
      </c>
      <c r="H385" s="8">
        <v>19579244</v>
      </c>
      <c r="I385" s="8">
        <v>1753474</v>
      </c>
      <c r="J385" s="7">
        <v>0</v>
      </c>
      <c r="K385" s="7">
        <v>2951044</v>
      </c>
    </row>
    <row r="386" spans="1:11" outlineLevel="2" x14ac:dyDescent="0.2">
      <c r="A386" s="14" t="s">
        <v>178</v>
      </c>
      <c r="B386" s="5" t="s">
        <v>9</v>
      </c>
      <c r="C386" s="6" t="s">
        <v>338</v>
      </c>
      <c r="D386" s="7">
        <f t="shared" si="18"/>
        <v>33480729</v>
      </c>
      <c r="E386" s="7">
        <v>8206177</v>
      </c>
      <c r="F386" s="7">
        <v>2600647</v>
      </c>
      <c r="G386" s="7">
        <v>22673905</v>
      </c>
      <c r="H386" s="8">
        <v>11540974</v>
      </c>
      <c r="I386" s="8">
        <v>351446</v>
      </c>
      <c r="J386" s="7">
        <v>0</v>
      </c>
      <c r="K386" s="7">
        <v>1730634</v>
      </c>
    </row>
    <row r="387" spans="1:11" outlineLevel="2" x14ac:dyDescent="0.2">
      <c r="A387" s="14" t="s">
        <v>178</v>
      </c>
      <c r="B387" s="5" t="s">
        <v>11</v>
      </c>
      <c r="C387" s="6" t="s">
        <v>339</v>
      </c>
      <c r="D387" s="7">
        <f t="shared" si="18"/>
        <v>40012361</v>
      </c>
      <c r="E387" s="7">
        <v>10094392</v>
      </c>
      <c r="F387" s="7">
        <v>5627045</v>
      </c>
      <c r="G387" s="7">
        <v>24290924</v>
      </c>
      <c r="H387" s="8">
        <v>15520505</v>
      </c>
      <c r="I387" s="8">
        <v>719571</v>
      </c>
      <c r="J387" s="7">
        <v>0</v>
      </c>
      <c r="K387" s="7">
        <v>2245082</v>
      </c>
    </row>
    <row r="388" spans="1:11" outlineLevel="2" x14ac:dyDescent="0.2">
      <c r="A388" s="14" t="s">
        <v>178</v>
      </c>
      <c r="B388" s="5" t="s">
        <v>12</v>
      </c>
      <c r="C388" s="6" t="s">
        <v>340</v>
      </c>
      <c r="D388" s="7">
        <f t="shared" si="18"/>
        <v>30928911</v>
      </c>
      <c r="E388" s="7">
        <v>12299094</v>
      </c>
      <c r="F388" s="7">
        <v>2611448</v>
      </c>
      <c r="G388" s="7">
        <v>16018369</v>
      </c>
      <c r="H388" s="8">
        <v>9673900</v>
      </c>
      <c r="I388" s="8">
        <v>267040</v>
      </c>
      <c r="J388" s="7">
        <v>0</v>
      </c>
      <c r="K388" s="7">
        <v>1033027</v>
      </c>
    </row>
    <row r="389" spans="1:11" outlineLevel="2" x14ac:dyDescent="0.2">
      <c r="A389" s="14" t="s">
        <v>178</v>
      </c>
      <c r="B389" s="5" t="s">
        <v>14</v>
      </c>
      <c r="C389" s="6" t="s">
        <v>341</v>
      </c>
      <c r="D389" s="7">
        <f t="shared" si="18"/>
        <v>55012228</v>
      </c>
      <c r="E389" s="7">
        <v>2708492</v>
      </c>
      <c r="F389" s="7">
        <v>931679</v>
      </c>
      <c r="G389" s="7">
        <v>51372057</v>
      </c>
      <c r="H389" s="8">
        <v>21054088</v>
      </c>
      <c r="I389" s="8">
        <v>703511</v>
      </c>
      <c r="J389" s="7">
        <v>0</v>
      </c>
      <c r="K389" s="7">
        <v>3735362</v>
      </c>
    </row>
    <row r="390" spans="1:11" outlineLevel="2" x14ac:dyDescent="0.2">
      <c r="A390" s="14" t="s">
        <v>178</v>
      </c>
      <c r="B390" s="5" t="s">
        <v>16</v>
      </c>
      <c r="C390" s="6" t="s">
        <v>342</v>
      </c>
      <c r="D390" s="7">
        <f t="shared" si="18"/>
        <v>25227621</v>
      </c>
      <c r="E390" s="7">
        <v>12831466</v>
      </c>
      <c r="F390" s="7">
        <v>3730985</v>
      </c>
      <c r="G390" s="7">
        <v>8665170</v>
      </c>
      <c r="H390" s="8">
        <v>15459745</v>
      </c>
      <c r="I390" s="8">
        <v>333816</v>
      </c>
      <c r="J390" s="7">
        <v>0</v>
      </c>
      <c r="K390" s="7">
        <v>1806783</v>
      </c>
    </row>
    <row r="391" spans="1:11" outlineLevel="2" x14ac:dyDescent="0.2">
      <c r="A391" s="14" t="s">
        <v>178</v>
      </c>
      <c r="B391" s="5" t="s">
        <v>18</v>
      </c>
      <c r="C391" s="6" t="s">
        <v>343</v>
      </c>
      <c r="D391" s="7">
        <f t="shared" si="18"/>
        <v>42561907</v>
      </c>
      <c r="E391" s="7">
        <v>6737127</v>
      </c>
      <c r="F391" s="7">
        <v>3930497</v>
      </c>
      <c r="G391" s="7">
        <v>31894283</v>
      </c>
      <c r="H391" s="8">
        <v>12707447</v>
      </c>
      <c r="I391" s="8">
        <v>700582</v>
      </c>
      <c r="J391" s="7">
        <v>0</v>
      </c>
      <c r="K391" s="7">
        <v>1961481</v>
      </c>
    </row>
    <row r="392" spans="1:11" outlineLevel="2" x14ac:dyDescent="0.2">
      <c r="A392" s="14" t="s">
        <v>178</v>
      </c>
      <c r="B392" s="5" t="s">
        <v>20</v>
      </c>
      <c r="C392" s="6" t="s">
        <v>344</v>
      </c>
      <c r="D392" s="7">
        <f t="shared" si="18"/>
        <v>39035027</v>
      </c>
      <c r="E392" s="7">
        <v>0</v>
      </c>
      <c r="F392" s="7">
        <v>1592447</v>
      </c>
      <c r="G392" s="7">
        <v>37442580</v>
      </c>
      <c r="H392" s="8">
        <v>33437882</v>
      </c>
      <c r="I392" s="8">
        <v>957519</v>
      </c>
      <c r="J392" s="7">
        <v>5742453</v>
      </c>
      <c r="K392" s="7">
        <v>5129107</v>
      </c>
    </row>
    <row r="393" spans="1:11" outlineLevel="2" x14ac:dyDescent="0.2">
      <c r="A393" s="14" t="s">
        <v>178</v>
      </c>
      <c r="B393" s="5" t="s">
        <v>22</v>
      </c>
      <c r="C393" s="6" t="s">
        <v>345</v>
      </c>
      <c r="D393" s="7">
        <f t="shared" ref="D393:D402" si="21">E393+F393+G393</f>
        <v>29168521</v>
      </c>
      <c r="E393" s="7">
        <v>8400195</v>
      </c>
      <c r="F393" s="7">
        <v>2867034</v>
      </c>
      <c r="G393" s="7">
        <v>17901292</v>
      </c>
      <c r="H393" s="8">
        <v>5975500</v>
      </c>
      <c r="I393" s="8">
        <v>298748</v>
      </c>
      <c r="J393" s="7">
        <v>0</v>
      </c>
      <c r="K393" s="7">
        <v>759216</v>
      </c>
    </row>
    <row r="394" spans="1:11" outlineLevel="2" x14ac:dyDescent="0.2">
      <c r="A394" s="14" t="s">
        <v>178</v>
      </c>
      <c r="B394" s="5" t="s">
        <v>24</v>
      </c>
      <c r="C394" s="6" t="s">
        <v>346</v>
      </c>
      <c r="D394" s="7">
        <f t="shared" si="21"/>
        <v>42775098</v>
      </c>
      <c r="E394" s="7">
        <v>14442037</v>
      </c>
      <c r="F394" s="7">
        <v>2984482</v>
      </c>
      <c r="G394" s="7">
        <v>25348579</v>
      </c>
      <c r="H394" s="8">
        <v>9901665</v>
      </c>
      <c r="I394" s="8">
        <v>253475</v>
      </c>
      <c r="J394" s="7">
        <v>0</v>
      </c>
      <c r="K394" s="7">
        <v>1138238</v>
      </c>
    </row>
    <row r="395" spans="1:11" outlineLevel="2" x14ac:dyDescent="0.2">
      <c r="A395" s="14" t="s">
        <v>178</v>
      </c>
      <c r="B395" s="5" t="s">
        <v>26</v>
      </c>
      <c r="C395" s="6" t="s">
        <v>347</v>
      </c>
      <c r="D395" s="7">
        <f t="shared" si="21"/>
        <v>80674741</v>
      </c>
      <c r="E395" s="7">
        <v>9182367</v>
      </c>
      <c r="F395" s="7">
        <v>2955980</v>
      </c>
      <c r="G395" s="7">
        <v>68536394</v>
      </c>
      <c r="H395" s="8">
        <v>27455182</v>
      </c>
      <c r="I395" s="8">
        <v>1247397</v>
      </c>
      <c r="J395" s="7">
        <v>0</v>
      </c>
      <c r="K395" s="7">
        <v>4589049</v>
      </c>
    </row>
    <row r="396" spans="1:11" outlineLevel="2" x14ac:dyDescent="0.2">
      <c r="A396" s="14" t="s">
        <v>178</v>
      </c>
      <c r="B396" s="5" t="s">
        <v>28</v>
      </c>
      <c r="C396" s="6" t="s">
        <v>348</v>
      </c>
      <c r="D396" s="7">
        <f>E396+F396+G396</f>
        <v>75150476</v>
      </c>
      <c r="E396" s="7">
        <v>21233512</v>
      </c>
      <c r="F396" s="7">
        <v>4657693</v>
      </c>
      <c r="G396" s="7">
        <v>49259271</v>
      </c>
      <c r="H396" s="8">
        <v>14572930</v>
      </c>
      <c r="I396" s="8">
        <v>893892</v>
      </c>
      <c r="J396" s="7">
        <v>0</v>
      </c>
      <c r="K396" s="7">
        <v>1548310</v>
      </c>
    </row>
    <row r="397" spans="1:11" outlineLevel="2" x14ac:dyDescent="0.2">
      <c r="A397" s="14" t="s">
        <v>178</v>
      </c>
      <c r="B397" s="5" t="s">
        <v>30</v>
      </c>
      <c r="C397" s="6" t="s">
        <v>349</v>
      </c>
      <c r="D397" s="7">
        <f t="shared" si="21"/>
        <v>43533266</v>
      </c>
      <c r="E397" s="7">
        <v>11526755</v>
      </c>
      <c r="F397" s="7">
        <v>3139726</v>
      </c>
      <c r="G397" s="7">
        <v>28866785</v>
      </c>
      <c r="H397" s="8">
        <v>8111712</v>
      </c>
      <c r="I397" s="8">
        <v>250443</v>
      </c>
      <c r="J397" s="7">
        <v>0</v>
      </c>
      <c r="K397" s="7">
        <v>928850</v>
      </c>
    </row>
    <row r="398" spans="1:11" outlineLevel="2" x14ac:dyDescent="0.2">
      <c r="A398" s="14" t="s">
        <v>178</v>
      </c>
      <c r="B398" s="5" t="s">
        <v>32</v>
      </c>
      <c r="C398" s="6" t="s">
        <v>350</v>
      </c>
      <c r="D398" s="7">
        <f t="shared" si="21"/>
        <v>29201346</v>
      </c>
      <c r="E398" s="7">
        <v>7057674</v>
      </c>
      <c r="F398" s="7">
        <v>1447411</v>
      </c>
      <c r="G398" s="7">
        <v>20696261</v>
      </c>
      <c r="H398" s="8">
        <v>10323164</v>
      </c>
      <c r="I398" s="8">
        <v>464015</v>
      </c>
      <c r="J398" s="7">
        <v>0</v>
      </c>
      <c r="K398" s="7">
        <v>1603536</v>
      </c>
    </row>
    <row r="399" spans="1:11" outlineLevel="2" x14ac:dyDescent="0.2">
      <c r="A399" s="14" t="s">
        <v>178</v>
      </c>
      <c r="B399" s="5" t="s">
        <v>34</v>
      </c>
      <c r="C399" s="6" t="s">
        <v>358</v>
      </c>
      <c r="D399" s="7">
        <f>E399+F399+G399</f>
        <v>31368722</v>
      </c>
      <c r="E399" s="7">
        <v>12262747</v>
      </c>
      <c r="F399" s="7">
        <v>5260837</v>
      </c>
      <c r="G399" s="7">
        <v>13845138</v>
      </c>
      <c r="H399" s="8">
        <v>5807287</v>
      </c>
      <c r="I399" s="8">
        <v>239368</v>
      </c>
      <c r="J399" s="7">
        <v>0</v>
      </c>
      <c r="K399" s="7">
        <v>511154</v>
      </c>
    </row>
    <row r="400" spans="1:11" outlineLevel="2" x14ac:dyDescent="0.2">
      <c r="A400" s="14" t="s">
        <v>178</v>
      </c>
      <c r="B400" s="5" t="s">
        <v>52</v>
      </c>
      <c r="C400" s="6" t="s">
        <v>423</v>
      </c>
      <c r="D400" s="7">
        <f t="shared" si="21"/>
        <v>100931889</v>
      </c>
      <c r="E400" s="7">
        <v>0</v>
      </c>
      <c r="F400" s="7">
        <v>12497928</v>
      </c>
      <c r="G400" s="7">
        <v>88433961</v>
      </c>
      <c r="H400" s="8">
        <v>32680542</v>
      </c>
      <c r="I400" s="8">
        <v>2248338</v>
      </c>
      <c r="J400" s="7">
        <v>0</v>
      </c>
      <c r="K400" s="7">
        <v>4162993</v>
      </c>
    </row>
    <row r="401" spans="1:11" outlineLevel="2" x14ac:dyDescent="0.2">
      <c r="A401" s="14" t="s">
        <v>178</v>
      </c>
      <c r="B401" s="5" t="s">
        <v>53</v>
      </c>
      <c r="C401" s="6" t="s">
        <v>424</v>
      </c>
      <c r="D401" s="7">
        <f t="shared" si="21"/>
        <v>294659762</v>
      </c>
      <c r="E401" s="7">
        <v>0</v>
      </c>
      <c r="F401" s="7">
        <v>12596611</v>
      </c>
      <c r="G401" s="7">
        <v>282063151</v>
      </c>
      <c r="H401" s="8">
        <v>129319759</v>
      </c>
      <c r="I401" s="8">
        <v>9577823</v>
      </c>
      <c r="J401" s="7">
        <v>1662476</v>
      </c>
      <c r="K401" s="7">
        <v>19551505</v>
      </c>
    </row>
    <row r="402" spans="1:11" outlineLevel="2" x14ac:dyDescent="0.2">
      <c r="A402" s="14" t="s">
        <v>178</v>
      </c>
      <c r="B402" s="5" t="s">
        <v>54</v>
      </c>
      <c r="C402" s="6" t="s">
        <v>425</v>
      </c>
      <c r="D402" s="7">
        <f t="shared" si="21"/>
        <v>20095924</v>
      </c>
      <c r="E402" s="7">
        <v>818510</v>
      </c>
      <c r="F402" s="7">
        <v>5321208</v>
      </c>
      <c r="G402" s="7">
        <v>13956206</v>
      </c>
      <c r="H402" s="8">
        <v>11171553</v>
      </c>
      <c r="I402" s="8">
        <v>707771</v>
      </c>
      <c r="J402" s="7">
        <v>0</v>
      </c>
      <c r="K402" s="7">
        <v>1443056</v>
      </c>
    </row>
    <row r="403" spans="1:11" outlineLevel="1" x14ac:dyDescent="0.2">
      <c r="A403" s="14" t="s">
        <v>458</v>
      </c>
      <c r="B403" s="5"/>
      <c r="C403" s="6"/>
      <c r="D403" s="7">
        <f t="shared" ref="D403:K403" si="22">SUBTOTAL(9,D382:D402)</f>
        <v>1196753552</v>
      </c>
      <c r="E403" s="7">
        <f t="shared" si="22"/>
        <v>185936754</v>
      </c>
      <c r="F403" s="7">
        <f t="shared" si="22"/>
        <v>92423283</v>
      </c>
      <c r="G403" s="7">
        <f t="shared" si="22"/>
        <v>918393515</v>
      </c>
      <c r="H403" s="8">
        <f t="shared" si="22"/>
        <v>420639573</v>
      </c>
      <c r="I403" s="8">
        <f t="shared" si="22"/>
        <v>23135179</v>
      </c>
      <c r="J403" s="7">
        <f t="shared" si="22"/>
        <v>7404929</v>
      </c>
      <c r="K403" s="7">
        <f t="shared" si="22"/>
        <v>59582159</v>
      </c>
    </row>
    <row r="404" spans="1:11" x14ac:dyDescent="0.2">
      <c r="A404" s="14" t="s">
        <v>435</v>
      </c>
      <c r="B404" s="5"/>
      <c r="C404" s="6"/>
      <c r="D404" s="7">
        <f t="shared" ref="D404:K404" si="23">SUBTOTAL(9,D8:D402)</f>
        <v>24329878608</v>
      </c>
      <c r="E404" s="7">
        <f t="shared" si="23"/>
        <v>2823338765</v>
      </c>
      <c r="F404" s="7">
        <f t="shared" si="23"/>
        <v>1751668006</v>
      </c>
      <c r="G404" s="7">
        <f t="shared" si="23"/>
        <v>19754871837</v>
      </c>
      <c r="H404" s="8">
        <f t="shared" si="23"/>
        <v>11021927493</v>
      </c>
      <c r="I404" s="8">
        <f t="shared" si="23"/>
        <v>929039993</v>
      </c>
      <c r="J404" s="7">
        <f t="shared" si="23"/>
        <v>1751668006</v>
      </c>
      <c r="K404" s="7">
        <f t="shared" si="23"/>
        <v>1632000000</v>
      </c>
    </row>
    <row r="406" spans="1:11" x14ac:dyDescent="0.2">
      <c r="G406" s="18"/>
    </row>
  </sheetData>
  <autoFilter ref="A7:K403"/>
  <mergeCells count="11">
    <mergeCell ref="K4:K6"/>
    <mergeCell ref="A1:J1"/>
    <mergeCell ref="G5:G6"/>
    <mergeCell ref="H4:H6"/>
    <mergeCell ref="J4:J6"/>
    <mergeCell ref="E5:E6"/>
    <mergeCell ref="F5:F6"/>
    <mergeCell ref="A4:B6"/>
    <mergeCell ref="C4:C6"/>
    <mergeCell ref="D4:D6"/>
    <mergeCell ref="I4:I6"/>
  </mergeCells>
  <phoneticPr fontId="0" type="noConversion"/>
  <printOptions horizontalCentered="1"/>
  <pageMargins left="0.39370078740157483" right="0.39370078740157483" top="1.5748031496062993" bottom="0.78740157480314965" header="0.31496062992125984" footer="0.31496062992125984"/>
  <pageSetup paperSize="9" scale="80" fitToHeight="0" orientation="portrait" r:id="rId1"/>
  <headerFooter alignWithMargins="0">
    <oddHeader>&amp;L&amp;"Times New Roman CE,Standardowy"&amp;8MF/ST3&amp;R&amp;"Times New Roman CE,Standardowy"&amp;8Warszawa, 12.10.2021 r.</oddHeader>
    <oddFooter>&amp;R&amp;"Times New Roman,Normalny"&amp;8&amp;P/&amp;N</oddFooter>
  </headerFooter>
  <rowBreaks count="15" manualBreakCount="15">
    <brk id="38" max="8" man="1"/>
    <brk id="62" max="8" man="1"/>
    <brk id="87" max="8" man="1"/>
    <brk id="102" max="8" man="1"/>
    <brk id="127" max="8" man="1"/>
    <brk id="150" max="8" man="1"/>
    <brk id="193" max="8" man="1"/>
    <brk id="206" max="8" man="1"/>
    <brk id="232" max="8" man="1"/>
    <brk id="250" max="8" man="1"/>
    <brk id="271" max="8" man="1"/>
    <brk id="308" max="8" man="1"/>
    <brk id="323" max="8" man="1"/>
    <brk id="345" max="8" man="1"/>
    <brk id="38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powiaty</vt:lpstr>
      <vt:lpstr>powiaty!Obszar_wydruku</vt:lpstr>
      <vt:lpstr>powiaty!Tytuły_wydruku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Pełszyk Agnieszka</dc:creator>
  <cp:lastModifiedBy>Korycka Ewa</cp:lastModifiedBy>
  <cp:lastPrinted>2021-02-08T08:32:37Z</cp:lastPrinted>
  <dcterms:created xsi:type="dcterms:W3CDTF">1999-09-11T09:41:56Z</dcterms:created>
  <dcterms:modified xsi:type="dcterms:W3CDTF">2021-10-13T14:23:22Z</dcterms:modified>
</cp:coreProperties>
</file>