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17" i="1" l="1"/>
  <c r="F116" i="1"/>
  <c r="K56" i="1"/>
  <c r="L56" i="1" s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 s="1"/>
  <c r="K65" i="1"/>
  <c r="L65" i="1" s="1"/>
  <c r="K66" i="1"/>
  <c r="L66" i="1"/>
  <c r="K67" i="1"/>
  <c r="L67" i="1" s="1"/>
  <c r="K68" i="1"/>
  <c r="L68" i="1"/>
  <c r="K69" i="1"/>
  <c r="L69" i="1"/>
  <c r="K70" i="1"/>
  <c r="L70" i="1"/>
  <c r="K71" i="1"/>
  <c r="L71" i="1"/>
  <c r="K72" i="1"/>
  <c r="L72" i="1" s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 s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 s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 s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 s="1"/>
  <c r="K105" i="1"/>
  <c r="L105" i="1"/>
  <c r="K106" i="1"/>
  <c r="L106" i="1"/>
  <c r="K107" i="1"/>
  <c r="L107" i="1" s="1"/>
  <c r="K108" i="1"/>
  <c r="L108" i="1"/>
  <c r="K109" i="1"/>
  <c r="L109" i="1"/>
  <c r="K110" i="1"/>
  <c r="L110" i="1"/>
  <c r="K111" i="1"/>
  <c r="L111" i="1"/>
  <c r="K112" i="1"/>
  <c r="L112" i="1" s="1"/>
  <c r="K113" i="1"/>
  <c r="L113" i="1"/>
  <c r="K114" i="1"/>
  <c r="L114" i="1"/>
  <c r="K55" i="1"/>
  <c r="L55" i="1" s="1"/>
  <c r="K52" i="1"/>
  <c r="L52" i="1" s="1"/>
  <c r="K47" i="1"/>
  <c r="L47" i="1" s="1"/>
  <c r="K42" i="1"/>
  <c r="L42" i="1" s="1"/>
  <c r="K37" i="1"/>
  <c r="L37" i="1" s="1"/>
  <c r="L32" i="1"/>
  <c r="I32" i="1"/>
  <c r="K32" i="1" s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55" i="1"/>
  <c r="I52" i="1"/>
  <c r="I47" i="1"/>
  <c r="I42" i="1"/>
  <c r="I37" i="1"/>
</calcChain>
</file>

<file path=xl/sharedStrings.xml><?xml version="1.0" encoding="utf-8"?>
<sst xmlns="http://schemas.openxmlformats.org/spreadsheetml/2006/main" count="360" uniqueCount="238">
  <si>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</si>
  <si>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</si>
  <si>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</si>
  <si>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</si>
  <si>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</si>
  <si>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</si>
  <si>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</si>
  <si>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</si>
  <si>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</si>
  <si>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</si>
  <si>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</si>
  <si>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</si>
  <si>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</si>
  <si>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</si>
  <si>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</si>
  <si>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</si>
  <si>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</si>
  <si>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</si>
  <si>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</si>
  <si>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</si>
  <si>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</si>
  <si>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</si>
  <si>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</si>
  <si>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</si>
  <si>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</si>
  <si>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</si>
  <si>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</si>
  <si>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</si>
  <si>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</si>
  <si>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</si>
  <si>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</si>
  <si>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</si>
  <si>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</si>
  <si>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</si>
  <si>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</si>
  <si>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</si>
  <si>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</si>
  <si>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</si>
  <si>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18</t>
  </si>
  <si>
    <t>ROZME-KRZ</t>
  </si>
  <si>
    <t>Mechaniczne rozdrabnianie krzewów, malin, jeżyn itp.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</si>
  <si>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</si>
  <si>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</si>
  <si>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</si>
  <si>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</si>
  <si>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</si>
  <si>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</si>
  <si>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</si>
  <si>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</si>
  <si>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</si>
  <si>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</si>
  <si>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</si>
  <si>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</si>
  <si>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</si>
  <si>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</si>
  <si>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</si>
  <si>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</si>
  <si>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</si>
  <si>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</si>
  <si>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</si>
  <si>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</si>
  <si>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</si>
  <si>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</si>
  <si>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</si>
  <si>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</si>
  <si>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71</t>
  </si>
  <si>
    <t>WYK-PWA</t>
  </si>
  <si>
    <t>Wyorywanie bruzd pługiem leśnym z wywyższeniem dna bruzdy na powierzchni powyżej 0,50 ha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</si>
  <si>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</si>
  <si>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</si>
  <si>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</si>
  <si>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</si>
  <si>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</si>
  <si>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</si>
  <si>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</si>
  <si>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</si>
  <si>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</si>
  <si>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</si>
  <si>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</si>
  <si>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</si>
  <si>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</si>
  <si>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</si>
  <si>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</si>
  <si>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</si>
  <si>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</si>
  <si>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</si>
  <si>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</si>
  <si>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</si>
  <si>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</si>
  <si>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</si>
  <si>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</si>
  <si>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</si>
  <si>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</si>
  <si>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</si>
  <si>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</si>
  <si>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</si>
  <si>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</si>
  <si>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</si>
  <si>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</si>
  <si>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</si>
  <si>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</si>
  <si>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</si>
  <si>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</si>
  <si>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</si>
  <si>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</si>
  <si>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</si>
  <si>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</si>
  <si>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</si>
  <si>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</si>
  <si>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</si>
  <si>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122</t>
  </si>
  <si>
    <t>PRZYC-DB</t>
  </si>
  <si>
    <t>Przycinanie Db na bezpieńkę</t>
  </si>
  <si>
    <t>124</t>
  </si>
  <si>
    <t>CP-W</t>
  </si>
  <si>
    <t>Czyszczenia późne</t>
  </si>
  <si>
    <t>125.01</t>
  </si>
  <si>
    <t>ZAB-UCHRN</t>
  </si>
  <si>
    <t>Zabezpieczenie upraw przed spałowaniem przy użyciu repelentów</t>
  </si>
  <si>
    <t>127</t>
  </si>
  <si>
    <t>ZAB-UPAK</t>
  </si>
  <si>
    <t>Zabezpieczenie upraw przed zwierzyną przez pakułowanie drzewek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</si>
  <si>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</si>
  <si>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</si>
  <si>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</si>
  <si>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</si>
  <si>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</si>
  <si>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</si>
  <si>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</si>
  <si>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</si>
  <si>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</si>
  <si>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</si>
  <si>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</si>
  <si>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</si>
  <si>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</si>
  <si>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</si>
  <si>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</si>
  <si>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</si>
  <si>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146</t>
  </si>
  <si>
    <t>SMAR-MECH</t>
  </si>
  <si>
    <t>Mechaniczne smarowanie pni biopreparatem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</si>
  <si>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</si>
  <si>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</si>
  <si>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</si>
  <si>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</si>
  <si>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</si>
  <si>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</si>
  <si>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</si>
  <si>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</si>
  <si>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</si>
  <si>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</si>
  <si>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</si>
  <si>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</si>
  <si>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</si>
  <si>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</si>
  <si>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</si>
  <si>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</si>
  <si>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</si>
  <si>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</si>
  <si>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</si>
  <si>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</si>
  <si>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</si>
  <si>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</si>
  <si>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</si>
  <si>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</si>
  <si>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</si>
  <si>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</si>
  <si>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</si>
  <si>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</si>
  <si>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</si>
  <si>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</si>
  <si>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</si>
  <si>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</si>
  <si>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</si>
  <si>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</si>
  <si>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</si>
  <si>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</si>
  <si>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</si>
  <si>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</si>
  <si>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</si>
  <si>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</si>
  <si>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</si>
  <si>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264</t>
  </si>
  <si>
    <t>ŻEL-1</t>
  </si>
  <si>
    <t>Żelowanie 1-latek</t>
  </si>
  <si>
    <t>265</t>
  </si>
  <si>
    <t>ŻEL-2</t>
  </si>
  <si>
    <t>Żelowanie 2-latek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</si>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</sst>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6"/>
  <sheetViews>
    <sheetView tabSelected="1" topLeftCell="A115" workbookViewId="0">
      <selection activeCell="F117" sqref="F117:M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8554687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210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8" t="s">
        <v>211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1" t="s">
        <v>212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7" t="s">
        <v>213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9" t="s">
        <v>214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215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216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217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4" t="s">
        <v>218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2" s="1" customFormat="1" ht="2.65" customHeight="1" x14ac:dyDescent="0.2"/>
    <row r="26" spans="2:12" s="1" customFormat="1" ht="50.1" customHeight="1" x14ac:dyDescent="0.2">
      <c r="B26" s="22" t="s">
        <v>219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220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3572</v>
      </c>
      <c r="H32" s="11"/>
      <c r="I32" s="11">
        <f>ROUND(H32*G32,2)</f>
        <v>0</v>
      </c>
      <c r="J32" s="12">
        <v>8</v>
      </c>
      <c r="K32" s="11">
        <f>ROUND(J32/100*I32,2)</f>
        <v>0</v>
      </c>
      <c r="L32" s="12">
        <f>I32+K32</f>
        <v>0</v>
      </c>
    </row>
    <row r="33" spans="2:12" s="1" customFormat="1" ht="3.2" customHeight="1" x14ac:dyDescent="0.2">
      <c r="L33" s="10"/>
    </row>
    <row r="34" spans="2:12" s="1" customFormat="1" ht="18.2" customHeight="1" x14ac:dyDescent="0.2">
      <c r="B34" s="16" t="s">
        <v>221</v>
      </c>
      <c r="C34" s="16"/>
      <c r="D34" s="16"/>
      <c r="E34" s="16"/>
      <c r="F34" s="16"/>
      <c r="G34" s="16"/>
      <c r="H34" s="16"/>
      <c r="I34" s="16"/>
      <c r="J34" s="16"/>
      <c r="K34" s="16"/>
      <c r="L34" s="10"/>
    </row>
    <row r="35" spans="2:12" s="1" customFormat="1" ht="5.25" customHeight="1" x14ac:dyDescent="0.2"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4232</v>
      </c>
      <c r="H37" s="11"/>
      <c r="I37" s="11">
        <f>ROUND(H37*G37,2)</f>
        <v>0</v>
      </c>
      <c r="J37" s="12">
        <v>8</v>
      </c>
      <c r="K37" s="11">
        <f>ROUND(J37/100*I37,2)</f>
        <v>0</v>
      </c>
      <c r="L37" s="12">
        <f>I37+K37</f>
        <v>0</v>
      </c>
    </row>
    <row r="38" spans="2:12" s="1" customFormat="1" ht="3.2" customHeight="1" x14ac:dyDescent="0.2">
      <c r="L38" s="10"/>
    </row>
    <row r="39" spans="2:12" s="1" customFormat="1" ht="18.2" customHeight="1" x14ac:dyDescent="0.2">
      <c r="B39" s="16" t="s">
        <v>222</v>
      </c>
      <c r="C39" s="16"/>
      <c r="D39" s="16"/>
      <c r="E39" s="16"/>
      <c r="F39" s="16"/>
      <c r="G39" s="16"/>
      <c r="H39" s="16"/>
      <c r="I39" s="16"/>
      <c r="J39" s="16"/>
      <c r="K39" s="16"/>
      <c r="L39" s="10"/>
    </row>
    <row r="40" spans="2:12" s="1" customFormat="1" ht="5.25" customHeight="1" x14ac:dyDescent="0.2"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3754</v>
      </c>
      <c r="H42" s="11"/>
      <c r="I42" s="11">
        <f>ROUND(H42*G42,2)</f>
        <v>0</v>
      </c>
      <c r="J42" s="12">
        <v>8</v>
      </c>
      <c r="K42" s="11">
        <f>ROUND(J42/100*I42,2)</f>
        <v>0</v>
      </c>
      <c r="L42" s="12">
        <f>I42+K42</f>
        <v>0</v>
      </c>
    </row>
    <row r="43" spans="2:12" s="1" customFormat="1" ht="3.2" customHeight="1" x14ac:dyDescent="0.2">
      <c r="L43" s="10"/>
    </row>
    <row r="44" spans="2:12" s="1" customFormat="1" ht="18.2" customHeight="1" x14ac:dyDescent="0.2">
      <c r="B44" s="16" t="s">
        <v>223</v>
      </c>
      <c r="C44" s="16"/>
      <c r="D44" s="16"/>
      <c r="E44" s="16"/>
      <c r="F44" s="16"/>
      <c r="G44" s="16"/>
      <c r="H44" s="16"/>
      <c r="I44" s="16"/>
      <c r="J44" s="16"/>
      <c r="K44" s="16"/>
      <c r="L44" s="10"/>
    </row>
    <row r="45" spans="2:12" s="1" customFormat="1" ht="5.25" customHeight="1" x14ac:dyDescent="0.2"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486</v>
      </c>
      <c r="H47" s="11"/>
      <c r="I47" s="11">
        <f>ROUND(H47*G47,2)</f>
        <v>0</v>
      </c>
      <c r="J47" s="12">
        <v>8</v>
      </c>
      <c r="K47" s="11">
        <f>ROUND(J47/100*I47,2)</f>
        <v>0</v>
      </c>
      <c r="L47" s="12">
        <f>I47+K47</f>
        <v>0</v>
      </c>
    </row>
    <row r="48" spans="2:12" s="1" customFormat="1" ht="3.2" customHeight="1" x14ac:dyDescent="0.2">
      <c r="L48" s="10"/>
    </row>
    <row r="49" spans="2:12" s="1" customFormat="1" ht="18.2" customHeight="1" x14ac:dyDescent="0.2">
      <c r="B49" s="16" t="s">
        <v>224</v>
      </c>
      <c r="C49" s="16"/>
      <c r="D49" s="16"/>
      <c r="E49" s="16"/>
      <c r="F49" s="16"/>
      <c r="G49" s="16"/>
      <c r="H49" s="16"/>
      <c r="I49" s="16"/>
      <c r="J49" s="16"/>
      <c r="K49" s="16"/>
      <c r="L49" s="10"/>
    </row>
    <row r="50" spans="2:12" s="1" customFormat="1" ht="5.25" customHeight="1" x14ac:dyDescent="0.2">
      <c r="L50" s="10"/>
    </row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985</v>
      </c>
      <c r="H52" s="11"/>
      <c r="I52" s="11">
        <f>ROUND(H52*G52,2)</f>
        <v>0</v>
      </c>
      <c r="J52" s="12">
        <v>8</v>
      </c>
      <c r="K52" s="11">
        <f>ROUND(J52/100*I52,2)</f>
        <v>0</v>
      </c>
      <c r="L52" s="12">
        <f>I52+K52</f>
        <v>0</v>
      </c>
    </row>
    <row r="53" spans="2:12" s="1" customFormat="1" ht="9" customHeight="1" x14ac:dyDescent="0.2">
      <c r="L53" s="10"/>
    </row>
    <row r="54" spans="2:12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" t="s">
        <v>10</v>
      </c>
    </row>
    <row r="55" spans="2:12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820</v>
      </c>
      <c r="H55" s="11"/>
      <c r="I55" s="11">
        <f>ROUND(H55*G55,2)</f>
        <v>0</v>
      </c>
      <c r="J55" s="12">
        <v>8</v>
      </c>
      <c r="K55" s="11">
        <f>ROUND(J55/100*I55,2)</f>
        <v>0</v>
      </c>
      <c r="L55" s="12">
        <f>I55+K55</f>
        <v>0</v>
      </c>
    </row>
    <row r="56" spans="2:12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3800</v>
      </c>
      <c r="H56" s="11"/>
      <c r="I56" s="11">
        <f t="shared" ref="I56:I114" si="0">ROUND(H56*G56,2)</f>
        <v>0</v>
      </c>
      <c r="J56" s="12">
        <v>8</v>
      </c>
      <c r="K56" s="11">
        <f t="shared" ref="K56:K114" si="1">ROUND(J56/100*I56,2)</f>
        <v>0</v>
      </c>
      <c r="L56" s="12">
        <f t="shared" ref="L56:L114" si="2">I56+K56</f>
        <v>0</v>
      </c>
    </row>
    <row r="57" spans="2:12" s="1" customFormat="1" ht="49.1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0.51</v>
      </c>
      <c r="H57" s="11"/>
      <c r="I57" s="11">
        <f t="shared" si="0"/>
        <v>0</v>
      </c>
      <c r="J57" s="12">
        <v>8</v>
      </c>
      <c r="K57" s="11">
        <f t="shared" si="1"/>
        <v>0</v>
      </c>
      <c r="L57" s="12">
        <f t="shared" si="2"/>
        <v>0</v>
      </c>
    </row>
    <row r="58" spans="2:12" s="1" customFormat="1" ht="49.1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4.41</v>
      </c>
      <c r="H58" s="11"/>
      <c r="I58" s="11">
        <f t="shared" si="0"/>
        <v>0</v>
      </c>
      <c r="J58" s="12">
        <v>8</v>
      </c>
      <c r="K58" s="11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6.76</v>
      </c>
      <c r="H59" s="11"/>
      <c r="I59" s="11">
        <f t="shared" si="0"/>
        <v>0</v>
      </c>
      <c r="J59" s="12">
        <v>8</v>
      </c>
      <c r="K59" s="11">
        <f t="shared" si="1"/>
        <v>0</v>
      </c>
      <c r="L59" s="12">
        <f t="shared" si="2"/>
        <v>0</v>
      </c>
    </row>
    <row r="60" spans="2:12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3.26</v>
      </c>
      <c r="H60" s="11"/>
      <c r="I60" s="11">
        <f t="shared" si="0"/>
        <v>0</v>
      </c>
      <c r="J60" s="12">
        <v>8</v>
      </c>
      <c r="K60" s="11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3.54</v>
      </c>
      <c r="H61" s="11"/>
      <c r="I61" s="11">
        <f t="shared" si="0"/>
        <v>0</v>
      </c>
      <c r="J61" s="12">
        <v>8</v>
      </c>
      <c r="K61" s="11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0.57999999999999996</v>
      </c>
      <c r="H62" s="11"/>
      <c r="I62" s="11">
        <f t="shared" si="0"/>
        <v>0</v>
      </c>
      <c r="J62" s="12">
        <v>8</v>
      </c>
      <c r="K62" s="11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18.600000000000001</v>
      </c>
      <c r="H63" s="11"/>
      <c r="I63" s="11">
        <f t="shared" si="0"/>
        <v>0</v>
      </c>
      <c r="J63" s="12">
        <v>8</v>
      </c>
      <c r="K63" s="11">
        <f t="shared" si="1"/>
        <v>0</v>
      </c>
      <c r="L63" s="12">
        <f t="shared" si="2"/>
        <v>0</v>
      </c>
    </row>
    <row r="64" spans="2:12" s="1" customFormat="1" ht="38.8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25</v>
      </c>
      <c r="G64" s="8">
        <v>10.58</v>
      </c>
      <c r="H64" s="11"/>
      <c r="I64" s="11">
        <f t="shared" si="0"/>
        <v>0</v>
      </c>
      <c r="J64" s="12">
        <v>8</v>
      </c>
      <c r="K64" s="11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516</v>
      </c>
      <c r="H65" s="11"/>
      <c r="I65" s="11">
        <f t="shared" si="0"/>
        <v>0</v>
      </c>
      <c r="J65" s="12">
        <v>8</v>
      </c>
      <c r="K65" s="11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452</v>
      </c>
      <c r="H66" s="11"/>
      <c r="I66" s="11">
        <f t="shared" si="0"/>
        <v>0</v>
      </c>
      <c r="J66" s="12">
        <v>8</v>
      </c>
      <c r="K66" s="11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3.45</v>
      </c>
      <c r="H67" s="11"/>
      <c r="I67" s="11">
        <f t="shared" si="0"/>
        <v>0</v>
      </c>
      <c r="J67" s="12">
        <v>8</v>
      </c>
      <c r="K67" s="11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33</v>
      </c>
      <c r="H68" s="11"/>
      <c r="I68" s="11">
        <f t="shared" si="0"/>
        <v>0</v>
      </c>
      <c r="J68" s="12">
        <v>8</v>
      </c>
      <c r="K68" s="11">
        <f t="shared" si="1"/>
        <v>0</v>
      </c>
      <c r="L68" s="12">
        <f t="shared" si="2"/>
        <v>0</v>
      </c>
    </row>
    <row r="69" spans="2:12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8.2100000000000009</v>
      </c>
      <c r="H69" s="11"/>
      <c r="I69" s="11">
        <f t="shared" si="0"/>
        <v>0</v>
      </c>
      <c r="J69" s="12">
        <v>8</v>
      </c>
      <c r="K69" s="11">
        <f t="shared" si="1"/>
        <v>0</v>
      </c>
      <c r="L69" s="12">
        <f t="shared" si="2"/>
        <v>0</v>
      </c>
    </row>
    <row r="70" spans="2:12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4.28</v>
      </c>
      <c r="H70" s="11"/>
      <c r="I70" s="11">
        <f t="shared" si="0"/>
        <v>0</v>
      </c>
      <c r="J70" s="12">
        <v>8</v>
      </c>
      <c r="K70" s="11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75.400000000000006</v>
      </c>
      <c r="H71" s="11"/>
      <c r="I71" s="11">
        <f t="shared" si="0"/>
        <v>0</v>
      </c>
      <c r="J71" s="12">
        <v>8</v>
      </c>
      <c r="K71" s="11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21.14</v>
      </c>
      <c r="H72" s="11"/>
      <c r="I72" s="11">
        <f t="shared" si="0"/>
        <v>0</v>
      </c>
      <c r="J72" s="12">
        <v>8</v>
      </c>
      <c r="K72" s="11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64</v>
      </c>
      <c r="G73" s="8">
        <v>23.27</v>
      </c>
      <c r="H73" s="11"/>
      <c r="I73" s="11">
        <f t="shared" si="0"/>
        <v>0</v>
      </c>
      <c r="J73" s="12">
        <v>8</v>
      </c>
      <c r="K73" s="11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57</v>
      </c>
      <c r="G74" s="8">
        <v>26.81</v>
      </c>
      <c r="H74" s="11"/>
      <c r="I74" s="11">
        <f t="shared" si="0"/>
        <v>0</v>
      </c>
      <c r="J74" s="12">
        <v>8</v>
      </c>
      <c r="K74" s="11">
        <f t="shared" si="1"/>
        <v>0</v>
      </c>
      <c r="L74" s="12">
        <f t="shared" si="2"/>
        <v>0</v>
      </c>
    </row>
    <row r="75" spans="2:12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57</v>
      </c>
      <c r="G75" s="8">
        <v>72.05</v>
      </c>
      <c r="H75" s="11"/>
      <c r="I75" s="11">
        <f t="shared" si="0"/>
        <v>0</v>
      </c>
      <c r="J75" s="12">
        <v>8</v>
      </c>
      <c r="K75" s="11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57</v>
      </c>
      <c r="G76" s="8">
        <v>17.239999999999998</v>
      </c>
      <c r="H76" s="11"/>
      <c r="I76" s="11">
        <f t="shared" si="0"/>
        <v>0</v>
      </c>
      <c r="J76" s="12">
        <v>8</v>
      </c>
      <c r="K76" s="11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57</v>
      </c>
      <c r="G77" s="8">
        <v>37.78</v>
      </c>
      <c r="H77" s="11"/>
      <c r="I77" s="11">
        <f t="shared" si="0"/>
        <v>0</v>
      </c>
      <c r="J77" s="12">
        <v>8</v>
      </c>
      <c r="K77" s="11">
        <f t="shared" si="1"/>
        <v>0</v>
      </c>
      <c r="L77" s="12">
        <f t="shared" si="2"/>
        <v>0</v>
      </c>
    </row>
    <row r="78" spans="2:12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57</v>
      </c>
      <c r="G78" s="8">
        <v>2.94</v>
      </c>
      <c r="H78" s="11"/>
      <c r="I78" s="11">
        <f t="shared" si="0"/>
        <v>0</v>
      </c>
      <c r="J78" s="12">
        <v>8</v>
      </c>
      <c r="K78" s="11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57</v>
      </c>
      <c r="G79" s="8">
        <v>135.63999999999999</v>
      </c>
      <c r="H79" s="11"/>
      <c r="I79" s="11">
        <f t="shared" si="0"/>
        <v>0</v>
      </c>
      <c r="J79" s="12">
        <v>8</v>
      </c>
      <c r="K79" s="11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25</v>
      </c>
      <c r="G80" s="8">
        <v>49.8</v>
      </c>
      <c r="H80" s="11"/>
      <c r="I80" s="11">
        <f t="shared" si="0"/>
        <v>0</v>
      </c>
      <c r="J80" s="12">
        <v>8</v>
      </c>
      <c r="K80" s="11">
        <f t="shared" si="1"/>
        <v>0</v>
      </c>
      <c r="L80" s="12">
        <f t="shared" si="2"/>
        <v>0</v>
      </c>
    </row>
    <row r="81" spans="2:12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25</v>
      </c>
      <c r="G81" s="8">
        <v>55.31</v>
      </c>
      <c r="H81" s="11"/>
      <c r="I81" s="11">
        <f t="shared" si="0"/>
        <v>0</v>
      </c>
      <c r="J81" s="12">
        <v>8</v>
      </c>
      <c r="K81" s="11">
        <f t="shared" si="1"/>
        <v>0</v>
      </c>
      <c r="L81" s="12">
        <f t="shared" si="2"/>
        <v>0</v>
      </c>
    </row>
    <row r="82" spans="2:12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25</v>
      </c>
      <c r="G82" s="8">
        <v>43.36</v>
      </c>
      <c r="H82" s="11"/>
      <c r="I82" s="11">
        <f t="shared" si="0"/>
        <v>0</v>
      </c>
      <c r="J82" s="12">
        <v>8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25</v>
      </c>
      <c r="G83" s="8">
        <v>37.94</v>
      </c>
      <c r="H83" s="11"/>
      <c r="I83" s="11">
        <f t="shared" si="0"/>
        <v>0</v>
      </c>
      <c r="J83" s="12">
        <v>8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57</v>
      </c>
      <c r="G84" s="8">
        <v>0.93</v>
      </c>
      <c r="H84" s="11"/>
      <c r="I84" s="11">
        <f t="shared" si="0"/>
        <v>0</v>
      </c>
      <c r="J84" s="12">
        <v>8</v>
      </c>
      <c r="K84" s="11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57</v>
      </c>
      <c r="G85" s="8">
        <v>2.75</v>
      </c>
      <c r="H85" s="11"/>
      <c r="I85" s="11">
        <f t="shared" si="0"/>
        <v>0</v>
      </c>
      <c r="J85" s="12">
        <v>8</v>
      </c>
      <c r="K85" s="11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25</v>
      </c>
      <c r="G86" s="8">
        <v>9.65</v>
      </c>
      <c r="H86" s="11"/>
      <c r="I86" s="11">
        <f t="shared" si="0"/>
        <v>0</v>
      </c>
      <c r="J86" s="12">
        <v>8</v>
      </c>
      <c r="K86" s="11">
        <f t="shared" si="1"/>
        <v>0</v>
      </c>
      <c r="L86" s="12">
        <f t="shared" si="2"/>
        <v>0</v>
      </c>
    </row>
    <row r="87" spans="2:12" s="1" customFormat="1" ht="28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57</v>
      </c>
      <c r="G87" s="8">
        <v>15.11</v>
      </c>
      <c r="H87" s="11"/>
      <c r="I87" s="11">
        <f t="shared" si="0"/>
        <v>0</v>
      </c>
      <c r="J87" s="12">
        <v>8</v>
      </c>
      <c r="K87" s="11">
        <f t="shared" si="1"/>
        <v>0</v>
      </c>
      <c r="L87" s="12">
        <f t="shared" si="2"/>
        <v>0</v>
      </c>
    </row>
    <row r="88" spans="2:12" s="1" customFormat="1" ht="28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57</v>
      </c>
      <c r="G88" s="8">
        <v>484.9</v>
      </c>
      <c r="H88" s="11"/>
      <c r="I88" s="11">
        <f t="shared" si="0"/>
        <v>0</v>
      </c>
      <c r="J88" s="12">
        <v>8</v>
      </c>
      <c r="K88" s="11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57</v>
      </c>
      <c r="G89" s="8">
        <v>1.05</v>
      </c>
      <c r="H89" s="11"/>
      <c r="I89" s="11">
        <f t="shared" si="0"/>
        <v>0</v>
      </c>
      <c r="J89" s="12">
        <v>8</v>
      </c>
      <c r="K89" s="11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128</v>
      </c>
      <c r="G90" s="8">
        <v>594</v>
      </c>
      <c r="H90" s="11"/>
      <c r="I90" s="11">
        <f t="shared" si="0"/>
        <v>0</v>
      </c>
      <c r="J90" s="12">
        <v>8</v>
      </c>
      <c r="K90" s="11">
        <f t="shared" si="1"/>
        <v>0</v>
      </c>
      <c r="L90" s="12">
        <f t="shared" si="2"/>
        <v>0</v>
      </c>
    </row>
    <row r="91" spans="2:12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128</v>
      </c>
      <c r="G91" s="8">
        <v>50</v>
      </c>
      <c r="H91" s="11"/>
      <c r="I91" s="11">
        <f t="shared" si="0"/>
        <v>0</v>
      </c>
      <c r="J91" s="12">
        <v>8</v>
      </c>
      <c r="K91" s="11">
        <f t="shared" si="1"/>
        <v>0</v>
      </c>
      <c r="L91" s="12">
        <f t="shared" si="2"/>
        <v>0</v>
      </c>
    </row>
    <row r="92" spans="2:12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128</v>
      </c>
      <c r="G92" s="8">
        <v>11</v>
      </c>
      <c r="H92" s="11"/>
      <c r="I92" s="11">
        <f t="shared" si="0"/>
        <v>0</v>
      </c>
      <c r="J92" s="12">
        <v>8</v>
      </c>
      <c r="K92" s="11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25</v>
      </c>
      <c r="G93" s="8">
        <v>7.81</v>
      </c>
      <c r="H93" s="11"/>
      <c r="I93" s="11">
        <f t="shared" si="0"/>
        <v>0</v>
      </c>
      <c r="J93" s="12">
        <v>8</v>
      </c>
      <c r="K93" s="11">
        <f t="shared" si="1"/>
        <v>0</v>
      </c>
      <c r="L93" s="12">
        <f t="shared" si="2"/>
        <v>0</v>
      </c>
    </row>
    <row r="94" spans="2:12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25</v>
      </c>
      <c r="G94" s="8">
        <v>2.4700000000000002</v>
      </c>
      <c r="H94" s="11"/>
      <c r="I94" s="11">
        <f t="shared" si="0"/>
        <v>0</v>
      </c>
      <c r="J94" s="12">
        <v>8</v>
      </c>
      <c r="K94" s="11">
        <f t="shared" si="1"/>
        <v>0</v>
      </c>
      <c r="L94" s="12">
        <f t="shared" si="2"/>
        <v>0</v>
      </c>
    </row>
    <row r="95" spans="2:12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144</v>
      </c>
      <c r="G95" s="8">
        <v>32.840000000000003</v>
      </c>
      <c r="H95" s="11"/>
      <c r="I95" s="11">
        <f t="shared" si="0"/>
        <v>0</v>
      </c>
      <c r="J95" s="12">
        <v>23</v>
      </c>
      <c r="K95" s="11">
        <f t="shared" si="1"/>
        <v>0</v>
      </c>
      <c r="L95" s="12">
        <f t="shared" si="2"/>
        <v>0</v>
      </c>
    </row>
    <row r="96" spans="2:12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144</v>
      </c>
      <c r="G96" s="8">
        <v>2</v>
      </c>
      <c r="H96" s="11"/>
      <c r="I96" s="11">
        <f t="shared" si="0"/>
        <v>0</v>
      </c>
      <c r="J96" s="12">
        <v>23</v>
      </c>
      <c r="K96" s="11">
        <f t="shared" si="1"/>
        <v>0</v>
      </c>
      <c r="L96" s="12">
        <f t="shared" si="2"/>
        <v>0</v>
      </c>
    </row>
    <row r="97" spans="2:12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128</v>
      </c>
      <c r="G97" s="8">
        <v>874</v>
      </c>
      <c r="H97" s="11"/>
      <c r="I97" s="11">
        <f t="shared" si="0"/>
        <v>0</v>
      </c>
      <c r="J97" s="12">
        <v>23</v>
      </c>
      <c r="K97" s="11">
        <f t="shared" si="1"/>
        <v>0</v>
      </c>
      <c r="L97" s="12">
        <f t="shared" si="2"/>
        <v>0</v>
      </c>
    </row>
    <row r="98" spans="2:12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144</v>
      </c>
      <c r="G98" s="8">
        <v>14.2</v>
      </c>
      <c r="H98" s="11"/>
      <c r="I98" s="11">
        <f t="shared" si="0"/>
        <v>0</v>
      </c>
      <c r="J98" s="12">
        <v>23</v>
      </c>
      <c r="K98" s="11">
        <f t="shared" si="1"/>
        <v>0</v>
      </c>
      <c r="L98" s="12">
        <f t="shared" si="2"/>
        <v>0</v>
      </c>
    </row>
    <row r="99" spans="2:12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157</v>
      </c>
      <c r="G99" s="8">
        <v>160</v>
      </c>
      <c r="H99" s="11"/>
      <c r="I99" s="11">
        <f t="shared" si="0"/>
        <v>0</v>
      </c>
      <c r="J99" s="12">
        <v>23</v>
      </c>
      <c r="K99" s="11">
        <f t="shared" si="1"/>
        <v>0</v>
      </c>
      <c r="L99" s="12">
        <f t="shared" si="2"/>
        <v>0</v>
      </c>
    </row>
    <row r="100" spans="2:12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50</v>
      </c>
      <c r="G100" s="8">
        <v>100</v>
      </c>
      <c r="H100" s="11"/>
      <c r="I100" s="11">
        <f t="shared" si="0"/>
        <v>0</v>
      </c>
      <c r="J100" s="12">
        <v>8</v>
      </c>
      <c r="K100" s="11">
        <f t="shared" si="1"/>
        <v>0</v>
      </c>
      <c r="L100" s="12">
        <f t="shared" si="2"/>
        <v>0</v>
      </c>
    </row>
    <row r="101" spans="2:12" s="1" customFormat="1" ht="28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50</v>
      </c>
      <c r="G101" s="8">
        <v>100</v>
      </c>
      <c r="H101" s="11"/>
      <c r="I101" s="11">
        <f t="shared" si="0"/>
        <v>0</v>
      </c>
      <c r="J101" s="12">
        <v>8</v>
      </c>
      <c r="K101" s="11">
        <f t="shared" si="1"/>
        <v>0</v>
      </c>
      <c r="L101" s="12">
        <f t="shared" si="2"/>
        <v>0</v>
      </c>
    </row>
    <row r="102" spans="2:12" s="1" customFormat="1" ht="28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14</v>
      </c>
      <c r="G102" s="8">
        <v>10</v>
      </c>
      <c r="H102" s="11"/>
      <c r="I102" s="11">
        <f t="shared" si="0"/>
        <v>0</v>
      </c>
      <c r="J102" s="12">
        <v>8</v>
      </c>
      <c r="K102" s="11">
        <f t="shared" si="1"/>
        <v>0</v>
      </c>
      <c r="L102" s="12">
        <f t="shared" si="2"/>
        <v>0</v>
      </c>
    </row>
    <row r="103" spans="2:12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128</v>
      </c>
      <c r="G103" s="8">
        <v>236</v>
      </c>
      <c r="H103" s="11"/>
      <c r="I103" s="11">
        <f t="shared" si="0"/>
        <v>0</v>
      </c>
      <c r="J103" s="12">
        <v>8</v>
      </c>
      <c r="K103" s="11">
        <f t="shared" si="1"/>
        <v>0</v>
      </c>
      <c r="L103" s="12">
        <f t="shared" si="2"/>
        <v>0</v>
      </c>
    </row>
    <row r="104" spans="2:12" s="1" customFormat="1" ht="28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128</v>
      </c>
      <c r="G104" s="8">
        <v>449</v>
      </c>
      <c r="H104" s="11"/>
      <c r="I104" s="11">
        <f t="shared" si="0"/>
        <v>0</v>
      </c>
      <c r="J104" s="12">
        <v>8</v>
      </c>
      <c r="K104" s="11">
        <f t="shared" si="1"/>
        <v>0</v>
      </c>
      <c r="L104" s="12">
        <f t="shared" si="2"/>
        <v>0</v>
      </c>
    </row>
    <row r="105" spans="2:12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25</v>
      </c>
      <c r="G105" s="8">
        <v>2.58</v>
      </c>
      <c r="H105" s="11"/>
      <c r="I105" s="11">
        <f t="shared" si="0"/>
        <v>0</v>
      </c>
      <c r="J105" s="12">
        <v>8</v>
      </c>
      <c r="K105" s="11">
        <f t="shared" si="1"/>
        <v>0</v>
      </c>
      <c r="L105" s="12">
        <f t="shared" si="2"/>
        <v>0</v>
      </c>
    </row>
    <row r="106" spans="2:12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25</v>
      </c>
      <c r="G106" s="8">
        <v>0.93</v>
      </c>
      <c r="H106" s="11"/>
      <c r="I106" s="11">
        <f t="shared" si="0"/>
        <v>0</v>
      </c>
      <c r="J106" s="12">
        <v>8</v>
      </c>
      <c r="K106" s="11">
        <f t="shared" si="1"/>
        <v>0</v>
      </c>
      <c r="L106" s="12">
        <f t="shared" si="2"/>
        <v>0</v>
      </c>
    </row>
    <row r="107" spans="2:12" s="1" customFormat="1" ht="28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157</v>
      </c>
      <c r="G107" s="8">
        <v>80</v>
      </c>
      <c r="H107" s="11"/>
      <c r="I107" s="11">
        <f t="shared" si="0"/>
        <v>0</v>
      </c>
      <c r="J107" s="12">
        <v>8</v>
      </c>
      <c r="K107" s="11">
        <f t="shared" si="1"/>
        <v>0</v>
      </c>
      <c r="L107" s="12">
        <f t="shared" si="2"/>
        <v>0</v>
      </c>
    </row>
    <row r="108" spans="2:12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57</v>
      </c>
      <c r="G108" s="8">
        <v>9.84</v>
      </c>
      <c r="H108" s="11"/>
      <c r="I108" s="11">
        <f t="shared" si="0"/>
        <v>0</v>
      </c>
      <c r="J108" s="12">
        <v>8</v>
      </c>
      <c r="K108" s="11">
        <f t="shared" si="1"/>
        <v>0</v>
      </c>
      <c r="L108" s="12">
        <f t="shared" si="2"/>
        <v>0</v>
      </c>
    </row>
    <row r="109" spans="2:12" s="1" customFormat="1" ht="19.7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57</v>
      </c>
      <c r="G109" s="8">
        <v>85.03</v>
      </c>
      <c r="H109" s="11"/>
      <c r="I109" s="11">
        <f t="shared" si="0"/>
        <v>0</v>
      </c>
      <c r="J109" s="12">
        <v>8</v>
      </c>
      <c r="K109" s="11">
        <f t="shared" si="1"/>
        <v>0</v>
      </c>
      <c r="L109" s="12">
        <f t="shared" si="2"/>
        <v>0</v>
      </c>
    </row>
    <row r="110" spans="2:12" s="1" customFormat="1" ht="28.7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191</v>
      </c>
      <c r="G110" s="8">
        <v>600</v>
      </c>
      <c r="H110" s="11"/>
      <c r="I110" s="11">
        <f t="shared" si="0"/>
        <v>0</v>
      </c>
      <c r="J110" s="12">
        <v>8</v>
      </c>
      <c r="K110" s="11">
        <f t="shared" si="1"/>
        <v>0</v>
      </c>
      <c r="L110" s="12">
        <f t="shared" si="2"/>
        <v>0</v>
      </c>
    </row>
    <row r="111" spans="2:12" s="1" customFormat="1" ht="19.7" customHeight="1" x14ac:dyDescent="0.2">
      <c r="B111" s="5">
        <v>62</v>
      </c>
      <c r="C111" s="6" t="s">
        <v>192</v>
      </c>
      <c r="D111" s="6" t="s">
        <v>193</v>
      </c>
      <c r="E111" s="7" t="s">
        <v>194</v>
      </c>
      <c r="F111" s="6" t="s">
        <v>157</v>
      </c>
      <c r="G111" s="8">
        <v>684</v>
      </c>
      <c r="H111" s="11"/>
      <c r="I111" s="11">
        <f t="shared" si="0"/>
        <v>0</v>
      </c>
      <c r="J111" s="12">
        <v>8</v>
      </c>
      <c r="K111" s="11">
        <f t="shared" si="1"/>
        <v>0</v>
      </c>
      <c r="L111" s="12">
        <f t="shared" si="2"/>
        <v>0</v>
      </c>
    </row>
    <row r="112" spans="2:12" s="1" customFormat="1" ht="19.7" customHeight="1" x14ac:dyDescent="0.2">
      <c r="B112" s="5">
        <v>63</v>
      </c>
      <c r="C112" s="6" t="s">
        <v>195</v>
      </c>
      <c r="D112" s="6" t="s">
        <v>196</v>
      </c>
      <c r="E112" s="7" t="s">
        <v>197</v>
      </c>
      <c r="F112" s="6" t="s">
        <v>157</v>
      </c>
      <c r="G112" s="8">
        <v>50</v>
      </c>
      <c r="H112" s="11"/>
      <c r="I112" s="11">
        <f t="shared" si="0"/>
        <v>0</v>
      </c>
      <c r="J112" s="12">
        <v>8</v>
      </c>
      <c r="K112" s="11">
        <f t="shared" si="1"/>
        <v>0</v>
      </c>
      <c r="L112" s="12">
        <f t="shared" si="2"/>
        <v>0</v>
      </c>
    </row>
    <row r="113" spans="2:14" s="1" customFormat="1" ht="19.7" customHeight="1" x14ac:dyDescent="0.2">
      <c r="B113" s="5">
        <v>64</v>
      </c>
      <c r="C113" s="6" t="s">
        <v>198</v>
      </c>
      <c r="D113" s="6" t="s">
        <v>199</v>
      </c>
      <c r="E113" s="7" t="s">
        <v>200</v>
      </c>
      <c r="F113" s="6" t="s">
        <v>157</v>
      </c>
      <c r="G113" s="8">
        <v>44</v>
      </c>
      <c r="H113" s="11"/>
      <c r="I113" s="11">
        <f t="shared" si="0"/>
        <v>0</v>
      </c>
      <c r="J113" s="12">
        <v>8</v>
      </c>
      <c r="K113" s="11">
        <f t="shared" si="1"/>
        <v>0</v>
      </c>
      <c r="L113" s="12">
        <f t="shared" si="2"/>
        <v>0</v>
      </c>
    </row>
    <row r="114" spans="2:14" s="1" customFormat="1" ht="19.7" customHeight="1" x14ac:dyDescent="0.2">
      <c r="B114" s="5">
        <v>65</v>
      </c>
      <c r="C114" s="6" t="s">
        <v>201</v>
      </c>
      <c r="D114" s="6" t="s">
        <v>202</v>
      </c>
      <c r="E114" s="7" t="s">
        <v>203</v>
      </c>
      <c r="F114" s="6" t="s">
        <v>157</v>
      </c>
      <c r="G114" s="8">
        <v>230</v>
      </c>
      <c r="H114" s="11"/>
      <c r="I114" s="11">
        <f t="shared" si="0"/>
        <v>0</v>
      </c>
      <c r="J114" s="12">
        <v>8</v>
      </c>
      <c r="K114" s="11">
        <f t="shared" si="1"/>
        <v>0</v>
      </c>
      <c r="L114" s="12">
        <f t="shared" si="2"/>
        <v>0</v>
      </c>
    </row>
    <row r="115" spans="2:14" s="1" customFormat="1" ht="55.9" customHeight="1" x14ac:dyDescent="0.2"/>
    <row r="116" spans="2:14" s="1" customFormat="1" ht="21.4" customHeight="1" x14ac:dyDescent="0.2">
      <c r="B116" s="29" t="s">
        <v>204</v>
      </c>
      <c r="C116" s="29"/>
      <c r="D116" s="29"/>
      <c r="E116" s="29"/>
      <c r="F116" s="18">
        <f>SUM(I55:I114,I52,I47,I42,I37,I32)</f>
        <v>0</v>
      </c>
      <c r="G116" s="18"/>
      <c r="H116" s="18"/>
      <c r="I116" s="18"/>
      <c r="J116" s="18"/>
      <c r="K116" s="18"/>
      <c r="L116" s="18"/>
      <c r="M116" s="18"/>
    </row>
    <row r="117" spans="2:14" s="1" customFormat="1" ht="21.4" customHeight="1" x14ac:dyDescent="0.2">
      <c r="B117" s="29" t="s">
        <v>205</v>
      </c>
      <c r="C117" s="29"/>
      <c r="D117" s="29"/>
      <c r="E117" s="29"/>
      <c r="F117" s="19">
        <f>SUM(L55:L114,L52,L47,L42,L37,L32)</f>
        <v>0</v>
      </c>
      <c r="G117" s="19"/>
      <c r="H117" s="19"/>
      <c r="I117" s="19"/>
      <c r="J117" s="19"/>
      <c r="K117" s="19"/>
      <c r="L117" s="19"/>
      <c r="M117" s="19"/>
    </row>
    <row r="118" spans="2:14" s="1" customFormat="1" ht="11.1" customHeight="1" x14ac:dyDescent="0.2"/>
    <row r="119" spans="2:14" s="1" customFormat="1" ht="61.35" customHeight="1" x14ac:dyDescent="0.2">
      <c r="B119" s="22" t="s">
        <v>225</v>
      </c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 s="1" customFormat="1" ht="2.65" customHeight="1" x14ac:dyDescent="0.2"/>
    <row r="121" spans="2:14" s="1" customFormat="1" ht="89.1" customHeight="1" x14ac:dyDescent="0.2">
      <c r="B121" s="22" t="s">
        <v>226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s="1" customFormat="1" ht="5.25" customHeight="1" x14ac:dyDescent="0.2"/>
    <row r="123" spans="2:14" s="1" customFormat="1" ht="101.25" customHeight="1" x14ac:dyDescent="0.2">
      <c r="B123" s="22" t="s">
        <v>227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 s="1" customFormat="1" ht="5.25" customHeight="1" x14ac:dyDescent="0.2"/>
    <row r="125" spans="2:14" s="1" customFormat="1" ht="37.9" customHeight="1" x14ac:dyDescent="0.2">
      <c r="B125" s="27" t="s">
        <v>206</v>
      </c>
      <c r="C125" s="27"/>
      <c r="D125" s="27"/>
      <c r="E125" s="27"/>
      <c r="F125" s="20" t="s">
        <v>207</v>
      </c>
      <c r="G125" s="20"/>
      <c r="H125" s="20"/>
      <c r="I125" s="20"/>
      <c r="J125" s="20"/>
      <c r="K125" s="20"/>
      <c r="L125" s="20"/>
    </row>
    <row r="126" spans="2:14" s="1" customFormat="1" ht="28.7" customHeight="1" x14ac:dyDescent="0.2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2:14" s="1" customFormat="1" ht="28.7" customHeight="1" x14ac:dyDescent="0.2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</row>
    <row r="128" spans="2:14" s="1" customFormat="1" ht="28.7" customHeight="1" x14ac:dyDescent="0.2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</row>
    <row r="129" spans="2:14" s="1" customFormat="1" ht="28.7" customHeight="1" x14ac:dyDescent="0.2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</row>
    <row r="130" spans="2:14" s="1" customFormat="1" ht="2.65" customHeight="1" x14ac:dyDescent="0.2"/>
    <row r="131" spans="2:14" s="1" customFormat="1" ht="176.25" customHeight="1" x14ac:dyDescent="0.2">
      <c r="B131" s="22" t="s">
        <v>228</v>
      </c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  <row r="132" spans="2:14" s="1" customFormat="1" ht="2.65" customHeight="1" x14ac:dyDescent="0.2"/>
    <row r="133" spans="2:14" s="1" customFormat="1" ht="33.6" customHeight="1" x14ac:dyDescent="0.2">
      <c r="B133" s="24" t="s">
        <v>229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</row>
    <row r="134" spans="2:14" s="1" customFormat="1" ht="2.65" customHeight="1" x14ac:dyDescent="0.2"/>
    <row r="135" spans="2:14" s="1" customFormat="1" ht="37.9" customHeight="1" x14ac:dyDescent="0.2">
      <c r="B135" s="27" t="s">
        <v>208</v>
      </c>
      <c r="C135" s="27"/>
      <c r="D135" s="27"/>
      <c r="E135" s="27"/>
      <c r="F135" s="26" t="s">
        <v>209</v>
      </c>
      <c r="G135" s="26"/>
      <c r="H135" s="26"/>
      <c r="I135" s="26"/>
      <c r="J135" s="26"/>
      <c r="K135" s="26"/>
      <c r="L135" s="26"/>
    </row>
    <row r="136" spans="2:14" s="1" customFormat="1" ht="28.7" customHeight="1" x14ac:dyDescent="0.2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</row>
    <row r="137" spans="2:14" s="1" customFormat="1" ht="28.7" customHeight="1" x14ac:dyDescent="0.2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</row>
    <row r="138" spans="2:14" s="1" customFormat="1" ht="28.7" customHeight="1" x14ac:dyDescent="0.2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</row>
    <row r="139" spans="2:14" s="1" customFormat="1" ht="28.7" customHeight="1" x14ac:dyDescent="0.2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0" spans="2:14" s="1" customFormat="1" ht="2.65" customHeight="1" x14ac:dyDescent="0.2"/>
    <row r="141" spans="2:14" s="1" customFormat="1" ht="130.69999999999999" customHeight="1" x14ac:dyDescent="0.2">
      <c r="B141" s="22" t="s">
        <v>230</v>
      </c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</row>
    <row r="142" spans="2:14" s="1" customFormat="1" ht="2.65" customHeight="1" x14ac:dyDescent="0.2"/>
    <row r="143" spans="2:14" s="1" customFormat="1" ht="47.45" customHeight="1" x14ac:dyDescent="0.2">
      <c r="B143" s="22" t="s">
        <v>231</v>
      </c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</row>
    <row r="144" spans="2:14" s="1" customFormat="1" ht="2.65" customHeight="1" x14ac:dyDescent="0.2"/>
    <row r="145" spans="2:14" s="1" customFormat="1" ht="47.45" customHeight="1" x14ac:dyDescent="0.2">
      <c r="B145" s="22" t="s">
        <v>232</v>
      </c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</row>
    <row r="146" spans="2:14" s="1" customFormat="1" ht="2.65" customHeight="1" x14ac:dyDescent="0.2"/>
    <row r="147" spans="2:14" s="1" customFormat="1" ht="33.6" customHeight="1" x14ac:dyDescent="0.2">
      <c r="B147" s="22" t="s">
        <v>233</v>
      </c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</row>
    <row r="148" spans="2:14" s="1" customFormat="1" ht="2.65" customHeight="1" x14ac:dyDescent="0.2"/>
    <row r="149" spans="2:14" s="1" customFormat="1" ht="116.85" customHeight="1" x14ac:dyDescent="0.2">
      <c r="B149" s="22" t="s">
        <v>234</v>
      </c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</row>
    <row r="150" spans="2:14" s="1" customFormat="1" ht="2.65" customHeight="1" x14ac:dyDescent="0.2"/>
    <row r="151" spans="2:14" s="1" customFormat="1" ht="75.2" customHeight="1" x14ac:dyDescent="0.2">
      <c r="B151" s="22" t="s">
        <v>235</v>
      </c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</row>
    <row r="152" spans="2:14" s="1" customFormat="1" ht="86.85" customHeight="1" x14ac:dyDescent="0.2"/>
    <row r="153" spans="2:14" s="1" customFormat="1" ht="17.649999999999999" customHeight="1" x14ac:dyDescent="0.2">
      <c r="I153" s="13" t="s">
        <v>236</v>
      </c>
      <c r="J153" s="13"/>
    </row>
    <row r="154" spans="2:14" s="1" customFormat="1" ht="145.15" customHeight="1" x14ac:dyDescent="0.2"/>
    <row r="155" spans="2:14" s="1" customFormat="1" ht="81.599999999999994" customHeight="1" x14ac:dyDescent="0.2">
      <c r="B155" s="23" t="s">
        <v>237</v>
      </c>
      <c r="C155" s="23"/>
      <c r="D155" s="23"/>
      <c r="E155" s="23"/>
      <c r="F155" s="23"/>
      <c r="G155" s="23"/>
      <c r="H155" s="23"/>
      <c r="I155" s="23"/>
      <c r="J155" s="23"/>
    </row>
    <row r="156" spans="2:14" s="1" customFormat="1" ht="28.7" customHeight="1" x14ac:dyDescent="0.2"/>
  </sheetData>
  <mergeCells count="51">
    <mergeCell ref="B123:N123"/>
    <mergeCell ref="B125:E125"/>
    <mergeCell ref="B126:E126"/>
    <mergeCell ref="B127:E127"/>
    <mergeCell ref="B10:D11"/>
    <mergeCell ref="B116:E116"/>
    <mergeCell ref="B117:E117"/>
    <mergeCell ref="B119:N119"/>
    <mergeCell ref="B121:N121"/>
    <mergeCell ref="B136:E136"/>
    <mergeCell ref="B137:E137"/>
    <mergeCell ref="B138:E138"/>
    <mergeCell ref="B139:E139"/>
    <mergeCell ref="F139:L139"/>
    <mergeCell ref="B128:E128"/>
    <mergeCell ref="B129:E129"/>
    <mergeCell ref="B131:N131"/>
    <mergeCell ref="B133:N133"/>
    <mergeCell ref="B135:E135"/>
    <mergeCell ref="B149:N149"/>
    <mergeCell ref="B151:N151"/>
    <mergeCell ref="B155:J155"/>
    <mergeCell ref="B24:L24"/>
    <mergeCell ref="B26:L26"/>
    <mergeCell ref="B29:K29"/>
    <mergeCell ref="B34:K34"/>
    <mergeCell ref="B39:K39"/>
    <mergeCell ref="F126:L126"/>
    <mergeCell ref="F127:L127"/>
    <mergeCell ref="F128:L128"/>
    <mergeCell ref="F129:L129"/>
    <mergeCell ref="F135:L135"/>
    <mergeCell ref="F136:L136"/>
    <mergeCell ref="F137:L137"/>
    <mergeCell ref="F138:L138"/>
    <mergeCell ref="I153:J153"/>
    <mergeCell ref="I2:O2"/>
    <mergeCell ref="B4:D4"/>
    <mergeCell ref="B44:K44"/>
    <mergeCell ref="B49:K49"/>
    <mergeCell ref="B6:D6"/>
    <mergeCell ref="B8:D8"/>
    <mergeCell ref="E14:G14"/>
    <mergeCell ref="F116:M116"/>
    <mergeCell ref="F117:M117"/>
    <mergeCell ref="F125:L125"/>
    <mergeCell ref="G11:N12"/>
    <mergeCell ref="B141:N141"/>
    <mergeCell ref="B143:N143"/>
    <mergeCell ref="B145:N145"/>
    <mergeCell ref="B147:N14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2023-10-20T08:08:43Z</dcterms:created>
  <dcterms:modified xsi:type="dcterms:W3CDTF">2023-10-20T11:20:02Z</dcterms:modified>
</cp:coreProperties>
</file>