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0\3-20 szkło i drobny sprzęt\odpowiedzi na pytania wykonawców\"/>
    </mc:Choice>
  </mc:AlternateContent>
  <xr:revisionPtr revIDLastSave="0" documentId="8_{5B597A1A-31BA-41AC-924D-C6F13515DC69}" xr6:coauthVersionLast="36" xr6:coauthVersionMax="36" xr10:uidLastSave="{00000000-0000-0000-0000-000000000000}"/>
  <bookViews>
    <workbookView xWindow="0" yWindow="0" windowWidth="19440" windowHeight="12240" tabRatio="762" xr2:uid="{00000000-000D-0000-FFFF-FFFF00000000}"/>
  </bookViews>
  <sheets>
    <sheet name="Drobny sprzęt LB 2020 r." sheetId="13" r:id="rId1"/>
    <sheet name="Arkusz1" sheetId="14" r:id="rId2"/>
  </sheets>
  <definedNames>
    <definedName name="Merck_tabela">#REF!</definedName>
    <definedName name="_xlnm.Print_Area" localSheetId="0">'Drobny sprzęt LB 2020 r.'!$A$1:$DD$69</definedName>
  </definedNames>
  <calcPr calcId="191029" fullPrecision="0"/>
</workbook>
</file>

<file path=xl/calcChain.xml><?xml version="1.0" encoding="utf-8"?>
<calcChain xmlns="http://schemas.openxmlformats.org/spreadsheetml/2006/main">
  <c r="H63" i="13" l="1"/>
  <c r="H21" i="13"/>
  <c r="H50" i="13" l="1"/>
  <c r="J50" i="13" s="1"/>
  <c r="J30" i="13"/>
  <c r="H30" i="13"/>
  <c r="H15" i="13"/>
  <c r="J57" i="13"/>
  <c r="H57" i="13"/>
  <c r="J63" i="13"/>
  <c r="J21" i="13"/>
  <c r="J15" i="13"/>
</calcChain>
</file>

<file path=xl/sharedStrings.xml><?xml version="1.0" encoding="utf-8"?>
<sst xmlns="http://schemas.openxmlformats.org/spreadsheetml/2006/main" count="206" uniqueCount="94">
  <si>
    <t>Lp.</t>
  </si>
  <si>
    <t>Nr
katologowy
producenta</t>
  </si>
  <si>
    <t>Nr CPV</t>
  </si>
  <si>
    <t xml:space="preserve">Szczegółowy opis przedmiotu zamówienia </t>
  </si>
  <si>
    <t>netto</t>
  </si>
  <si>
    <t>brutto</t>
  </si>
  <si>
    <t>Wartość całkowita brutto (zł)</t>
  </si>
  <si>
    <t>Wartość całkowita netto (zł)</t>
  </si>
  <si>
    <t>Wielkość opakowania</t>
  </si>
  <si>
    <t>Cena netto (zł)</t>
  </si>
  <si>
    <t>Stawka podatku VAT</t>
  </si>
  <si>
    <t>RAZEM:</t>
  </si>
  <si>
    <t>Zamawiana ilość (szt./op.)</t>
  </si>
  <si>
    <t>Producent i nazwa produktu proponowanego przez Wykonawcę</t>
  </si>
  <si>
    <t>FORMULARZ CENOWY SZKŁO I DROBNY SPRZĘT LABORATORYJNY</t>
  </si>
  <si>
    <t>* Wykonawca ma obowiązek wypełnić kolumnę nr 11 tylko w przypadku zaoferowania przedmiotu  równoważnego w stosunku do opisanego w kolumnie nr 4 .</t>
  </si>
  <si>
    <t>Laboratorium Specjalistyczne GIJHARS w Białymstoku</t>
  </si>
  <si>
    <t>adres: Ogrodowa 10, 15-027 Białystok, tel. 85 653 78 55 , fax.85 653 78 60</t>
  </si>
  <si>
    <t>Moduł 1 nie gorszy niż w katalogu CHMES</t>
  </si>
  <si>
    <t>4.102.150</t>
  </si>
  <si>
    <t>4.102.185</t>
  </si>
  <si>
    <t>3.102.150</t>
  </si>
  <si>
    <t>3.102.185</t>
  </si>
  <si>
    <t>15994200-4</t>
  </si>
  <si>
    <t>1 op./100 szt.</t>
  </si>
  <si>
    <t>Moduł 2 nie gorszy niż w katalogu TUTTOMED</t>
  </si>
  <si>
    <t>Strzykawka-5-BD</t>
  </si>
  <si>
    <t>38000000-5</t>
  </si>
  <si>
    <t>Strzykawka z końcówką typu luer, dwuczęściowa, pojemności 5 ml, jednorazowego użytku, cylinder polipropylen, tłok polietylen, pakowana pojedynczo (opakowanie typu blister)</t>
  </si>
  <si>
    <t>Moduł 3 nie gorszy niż w katalogu A.G.A. Analytical</t>
  </si>
  <si>
    <t>057089</t>
  </si>
  <si>
    <t>057085</t>
  </si>
  <si>
    <t>082313</t>
  </si>
  <si>
    <t>078034</t>
  </si>
  <si>
    <t>Kolumienki typu OnGuard II Ag 1 cc Pkg 48</t>
  </si>
  <si>
    <t>Kolumienki typu OnGuard II H 1 cc Pkg 48</t>
  </si>
  <si>
    <t>1 szt.</t>
  </si>
  <si>
    <t>1 op.</t>
  </si>
  <si>
    <t>Moduł 4 nie gorszy niż w katalogu BIONOVO</t>
  </si>
  <si>
    <t>B-0989</t>
  </si>
  <si>
    <t>B-0059</t>
  </si>
  <si>
    <t>1-7243</t>
  </si>
  <si>
    <t>1-7244</t>
  </si>
  <si>
    <t>N-0101</t>
  </si>
  <si>
    <t>6-2007</t>
  </si>
  <si>
    <t>6-2005</t>
  </si>
  <si>
    <t>6-1999</t>
  </si>
  <si>
    <t>B-0120</t>
  </si>
  <si>
    <t>B-0122</t>
  </si>
  <si>
    <t>B-2554</t>
  </si>
  <si>
    <t>7-0676</t>
  </si>
  <si>
    <t>7-0711</t>
  </si>
  <si>
    <t>4-4098</t>
  </si>
  <si>
    <t>B-0291</t>
  </si>
  <si>
    <t>33793000-5</t>
  </si>
  <si>
    <t xml:space="preserve">Butelka z kroplomierzem, szkło brązowe, pojemność 50 ml, gwint 18 mm </t>
  </si>
  <si>
    <t xml:space="preserve">Butelka z kroplomierzem, szkło brązowe, pojemność 100 ml, gwint 18 mm </t>
  </si>
  <si>
    <t>Mieszadełko magnetyczne z teflonu długość 50 mm, średnica 8 mm</t>
  </si>
  <si>
    <t>Mieszadełko magnetyczne z teflonu długość 30 mm, średnica 8 mm</t>
  </si>
  <si>
    <t>Zestaw 10 sztuk mieszadełek magnetycznych z teflonową powłoką (PTFE) o różnych rozmiarach, w pudełku z przeźroczystą pokrywką</t>
  </si>
  <si>
    <t>Uniwersalne paski wskaźnikowe pH-Fix, zakres pomiaru 0-14 pH, podziałka 1,0 pH</t>
  </si>
  <si>
    <t>Uniwersalne paski wskaźnikowe pH-Fix, zakres pomiaru 2-9 pH, podziałka 0,5 pH</t>
  </si>
  <si>
    <t>Saczki filtracyjne z bibuły, bezfosforanowe, średnie, typ MN 616 G, średnica 150 mm</t>
  </si>
  <si>
    <t>Pipeta wielomiarowa, klasy AS  z numerem serii i certyfikatem zgodności, wzorcowanie na Ex, wypływ całkowity, pojemność 20 ml, podziałka 0,1 ml</t>
  </si>
  <si>
    <t>Butelka laboratoryjn z zakrętką  z PP, szkło oranżowe, pojemnośc 1000 ml, gwint GL 45, średnica 101 mm, wysokość 230 mm</t>
  </si>
  <si>
    <t>1 op./10 szt.</t>
  </si>
  <si>
    <t>1 op./ 6 szt.</t>
  </si>
  <si>
    <t>Moduł 5 nie gorszy niż w katalogu Lab-System-Service</t>
  </si>
  <si>
    <t>Standardowe gilzy ekstrakcyjne cellulozowe typ 603, średnica 33mm, długość 80mm, grubość ścianki 1,5 mm</t>
  </si>
  <si>
    <t>Papierki wagowe Grade B-2, o wymiarach 152,4x152,4 mm  (6x6 in)</t>
  </si>
  <si>
    <t>1 op./500 szt.</t>
  </si>
  <si>
    <t>1 op./25 szt.</t>
  </si>
  <si>
    <t>Moduł 6 nie gorszy niż w katalogu VWR</t>
  </si>
  <si>
    <t>552-0177</t>
  </si>
  <si>
    <t>op./25 szt.</t>
  </si>
  <si>
    <r>
      <t>Płytka szklana TLC pokryta 0,1 mm warstwą celulozy, CEL 300-10/UV</t>
    </r>
    <r>
      <rPr>
        <sz val="8"/>
        <rFont val="Times New Roman"/>
        <family val="1"/>
        <charset val="238"/>
      </rPr>
      <t xml:space="preserve">254, </t>
    </r>
    <r>
      <rPr>
        <sz val="10"/>
        <rFont val="Times New Roman"/>
        <family val="1"/>
        <charset val="238"/>
      </rPr>
      <t>wymiary 200 mm x 200 mm</t>
    </r>
  </si>
  <si>
    <t>GI-BAD-231-3/20</t>
  </si>
  <si>
    <t>załącznik nr 2a do SIWZ</t>
  </si>
  <si>
    <t>Rozdział I</t>
  </si>
  <si>
    <t>RAZEM ROZDZIAŁ I</t>
  </si>
  <si>
    <r>
      <t xml:space="preserve">Kolumna do oznaczania anionów </t>
    </r>
    <r>
      <rPr>
        <sz val="10"/>
        <rFont val="Times New Roman"/>
        <family val="1"/>
        <charset val="238"/>
      </rPr>
      <t>IonPac AS11-HC, 4x250mm, 4</t>
    </r>
    <r>
      <rPr>
        <sz val="10"/>
        <rFont val="Calibri"/>
        <family val="2"/>
        <charset val="238"/>
      </rPr>
      <t>µ</t>
    </r>
    <r>
      <rPr>
        <sz val="11"/>
        <rFont val="Times New Roman"/>
        <family val="1"/>
        <charset val="238"/>
      </rPr>
      <t>m</t>
    </r>
  </si>
  <si>
    <r>
      <t>Prekolumna do oznaczania anionów IonPac AG11-HC, 4x50mm, 4</t>
    </r>
    <r>
      <rPr>
        <sz val="10"/>
        <rFont val="Calibri"/>
        <family val="2"/>
        <charset val="238"/>
      </rPr>
      <t>µ</t>
    </r>
    <r>
      <rPr>
        <sz val="11"/>
        <rFont val="Times New Roman"/>
        <family val="1"/>
        <charset val="238"/>
      </rPr>
      <t>m</t>
    </r>
  </si>
  <si>
    <t>Fiolki z gwintem krótkim  D9, szkło brązowe, z polem na opis i oznaczeniem poziomu napełnienia pojemność 1,5 ml</t>
  </si>
  <si>
    <t>Nakrętki gwintowane UltrBond ND9 czarne, septa:silikon biały/PTFE czerwony</t>
  </si>
  <si>
    <t xml:space="preserve">Dozownik ścienny na 3 pudełka z rękawiczkami, ze stali szlachetnej, mocowany do ściany, wymiary zewnętrzne nie mniejsze niż wysokość 477 mm, szerokość 245 mm, głębokość 100 mm </t>
  </si>
  <si>
    <t xml:space="preserve">Kaseta na 25 szkiełek z przezroczystą pokrywką, z PS, o wymiarach nie mniejszy niż  89x22x103mm </t>
  </si>
  <si>
    <t xml:space="preserve">33124131-2 </t>
  </si>
  <si>
    <t xml:space="preserve"> 33124131-2 </t>
  </si>
  <si>
    <t xml:space="preserve">15994200-4 </t>
  </si>
  <si>
    <t xml:space="preserve">Ażurowe nosidło na butelki z polipropylenu, na 6 butelek, wymiary zewnętrznenie nie mniejsze niz 310x210x305 mm </t>
  </si>
  <si>
    <r>
      <t xml:space="preserve">Sączki ilościowe, filtracja średnioszybka, beztłuszczowe, typ </t>
    </r>
    <r>
      <rPr>
        <strike/>
        <sz val="10"/>
        <rFont val="Times New Roman"/>
        <family val="1"/>
        <charset val="238"/>
      </rPr>
      <t>389 F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389</t>
    </r>
    <r>
      <rPr>
        <sz val="10"/>
        <rFont val="Times New Roman"/>
        <family val="1"/>
        <charset val="238"/>
      </rPr>
      <t>, karbowane, średnica 150 mm</t>
    </r>
  </si>
  <si>
    <r>
      <t xml:space="preserve">Sączki ilościowe, filtracja średnioszybka, beztłuszczowe, typ </t>
    </r>
    <r>
      <rPr>
        <strike/>
        <sz val="10"/>
        <rFont val="Times New Roman"/>
        <family val="1"/>
        <charset val="238"/>
      </rPr>
      <t>389 F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389</t>
    </r>
    <r>
      <rPr>
        <sz val="10"/>
        <rFont val="Times New Roman"/>
        <family val="1"/>
        <charset val="238"/>
      </rPr>
      <t>, karbowane, średnica 185 mm</t>
    </r>
  </si>
  <si>
    <r>
      <t xml:space="preserve">Sączki ilościowe, filtracja średnioszybka, beztłuszczowe, typ </t>
    </r>
    <r>
      <rPr>
        <strike/>
        <sz val="10"/>
        <rFont val="Times New Roman"/>
        <family val="1"/>
        <charset val="238"/>
      </rPr>
      <t>389F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389</t>
    </r>
    <r>
      <rPr>
        <sz val="10"/>
        <rFont val="Times New Roman"/>
        <family val="1"/>
        <charset val="238"/>
      </rPr>
      <t>, średnica 150 mm</t>
    </r>
  </si>
  <si>
    <r>
      <t xml:space="preserve">Sączki ilościowe, filtracja średnioszybka, beztłuszczowe, typ </t>
    </r>
    <r>
      <rPr>
        <strike/>
        <sz val="10"/>
        <rFont val="Times New Roman"/>
        <family val="1"/>
        <charset val="238"/>
      </rPr>
      <t>389F</t>
    </r>
    <r>
      <rPr>
        <b/>
        <strike/>
        <sz val="10"/>
        <color rgb="FFFF000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389</t>
    </r>
    <r>
      <rPr>
        <sz val="10"/>
        <rFont val="Times New Roman"/>
        <family val="1"/>
        <charset val="238"/>
      </rPr>
      <t>, średnica 185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</si>
</sst>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_-;\-* #,##0.00_-;_-* &quot;-&quot;??_-;_-@_-"/>
    <numFmt numFmtId="165" formatCode="#\ ###\.;[Red]\-#\ ###;;[Red]@"/>
    <numFmt numFmtId="166" formatCode="#,##0.00_ ;[Red]\-#,##0.00\ "/>
    <numFmt numFmtId="167" formatCode="#,##0.00\ &quot;zł&quot;"/>
    <numFmt numFmtId="168" formatCode="#,##0.00\ _z_ł"/>
  </numFmts>
  <fonts count="22"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0"/>
      <color indexed="8"/>
      <name val="MS Sans Serif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b/>
      <sz val="10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" fillId="0" borderId="0"/>
    <xf numFmtId="0" fontId="2" fillId="0" borderId="0"/>
    <xf numFmtId="0" fontId="1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103">
    <xf numFmtId="0" fontId="0" fillId="0" borderId="0" xfId="0"/>
    <xf numFmtId="0" fontId="5" fillId="0" borderId="0" xfId="0" applyFont="1" applyBorder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 vertical="top"/>
    </xf>
    <xf numFmtId="165" fontId="5" fillId="0" borderId="0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166" fontId="5" fillId="0" borderId="0" xfId="0" applyNumberFormat="1" applyFont="1" applyBorder="1" applyAlignment="1">
      <alignment horizontal="center" vertical="top"/>
    </xf>
    <xf numFmtId="0" fontId="5" fillId="0" borderId="0" xfId="0" applyFont="1" applyFill="1" applyAlignment="1">
      <alignment wrapText="1"/>
    </xf>
    <xf numFmtId="166" fontId="5" fillId="0" borderId="0" xfId="0" applyNumberFormat="1" applyFont="1" applyBorder="1" applyAlignment="1">
      <alignment vertical="top"/>
    </xf>
    <xf numFmtId="0" fontId="5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9" fontId="5" fillId="4" borderId="1" xfId="25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right" vertical="center" wrapText="1"/>
    </xf>
    <xf numFmtId="44" fontId="4" fillId="5" borderId="1" xfId="27" applyFont="1" applyFill="1" applyBorder="1" applyAlignment="1">
      <alignment horizontal="right" vertical="center" wrapText="1"/>
    </xf>
    <xf numFmtId="0" fontId="4" fillId="5" borderId="1" xfId="0" applyNumberFormat="1" applyFont="1" applyFill="1" applyBorder="1" applyAlignment="1">
      <alignment horizontal="right" vertical="center" wrapText="1"/>
    </xf>
    <xf numFmtId="44" fontId="4" fillId="5" borderId="1" xfId="27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/>
    </xf>
    <xf numFmtId="166" fontId="5" fillId="0" borderId="0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right" vertical="top" wrapText="1"/>
    </xf>
    <xf numFmtId="167" fontId="4" fillId="2" borderId="1" xfId="0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top"/>
    </xf>
    <xf numFmtId="0" fontId="4" fillId="0" borderId="0" xfId="0" applyNumberFormat="1" applyFont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horizontal="right" wrapText="1"/>
    </xf>
    <xf numFmtId="0" fontId="0" fillId="0" borderId="0" xfId="0" applyAlignment="1"/>
    <xf numFmtId="0" fontId="5" fillId="4" borderId="0" xfId="0" applyFont="1" applyFill="1"/>
    <xf numFmtId="165" fontId="5" fillId="0" borderId="0" xfId="0" applyNumberFormat="1" applyFont="1" applyBorder="1" applyAlignment="1">
      <alignment horizontal="left" vertical="top"/>
    </xf>
    <xf numFmtId="0" fontId="5" fillId="0" borderId="1" xfId="9" applyNumberFormat="1" applyFont="1" applyFill="1" applyBorder="1" applyAlignment="1" applyProtection="1">
      <alignment horizontal="center" vertical="center" wrapText="1"/>
    </xf>
    <xf numFmtId="0" fontId="5" fillId="0" borderId="1" xfId="2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9" applyNumberFormat="1" applyFont="1" applyFill="1" applyBorder="1" applyAlignment="1" applyProtection="1">
      <alignment horizontal="center" vertical="center"/>
    </xf>
    <xf numFmtId="2" fontId="5" fillId="0" borderId="1" xfId="9" applyNumberFormat="1" applyFont="1" applyFill="1" applyBorder="1" applyAlignment="1" applyProtection="1">
      <alignment horizontal="center" vertical="center" wrapText="1"/>
    </xf>
    <xf numFmtId="2" fontId="5" fillId="0" borderId="6" xfId="9" applyNumberFormat="1" applyFont="1" applyFill="1" applyBorder="1" applyAlignment="1" applyProtection="1">
      <alignment horizontal="center" vertical="center" wrapText="1"/>
    </xf>
    <xf numFmtId="168" fontId="5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9" applyFont="1" applyBorder="1" applyAlignment="1">
      <alignment horizontal="center" vertical="center" wrapText="1"/>
    </xf>
    <xf numFmtId="49" fontId="5" fillId="0" borderId="1" xfId="3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3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5" fillId="6" borderId="1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0" borderId="0" xfId="9" applyNumberFormat="1" applyFont="1" applyFill="1" applyBorder="1" applyAlignment="1" applyProtection="1">
      <alignment horizontal="center" vertical="center" wrapText="1"/>
    </xf>
    <xf numFmtId="0" fontId="5" fillId="0" borderId="0" xfId="24" applyFont="1" applyFill="1" applyBorder="1" applyAlignment="1">
      <alignment horizontal="center" vertical="center" wrapText="1"/>
    </xf>
    <xf numFmtId="0" fontId="5" fillId="0" borderId="0" xfId="9" applyFont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1" fontId="5" fillId="0" borderId="0" xfId="9" applyNumberFormat="1" applyFont="1" applyFill="1" applyBorder="1" applyAlignment="1" applyProtection="1">
      <alignment horizontal="center" vertical="center"/>
    </xf>
    <xf numFmtId="2" fontId="5" fillId="0" borderId="0" xfId="9" applyNumberFormat="1" applyFont="1" applyFill="1" applyBorder="1" applyAlignment="1" applyProtection="1">
      <alignment horizontal="center" vertical="center" wrapText="1"/>
    </xf>
    <xf numFmtId="168" fontId="5" fillId="6" borderId="0" xfId="0" applyNumberFormat="1" applyFont="1" applyFill="1" applyBorder="1" applyAlignment="1">
      <alignment horizontal="center" vertical="center" wrapText="1"/>
    </xf>
    <xf numFmtId="9" fontId="5" fillId="4" borderId="0" xfId="25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/>
    <xf numFmtId="0" fontId="14" fillId="0" borderId="0" xfId="0" applyFont="1" applyBorder="1" applyAlignment="1">
      <alignment vertical="top"/>
    </xf>
    <xf numFmtId="0" fontId="5" fillId="0" borderId="5" xfId="9" applyNumberFormat="1" applyFont="1" applyFill="1" applyBorder="1" applyAlignment="1" applyProtection="1">
      <alignment horizontal="center" vertical="center" wrapText="1"/>
    </xf>
    <xf numFmtId="0" fontId="5" fillId="0" borderId="2" xfId="9" applyNumberFormat="1" applyFont="1" applyFill="1" applyBorder="1" applyAlignment="1" applyProtection="1">
      <alignment horizontal="center" vertical="center" wrapText="1"/>
    </xf>
    <xf numFmtId="2" fontId="5" fillId="6" borderId="2" xfId="0" applyNumberFormat="1" applyFont="1" applyFill="1" applyBorder="1" applyAlignment="1">
      <alignment horizontal="center" vertical="center" wrapText="1"/>
    </xf>
    <xf numFmtId="9" fontId="5" fillId="6" borderId="7" xfId="0" applyNumberFormat="1" applyFont="1" applyFill="1" applyBorder="1" applyAlignment="1">
      <alignment horizontal="center" vertical="center" wrapText="1"/>
    </xf>
    <xf numFmtId="2" fontId="5" fillId="6" borderId="7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top"/>
    </xf>
    <xf numFmtId="0" fontId="0" fillId="0" borderId="5" xfId="0" applyBorder="1" applyAlignment="1">
      <alignment vertical="top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NumberFormat="1" applyFont="1" applyFill="1" applyAlignment="1">
      <alignment wrapText="1"/>
    </xf>
    <xf numFmtId="0" fontId="12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NumberFormat="1" applyFont="1" applyFill="1" applyAlignment="1">
      <alignment wrapText="1"/>
    </xf>
    <xf numFmtId="0" fontId="5" fillId="7" borderId="1" xfId="9" applyFont="1" applyFill="1" applyBorder="1" applyAlignment="1">
      <alignment vertical="top" wrapText="1"/>
    </xf>
  </cellXfs>
  <cellStyles count="32">
    <cellStyle name="Dziesiętny" xfId="30" builtinId="3"/>
    <cellStyle name="Dziesiętny 2" xfId="1" xr:uid="{00000000-0005-0000-0000-000001000000}"/>
    <cellStyle name="Dziesiętny 2 2" xfId="2" xr:uid="{00000000-0005-0000-0000-000002000000}"/>
    <cellStyle name="Hiperłącze 2" xfId="3" xr:uid="{00000000-0005-0000-0000-000003000000}"/>
    <cellStyle name="Hiperłącze 3" xfId="4" xr:uid="{00000000-0005-0000-0000-000004000000}"/>
    <cellStyle name="Normal_Sheet1" xfId="5" xr:uid="{00000000-0005-0000-0000-000005000000}"/>
    <cellStyle name="Normalny" xfId="0" builtinId="0"/>
    <cellStyle name="Normalny 10" xfId="6" xr:uid="{00000000-0005-0000-0000-000007000000}"/>
    <cellStyle name="Normalny 11" xfId="7" xr:uid="{00000000-0005-0000-0000-000008000000}"/>
    <cellStyle name="Normalny 12" xfId="8" xr:uid="{00000000-0005-0000-0000-000009000000}"/>
    <cellStyle name="Normalny 2" xfId="9" xr:uid="{00000000-0005-0000-0000-00000A000000}"/>
    <cellStyle name="Normalny 2 2" xfId="10" xr:uid="{00000000-0005-0000-0000-00000B000000}"/>
    <cellStyle name="Normalny 2 2 2" xfId="11" xr:uid="{00000000-0005-0000-0000-00000C000000}"/>
    <cellStyle name="Normalny 2 2_Formularz cenowy odczynniki chemiczne LG 2017+prac." xfId="12" xr:uid="{00000000-0005-0000-0000-00000D000000}"/>
    <cellStyle name="Normalny 2 3" xfId="13" xr:uid="{00000000-0005-0000-0000-00000E000000}"/>
    <cellStyle name="Normalny 2_Formularz cenowy odczynniki chemiczne LG 2017+prac." xfId="14" xr:uid="{00000000-0005-0000-0000-00000F000000}"/>
    <cellStyle name="Normalny 3" xfId="15" xr:uid="{00000000-0005-0000-0000-000010000000}"/>
    <cellStyle name="Normalny 4" xfId="16" xr:uid="{00000000-0005-0000-0000-000011000000}"/>
    <cellStyle name="Normalny 4 2" xfId="17" xr:uid="{00000000-0005-0000-0000-000012000000}"/>
    <cellStyle name="Normalny 4_Odczynniki 2017 Adm." xfId="18" xr:uid="{00000000-0005-0000-0000-000013000000}"/>
    <cellStyle name="Normalny 5" xfId="19" xr:uid="{00000000-0005-0000-0000-000014000000}"/>
    <cellStyle name="Normalny 6" xfId="20" xr:uid="{00000000-0005-0000-0000-000015000000}"/>
    <cellStyle name="Normalny 7" xfId="21" xr:uid="{00000000-0005-0000-0000-000016000000}"/>
    <cellStyle name="Normalny 8" xfId="22" xr:uid="{00000000-0005-0000-0000-000017000000}"/>
    <cellStyle name="Normalny 9" xfId="23" xr:uid="{00000000-0005-0000-0000-000018000000}"/>
    <cellStyle name="Normalny_Arkusz1" xfId="31" xr:uid="{00000000-0005-0000-0000-000019000000}"/>
    <cellStyle name="Normalny_Zamówienia 2007 PM" xfId="24" xr:uid="{00000000-0005-0000-0000-00001A000000}"/>
    <cellStyle name="Procentowy" xfId="25" builtinId="5"/>
    <cellStyle name="Procentowy 2" xfId="26" xr:uid="{00000000-0005-0000-0000-00001C000000}"/>
    <cellStyle name="Walutowy 2" xfId="27" xr:uid="{00000000-0005-0000-0000-00001D000000}"/>
    <cellStyle name="Walutowy 2 2" xfId="28" xr:uid="{00000000-0005-0000-0000-00001E000000}"/>
    <cellStyle name="Walutowy 3" xfId="29" xr:uid="{00000000-0005-0000-0000-00001F000000}"/>
  </cellStyles>
  <dxfs count="0"/>
  <tableStyles count="0" defaultTableStyle="TableStyleMedium9" defaultPivotStyle="PivotStyleLight16"/>
  <colors>
    <mruColors>
      <color rgb="FFF61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81"/>
  <sheetViews>
    <sheetView tabSelected="1" showWhiteSpace="0" view="pageBreakPreview" topLeftCell="A50" zoomScaleNormal="110" zoomScaleSheetLayoutView="100" zoomScalePageLayoutView="75" workbookViewId="0">
      <selection sqref="A1:K69"/>
    </sheetView>
  </sheetViews>
  <sheetFormatPr defaultColWidth="11.25" defaultRowHeight="12.75"/>
  <cols>
    <col min="1" max="1" width="4.375" style="5" customWidth="1"/>
    <col min="2" max="2" width="14.875" style="4" customWidth="1"/>
    <col min="3" max="3" width="11.875" style="4" bestFit="1" customWidth="1"/>
    <col min="4" max="4" width="42.25" style="8" customWidth="1"/>
    <col min="5" max="5" width="10.5" style="4" customWidth="1"/>
    <col min="6" max="7" width="10.75" style="4" customWidth="1"/>
    <col min="8" max="8" width="11.875" style="4" bestFit="1" customWidth="1"/>
    <col min="9" max="9" width="10.75" style="4" customWidth="1"/>
    <col min="10" max="10" width="11.625" style="11" customWidth="1"/>
    <col min="11" max="16384" width="11.25" style="3"/>
  </cols>
  <sheetData>
    <row r="1" spans="1:108" ht="12.75" customHeight="1">
      <c r="A1" s="40" t="s">
        <v>76</v>
      </c>
      <c r="B1" s="39"/>
      <c r="C1" s="6"/>
      <c r="D1" s="6"/>
      <c r="E1" s="6"/>
      <c r="F1" s="6"/>
      <c r="G1" s="6"/>
      <c r="H1" s="6"/>
      <c r="I1" s="6"/>
      <c r="J1" s="93"/>
      <c r="K1" s="94"/>
    </row>
    <row r="2" spans="1:108" ht="12.75" customHeight="1">
      <c r="A2" s="40" t="s">
        <v>77</v>
      </c>
      <c r="B2" s="39"/>
      <c r="C2" s="6"/>
      <c r="D2" s="6"/>
      <c r="E2" s="6"/>
      <c r="F2" s="6"/>
      <c r="G2" s="6"/>
      <c r="H2" s="6"/>
      <c r="I2" s="6"/>
      <c r="J2" s="41"/>
      <c r="K2" s="42"/>
    </row>
    <row r="3" spans="1:108" ht="12.75" customHeight="1">
      <c r="A3" s="2"/>
      <c r="B3" s="9"/>
      <c r="C3" s="6"/>
      <c r="D3" s="95" t="s">
        <v>14</v>
      </c>
      <c r="E3" s="96"/>
      <c r="F3" s="96"/>
      <c r="G3" s="96"/>
      <c r="H3" s="6"/>
      <c r="I3" s="6"/>
      <c r="J3" s="6"/>
    </row>
    <row r="4" spans="1:108">
      <c r="A4" s="97" t="s">
        <v>78</v>
      </c>
      <c r="B4" s="98"/>
      <c r="C4" s="7"/>
      <c r="D4" s="7"/>
      <c r="E4" s="10"/>
      <c r="F4" s="10"/>
      <c r="G4" s="10"/>
      <c r="H4" s="10"/>
      <c r="I4" s="10"/>
    </row>
    <row r="5" spans="1:108">
      <c r="A5" s="99"/>
      <c r="B5" s="97"/>
      <c r="C5" s="97"/>
      <c r="D5" s="97"/>
      <c r="E5" s="10"/>
      <c r="F5" s="10"/>
      <c r="G5" s="10"/>
      <c r="H5" s="10"/>
      <c r="I5" s="10"/>
    </row>
    <row r="6" spans="1:108">
      <c r="A6" s="97" t="s">
        <v>16</v>
      </c>
      <c r="B6" s="97"/>
      <c r="C6" s="97"/>
      <c r="D6" s="97"/>
      <c r="E6" s="12"/>
      <c r="F6" s="1"/>
      <c r="H6" s="1"/>
      <c r="I6" s="1"/>
      <c r="J6" s="13"/>
    </row>
    <row r="7" spans="1:108" ht="15.75" customHeight="1">
      <c r="A7" s="100" t="s">
        <v>17</v>
      </c>
      <c r="B7" s="101"/>
      <c r="C7" s="100"/>
      <c r="D7" s="100"/>
      <c r="E7" s="100"/>
      <c r="F7" s="100"/>
      <c r="G7" s="10"/>
      <c r="H7" s="12"/>
      <c r="I7" s="12"/>
      <c r="J7" s="13"/>
    </row>
    <row r="8" spans="1:108" s="1" customFormat="1" ht="12.75" customHeight="1">
      <c r="A8" s="88" t="s">
        <v>18</v>
      </c>
      <c r="B8" s="89"/>
      <c r="C8" s="89"/>
      <c r="D8" s="89"/>
      <c r="E8" s="89"/>
      <c r="F8" s="89"/>
      <c r="G8" s="89"/>
      <c r="H8" s="89"/>
      <c r="I8" s="89"/>
      <c r="J8" s="89"/>
      <c r="K8" s="90"/>
    </row>
    <row r="9" spans="1:108" s="1" customFormat="1" ht="82.5" customHeight="1">
      <c r="A9" s="15" t="s">
        <v>0</v>
      </c>
      <c r="B9" s="16" t="s">
        <v>1</v>
      </c>
      <c r="C9" s="17" t="s">
        <v>2</v>
      </c>
      <c r="D9" s="17" t="s">
        <v>3</v>
      </c>
      <c r="E9" s="15" t="s">
        <v>8</v>
      </c>
      <c r="F9" s="17" t="s">
        <v>12</v>
      </c>
      <c r="G9" s="17" t="s">
        <v>9</v>
      </c>
      <c r="H9" s="17" t="s">
        <v>7</v>
      </c>
      <c r="I9" s="17" t="s">
        <v>10</v>
      </c>
      <c r="J9" s="17" t="s">
        <v>6</v>
      </c>
      <c r="K9" s="17" t="s">
        <v>13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</row>
    <row r="10" spans="1:108" s="1" customFormat="1">
      <c r="A10" s="18">
        <v>1</v>
      </c>
      <c r="B10" s="18">
        <v>2</v>
      </c>
      <c r="C10" s="19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9">
        <v>10</v>
      </c>
      <c r="K10" s="19">
        <v>11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</row>
    <row r="11" spans="1:108" s="38" customFormat="1" ht="25.5">
      <c r="A11" s="20">
        <v>1</v>
      </c>
      <c r="B11" s="45" t="s">
        <v>19</v>
      </c>
      <c r="C11" s="46" t="s">
        <v>23</v>
      </c>
      <c r="D11" s="102" t="s">
        <v>90</v>
      </c>
      <c r="E11" s="47" t="s">
        <v>24</v>
      </c>
      <c r="F11" s="48">
        <v>10</v>
      </c>
      <c r="G11" s="49"/>
      <c r="H11" s="51"/>
      <c r="I11" s="22"/>
      <c r="J11" s="51"/>
      <c r="K11" s="21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</row>
    <row r="12" spans="1:108" s="38" customFormat="1" ht="25.5">
      <c r="A12" s="20">
        <v>2</v>
      </c>
      <c r="B12" s="45" t="s">
        <v>20</v>
      </c>
      <c r="C12" s="46" t="s">
        <v>23</v>
      </c>
      <c r="D12" s="102" t="s">
        <v>91</v>
      </c>
      <c r="E12" s="47" t="s">
        <v>24</v>
      </c>
      <c r="F12" s="48">
        <v>10</v>
      </c>
      <c r="G12" s="49"/>
      <c r="H12" s="51"/>
      <c r="I12" s="22"/>
      <c r="J12" s="51"/>
      <c r="K12" s="21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</row>
    <row r="13" spans="1:108" s="38" customFormat="1" ht="25.5">
      <c r="A13" s="20">
        <v>3</v>
      </c>
      <c r="B13" s="45" t="s">
        <v>21</v>
      </c>
      <c r="C13" s="46" t="s">
        <v>23</v>
      </c>
      <c r="D13" s="102" t="s">
        <v>92</v>
      </c>
      <c r="E13" s="47" t="s">
        <v>24</v>
      </c>
      <c r="F13" s="48">
        <v>5</v>
      </c>
      <c r="G13" s="49"/>
      <c r="H13" s="51"/>
      <c r="I13" s="22"/>
      <c r="J13" s="51"/>
      <c r="K13" s="21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</row>
    <row r="14" spans="1:108" s="38" customFormat="1" ht="25.5">
      <c r="A14" s="20">
        <v>4</v>
      </c>
      <c r="B14" s="45" t="s">
        <v>22</v>
      </c>
      <c r="C14" s="46" t="s">
        <v>23</v>
      </c>
      <c r="D14" s="102" t="s">
        <v>93</v>
      </c>
      <c r="E14" s="47" t="s">
        <v>24</v>
      </c>
      <c r="F14" s="48">
        <v>5</v>
      </c>
      <c r="G14" s="50"/>
      <c r="H14" s="51"/>
      <c r="I14" s="22"/>
      <c r="J14" s="51"/>
      <c r="K14" s="21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</row>
    <row r="15" spans="1:108" ht="12.75" customHeight="1">
      <c r="A15" s="1"/>
      <c r="B15" s="1"/>
      <c r="D15" s="23"/>
      <c r="F15" s="24" t="s">
        <v>11</v>
      </c>
      <c r="G15" s="25" t="s">
        <v>4</v>
      </c>
      <c r="H15" s="26">
        <f>SUM(H11:H14)</f>
        <v>0</v>
      </c>
      <c r="I15" s="27" t="s">
        <v>5</v>
      </c>
      <c r="J15" s="28">
        <f>SUM(J11:J14)</f>
        <v>0</v>
      </c>
      <c r="K15" s="29"/>
      <c r="L15" s="14"/>
      <c r="M15" s="14"/>
    </row>
    <row r="16" spans="1:108" customFormat="1" ht="12.75" customHeight="1"/>
    <row r="17" spans="1:108" s="1" customFormat="1" ht="12.75" customHeight="1">
      <c r="A17" s="88" t="s">
        <v>25</v>
      </c>
      <c r="B17" s="89"/>
      <c r="C17" s="89"/>
      <c r="D17" s="89"/>
      <c r="E17" s="89"/>
      <c r="F17" s="89"/>
      <c r="G17" s="89"/>
      <c r="H17" s="89"/>
      <c r="I17" s="89"/>
      <c r="J17" s="89"/>
      <c r="K17" s="90"/>
    </row>
    <row r="18" spans="1:108" s="1" customFormat="1" ht="82.5" customHeight="1">
      <c r="A18" s="15" t="s">
        <v>0</v>
      </c>
      <c r="B18" s="16" t="s">
        <v>1</v>
      </c>
      <c r="C18" s="17" t="s">
        <v>2</v>
      </c>
      <c r="D18" s="17" t="s">
        <v>3</v>
      </c>
      <c r="E18" s="15" t="s">
        <v>8</v>
      </c>
      <c r="F18" s="17" t="s">
        <v>12</v>
      </c>
      <c r="G18" s="17" t="s">
        <v>9</v>
      </c>
      <c r="H18" s="17" t="s">
        <v>7</v>
      </c>
      <c r="I18" s="17" t="s">
        <v>10</v>
      </c>
      <c r="J18" s="17" t="s">
        <v>6</v>
      </c>
      <c r="K18" s="17" t="s">
        <v>13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</row>
    <row r="19" spans="1:108" s="1" customFormat="1">
      <c r="A19" s="18">
        <v>1</v>
      </c>
      <c r="B19" s="18">
        <v>2</v>
      </c>
      <c r="C19" s="19">
        <v>3</v>
      </c>
      <c r="D19" s="18">
        <v>4</v>
      </c>
      <c r="E19" s="18">
        <v>5</v>
      </c>
      <c r="F19" s="18">
        <v>6</v>
      </c>
      <c r="G19" s="18">
        <v>7</v>
      </c>
      <c r="H19" s="18">
        <v>8</v>
      </c>
      <c r="I19" s="18">
        <v>9</v>
      </c>
      <c r="J19" s="19">
        <v>10</v>
      </c>
      <c r="K19" s="19">
        <v>11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</row>
    <row r="20" spans="1:108" s="38" customFormat="1" ht="38.25" customHeight="1">
      <c r="A20" s="20">
        <v>1</v>
      </c>
      <c r="B20" s="45" t="s">
        <v>26</v>
      </c>
      <c r="C20" s="52" t="s">
        <v>27</v>
      </c>
      <c r="D20" s="53" t="s">
        <v>28</v>
      </c>
      <c r="E20" s="54" t="s">
        <v>24</v>
      </c>
      <c r="F20" s="48">
        <v>10</v>
      </c>
      <c r="G20" s="49"/>
      <c r="H20" s="51"/>
      <c r="I20" s="22"/>
      <c r="J20" s="51"/>
      <c r="K20" s="21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</row>
    <row r="21" spans="1:108" ht="12.75" customHeight="1">
      <c r="A21" s="1"/>
      <c r="B21" s="1"/>
      <c r="D21" s="23"/>
      <c r="F21" s="24" t="s">
        <v>11</v>
      </c>
      <c r="G21" s="25" t="s">
        <v>4</v>
      </c>
      <c r="H21" s="26">
        <f>SUM(H20:H20)</f>
        <v>0</v>
      </c>
      <c r="I21" s="27" t="s">
        <v>5</v>
      </c>
      <c r="J21" s="28">
        <f>H21+H21*0.23</f>
        <v>0</v>
      </c>
      <c r="K21" s="29"/>
      <c r="L21" s="14"/>
      <c r="M21" s="14"/>
    </row>
    <row r="22" spans="1:108" customFormat="1" ht="12.75" customHeight="1"/>
    <row r="23" spans="1:108" s="1" customFormat="1" ht="12.75" customHeight="1">
      <c r="A23" s="88" t="s">
        <v>29</v>
      </c>
      <c r="B23" s="89"/>
      <c r="C23" s="89"/>
      <c r="D23" s="89"/>
      <c r="E23" s="89"/>
      <c r="F23" s="89"/>
      <c r="G23" s="89"/>
      <c r="H23" s="89"/>
      <c r="I23" s="89"/>
      <c r="J23" s="89"/>
      <c r="K23" s="90"/>
    </row>
    <row r="24" spans="1:108" s="1" customFormat="1" ht="82.5" customHeight="1">
      <c r="A24" s="15" t="s">
        <v>0</v>
      </c>
      <c r="B24" s="16" t="s">
        <v>1</v>
      </c>
      <c r="C24" s="17" t="s">
        <v>2</v>
      </c>
      <c r="D24" s="17" t="s">
        <v>3</v>
      </c>
      <c r="E24" s="15" t="s">
        <v>8</v>
      </c>
      <c r="F24" s="17" t="s">
        <v>12</v>
      </c>
      <c r="G24" s="17" t="s">
        <v>9</v>
      </c>
      <c r="H24" s="17" t="s">
        <v>7</v>
      </c>
      <c r="I24" s="17" t="s">
        <v>10</v>
      </c>
      <c r="J24" s="17" t="s">
        <v>6</v>
      </c>
      <c r="K24" s="17" t="s">
        <v>13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</row>
    <row r="25" spans="1:108" s="1" customFormat="1">
      <c r="A25" s="18">
        <v>1</v>
      </c>
      <c r="B25" s="18">
        <v>2</v>
      </c>
      <c r="C25" s="19">
        <v>3</v>
      </c>
      <c r="D25" s="18">
        <v>4</v>
      </c>
      <c r="E25" s="18">
        <v>5</v>
      </c>
      <c r="F25" s="18">
        <v>6</v>
      </c>
      <c r="G25" s="18">
        <v>7</v>
      </c>
      <c r="H25" s="18">
        <v>8</v>
      </c>
      <c r="I25" s="18">
        <v>9</v>
      </c>
      <c r="J25" s="19">
        <v>10</v>
      </c>
      <c r="K25" s="19">
        <v>11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</row>
    <row r="26" spans="1:108" s="38" customFormat="1">
      <c r="A26" s="20">
        <v>1</v>
      </c>
      <c r="B26" s="55" t="s">
        <v>30</v>
      </c>
      <c r="C26" s="57" t="s">
        <v>27</v>
      </c>
      <c r="D26" s="53" t="s">
        <v>34</v>
      </c>
      <c r="E26" s="54" t="s">
        <v>37</v>
      </c>
      <c r="F26" s="48">
        <v>2</v>
      </c>
      <c r="G26" s="58"/>
      <c r="H26" s="51"/>
      <c r="I26" s="22"/>
      <c r="J26" s="51"/>
      <c r="K26" s="21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</row>
    <row r="27" spans="1:108" s="38" customFormat="1">
      <c r="A27" s="20">
        <v>2</v>
      </c>
      <c r="B27" s="56" t="s">
        <v>31</v>
      </c>
      <c r="C27" s="57" t="s">
        <v>27</v>
      </c>
      <c r="D27" s="53" t="s">
        <v>35</v>
      </c>
      <c r="E27" s="54" t="s">
        <v>37</v>
      </c>
      <c r="F27" s="48">
        <v>1</v>
      </c>
      <c r="G27" s="58"/>
      <c r="H27" s="51"/>
      <c r="I27" s="22"/>
      <c r="J27" s="51"/>
      <c r="K27" s="21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</row>
    <row r="28" spans="1:108" s="38" customFormat="1" ht="27.75">
      <c r="A28" s="20">
        <v>3</v>
      </c>
      <c r="B28" s="55" t="s">
        <v>32</v>
      </c>
      <c r="C28" s="57" t="s">
        <v>27</v>
      </c>
      <c r="D28" s="53" t="s">
        <v>80</v>
      </c>
      <c r="E28" s="47" t="s">
        <v>36</v>
      </c>
      <c r="F28" s="48">
        <v>1</v>
      </c>
      <c r="G28" s="58"/>
      <c r="H28" s="51"/>
      <c r="I28" s="22"/>
      <c r="J28" s="51"/>
      <c r="K28" s="21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</row>
    <row r="29" spans="1:108" s="38" customFormat="1" ht="27.75">
      <c r="A29" s="20">
        <v>4</v>
      </c>
      <c r="B29" s="56" t="s">
        <v>33</v>
      </c>
      <c r="C29" s="57" t="s">
        <v>27</v>
      </c>
      <c r="D29" s="53" t="s">
        <v>81</v>
      </c>
      <c r="E29" s="47" t="s">
        <v>36</v>
      </c>
      <c r="F29" s="48">
        <v>1</v>
      </c>
      <c r="G29" s="58"/>
      <c r="H29" s="51"/>
      <c r="I29" s="22"/>
      <c r="J29" s="51"/>
      <c r="K29" s="21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</row>
    <row r="30" spans="1:108" ht="12.75" customHeight="1">
      <c r="A30" s="1"/>
      <c r="B30" s="1"/>
      <c r="D30" s="23"/>
      <c r="F30" s="24" t="s">
        <v>11</v>
      </c>
      <c r="G30" s="25" t="s">
        <v>4</v>
      </c>
      <c r="H30" s="26">
        <f>SUM(H26:H29)</f>
        <v>0</v>
      </c>
      <c r="I30" s="27" t="s">
        <v>5</v>
      </c>
      <c r="J30" s="28">
        <f>SUM(J26:J29)</f>
        <v>0</v>
      </c>
      <c r="K30" s="29"/>
      <c r="L30" s="14"/>
      <c r="M30" s="14"/>
    </row>
    <row r="31" spans="1:108" customFormat="1" ht="12.75" customHeight="1"/>
    <row r="32" spans="1:108" s="1" customFormat="1" ht="12.75" customHeight="1">
      <c r="A32" s="88" t="s">
        <v>38</v>
      </c>
      <c r="B32" s="89"/>
      <c r="C32" s="89"/>
      <c r="D32" s="89"/>
      <c r="E32" s="89"/>
      <c r="F32" s="89"/>
      <c r="G32" s="89"/>
      <c r="H32" s="89"/>
      <c r="I32" s="89"/>
      <c r="J32" s="89"/>
      <c r="K32" s="90"/>
    </row>
    <row r="33" spans="1:108" s="1" customFormat="1" ht="82.5" customHeight="1">
      <c r="A33" s="15" t="s">
        <v>0</v>
      </c>
      <c r="B33" s="16" t="s">
        <v>1</v>
      </c>
      <c r="C33" s="17" t="s">
        <v>2</v>
      </c>
      <c r="D33" s="17" t="s">
        <v>3</v>
      </c>
      <c r="E33" s="15" t="s">
        <v>8</v>
      </c>
      <c r="F33" s="17" t="s">
        <v>12</v>
      </c>
      <c r="G33" s="17" t="s">
        <v>9</v>
      </c>
      <c r="H33" s="17" t="s">
        <v>7</v>
      </c>
      <c r="I33" s="17" t="s">
        <v>10</v>
      </c>
      <c r="J33" s="17" t="s">
        <v>6</v>
      </c>
      <c r="K33" s="17" t="s">
        <v>13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</row>
    <row r="34" spans="1:108" s="1" customFormat="1">
      <c r="A34" s="18">
        <v>1</v>
      </c>
      <c r="B34" s="18">
        <v>2</v>
      </c>
      <c r="C34" s="19">
        <v>3</v>
      </c>
      <c r="D34" s="18">
        <v>4</v>
      </c>
      <c r="E34" s="18">
        <v>5</v>
      </c>
      <c r="F34" s="18">
        <v>6</v>
      </c>
      <c r="G34" s="18">
        <v>7</v>
      </c>
      <c r="H34" s="18">
        <v>8</v>
      </c>
      <c r="I34" s="18">
        <v>9</v>
      </c>
      <c r="J34" s="19">
        <v>10</v>
      </c>
      <c r="K34" s="19">
        <v>11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</row>
    <row r="35" spans="1:108" s="38" customFormat="1" ht="60" customHeight="1">
      <c r="A35" s="20">
        <v>1</v>
      </c>
      <c r="B35" s="59" t="s">
        <v>39</v>
      </c>
      <c r="C35" s="57" t="s">
        <v>27</v>
      </c>
      <c r="D35" s="63" t="s">
        <v>84</v>
      </c>
      <c r="E35" s="47" t="s">
        <v>36</v>
      </c>
      <c r="F35" s="47">
        <v>3</v>
      </c>
      <c r="G35" s="47"/>
      <c r="H35" s="67"/>
      <c r="I35" s="22"/>
      <c r="J35" s="51"/>
      <c r="K35" s="21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</row>
    <row r="36" spans="1:108" s="38" customFormat="1" ht="25.5">
      <c r="A36" s="20">
        <v>2</v>
      </c>
      <c r="B36" s="60" t="s">
        <v>40</v>
      </c>
      <c r="C36" s="57" t="s">
        <v>27</v>
      </c>
      <c r="D36" s="64" t="s">
        <v>85</v>
      </c>
      <c r="E36" s="47" t="s">
        <v>36</v>
      </c>
      <c r="F36" s="47">
        <v>3</v>
      </c>
      <c r="G36" s="67"/>
      <c r="H36" s="67"/>
      <c r="I36" s="22"/>
      <c r="J36" s="51"/>
      <c r="K36" s="21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</row>
    <row r="37" spans="1:108" s="38" customFormat="1" ht="25.5">
      <c r="A37" s="20">
        <v>3</v>
      </c>
      <c r="B37" s="61" t="s">
        <v>41</v>
      </c>
      <c r="C37" s="57" t="s">
        <v>27</v>
      </c>
      <c r="D37" s="65" t="s">
        <v>55</v>
      </c>
      <c r="E37" s="47" t="s">
        <v>36</v>
      </c>
      <c r="F37" s="47">
        <v>3</v>
      </c>
      <c r="G37" s="47"/>
      <c r="H37" s="67"/>
      <c r="I37" s="22"/>
      <c r="J37" s="51"/>
      <c r="K37" s="21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</row>
    <row r="38" spans="1:108" s="38" customFormat="1" ht="25.5">
      <c r="A38" s="20">
        <v>4</v>
      </c>
      <c r="B38" s="61" t="s">
        <v>42</v>
      </c>
      <c r="C38" s="57" t="s">
        <v>27</v>
      </c>
      <c r="D38" s="65" t="s">
        <v>56</v>
      </c>
      <c r="E38" s="47" t="s">
        <v>36</v>
      </c>
      <c r="F38" s="47">
        <v>5</v>
      </c>
      <c r="G38" s="47"/>
      <c r="H38" s="67"/>
      <c r="I38" s="22"/>
      <c r="J38" s="51"/>
      <c r="K38" s="21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</row>
    <row r="39" spans="1:108" s="38" customFormat="1" ht="25.5">
      <c r="A39" s="20">
        <v>5</v>
      </c>
      <c r="B39" s="59" t="s">
        <v>43</v>
      </c>
      <c r="C39" s="57" t="s">
        <v>27</v>
      </c>
      <c r="D39" s="53" t="s">
        <v>89</v>
      </c>
      <c r="E39" s="47" t="s">
        <v>36</v>
      </c>
      <c r="F39" s="47">
        <v>2</v>
      </c>
      <c r="G39" s="47"/>
      <c r="H39" s="67"/>
      <c r="I39" s="22"/>
      <c r="J39" s="51"/>
      <c r="K39" s="21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</row>
    <row r="40" spans="1:108" s="38" customFormat="1" ht="25.5">
      <c r="A40" s="20">
        <v>6</v>
      </c>
      <c r="B40" s="62" t="s">
        <v>44</v>
      </c>
      <c r="C40" s="57" t="s">
        <v>27</v>
      </c>
      <c r="D40" s="63" t="s">
        <v>57</v>
      </c>
      <c r="E40" s="47" t="s">
        <v>36</v>
      </c>
      <c r="F40" s="47">
        <v>6</v>
      </c>
      <c r="G40" s="47"/>
      <c r="H40" s="67"/>
      <c r="I40" s="22"/>
      <c r="J40" s="51"/>
      <c r="K40" s="21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</row>
    <row r="41" spans="1:108" s="38" customFormat="1" ht="25.5">
      <c r="A41" s="20">
        <v>7</v>
      </c>
      <c r="B41" s="62" t="s">
        <v>45</v>
      </c>
      <c r="C41" s="57" t="s">
        <v>27</v>
      </c>
      <c r="D41" s="63" t="s">
        <v>58</v>
      </c>
      <c r="E41" s="47" t="s">
        <v>36</v>
      </c>
      <c r="F41" s="47">
        <v>6</v>
      </c>
      <c r="G41" s="47"/>
      <c r="H41" s="67"/>
      <c r="I41" s="22"/>
      <c r="J41" s="51"/>
      <c r="K41" s="21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</row>
    <row r="42" spans="1:108" s="38" customFormat="1" ht="38.25">
      <c r="A42" s="20">
        <v>8</v>
      </c>
      <c r="B42" s="62" t="s">
        <v>46</v>
      </c>
      <c r="C42" s="57" t="s">
        <v>27</v>
      </c>
      <c r="D42" s="63" t="s">
        <v>59</v>
      </c>
      <c r="E42" s="47" t="s">
        <v>65</v>
      </c>
      <c r="F42" s="47">
        <v>1</v>
      </c>
      <c r="G42" s="67"/>
      <c r="H42" s="67"/>
      <c r="I42" s="22"/>
      <c r="J42" s="51"/>
      <c r="K42" s="21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</row>
    <row r="43" spans="1:108" s="38" customFormat="1" ht="27" customHeight="1">
      <c r="A43" s="20">
        <v>9</v>
      </c>
      <c r="B43" s="62" t="s">
        <v>47</v>
      </c>
      <c r="C43" s="52" t="s">
        <v>86</v>
      </c>
      <c r="D43" s="63" t="s">
        <v>60</v>
      </c>
      <c r="E43" s="47" t="s">
        <v>24</v>
      </c>
      <c r="F43" s="47">
        <v>5</v>
      </c>
      <c r="G43" s="47"/>
      <c r="H43" s="67"/>
      <c r="I43" s="22"/>
      <c r="J43" s="51"/>
      <c r="K43" s="21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</row>
    <row r="44" spans="1:108" s="38" customFormat="1" ht="25.5">
      <c r="A44" s="20">
        <v>10</v>
      </c>
      <c r="B44" s="62" t="s">
        <v>48</v>
      </c>
      <c r="C44" s="52" t="s">
        <v>87</v>
      </c>
      <c r="D44" s="63" t="s">
        <v>61</v>
      </c>
      <c r="E44" s="47" t="s">
        <v>24</v>
      </c>
      <c r="F44" s="47">
        <v>5</v>
      </c>
      <c r="G44" s="47"/>
      <c r="H44" s="67"/>
      <c r="I44" s="22"/>
      <c r="J44" s="51"/>
      <c r="K44" s="21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</row>
    <row r="45" spans="1:108" s="38" customFormat="1" ht="25.5">
      <c r="A45" s="20">
        <v>11</v>
      </c>
      <c r="B45" s="62" t="s">
        <v>49</v>
      </c>
      <c r="C45" s="46" t="s">
        <v>23</v>
      </c>
      <c r="D45" s="63" t="s">
        <v>62</v>
      </c>
      <c r="E45" s="47" t="s">
        <v>24</v>
      </c>
      <c r="F45" s="47">
        <v>3</v>
      </c>
      <c r="G45" s="67"/>
      <c r="H45" s="67"/>
      <c r="I45" s="22"/>
      <c r="J45" s="51"/>
      <c r="K45" s="21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</row>
    <row r="46" spans="1:108" s="38" customFormat="1" ht="25.5">
      <c r="A46" s="20">
        <v>12</v>
      </c>
      <c r="B46" s="62" t="s">
        <v>50</v>
      </c>
      <c r="C46" s="57" t="s">
        <v>27</v>
      </c>
      <c r="D46" s="63" t="s">
        <v>82</v>
      </c>
      <c r="E46" s="47" t="s">
        <v>24</v>
      </c>
      <c r="F46" s="47">
        <v>10</v>
      </c>
      <c r="G46" s="47"/>
      <c r="H46" s="67"/>
      <c r="I46" s="22"/>
      <c r="J46" s="51"/>
      <c r="K46" s="21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</row>
    <row r="47" spans="1:108" s="38" customFormat="1" ht="25.5">
      <c r="A47" s="20">
        <v>13</v>
      </c>
      <c r="B47" s="62" t="s">
        <v>51</v>
      </c>
      <c r="C47" s="57" t="s">
        <v>27</v>
      </c>
      <c r="D47" s="63" t="s">
        <v>83</v>
      </c>
      <c r="E47" s="47" t="s">
        <v>24</v>
      </c>
      <c r="F47" s="47">
        <v>10</v>
      </c>
      <c r="G47" s="67"/>
      <c r="H47" s="67"/>
      <c r="I47" s="22"/>
      <c r="J47" s="51"/>
      <c r="K47" s="21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</row>
    <row r="48" spans="1:108" s="38" customFormat="1" ht="38.25">
      <c r="A48" s="20">
        <v>14</v>
      </c>
      <c r="B48" s="62" t="s">
        <v>52</v>
      </c>
      <c r="C48" s="57" t="s">
        <v>54</v>
      </c>
      <c r="D48" s="65" t="s">
        <v>63</v>
      </c>
      <c r="E48" s="47" t="s">
        <v>66</v>
      </c>
      <c r="F48" s="47">
        <v>2</v>
      </c>
      <c r="G48" s="47"/>
      <c r="H48" s="67"/>
      <c r="I48" s="22"/>
      <c r="J48" s="51"/>
      <c r="K48" s="21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</row>
    <row r="49" spans="1:108" s="38" customFormat="1" ht="27.75" customHeight="1">
      <c r="A49" s="20">
        <v>15</v>
      </c>
      <c r="B49" s="52" t="s">
        <v>53</v>
      </c>
      <c r="C49" s="57" t="s">
        <v>54</v>
      </c>
      <c r="D49" s="66" t="s">
        <v>64</v>
      </c>
      <c r="E49" s="47" t="s">
        <v>36</v>
      </c>
      <c r="F49" s="47">
        <v>6</v>
      </c>
      <c r="G49" s="67"/>
      <c r="H49" s="67"/>
      <c r="I49" s="22"/>
      <c r="J49" s="51"/>
      <c r="K49" s="21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</row>
    <row r="50" spans="1:108" ht="12.75" customHeight="1">
      <c r="A50" s="1"/>
      <c r="B50" s="1"/>
      <c r="D50" s="23"/>
      <c r="F50" s="24" t="s">
        <v>11</v>
      </c>
      <c r="G50" s="25" t="s">
        <v>4</v>
      </c>
      <c r="H50" s="26">
        <f>SUM(H35:H49)</f>
        <v>0</v>
      </c>
      <c r="I50" s="27" t="s">
        <v>5</v>
      </c>
      <c r="J50" s="28">
        <f t="shared" ref="J50" si="0">H50+H50*0.23</f>
        <v>0</v>
      </c>
      <c r="K50" s="29"/>
      <c r="L50" s="14"/>
      <c r="M50" s="14"/>
    </row>
    <row r="51" spans="1:108" customFormat="1" ht="12.75" customHeight="1"/>
    <row r="52" spans="1:108" s="1" customFormat="1" ht="12.75" customHeight="1">
      <c r="A52" s="88" t="s">
        <v>67</v>
      </c>
      <c r="B52" s="89"/>
      <c r="C52" s="89"/>
      <c r="D52" s="89"/>
      <c r="E52" s="89"/>
      <c r="F52" s="89"/>
      <c r="G52" s="89"/>
      <c r="H52" s="89"/>
      <c r="I52" s="89"/>
      <c r="J52" s="89"/>
      <c r="K52" s="90"/>
    </row>
    <row r="53" spans="1:108" s="1" customFormat="1" ht="82.5" customHeight="1">
      <c r="A53" s="15" t="s">
        <v>0</v>
      </c>
      <c r="B53" s="16" t="s">
        <v>1</v>
      </c>
      <c r="C53" s="17" t="s">
        <v>2</v>
      </c>
      <c r="D53" s="17" t="s">
        <v>3</v>
      </c>
      <c r="E53" s="15" t="s">
        <v>8</v>
      </c>
      <c r="F53" s="17" t="s">
        <v>12</v>
      </c>
      <c r="G53" s="17" t="s">
        <v>9</v>
      </c>
      <c r="H53" s="17" t="s">
        <v>7</v>
      </c>
      <c r="I53" s="17" t="s">
        <v>10</v>
      </c>
      <c r="J53" s="17" t="s">
        <v>6</v>
      </c>
      <c r="K53" s="17" t="s">
        <v>13</v>
      </c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</row>
    <row r="54" spans="1:108" s="1" customFormat="1">
      <c r="A54" s="18">
        <v>1</v>
      </c>
      <c r="B54" s="18">
        <v>2</v>
      </c>
      <c r="C54" s="19">
        <v>3</v>
      </c>
      <c r="D54" s="18">
        <v>4</v>
      </c>
      <c r="E54" s="18">
        <v>5</v>
      </c>
      <c r="F54" s="18">
        <v>6</v>
      </c>
      <c r="G54" s="18">
        <v>7</v>
      </c>
      <c r="H54" s="18">
        <v>8</v>
      </c>
      <c r="I54" s="18">
        <v>9</v>
      </c>
      <c r="J54" s="19">
        <v>10</v>
      </c>
      <c r="K54" s="19">
        <v>11</v>
      </c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</row>
    <row r="55" spans="1:108" s="38" customFormat="1" ht="25.5">
      <c r="A55" s="20">
        <v>1</v>
      </c>
      <c r="B55" s="47">
        <v>10347673</v>
      </c>
      <c r="C55" s="52" t="s">
        <v>88</v>
      </c>
      <c r="D55" s="68" t="s">
        <v>69</v>
      </c>
      <c r="E55" s="47" t="s">
        <v>70</v>
      </c>
      <c r="F55" s="69">
        <v>5</v>
      </c>
      <c r="G55" s="70"/>
      <c r="H55" s="51"/>
      <c r="I55" s="22"/>
      <c r="J55" s="51"/>
      <c r="K55" s="21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</row>
    <row r="56" spans="1:108" s="38" customFormat="1" ht="25.5">
      <c r="A56" s="20">
        <v>2</v>
      </c>
      <c r="B56" s="52">
        <v>10350240</v>
      </c>
      <c r="C56" s="52" t="s">
        <v>88</v>
      </c>
      <c r="D56" s="65" t="s">
        <v>68</v>
      </c>
      <c r="E56" s="47" t="s">
        <v>71</v>
      </c>
      <c r="F56" s="47">
        <v>10</v>
      </c>
      <c r="G56" s="70"/>
      <c r="H56" s="51"/>
      <c r="I56" s="22"/>
      <c r="J56" s="51"/>
      <c r="K56" s="21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</row>
    <row r="57" spans="1:108" ht="12.75" customHeight="1">
      <c r="A57" s="1"/>
      <c r="B57" s="1"/>
      <c r="D57" s="23"/>
      <c r="F57" s="24" t="s">
        <v>11</v>
      </c>
      <c r="G57" s="25" t="s">
        <v>4</v>
      </c>
      <c r="H57" s="26">
        <f>SUM(H55:H56)</f>
        <v>0</v>
      </c>
      <c r="I57" s="27" t="s">
        <v>5</v>
      </c>
      <c r="J57" s="28">
        <f>SUM(J55:J56)</f>
        <v>0</v>
      </c>
      <c r="K57" s="29"/>
      <c r="L57" s="14"/>
      <c r="M57" s="14"/>
    </row>
    <row r="58" spans="1:108" customFormat="1" ht="12.75" customHeight="1"/>
    <row r="59" spans="1:108" s="82" customFormat="1" ht="12.75" customHeight="1">
      <c r="A59" s="88" t="s">
        <v>72</v>
      </c>
      <c r="B59" s="89"/>
      <c r="C59" s="89"/>
      <c r="D59" s="89"/>
      <c r="E59" s="89"/>
      <c r="F59" s="89"/>
      <c r="G59" s="89"/>
      <c r="H59" s="89"/>
      <c r="I59" s="89"/>
      <c r="J59" s="89"/>
      <c r="K59" s="90"/>
    </row>
    <row r="60" spans="1:108" s="1" customFormat="1" ht="82.5" customHeight="1">
      <c r="A60" s="15" t="s">
        <v>0</v>
      </c>
      <c r="B60" s="16" t="s">
        <v>1</v>
      </c>
      <c r="C60" s="17" t="s">
        <v>2</v>
      </c>
      <c r="D60" s="17" t="s">
        <v>3</v>
      </c>
      <c r="E60" s="15" t="s">
        <v>8</v>
      </c>
      <c r="F60" s="17" t="s">
        <v>12</v>
      </c>
      <c r="G60" s="17" t="s">
        <v>9</v>
      </c>
      <c r="H60" s="17" t="s">
        <v>7</v>
      </c>
      <c r="I60" s="17" t="s">
        <v>10</v>
      </c>
      <c r="J60" s="17" t="s">
        <v>6</v>
      </c>
      <c r="K60" s="17" t="s">
        <v>13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</row>
    <row r="61" spans="1:108" s="1" customFormat="1">
      <c r="A61" s="18">
        <v>1</v>
      </c>
      <c r="B61" s="18">
        <v>2</v>
      </c>
      <c r="C61" s="19">
        <v>3</v>
      </c>
      <c r="D61" s="18">
        <v>4</v>
      </c>
      <c r="E61" s="18">
        <v>5</v>
      </c>
      <c r="F61" s="18">
        <v>6</v>
      </c>
      <c r="G61" s="18">
        <v>7</v>
      </c>
      <c r="H61" s="18">
        <v>8</v>
      </c>
      <c r="I61" s="18">
        <v>9</v>
      </c>
      <c r="J61" s="19">
        <v>10</v>
      </c>
      <c r="K61" s="19">
        <v>11</v>
      </c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</row>
    <row r="62" spans="1:108" s="38" customFormat="1" ht="37.5" customHeight="1">
      <c r="A62" s="20">
        <v>1</v>
      </c>
      <c r="B62" s="52" t="s">
        <v>73</v>
      </c>
      <c r="C62" s="57" t="s">
        <v>54</v>
      </c>
      <c r="D62" s="53" t="s">
        <v>75</v>
      </c>
      <c r="E62" s="83" t="s">
        <v>74</v>
      </c>
      <c r="F62" s="84">
        <v>3</v>
      </c>
      <c r="G62" s="85"/>
      <c r="H62" s="85"/>
      <c r="I62" s="86"/>
      <c r="J62" s="87"/>
      <c r="K62" s="21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</row>
    <row r="63" spans="1:108" ht="12.75" customHeight="1">
      <c r="A63" s="1"/>
      <c r="B63" s="1"/>
      <c r="D63" s="23"/>
      <c r="F63" s="24" t="s">
        <v>11</v>
      </c>
      <c r="G63" s="25" t="s">
        <v>4</v>
      </c>
      <c r="H63" s="26">
        <f>SUM(H62:H62)</f>
        <v>0</v>
      </c>
      <c r="I63" s="27" t="s">
        <v>5</v>
      </c>
      <c r="J63" s="28">
        <f>H63+H63*0.23</f>
        <v>0</v>
      </c>
      <c r="K63" s="29"/>
      <c r="L63" s="14"/>
      <c r="M63" s="14"/>
    </row>
    <row r="64" spans="1:108" customFormat="1" ht="12.75" customHeight="1"/>
    <row r="65" spans="1:108" ht="12.75" customHeight="1">
      <c r="B65" s="1"/>
      <c r="D65" s="30"/>
      <c r="G65" s="32"/>
      <c r="H65" s="33"/>
      <c r="I65" s="34"/>
      <c r="J65" s="35"/>
    </row>
    <row r="66" spans="1:108" ht="15.75" customHeight="1">
      <c r="B66" s="1"/>
      <c r="D66" s="30"/>
      <c r="E66" s="91" t="s">
        <v>79</v>
      </c>
      <c r="F66" s="92"/>
      <c r="G66" s="36" t="s">
        <v>4</v>
      </c>
      <c r="H66" s="37"/>
      <c r="I66" s="36" t="s">
        <v>5</v>
      </c>
      <c r="J66" s="28"/>
    </row>
    <row r="67" spans="1:108" ht="12.75" customHeight="1">
      <c r="A67" s="44" t="s">
        <v>15</v>
      </c>
      <c r="B67" s="31"/>
      <c r="D67" s="3"/>
      <c r="E67" s="3"/>
      <c r="F67" s="3"/>
      <c r="G67" s="3"/>
      <c r="H67" s="3"/>
      <c r="I67" s="3"/>
      <c r="J67" s="3"/>
    </row>
    <row r="68" spans="1:108" s="38" customFormat="1">
      <c r="A68" s="71"/>
      <c r="B68" s="72"/>
      <c r="C68" s="73"/>
      <c r="D68" s="74"/>
      <c r="E68" s="75"/>
      <c r="F68" s="76"/>
      <c r="G68" s="77"/>
      <c r="H68" s="78"/>
      <c r="I68" s="79"/>
      <c r="J68" s="78"/>
      <c r="K68" s="80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</row>
    <row r="69" spans="1:108" s="38" customFormat="1">
      <c r="A69" s="71"/>
      <c r="B69" s="72"/>
      <c r="C69" s="73"/>
      <c r="D69" s="74"/>
      <c r="E69" s="75"/>
      <c r="F69" s="76"/>
      <c r="G69" s="77"/>
      <c r="H69" s="78"/>
      <c r="I69" s="79"/>
      <c r="J69" s="78"/>
      <c r="K69" s="80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</row>
    <row r="70" spans="1:108" s="38" customFormat="1">
      <c r="A70" s="71"/>
      <c r="B70" s="72"/>
      <c r="C70" s="73"/>
      <c r="D70" s="74"/>
      <c r="E70" s="75"/>
      <c r="F70" s="76"/>
      <c r="G70" s="77"/>
      <c r="H70" s="78"/>
      <c r="I70" s="79"/>
      <c r="J70" s="78"/>
      <c r="K70" s="80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</row>
    <row r="71" spans="1:108" s="38" customFormat="1">
      <c r="A71" s="71"/>
      <c r="B71" s="72"/>
      <c r="C71" s="73"/>
      <c r="D71" s="74"/>
      <c r="E71" s="75"/>
      <c r="F71" s="76"/>
      <c r="G71" s="77"/>
      <c r="H71" s="78"/>
      <c r="I71" s="79"/>
      <c r="J71" s="78"/>
      <c r="K71" s="80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</row>
    <row r="72" spans="1:108" s="38" customFormat="1">
      <c r="A72" s="71"/>
      <c r="B72" s="72"/>
      <c r="C72" s="73"/>
      <c r="D72" s="74"/>
      <c r="E72" s="75"/>
      <c r="F72" s="76"/>
      <c r="G72" s="77"/>
      <c r="H72" s="78"/>
      <c r="I72" s="79"/>
      <c r="J72" s="78"/>
      <c r="K72" s="80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</row>
    <row r="73" spans="1:108" s="38" customFormat="1">
      <c r="A73" s="71"/>
      <c r="B73" s="72"/>
      <c r="C73" s="73"/>
      <c r="D73" s="74"/>
      <c r="E73" s="75"/>
      <c r="F73" s="76"/>
      <c r="G73" s="77"/>
      <c r="H73" s="78"/>
      <c r="I73" s="79"/>
      <c r="J73" s="78"/>
      <c r="K73" s="80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</row>
    <row r="74" spans="1:108" s="38" customFormat="1">
      <c r="A74" s="71"/>
      <c r="B74" s="72"/>
      <c r="C74" s="73"/>
      <c r="D74" s="74"/>
      <c r="E74" s="75"/>
      <c r="F74" s="76"/>
      <c r="G74" s="77"/>
      <c r="H74" s="78"/>
      <c r="I74" s="79"/>
      <c r="J74" s="78"/>
      <c r="K74" s="80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</row>
    <row r="75" spans="1:108" s="38" customFormat="1">
      <c r="A75" s="71"/>
      <c r="B75" s="72"/>
      <c r="C75" s="73"/>
      <c r="D75" s="74"/>
      <c r="E75" s="75"/>
      <c r="F75" s="76"/>
      <c r="G75" s="77"/>
      <c r="H75" s="78"/>
      <c r="I75" s="79"/>
      <c r="J75" s="78"/>
      <c r="K75" s="80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</row>
    <row r="76" spans="1:108" customFormat="1" ht="15.75"/>
    <row r="77" spans="1:108" customFormat="1" ht="15.75"/>
    <row r="78" spans="1:108" customFormat="1" ht="15.75"/>
    <row r="79" spans="1:108" customFormat="1" ht="15.75"/>
    <row r="80" spans="1:108" customFormat="1" ht="15.75"/>
    <row r="81" customFormat="1" ht="15.75"/>
  </sheetData>
  <mergeCells count="13">
    <mergeCell ref="A17:K17"/>
    <mergeCell ref="J1:K1"/>
    <mergeCell ref="D3:G3"/>
    <mergeCell ref="A4:B4"/>
    <mergeCell ref="A5:D5"/>
    <mergeCell ref="A8:K8"/>
    <mergeCell ref="A6:D6"/>
    <mergeCell ref="A7:F7"/>
    <mergeCell ref="A23:K23"/>
    <mergeCell ref="A32:K32"/>
    <mergeCell ref="A52:K52"/>
    <mergeCell ref="A59:K59"/>
    <mergeCell ref="E66:F66"/>
  </mergeCells>
  <phoneticPr fontId="0" type="noConversion"/>
  <pageMargins left="0.6" right="0.19685039370078741" top="0.49" bottom="0.63" header="0.32" footer="0.51181102362204722"/>
  <pageSetup paperSize="9" scale="86" fitToHeight="0" pageOrder="overThenDown" orientation="landscape" r:id="rId1"/>
  <headerFooter alignWithMargins="0">
    <oddHeader>&amp;C– &amp;P 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Drobny sprzęt LB 2020 r.</vt:lpstr>
      <vt:lpstr>Arkusz1</vt:lpstr>
      <vt:lpstr>'Drobny sprzęt LB 2020 r.'!Obszar_wydruku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Lewoc</dc:creator>
  <cp:lastModifiedBy>Katarzyna Niedźwiedzka-Rozkosz</cp:lastModifiedBy>
  <cp:lastPrinted>2020-06-15T14:03:01Z</cp:lastPrinted>
  <dcterms:created xsi:type="dcterms:W3CDTF">2004-07-05T12:40:57Z</dcterms:created>
  <dcterms:modified xsi:type="dcterms:W3CDTF">2020-06-15T14:03:31Z</dcterms:modified>
  <cp:category>załącznik nr 2a do SIWZ formularz cenowy Rozdział 1 LB</cp:category>
</cp:coreProperties>
</file>