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I84" i="1"/>
  <c r="I83" i="1"/>
  <c r="K83" i="1" s="1"/>
  <c r="I82" i="1"/>
  <c r="K81" i="1"/>
  <c r="L81" i="1" s="1"/>
  <c r="I81" i="1"/>
  <c r="I80" i="1"/>
  <c r="K80" i="1" s="1"/>
  <c r="I79" i="1"/>
  <c r="K79" i="1" s="1"/>
  <c r="L79" i="1" s="1"/>
  <c r="I78" i="1"/>
  <c r="K78" i="1" s="1"/>
  <c r="I77" i="1"/>
  <c r="I76" i="1"/>
  <c r="K76" i="1" s="1"/>
  <c r="I75" i="1"/>
  <c r="K74" i="1"/>
  <c r="L74" i="1" s="1"/>
  <c r="I74" i="1"/>
  <c r="I73" i="1"/>
  <c r="I72" i="1"/>
  <c r="K72" i="1" s="1"/>
  <c r="I71" i="1"/>
  <c r="L70" i="1"/>
  <c r="K70" i="1"/>
  <c r="I70" i="1"/>
  <c r="I69" i="1"/>
  <c r="K69" i="1" s="1"/>
  <c r="I68" i="1"/>
  <c r="I67" i="1"/>
  <c r="I66" i="1"/>
  <c r="K65" i="1"/>
  <c r="L65" i="1" s="1"/>
  <c r="I65" i="1"/>
  <c r="I64" i="1"/>
  <c r="K64" i="1" s="1"/>
  <c r="I63" i="1"/>
  <c r="K63" i="1" s="1"/>
  <c r="L63" i="1" s="1"/>
  <c r="I62" i="1"/>
  <c r="K62" i="1" s="1"/>
  <c r="I61" i="1"/>
  <c r="I60" i="1"/>
  <c r="K60" i="1" s="1"/>
  <c r="I59" i="1"/>
  <c r="K58" i="1"/>
  <c r="L58" i="1" s="1"/>
  <c r="I58" i="1"/>
  <c r="I57" i="1"/>
  <c r="I54" i="1"/>
  <c r="I49" i="1"/>
  <c r="K49" i="1" s="1"/>
  <c r="L48" i="1"/>
  <c r="K48" i="1"/>
  <c r="I48" i="1"/>
  <c r="I43" i="1"/>
  <c r="I42" i="1"/>
  <c r="I37" i="1"/>
  <c r="I32" i="1"/>
  <c r="K32" i="1" s="1"/>
  <c r="L43" i="1" l="1"/>
  <c r="L54" i="1"/>
  <c r="L82" i="1"/>
  <c r="L84" i="1"/>
  <c r="L71" i="1"/>
  <c r="L60" i="1"/>
  <c r="L76" i="1"/>
  <c r="L49" i="1"/>
  <c r="L32" i="1"/>
  <c r="K61" i="1"/>
  <c r="L61" i="1" s="1"/>
  <c r="K77" i="1"/>
  <c r="L77" i="1" s="1"/>
  <c r="K54" i="1"/>
  <c r="K37" i="1"/>
  <c r="L37" i="1" s="1"/>
  <c r="L83" i="1"/>
  <c r="K57" i="1"/>
  <c r="L57" i="1" s="1"/>
  <c r="L62" i="1"/>
  <c r="K73" i="1"/>
  <c r="L73" i="1" s="1"/>
  <c r="L78" i="1"/>
  <c r="K42" i="1"/>
  <c r="L42" i="1" s="1"/>
  <c r="K68" i="1"/>
  <c r="L68" i="1" s="1"/>
  <c r="K84" i="1"/>
  <c r="K71" i="1"/>
  <c r="L72" i="1"/>
  <c r="K43" i="1"/>
  <c r="K85" i="1"/>
  <c r="L85" i="1" s="1"/>
  <c r="L69" i="1"/>
  <c r="K59" i="1"/>
  <c r="L59" i="1" s="1"/>
  <c r="L64" i="1"/>
  <c r="K75" i="1"/>
  <c r="L75" i="1" s="1"/>
  <c r="L80" i="1"/>
  <c r="F87" i="1"/>
  <c r="K66" i="1"/>
  <c r="L66" i="1" s="1"/>
  <c r="K82" i="1"/>
  <c r="K67" i="1"/>
  <c r="L67" i="1" s="1"/>
  <c r="F88" i="1" l="1"/>
  <c r="B26" i="1" s="1"/>
</calcChain>
</file>

<file path=xl/sharedStrings.xml><?xml version="1.0" encoding="utf-8"?>
<sst xmlns="http://schemas.openxmlformats.org/spreadsheetml/2006/main" count="243" uniqueCount="143">
  <si>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</si>
  <si>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</si>
  <si>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</si>
  <si>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</si>
  <si>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</si>
  <si>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</si>
  <si>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</si>
  <si>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</si>
  <si>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5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</si>
  <si>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</si>
  <si>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</si>
  <si>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</si>
  <si>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</si>
  <si>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</si>
  <si>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</si>
  <si>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</si>
  <si>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</si>
  <si>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</si>
  <si>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</si>
  <si>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</si>
  <si>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</si>
  <si>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</si>
  <si>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</si>
  <si>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</si>
  <si>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</si>
  <si>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</si>
  <si>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</si>
  <si>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 xml:space="preserve">  1</t>
  </si>
  <si>
    <t>CWD-P</t>
  </si>
  <si>
    <t>Całkowity wyrób drewna pilarką</t>
  </si>
  <si>
    <t>Trzebieże wczesne i czyszczenia późne z pozyskaniem masy, cięcia przygodne w trzebieżach wczesnych</t>
  </si>
  <si>
    <t>Cięcia przygodne i pozostałe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</si>
  <si>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</si>
  <si>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</si>
  <si>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</si>
  <si>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</si>
  <si>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</si>
  <si>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</si>
  <si>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</si>
  <si>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</si>
  <si>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</si>
  <si>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</si>
  <si>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</si>
  <si>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</si>
  <si>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</si>
  <si>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</si>
  <si>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</si>
  <si>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</si>
  <si>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</si>
  <si>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</si>
  <si>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</si>
  <si>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</si>
  <si>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</si>
  <si>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</si>
  <si>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</si>
  <si>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</si>
  <si>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</si>
  <si>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</si>
  <si>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</si>
  <si>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</si>
  <si>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</si>
  <si>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</si>
  <si>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</si>
  <si>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</si>
  <si>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</si>
  <si>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 xml:space="preserve"> 90</t>
  </si>
  <si>
    <t>SPUL-GZ</t>
  </si>
  <si>
    <t>Spulchnianie gleby glebogryzarką zmechanizowaną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</si>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</sst>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6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4" t="s">
        <v>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5" t="s">
        <v>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9" t="s">
        <v>4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5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6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7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9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4644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29" t="s">
        <v>25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30" t="s">
        <v>20</v>
      </c>
      <c r="M36" s="30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893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29" t="s">
        <v>26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30" t="s">
        <v>20</v>
      </c>
      <c r="M41" s="30"/>
    </row>
    <row r="42" spans="2:13" s="1" customFormat="1" ht="19.7" customHeight="1" x14ac:dyDescent="0.2">
      <c r="B42" s="5">
        <v>3</v>
      </c>
      <c r="C42" s="6" t="s">
        <v>27</v>
      </c>
      <c r="D42" s="6" t="s">
        <v>28</v>
      </c>
      <c r="E42" s="7" t="s">
        <v>29</v>
      </c>
      <c r="F42" s="6" t="s">
        <v>24</v>
      </c>
      <c r="G42" s="8">
        <v>34</v>
      </c>
      <c r="H42" s="9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0">
        <f>ROUND(I42+ K42,2)</f>
        <v>0</v>
      </c>
      <c r="M42" s="21"/>
    </row>
    <row r="43" spans="2:13" s="1" customFormat="1" ht="19.7" customHeight="1" x14ac:dyDescent="0.2">
      <c r="B43" s="5">
        <v>4</v>
      </c>
      <c r="C43" s="6" t="s">
        <v>21</v>
      </c>
      <c r="D43" s="6" t="s">
        <v>22</v>
      </c>
      <c r="E43" s="7" t="s">
        <v>23</v>
      </c>
      <c r="F43" s="6" t="s">
        <v>24</v>
      </c>
      <c r="G43" s="8">
        <v>2498</v>
      </c>
      <c r="H43" s="9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0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29" t="s">
        <v>30</v>
      </c>
      <c r="C45" s="29"/>
      <c r="D45" s="29"/>
      <c r="E45" s="29"/>
      <c r="F45" s="29"/>
      <c r="G45" s="29"/>
      <c r="H45" s="29"/>
      <c r="I45" s="29"/>
      <c r="J45" s="29"/>
      <c r="K45" s="29"/>
    </row>
    <row r="46" spans="2:13" s="1" customFormat="1" ht="5.25" customHeight="1" x14ac:dyDescent="0.2"/>
    <row r="47" spans="2:13" s="1" customFormat="1" ht="45.4" customHeight="1" x14ac:dyDescent="0.2">
      <c r="B47" s="2" t="s">
        <v>10</v>
      </c>
      <c r="C47" s="3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4" t="s">
        <v>16</v>
      </c>
      <c r="I47" s="3" t="s">
        <v>17</v>
      </c>
      <c r="J47" s="4" t="s">
        <v>18</v>
      </c>
      <c r="K47" s="4" t="s">
        <v>19</v>
      </c>
      <c r="L47" s="30" t="s">
        <v>20</v>
      </c>
      <c r="M47" s="30"/>
    </row>
    <row r="48" spans="2:13" s="1" customFormat="1" ht="19.7" customHeight="1" x14ac:dyDescent="0.2">
      <c r="B48" s="5">
        <v>5</v>
      </c>
      <c r="C48" s="6" t="s">
        <v>27</v>
      </c>
      <c r="D48" s="6" t="s">
        <v>28</v>
      </c>
      <c r="E48" s="7" t="s">
        <v>29</v>
      </c>
      <c r="F48" s="6" t="s">
        <v>24</v>
      </c>
      <c r="G48" s="8">
        <v>36</v>
      </c>
      <c r="H48" s="9">
        <v>0</v>
      </c>
      <c r="I48" s="10">
        <f>ROUND(G48* H48,2)</f>
        <v>0</v>
      </c>
      <c r="J48" s="5">
        <v>8</v>
      </c>
      <c r="K48" s="10">
        <f>ROUND(I48* J48/100,2)</f>
        <v>0</v>
      </c>
      <c r="L48" s="20">
        <f>ROUND(I48+ K48,2)</f>
        <v>0</v>
      </c>
      <c r="M48" s="21"/>
    </row>
    <row r="49" spans="2:13" s="1" customFormat="1" ht="19.7" customHeight="1" x14ac:dyDescent="0.2">
      <c r="B49" s="5">
        <v>6</v>
      </c>
      <c r="C49" s="6" t="s">
        <v>21</v>
      </c>
      <c r="D49" s="6" t="s">
        <v>22</v>
      </c>
      <c r="E49" s="7" t="s">
        <v>23</v>
      </c>
      <c r="F49" s="6" t="s">
        <v>24</v>
      </c>
      <c r="G49" s="8">
        <v>315</v>
      </c>
      <c r="H49" s="9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0">
        <f>ROUND(I49+ K49,2)</f>
        <v>0</v>
      </c>
      <c r="M49" s="21"/>
    </row>
    <row r="50" spans="2:13" s="1" customFormat="1" ht="3.2" customHeight="1" x14ac:dyDescent="0.2"/>
    <row r="51" spans="2:13" s="1" customFormat="1" ht="18.2" customHeight="1" x14ac:dyDescent="0.2">
      <c r="B51" s="29" t="s">
        <v>31</v>
      </c>
      <c r="C51" s="29"/>
      <c r="D51" s="29"/>
      <c r="E51" s="29"/>
      <c r="F51" s="29"/>
      <c r="G51" s="29"/>
      <c r="H51" s="29"/>
      <c r="I51" s="29"/>
      <c r="J51" s="29"/>
      <c r="K51" s="29"/>
    </row>
    <row r="52" spans="2:13" s="1" customFormat="1" ht="5.25" customHeight="1" x14ac:dyDescent="0.2"/>
    <row r="53" spans="2:13" s="1" customFormat="1" ht="45.4" customHeight="1" x14ac:dyDescent="0.2">
      <c r="B53" s="2" t="s">
        <v>10</v>
      </c>
      <c r="C53" s="3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4" t="s">
        <v>16</v>
      </c>
      <c r="I53" s="3" t="s">
        <v>17</v>
      </c>
      <c r="J53" s="4" t="s">
        <v>18</v>
      </c>
      <c r="K53" s="4" t="s">
        <v>19</v>
      </c>
      <c r="L53" s="30" t="s">
        <v>20</v>
      </c>
      <c r="M53" s="30"/>
    </row>
    <row r="54" spans="2:13" s="1" customFormat="1" ht="19.7" customHeight="1" x14ac:dyDescent="0.2">
      <c r="B54" s="5">
        <v>7</v>
      </c>
      <c r="C54" s="6" t="s">
        <v>21</v>
      </c>
      <c r="D54" s="6" t="s">
        <v>22</v>
      </c>
      <c r="E54" s="7" t="s">
        <v>23</v>
      </c>
      <c r="F54" s="6" t="s">
        <v>24</v>
      </c>
      <c r="G54" s="8">
        <v>345</v>
      </c>
      <c r="H54" s="9">
        <v>0</v>
      </c>
      <c r="I54" s="10">
        <f>ROUND(G54* H54,2)</f>
        <v>0</v>
      </c>
      <c r="J54" s="5">
        <v>8</v>
      </c>
      <c r="K54" s="10">
        <f>ROUND(I54* J54/100,2)</f>
        <v>0</v>
      </c>
      <c r="L54" s="20">
        <f>ROUND(I54+ K54,2)</f>
        <v>0</v>
      </c>
      <c r="M54" s="21"/>
    </row>
    <row r="55" spans="2:13" s="1" customFormat="1" ht="9" customHeight="1" x14ac:dyDescent="0.2"/>
    <row r="56" spans="2:13" s="1" customFormat="1" ht="45.4" customHeight="1" x14ac:dyDescent="0.2">
      <c r="B56" s="2" t="s">
        <v>10</v>
      </c>
      <c r="C56" s="3" t="s">
        <v>11</v>
      </c>
      <c r="D56" s="4" t="s">
        <v>12</v>
      </c>
      <c r="E56" s="4" t="s">
        <v>13</v>
      </c>
      <c r="F56" s="4" t="s">
        <v>14</v>
      </c>
      <c r="G56" s="4" t="s">
        <v>15</v>
      </c>
      <c r="H56" s="4" t="s">
        <v>16</v>
      </c>
      <c r="I56" s="3" t="s">
        <v>17</v>
      </c>
      <c r="J56" s="4" t="s">
        <v>18</v>
      </c>
      <c r="K56" s="4" t="s">
        <v>19</v>
      </c>
      <c r="L56" s="30" t="s">
        <v>20</v>
      </c>
      <c r="M56" s="30"/>
    </row>
    <row r="57" spans="2:13" s="1" customFormat="1" ht="38.85" customHeight="1" x14ac:dyDescent="0.2">
      <c r="B57" s="5">
        <v>8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16.739999999999998</v>
      </c>
      <c r="H57" s="9">
        <v>0</v>
      </c>
      <c r="I57" s="10">
        <f t="shared" ref="I57:I85" si="0">ROUND(G57* H57,2)</f>
        <v>0</v>
      </c>
      <c r="J57" s="5">
        <v>8</v>
      </c>
      <c r="K57" s="10">
        <f t="shared" ref="K57:K85" si="1">ROUND(I57* J57/100,2)</f>
        <v>0</v>
      </c>
      <c r="L57" s="20">
        <f t="shared" ref="L57:L85" si="2">ROUND(I57+ K57,2)</f>
        <v>0</v>
      </c>
      <c r="M57" s="21"/>
    </row>
    <row r="58" spans="2:13" s="1" customFormat="1" ht="19.7" customHeight="1" x14ac:dyDescent="0.2">
      <c r="B58" s="5">
        <v>9</v>
      </c>
      <c r="C58" s="6" t="s">
        <v>36</v>
      </c>
      <c r="D58" s="6" t="s">
        <v>37</v>
      </c>
      <c r="E58" s="7" t="s">
        <v>38</v>
      </c>
      <c r="F58" s="6" t="s">
        <v>35</v>
      </c>
      <c r="G58" s="8">
        <v>9.4700000000000006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0">
        <f t="shared" si="2"/>
        <v>0</v>
      </c>
      <c r="M58" s="21"/>
    </row>
    <row r="59" spans="2:13" s="1" customFormat="1" ht="28.7" customHeight="1" x14ac:dyDescent="0.2">
      <c r="B59" s="5">
        <v>10</v>
      </c>
      <c r="C59" s="6" t="s">
        <v>39</v>
      </c>
      <c r="D59" s="6" t="s">
        <v>40</v>
      </c>
      <c r="E59" s="7" t="s">
        <v>41</v>
      </c>
      <c r="F59" s="6" t="s">
        <v>35</v>
      </c>
      <c r="G59" s="8">
        <v>9.4600000000000009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42</v>
      </c>
      <c r="D60" s="6" t="s">
        <v>43</v>
      </c>
      <c r="E60" s="7" t="s">
        <v>44</v>
      </c>
      <c r="F60" s="6" t="s">
        <v>35</v>
      </c>
      <c r="G60" s="8">
        <v>3.16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45</v>
      </c>
      <c r="D61" s="6" t="s">
        <v>46</v>
      </c>
      <c r="E61" s="7" t="s">
        <v>47</v>
      </c>
      <c r="F61" s="6" t="s">
        <v>48</v>
      </c>
      <c r="G61" s="8">
        <v>5.35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49</v>
      </c>
      <c r="D62" s="6" t="s">
        <v>50</v>
      </c>
      <c r="E62" s="7" t="s">
        <v>51</v>
      </c>
      <c r="F62" s="6" t="s">
        <v>48</v>
      </c>
      <c r="G62" s="8">
        <v>5.35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52</v>
      </c>
      <c r="D63" s="6" t="s">
        <v>53</v>
      </c>
      <c r="E63" s="7" t="s">
        <v>54</v>
      </c>
      <c r="F63" s="6" t="s">
        <v>55</v>
      </c>
      <c r="G63" s="8">
        <v>17.88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56</v>
      </c>
      <c r="D64" s="6" t="s">
        <v>57</v>
      </c>
      <c r="E64" s="7" t="s">
        <v>58</v>
      </c>
      <c r="F64" s="6" t="s">
        <v>55</v>
      </c>
      <c r="G64" s="8">
        <v>82.85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59</v>
      </c>
      <c r="D65" s="6" t="s">
        <v>60</v>
      </c>
      <c r="E65" s="7" t="s">
        <v>61</v>
      </c>
      <c r="F65" s="6" t="s">
        <v>55</v>
      </c>
      <c r="G65" s="8">
        <v>6.2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62</v>
      </c>
      <c r="D66" s="6" t="s">
        <v>63</v>
      </c>
      <c r="E66" s="7" t="s">
        <v>64</v>
      </c>
      <c r="F66" s="6" t="s">
        <v>55</v>
      </c>
      <c r="G66" s="8">
        <v>23.63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65</v>
      </c>
      <c r="D67" s="6" t="s">
        <v>66</v>
      </c>
      <c r="E67" s="7" t="s">
        <v>67</v>
      </c>
      <c r="F67" s="6" t="s">
        <v>35</v>
      </c>
      <c r="G67" s="8">
        <v>1.66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68</v>
      </c>
      <c r="D68" s="6" t="s">
        <v>69</v>
      </c>
      <c r="E68" s="7" t="s">
        <v>70</v>
      </c>
      <c r="F68" s="6" t="s">
        <v>48</v>
      </c>
      <c r="G68" s="8">
        <v>65.569999999999993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20</v>
      </c>
      <c r="C69" s="6" t="s">
        <v>71</v>
      </c>
      <c r="D69" s="6" t="s">
        <v>72</v>
      </c>
      <c r="E69" s="7" t="s">
        <v>73</v>
      </c>
      <c r="F69" s="6" t="s">
        <v>48</v>
      </c>
      <c r="G69" s="8">
        <v>58.73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0">
        <f t="shared" si="2"/>
        <v>0</v>
      </c>
      <c r="M69" s="21"/>
    </row>
    <row r="70" spans="2:13" s="1" customFormat="1" ht="28.7" customHeight="1" x14ac:dyDescent="0.2">
      <c r="B70" s="5">
        <v>21</v>
      </c>
      <c r="C70" s="6" t="s">
        <v>74</v>
      </c>
      <c r="D70" s="6" t="s">
        <v>75</v>
      </c>
      <c r="E70" s="7" t="s">
        <v>76</v>
      </c>
      <c r="F70" s="6" t="s">
        <v>48</v>
      </c>
      <c r="G70" s="8">
        <v>13.18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77</v>
      </c>
      <c r="D71" s="6" t="s">
        <v>78</v>
      </c>
      <c r="E71" s="7" t="s">
        <v>79</v>
      </c>
      <c r="F71" s="6" t="s">
        <v>48</v>
      </c>
      <c r="G71" s="8">
        <v>20.399999999999999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0">
        <f t="shared" si="2"/>
        <v>0</v>
      </c>
      <c r="M71" s="21"/>
    </row>
    <row r="72" spans="2:13" s="1" customFormat="1" ht="28.7" customHeight="1" x14ac:dyDescent="0.2">
      <c r="B72" s="5">
        <v>23</v>
      </c>
      <c r="C72" s="6" t="s">
        <v>80</v>
      </c>
      <c r="D72" s="6" t="s">
        <v>81</v>
      </c>
      <c r="E72" s="7" t="s">
        <v>82</v>
      </c>
      <c r="F72" s="6" t="s">
        <v>48</v>
      </c>
      <c r="G72" s="8">
        <v>2.7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83</v>
      </c>
      <c r="D73" s="6" t="s">
        <v>84</v>
      </c>
      <c r="E73" s="7" t="s">
        <v>85</v>
      </c>
      <c r="F73" s="6" t="s">
        <v>48</v>
      </c>
      <c r="G73" s="8">
        <v>160.58000000000001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0">
        <f t="shared" si="2"/>
        <v>0</v>
      </c>
      <c r="M73" s="21"/>
    </row>
    <row r="74" spans="2:13" s="1" customFormat="1" ht="28.7" customHeight="1" x14ac:dyDescent="0.2">
      <c r="B74" s="5">
        <v>25</v>
      </c>
      <c r="C74" s="6" t="s">
        <v>86</v>
      </c>
      <c r="D74" s="6" t="s">
        <v>87</v>
      </c>
      <c r="E74" s="7" t="s">
        <v>88</v>
      </c>
      <c r="F74" s="6" t="s">
        <v>35</v>
      </c>
      <c r="G74" s="8">
        <v>6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0">
        <f t="shared" si="2"/>
        <v>0</v>
      </c>
      <c r="M74" s="21"/>
    </row>
    <row r="75" spans="2:13" s="1" customFormat="1" ht="28.7" customHeight="1" x14ac:dyDescent="0.2">
      <c r="B75" s="5">
        <v>26</v>
      </c>
      <c r="C75" s="6" t="s">
        <v>89</v>
      </c>
      <c r="D75" s="6" t="s">
        <v>90</v>
      </c>
      <c r="E75" s="7" t="s">
        <v>91</v>
      </c>
      <c r="F75" s="6" t="s">
        <v>35</v>
      </c>
      <c r="G75" s="8">
        <v>20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0">
        <f t="shared" si="2"/>
        <v>0</v>
      </c>
      <c r="M75" s="21"/>
    </row>
    <row r="76" spans="2:13" s="1" customFormat="1" ht="28.7" customHeight="1" x14ac:dyDescent="0.2">
      <c r="B76" s="5">
        <v>27</v>
      </c>
      <c r="C76" s="6" t="s">
        <v>92</v>
      </c>
      <c r="D76" s="6" t="s">
        <v>93</v>
      </c>
      <c r="E76" s="7" t="s">
        <v>94</v>
      </c>
      <c r="F76" s="6" t="s">
        <v>35</v>
      </c>
      <c r="G76" s="8">
        <v>30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95</v>
      </c>
      <c r="D77" s="6" t="s">
        <v>96</v>
      </c>
      <c r="E77" s="7" t="s">
        <v>97</v>
      </c>
      <c r="F77" s="6" t="s">
        <v>35</v>
      </c>
      <c r="G77" s="8">
        <v>5.22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98</v>
      </c>
      <c r="D78" s="6" t="s">
        <v>99</v>
      </c>
      <c r="E78" s="7" t="s">
        <v>100</v>
      </c>
      <c r="F78" s="6" t="s">
        <v>35</v>
      </c>
      <c r="G78" s="8">
        <v>18.3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101</v>
      </c>
      <c r="D79" s="6" t="s">
        <v>102</v>
      </c>
      <c r="E79" s="7" t="s">
        <v>103</v>
      </c>
      <c r="F79" s="6" t="s">
        <v>35</v>
      </c>
      <c r="G79" s="8">
        <v>10.42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20">
        <f t="shared" si="2"/>
        <v>0</v>
      </c>
      <c r="M79" s="21"/>
    </row>
    <row r="80" spans="2:13" s="1" customFormat="1" ht="28.7" customHeight="1" x14ac:dyDescent="0.2">
      <c r="B80" s="5">
        <v>31</v>
      </c>
      <c r="C80" s="6" t="s">
        <v>104</v>
      </c>
      <c r="D80" s="6" t="s">
        <v>105</v>
      </c>
      <c r="E80" s="7" t="s">
        <v>106</v>
      </c>
      <c r="F80" s="6" t="s">
        <v>35</v>
      </c>
      <c r="G80" s="8">
        <v>37.28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107</v>
      </c>
      <c r="D81" s="6" t="s">
        <v>108</v>
      </c>
      <c r="E81" s="7" t="s">
        <v>109</v>
      </c>
      <c r="F81" s="6" t="s">
        <v>110</v>
      </c>
      <c r="G81" s="8">
        <v>3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111</v>
      </c>
      <c r="D82" s="6" t="s">
        <v>112</v>
      </c>
      <c r="E82" s="7" t="s">
        <v>113</v>
      </c>
      <c r="F82" s="6" t="s">
        <v>35</v>
      </c>
      <c r="G82" s="8">
        <v>0.2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114</v>
      </c>
      <c r="D83" s="6" t="s">
        <v>115</v>
      </c>
      <c r="E83" s="7" t="s">
        <v>116</v>
      </c>
      <c r="F83" s="6" t="s">
        <v>117</v>
      </c>
      <c r="G83" s="8">
        <v>495</v>
      </c>
      <c r="H83" s="9">
        <v>0</v>
      </c>
      <c r="I83" s="10">
        <f t="shared" si="0"/>
        <v>0</v>
      </c>
      <c r="J83" s="5">
        <v>8</v>
      </c>
      <c r="K83" s="10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118</v>
      </c>
      <c r="D84" s="6" t="s">
        <v>119</v>
      </c>
      <c r="E84" s="7" t="s">
        <v>120</v>
      </c>
      <c r="F84" s="6" t="s">
        <v>117</v>
      </c>
      <c r="G84" s="8">
        <v>2</v>
      </c>
      <c r="H84" s="9">
        <v>0</v>
      </c>
      <c r="I84" s="10">
        <f t="shared" si="0"/>
        <v>0</v>
      </c>
      <c r="J84" s="5">
        <v>8</v>
      </c>
      <c r="K84" s="10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36</v>
      </c>
      <c r="C85" s="6" t="s">
        <v>121</v>
      </c>
      <c r="D85" s="6" t="s">
        <v>122</v>
      </c>
      <c r="E85" s="7" t="s">
        <v>123</v>
      </c>
      <c r="F85" s="6" t="s">
        <v>117</v>
      </c>
      <c r="G85" s="8">
        <v>95</v>
      </c>
      <c r="H85" s="9">
        <v>0</v>
      </c>
      <c r="I85" s="10">
        <f t="shared" si="0"/>
        <v>0</v>
      </c>
      <c r="J85" s="5">
        <v>8</v>
      </c>
      <c r="K85" s="10">
        <f t="shared" si="1"/>
        <v>0</v>
      </c>
      <c r="L85" s="20">
        <f t="shared" si="2"/>
        <v>0</v>
      </c>
      <c r="M85" s="21"/>
    </row>
    <row r="86" spans="2:14" s="1" customFormat="1" ht="55.9" customHeight="1" x14ac:dyDescent="0.2"/>
    <row r="87" spans="2:14" s="1" customFormat="1" ht="21.4" customHeight="1" x14ac:dyDescent="0.2">
      <c r="B87" s="22" t="s">
        <v>124</v>
      </c>
      <c r="C87" s="22"/>
      <c r="D87" s="22"/>
      <c r="E87" s="22"/>
      <c r="F87" s="23">
        <f>ROUND(I32+I37+I42+I43+I48+I49+I54+I57+I58+I59+I60+I61+I62+I63+I64+I65+I66+I67+I68+I69+I70+I71+I72+I73+I74+I75+I76+I77+I78+I79+I80+I81+I82+I83+I84+I85,2)</f>
        <v>0</v>
      </c>
      <c r="G87" s="24"/>
      <c r="H87" s="24"/>
      <c r="I87" s="24"/>
      <c r="J87" s="24"/>
      <c r="K87" s="24"/>
      <c r="L87" s="24"/>
      <c r="M87" s="25"/>
    </row>
    <row r="88" spans="2:14" s="1" customFormat="1" ht="21.4" customHeight="1" x14ac:dyDescent="0.2">
      <c r="B88" s="22" t="s">
        <v>125</v>
      </c>
      <c r="C88" s="22"/>
      <c r="D88" s="22"/>
      <c r="E88" s="22"/>
      <c r="F88" s="26">
        <f>ROUND(L32+L37+L42+L43+L48+L49+L54+L57+L58+L59+L60+L61+L62+L63+L64+L65+L66+L67+L68+L69+L70+L71+L72+L73+L74+L75+L76+L77+L78+L79+L80+L81+L82+L83+L84+L85,2)</f>
        <v>0</v>
      </c>
      <c r="G88" s="27"/>
      <c r="H88" s="27"/>
      <c r="I88" s="27"/>
      <c r="J88" s="27"/>
      <c r="K88" s="27"/>
      <c r="L88" s="27"/>
      <c r="M88" s="28"/>
    </row>
    <row r="89" spans="2:14" s="1" customFormat="1" ht="11.1" customHeight="1" x14ac:dyDescent="0.2"/>
    <row r="90" spans="2:14" s="1" customFormat="1" ht="80.099999999999994" customHeight="1" x14ac:dyDescent="0.2">
      <c r="B90" s="13" t="s">
        <v>126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65" customHeight="1" x14ac:dyDescent="0.2"/>
    <row r="92" spans="2:14" s="1" customFormat="1" ht="110.1" customHeight="1" x14ac:dyDescent="0.2">
      <c r="B92" s="13" t="s">
        <v>127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110.1" customHeight="1" x14ac:dyDescent="0.2">
      <c r="B94" s="14" t="s">
        <v>128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" customFormat="1" ht="5.25" customHeight="1" x14ac:dyDescent="0.2"/>
    <row r="96" spans="2:14" s="1" customFormat="1" ht="37.9" customHeight="1" x14ac:dyDescent="0.2">
      <c r="B96" s="17" t="s">
        <v>129</v>
      </c>
      <c r="C96" s="17"/>
      <c r="D96" s="17"/>
      <c r="E96" s="17"/>
      <c r="F96" s="19" t="s">
        <v>130</v>
      </c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65" customHeight="1" x14ac:dyDescent="0.2"/>
    <row r="102" spans="2:14" s="1" customFormat="1" ht="203.1" customHeight="1" x14ac:dyDescent="0.2">
      <c r="B102" s="13" t="s">
        <v>131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65" customHeight="1" x14ac:dyDescent="0.2"/>
    <row r="104" spans="2:14" s="1" customFormat="1" ht="36.950000000000003" customHeight="1" x14ac:dyDescent="0.2">
      <c r="B104" s="16" t="s">
        <v>132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"/>
    <row r="106" spans="2:14" s="1" customFormat="1" ht="37.9" customHeight="1" x14ac:dyDescent="0.2">
      <c r="B106" s="17" t="s">
        <v>133</v>
      </c>
      <c r="C106" s="17"/>
      <c r="D106" s="17"/>
      <c r="E106" s="17"/>
      <c r="F106" s="18" t="s">
        <v>134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8.7" customHeigh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2:14" s="1" customFormat="1" ht="2.65" customHeight="1" x14ac:dyDescent="0.2"/>
    <row r="112" spans="2:14" s="1" customFormat="1" ht="159.94999999999999" customHeight="1" x14ac:dyDescent="0.2">
      <c r="B112" s="13" t="s">
        <v>135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65" customHeight="1" x14ac:dyDescent="0.2"/>
    <row r="114" spans="2:14" s="1" customFormat="1" ht="54.95" customHeight="1" x14ac:dyDescent="0.2">
      <c r="B114" s="13" t="s">
        <v>136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60" customHeight="1" x14ac:dyDescent="0.2">
      <c r="B116" s="14" t="s">
        <v>137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spans="2:14" s="1" customFormat="1" ht="2.65" customHeight="1" x14ac:dyDescent="0.2"/>
    <row r="118" spans="2:14" s="1" customFormat="1" ht="48" customHeight="1" x14ac:dyDescent="0.2">
      <c r="B118" s="14" t="s">
        <v>138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125.1" customHeight="1" x14ac:dyDescent="0.2">
      <c r="B120" s="13" t="s">
        <v>139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84.95" customHeight="1" x14ac:dyDescent="0.2">
      <c r="B122" s="13" t="s">
        <v>140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86.85" customHeight="1" x14ac:dyDescent="0.2"/>
    <row r="124" spans="2:14" s="1" customFormat="1" ht="17.649999999999999" customHeight="1" x14ac:dyDescent="0.2">
      <c r="I124" s="11" t="s">
        <v>141</v>
      </c>
      <c r="J124" s="11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142</v>
      </c>
      <c r="C126" s="12"/>
      <c r="D126" s="12"/>
      <c r="E126" s="12"/>
      <c r="F126" s="12"/>
      <c r="G126" s="12"/>
      <c r="H126" s="12"/>
      <c r="I126" s="12"/>
      <c r="J126" s="12"/>
    </row>
  </sheetData>
  <sheetProtection algorithmName="SHA-512" hashValue="VZCz0BDfhBshikJ1Z/CHSn5t4MshlBKOk16c6VU/QUhWqnE4CLeKxHqW0DnIBsOK61E2Nm+jVwEG+pmlS6MQ5Q==" saltValue="7KsLEkvOEy0LIsibQsc+gQ==" spinCount="100000" sheet="1" objects="1" scenarios="1"/>
  <mergeCells count="100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8:M58"/>
    <mergeCell ref="L42:M42"/>
    <mergeCell ref="L43:M43"/>
    <mergeCell ref="B45:K45"/>
    <mergeCell ref="L47:M47"/>
    <mergeCell ref="L48:M48"/>
    <mergeCell ref="L49:M49"/>
    <mergeCell ref="B51:K51"/>
    <mergeCell ref="L53:M53"/>
    <mergeCell ref="L54:M54"/>
    <mergeCell ref="L56:M56"/>
    <mergeCell ref="L57:M57"/>
    <mergeCell ref="L70:M7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82:M82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B97:E97"/>
    <mergeCell ref="F97:L97"/>
    <mergeCell ref="L83:M83"/>
    <mergeCell ref="L84:M84"/>
    <mergeCell ref="L85:M85"/>
    <mergeCell ref="B87:E87"/>
    <mergeCell ref="F87:M87"/>
    <mergeCell ref="B88:E88"/>
    <mergeCell ref="F88:M88"/>
    <mergeCell ref="B90:N90"/>
    <mergeCell ref="B92:N92"/>
    <mergeCell ref="B94:N94"/>
    <mergeCell ref="B96:E96"/>
    <mergeCell ref="F96:L96"/>
    <mergeCell ref="B98:E98"/>
    <mergeCell ref="F98:L98"/>
    <mergeCell ref="B99:E99"/>
    <mergeCell ref="F99:L99"/>
    <mergeCell ref="B100:E100"/>
    <mergeCell ref="F100:L100"/>
    <mergeCell ref="B102:N102"/>
    <mergeCell ref="B104:N104"/>
    <mergeCell ref="B106:E106"/>
    <mergeCell ref="F106:L106"/>
    <mergeCell ref="B107:E107"/>
    <mergeCell ref="F107:L107"/>
    <mergeCell ref="B108:E108"/>
    <mergeCell ref="F108:L108"/>
    <mergeCell ref="B109:E109"/>
    <mergeCell ref="F109:L109"/>
    <mergeCell ref="B110:E110"/>
    <mergeCell ref="F110:L110"/>
    <mergeCell ref="I124:J124"/>
    <mergeCell ref="B126:J126"/>
    <mergeCell ref="B112:N112"/>
    <mergeCell ref="B114:N114"/>
    <mergeCell ref="B116:N116"/>
    <mergeCell ref="B118:N118"/>
    <mergeCell ref="B120:N120"/>
    <mergeCell ref="B122:N1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2024-10-23T19:35:50Z</dcterms:created>
  <dcterms:modified xsi:type="dcterms:W3CDTF">2024-10-23T19:55:58Z</dcterms:modified>
</cp:coreProperties>
</file>