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30. Przygotowanie ośrodków\"/>
    </mc:Choice>
  </mc:AlternateContent>
  <bookViews>
    <workbookView xWindow="0" yWindow="0" windowWidth="28800" windowHeight="10800"/>
  </bookViews>
  <sheets>
    <sheet name="Arkusz1" sheetId="1" r:id="rId1"/>
  </sheets>
  <definedNames>
    <definedName name="_xlnm._FilterDatabase" localSheetId="0" hidden="1">Arkusz1!$A$8:$F$32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5" i="1" l="1"/>
  <c r="F26" i="1"/>
  <c r="F23" i="1" l="1"/>
  <c r="F24" i="1"/>
  <c r="F27" i="1"/>
  <c r="F28" i="1"/>
  <c r="F30" i="1"/>
  <c r="F31" i="1" l="1"/>
  <c r="F13" i="1"/>
  <c r="F14" i="1"/>
  <c r="F15" i="1"/>
  <c r="F22" i="1" l="1"/>
  <c r="F18" i="1"/>
  <c r="F20" i="1"/>
  <c r="F12" i="1"/>
  <c r="F11" i="1"/>
  <c r="F16" i="1" l="1"/>
  <c r="F32" i="1" s="1"/>
  <c r="F21" i="1"/>
  <c r="F33" i="1" l="1"/>
  <c r="F34" i="1" s="1"/>
</calcChain>
</file>

<file path=xl/sharedStrings.xml><?xml version="1.0" encoding="utf-8"?>
<sst xmlns="http://schemas.openxmlformats.org/spreadsheetml/2006/main" count="59" uniqueCount="46">
  <si>
    <t xml:space="preserve">Opis </t>
  </si>
  <si>
    <t xml:space="preserve">Jedn. miary </t>
  </si>
  <si>
    <t xml:space="preserve">Ilość </t>
  </si>
  <si>
    <t>Lp.</t>
  </si>
  <si>
    <t xml:space="preserve">m2 </t>
  </si>
  <si>
    <t>1.5</t>
  </si>
  <si>
    <t>1.4</t>
  </si>
  <si>
    <t>kpl.</t>
  </si>
  <si>
    <t>m</t>
  </si>
  <si>
    <t>1.1</t>
  </si>
  <si>
    <t>1.2</t>
  </si>
  <si>
    <t>1.3</t>
  </si>
  <si>
    <t>Wartość
zł netto
(5 x 6)</t>
  </si>
  <si>
    <t>Cena
zł netto</t>
  </si>
  <si>
    <t>2.1</t>
  </si>
  <si>
    <t>2.2</t>
  </si>
  <si>
    <t>Wartość robót zakres 1</t>
  </si>
  <si>
    <t>Wartość robót zakres 2</t>
  </si>
  <si>
    <t xml:space="preserve">łącznie wartość netto </t>
  </si>
  <si>
    <t>podatek VAT</t>
  </si>
  <si>
    <t>łącznie wartość brutto</t>
  </si>
  <si>
    <t>KOSZTORYS CENOWY</t>
  </si>
  <si>
    <t>Przygotowanie ośrodka socjalnego w Międzyzdrojach - prace naprawcze</t>
  </si>
  <si>
    <t>Zadanie II - Międzyzdroje</t>
  </si>
  <si>
    <t>Lokal górny w głównym budynku</t>
  </si>
  <si>
    <t>Uszczelnienie okien, malowanie podszybia</t>
  </si>
  <si>
    <t>szt.</t>
  </si>
  <si>
    <t>Usunięcie zacieku przy oknie – ok. 0,3 m2 – odbicie uszkodzonego tynku, oczyszczenie, zagruntowanie, uzupełnienie tynku, szpachlowanie i szlifowanie, malowanie</t>
  </si>
  <si>
    <t xml:space="preserve">Naprawa progu – wyjście na taras </t>
  </si>
  <si>
    <t>Uzupełnienie fug na tarasie</t>
  </si>
  <si>
    <t xml:space="preserve">Wymiana osłony bambusowej balustrady tarasu </t>
  </si>
  <si>
    <t>Lokal dolny w głównym budynku:</t>
  </si>
  <si>
    <t>2.3</t>
  </si>
  <si>
    <t>Wymiana baterii zlewozmywakowej</t>
  </si>
  <si>
    <t xml:space="preserve">Pawilony nr 1-8 – uszczelnienie podszybia w oknach od strony zachodniej </t>
  </si>
  <si>
    <t>Pawilon 6 malowanie parapetów wewnętrznych w pokoju i salonie</t>
  </si>
  <si>
    <t>Wymiana uszczelnień silikonowych przy brodzikach prysznicowych w pawilonach 1-8 – 5m/szt. – 40mb.</t>
  </si>
  <si>
    <t>Pawilon 4 - naprawa/montaż osłony dolnej brodzika</t>
  </si>
  <si>
    <t>Pawilon 3 – naprawa ubytków w ścianie w pokoju 0,03 m2, oczyszczenie, zagruntowanie i malowanie ściany (do 1/3 wysokości) - m2</t>
  </si>
  <si>
    <t xml:space="preserve">Oczyszczenie rynien wraz z udrożnieniem rur spustowych </t>
  </si>
  <si>
    <t>Wartość robót zakres 3-10</t>
  </si>
  <si>
    <t>Pawilon 4 malowanie parapetów wewnętrznych w pokoju</t>
  </si>
  <si>
    <t>Pawilon 6 naprawa tynku we wnęce okiennej w salonie - naprawa tynku 0,04 m2, oczyszczenie, zagruntowanie i malowanie wnęki okiennej 0,92 m2</t>
  </si>
  <si>
    <t>Montaż listwy przypodłogowej</t>
  </si>
  <si>
    <t xml:space="preserve">Mocowanie na klej montażowy luźnych listew przypodłogowych </t>
  </si>
  <si>
    <t>Impregnacja ławek ogrodowych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</si>
</sst>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/>
    <xf numFmtId="0" fontId="7" fillId="0" borderId="0" xfId="3" applyFont="1" applyAlignment="1">
      <alignment vertical="center"/>
    </xf>
    <xf numFmtId="4" fontId="6" fillId="0" borderId="0" xfId="1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1" fillId="0" borderId="0" xfId="1" applyFont="1" applyAlignment="1"/>
    <xf numFmtId="4" fontId="4" fillId="2" borderId="6" xfId="0" applyNumberFormat="1" applyFont="1" applyFill="1" applyBorder="1" applyAlignment="1">
      <alignment horizontal="center" vertical="center"/>
    </xf>
    <xf numFmtId="0" fontId="12" fillId="0" borderId="0" xfId="0" applyFont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center" vertical="center" wrapText="1"/>
    </xf>
    <xf numFmtId="4" fontId="14" fillId="3" borderId="1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</cellXfs>
  <cellStyles count="4">
    <cellStyle name="Normalny" xfId="0" builtinId="0"/>
    <cellStyle name="Normalny 2" xfId="2"/>
    <cellStyle name="Normalny 3" xfId="3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85" zoomScaleNormal="85" workbookViewId="0">
      <selection activeCell="F29" sqref="F29"/>
    </sheetView>
  </sheetViews>
  <sheetFormatPr defaultRowHeight="15" x14ac:dyDescent="0.25"/>
  <cols>
    <col min="1" max="1" width="6.5703125" style="1" customWidth="1"/>
    <col min="2" max="2" width="47.140625" style="2" customWidth="1"/>
    <col min="3" max="4" width="11.42578125" style="3" customWidth="1"/>
    <col min="5" max="5" width="13" style="4" customWidth="1"/>
    <col min="6" max="6" width="14.5703125" style="4" customWidth="1"/>
    <col min="7" max="7" width="9.140625" style="30"/>
    <col min="8" max="8" width="8.140625" bestFit="1" customWidth="1"/>
    <col min="9" max="9" width="129.42578125" bestFit="1" customWidth="1"/>
  </cols>
  <sheetData>
    <row r="1" spans="1:8" ht="15.75" x14ac:dyDescent="0.25">
      <c r="A1" s="11"/>
      <c r="B1" s="11"/>
      <c r="D1" s="10"/>
      <c r="E1" s="13"/>
      <c r="F1" s="14"/>
    </row>
    <row r="2" spans="1:8" ht="15.75" x14ac:dyDescent="0.25">
      <c r="A2" s="11"/>
      <c r="B2" s="12" t="s">
        <v>21</v>
      </c>
      <c r="C2" s="15"/>
      <c r="D2" s="10"/>
      <c r="E2" s="13"/>
      <c r="F2" s="14"/>
    </row>
    <row r="3" spans="1:8" ht="15.75" x14ac:dyDescent="0.25">
      <c r="A3" s="11"/>
      <c r="B3" s="11" t="s">
        <v>23</v>
      </c>
      <c r="C3" s="16"/>
      <c r="D3" s="10"/>
      <c r="E3" s="13"/>
      <c r="F3" s="14"/>
    </row>
    <row r="4" spans="1:8" ht="15.75" x14ac:dyDescent="0.25">
      <c r="A4" s="11"/>
      <c r="B4" s="11"/>
      <c r="C4" s="16"/>
      <c r="D4" s="10"/>
      <c r="E4" s="13"/>
      <c r="F4" s="14"/>
    </row>
    <row r="5" spans="1:8" ht="15.75" x14ac:dyDescent="0.25">
      <c r="A5" s="17" t="s">
        <v>22</v>
      </c>
      <c r="B5" s="11"/>
      <c r="C5" s="16"/>
      <c r="D5" s="10"/>
      <c r="E5" s="13"/>
      <c r="F5" s="14"/>
    </row>
    <row r="7" spans="1:8" ht="15.75" thickBot="1" x14ac:dyDescent="0.3"/>
    <row r="8" spans="1:8" ht="38.25" x14ac:dyDescent="0.25">
      <c r="A8" s="5" t="s">
        <v>3</v>
      </c>
      <c r="B8" s="6" t="s">
        <v>0</v>
      </c>
      <c r="C8" s="7" t="s">
        <v>1</v>
      </c>
      <c r="D8" s="7" t="s">
        <v>2</v>
      </c>
      <c r="E8" s="8" t="s">
        <v>13</v>
      </c>
      <c r="F8" s="9" t="s">
        <v>12</v>
      </c>
    </row>
    <row r="9" spans="1:8" s="33" customFormat="1" ht="15" customHeight="1" thickBot="1" x14ac:dyDescent="0.25">
      <c r="A9" s="34">
        <v>1</v>
      </c>
      <c r="B9" s="35">
        <v>3</v>
      </c>
      <c r="C9" s="35">
        <v>4</v>
      </c>
      <c r="D9" s="35">
        <v>5</v>
      </c>
      <c r="E9" s="36">
        <v>6</v>
      </c>
      <c r="F9" s="37">
        <v>7</v>
      </c>
      <c r="G9" s="32"/>
    </row>
    <row r="10" spans="1:8" x14ac:dyDescent="0.25">
      <c r="A10" s="5">
        <v>1</v>
      </c>
      <c r="B10" s="43" t="s">
        <v>24</v>
      </c>
      <c r="C10" s="44"/>
      <c r="D10" s="44"/>
      <c r="E10" s="44"/>
      <c r="F10" s="45"/>
    </row>
    <row r="11" spans="1:8" x14ac:dyDescent="0.25">
      <c r="A11" s="20" t="s">
        <v>9</v>
      </c>
      <c r="B11" s="21" t="s">
        <v>25</v>
      </c>
      <c r="C11" s="22" t="s">
        <v>26</v>
      </c>
      <c r="D11" s="22">
        <v>2</v>
      </c>
      <c r="E11" s="23"/>
      <c r="F11" s="24">
        <f t="shared" ref="F11:F15" si="0">D11*E11</f>
        <v>0</v>
      </c>
    </row>
    <row r="12" spans="1:8" ht="51" x14ac:dyDescent="0.25">
      <c r="A12" s="25" t="s">
        <v>10</v>
      </c>
      <c r="B12" s="26" t="s">
        <v>27</v>
      </c>
      <c r="C12" s="22" t="s">
        <v>4</v>
      </c>
      <c r="D12" s="27">
        <v>0.3</v>
      </c>
      <c r="E12" s="28"/>
      <c r="F12" s="29">
        <f t="shared" si="0"/>
        <v>0</v>
      </c>
      <c r="H12" s="19"/>
    </row>
    <row r="13" spans="1:8" x14ac:dyDescent="0.25">
      <c r="A13" s="20" t="s">
        <v>11</v>
      </c>
      <c r="B13" s="26" t="s">
        <v>29</v>
      </c>
      <c r="C13" s="22" t="s">
        <v>8</v>
      </c>
      <c r="D13" s="27">
        <v>10</v>
      </c>
      <c r="E13" s="28"/>
      <c r="F13" s="29">
        <f t="shared" si="0"/>
        <v>0</v>
      </c>
      <c r="H13" s="19"/>
    </row>
    <row r="14" spans="1:8" x14ac:dyDescent="0.25">
      <c r="A14" s="25" t="s">
        <v>6</v>
      </c>
      <c r="B14" s="26" t="s">
        <v>28</v>
      </c>
      <c r="C14" s="27" t="s">
        <v>26</v>
      </c>
      <c r="D14" s="27">
        <v>1</v>
      </c>
      <c r="E14" s="28"/>
      <c r="F14" s="29">
        <f t="shared" si="0"/>
        <v>0</v>
      </c>
      <c r="H14" s="19"/>
    </row>
    <row r="15" spans="1:8" x14ac:dyDescent="0.25">
      <c r="A15" s="20" t="s">
        <v>5</v>
      </c>
      <c r="B15" s="26" t="s">
        <v>30</v>
      </c>
      <c r="C15" s="27" t="s">
        <v>8</v>
      </c>
      <c r="D15" s="27">
        <v>12</v>
      </c>
      <c r="E15" s="28"/>
      <c r="F15" s="29">
        <f t="shared" si="0"/>
        <v>0</v>
      </c>
      <c r="H15" s="19"/>
    </row>
    <row r="16" spans="1:8" ht="15.75" thickBot="1" x14ac:dyDescent="0.3">
      <c r="A16" s="41" t="s">
        <v>16</v>
      </c>
      <c r="B16" s="42"/>
      <c r="C16" s="42"/>
      <c r="D16" s="42"/>
      <c r="E16" s="42"/>
      <c r="F16" s="38">
        <f>SUM(F11:F15)</f>
        <v>0</v>
      </c>
    </row>
    <row r="17" spans="1:8" x14ac:dyDescent="0.25">
      <c r="A17" s="20">
        <v>2</v>
      </c>
      <c r="B17" s="43" t="s">
        <v>31</v>
      </c>
      <c r="C17" s="44"/>
      <c r="D17" s="44"/>
      <c r="E17" s="44"/>
      <c r="F17" s="45"/>
    </row>
    <row r="18" spans="1:8" x14ac:dyDescent="0.25">
      <c r="A18" s="25" t="s">
        <v>14</v>
      </c>
      <c r="B18" s="26" t="s">
        <v>33</v>
      </c>
      <c r="C18" s="22" t="s">
        <v>7</v>
      </c>
      <c r="D18" s="27">
        <v>1</v>
      </c>
      <c r="E18" s="28"/>
      <c r="F18" s="29">
        <f t="shared" ref="F18:F20" si="1">D18*E18</f>
        <v>0</v>
      </c>
    </row>
    <row r="19" spans="1:8" x14ac:dyDescent="0.25">
      <c r="A19" s="25" t="s">
        <v>15</v>
      </c>
      <c r="B19" s="26" t="s">
        <v>43</v>
      </c>
      <c r="C19" s="22" t="s">
        <v>8</v>
      </c>
      <c r="D19" s="27">
        <v>4</v>
      </c>
      <c r="E19" s="28"/>
      <c r="F19" s="29"/>
    </row>
    <row r="20" spans="1:8" ht="25.5" x14ac:dyDescent="0.25">
      <c r="A20" s="25" t="s">
        <v>32</v>
      </c>
      <c r="B20" s="26" t="s">
        <v>44</v>
      </c>
      <c r="C20" s="22" t="s">
        <v>26</v>
      </c>
      <c r="D20" s="27">
        <v>2</v>
      </c>
      <c r="E20" s="28"/>
      <c r="F20" s="29">
        <f t="shared" si="1"/>
        <v>0</v>
      </c>
    </row>
    <row r="21" spans="1:8" ht="15.75" customHeight="1" thickBot="1" x14ac:dyDescent="0.3">
      <c r="A21" s="41" t="s">
        <v>17</v>
      </c>
      <c r="B21" s="42"/>
      <c r="C21" s="42"/>
      <c r="D21" s="42"/>
      <c r="E21" s="42"/>
      <c r="F21" s="38">
        <f>SUM(F18:F20)</f>
        <v>0</v>
      </c>
    </row>
    <row r="22" spans="1:8" ht="25.5" x14ac:dyDescent="0.25">
      <c r="A22" s="25">
        <v>3</v>
      </c>
      <c r="B22" s="26" t="s">
        <v>34</v>
      </c>
      <c r="C22" s="27" t="s">
        <v>8</v>
      </c>
      <c r="D22" s="27">
        <v>8</v>
      </c>
      <c r="E22" s="28"/>
      <c r="F22" s="29">
        <f t="shared" ref="F22:F30" si="2">D22*E22</f>
        <v>0</v>
      </c>
    </row>
    <row r="23" spans="1:8" x14ac:dyDescent="0.25">
      <c r="A23" s="25">
        <v>4</v>
      </c>
      <c r="B23" s="26" t="s">
        <v>41</v>
      </c>
      <c r="C23" s="27" t="s">
        <v>4</v>
      </c>
      <c r="D23" s="27">
        <v>1.4</v>
      </c>
      <c r="E23" s="28"/>
      <c r="F23" s="29">
        <f t="shared" si="2"/>
        <v>0</v>
      </c>
    </row>
    <row r="24" spans="1:8" ht="25.5" x14ac:dyDescent="0.25">
      <c r="A24" s="25">
        <v>5</v>
      </c>
      <c r="B24" s="26" t="s">
        <v>35</v>
      </c>
      <c r="C24" s="27" t="s">
        <v>4</v>
      </c>
      <c r="D24" s="27">
        <v>1.9</v>
      </c>
      <c r="E24" s="28"/>
      <c r="F24" s="29">
        <f t="shared" si="2"/>
        <v>0</v>
      </c>
    </row>
    <row r="25" spans="1:8" ht="38.25" x14ac:dyDescent="0.25">
      <c r="A25" s="25">
        <v>6</v>
      </c>
      <c r="B25" s="26" t="s">
        <v>42</v>
      </c>
      <c r="C25" s="22" t="s">
        <v>7</v>
      </c>
      <c r="D25" s="22">
        <v>1</v>
      </c>
      <c r="E25" s="28"/>
      <c r="F25" s="29">
        <f t="shared" si="2"/>
        <v>0</v>
      </c>
    </row>
    <row r="26" spans="1:8" ht="38.25" x14ac:dyDescent="0.25">
      <c r="A26" s="25">
        <v>7</v>
      </c>
      <c r="B26" s="26" t="s">
        <v>38</v>
      </c>
      <c r="C26" s="22" t="s">
        <v>7</v>
      </c>
      <c r="D26" s="22">
        <v>1</v>
      </c>
      <c r="E26" s="28"/>
      <c r="F26" s="29">
        <f t="shared" si="2"/>
        <v>0</v>
      </c>
    </row>
    <row r="27" spans="1:8" ht="25.5" x14ac:dyDescent="0.25">
      <c r="A27" s="25">
        <v>8</v>
      </c>
      <c r="B27" s="26" t="s">
        <v>36</v>
      </c>
      <c r="C27" s="22" t="s">
        <v>8</v>
      </c>
      <c r="D27" s="22">
        <v>40</v>
      </c>
      <c r="E27" s="28"/>
      <c r="F27" s="29">
        <f t="shared" si="2"/>
        <v>0</v>
      </c>
    </row>
    <row r="28" spans="1:8" x14ac:dyDescent="0.25">
      <c r="A28" s="25">
        <v>9</v>
      </c>
      <c r="B28" s="26" t="s">
        <v>37</v>
      </c>
      <c r="C28" s="22" t="s">
        <v>26</v>
      </c>
      <c r="D28" s="22">
        <v>1</v>
      </c>
      <c r="E28" s="28"/>
      <c r="F28" s="29">
        <f t="shared" si="2"/>
        <v>0</v>
      </c>
    </row>
    <row r="29" spans="1:8" x14ac:dyDescent="0.25">
      <c r="A29" s="25">
        <v>10</v>
      </c>
      <c r="B29" s="26" t="s">
        <v>39</v>
      </c>
      <c r="C29" s="22" t="s">
        <v>8</v>
      </c>
      <c r="D29" s="22">
        <v>100</v>
      </c>
      <c r="E29" s="28"/>
      <c r="F29" s="29">
        <f t="shared" ref="F29" si="3">D29*E29</f>
        <v>0</v>
      </c>
    </row>
    <row r="30" spans="1:8" x14ac:dyDescent="0.25">
      <c r="A30" s="25">
        <v>11</v>
      </c>
      <c r="B30" s="26" t="s">
        <v>45</v>
      </c>
      <c r="C30" s="22" t="s">
        <v>4</v>
      </c>
      <c r="D30" s="22">
        <v>14.4</v>
      </c>
      <c r="E30" s="28"/>
      <c r="F30" s="29">
        <f t="shared" si="2"/>
        <v>0</v>
      </c>
    </row>
    <row r="31" spans="1:8" ht="15.75" thickBot="1" x14ac:dyDescent="0.3">
      <c r="A31" s="41" t="s">
        <v>40</v>
      </c>
      <c r="B31" s="42"/>
      <c r="C31" s="42"/>
      <c r="D31" s="42"/>
      <c r="E31" s="42"/>
      <c r="F31" s="38">
        <f>SUM(F22:F30)</f>
        <v>0</v>
      </c>
    </row>
    <row r="32" spans="1:8" ht="34.5" customHeight="1" x14ac:dyDescent="0.25">
      <c r="A32" s="39" t="s">
        <v>18</v>
      </c>
      <c r="B32" s="40"/>
      <c r="C32" s="40"/>
      <c r="D32" s="40"/>
      <c r="E32" s="40"/>
      <c r="F32" s="18">
        <f>F16+F21+F31</f>
        <v>0</v>
      </c>
      <c r="H32" s="31"/>
    </row>
    <row r="33" spans="1:6" x14ac:dyDescent="0.25">
      <c r="A33" s="39" t="s">
        <v>19</v>
      </c>
      <c r="B33" s="40"/>
      <c r="C33" s="40"/>
      <c r="D33" s="40"/>
      <c r="E33" s="40"/>
      <c r="F33" s="18">
        <f>F32*0.23</f>
        <v>0</v>
      </c>
    </row>
    <row r="34" spans="1:6" ht="31.9" customHeight="1" x14ac:dyDescent="0.25">
      <c r="A34" s="39" t="s">
        <v>20</v>
      </c>
      <c r="B34" s="40"/>
      <c r="C34" s="40"/>
      <c r="D34" s="40"/>
      <c r="E34" s="40"/>
      <c r="F34" s="18">
        <f>F32+F33</f>
        <v>0</v>
      </c>
    </row>
  </sheetData>
  <mergeCells count="8">
    <mergeCell ref="A33:E33"/>
    <mergeCell ref="A34:E34"/>
    <mergeCell ref="A31:E31"/>
    <mergeCell ref="B10:F10"/>
    <mergeCell ref="A16:E16"/>
    <mergeCell ref="A21:E21"/>
    <mergeCell ref="A32:E32"/>
    <mergeCell ref="B17:F17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2021-10-12T11:19:31Z</cp:lastPrinted>
  <dcterms:created xsi:type="dcterms:W3CDTF">2021-07-28T05:48:53Z</dcterms:created>
  <dcterms:modified xsi:type="dcterms:W3CDTF">2022-04-15T07:37:04Z</dcterms:modified>
</cp:coreProperties>
</file>