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23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IV_2023" sheetId="23" r:id="rId9"/>
    <sheet name="eksport_I_IV_2023" sheetId="24" r:id="rId10"/>
    <sheet name="import_I_IV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19" l="1"/>
  <c r="P17" i="19"/>
  <c r="U16" i="19"/>
  <c r="P16" i="19"/>
  <c r="U15" i="19"/>
  <c r="P14" i="19"/>
  <c r="U13" i="19"/>
  <c r="P13" i="19"/>
  <c r="U12" i="19"/>
  <c r="P12" i="19"/>
  <c r="U11" i="19"/>
  <c r="P11" i="19"/>
  <c r="U10" i="19"/>
  <c r="P10" i="19"/>
  <c r="D23" i="19"/>
  <c r="D22" i="19"/>
  <c r="D20" i="19"/>
  <c r="D17" i="19"/>
  <c r="D15" i="19"/>
  <c r="D14" i="19"/>
  <c r="D13" i="19"/>
  <c r="D12" i="19"/>
  <c r="D11" i="19"/>
  <c r="J10" i="19"/>
  <c r="D10" i="19"/>
</calcChain>
</file>

<file path=xl/sharedStrings.xml><?xml version="1.0" encoding="utf-8"?>
<sst xmlns="http://schemas.openxmlformats.org/spreadsheetml/2006/main" count="981" uniqueCount="326">
  <si>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</si>
  <si>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</si>
  <si>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</si>
  <si>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</si>
  <si>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</si>
  <si>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</si>
  <si>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</si>
  <si>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</si>
  <si>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</si>
  <si>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</si>
  <si>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</si>
  <si>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</si>
  <si>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</si>
  <si>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</si>
  <si>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</si>
  <si>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</si>
  <si>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</si>
  <si>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</si>
  <si>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</si>
  <si>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</si>
  <si>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</si>
  <si>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</si>
  <si>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</si>
  <si>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</si>
  <si>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</si>
  <si>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</si>
  <si>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</si>
  <si>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</si>
  <si>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</si>
  <si>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</si>
  <si>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</si>
  <si>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</si>
  <si>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</si>
  <si>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</si>
  <si>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</si>
  <si>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</si>
  <si>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</si>
  <si>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</si>
  <si>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</si>
  <si>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</si>
  <si>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</si>
  <si>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</si>
  <si>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</si>
  <si>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</si>
  <si>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</si>
  <si>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</si>
  <si>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</si>
  <si>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</si>
  <si>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</si>
  <si>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</si>
  <si>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</si>
  <si>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</si>
  <si>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</si>
  <si>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</si>
  <si>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</si>
  <si>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</si>
  <si>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</si>
  <si>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</si>
  <si>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</si>
  <si>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</si>
  <si>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</si>
  <si>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</si>
  <si>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</si>
  <si>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</si>
  <si>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</si>
  <si>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</si>
  <si>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</si>
  <si>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</si>
  <si>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</si>
  <si>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</si>
  <si>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</si>
  <si>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</si>
  <si>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</si>
  <si>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</si>
  <si>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</si>
  <si>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</si>
  <si>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</si>
  <si>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</si>
  <si>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</si>
  <si>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</si>
  <si>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</si>
  <si>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</si>
  <si>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</si>
  <si>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</si>
  <si>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</si>
  <si>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</si>
  <si>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</si>
  <si>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</si>
  <si>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</si>
  <si>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</si>
  <si>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</si>
  <si>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</si>
  <si>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</si>
  <si>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</si>
  <si>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</si>
  <si>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</si>
  <si>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</si>
  <si>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</si>
  <si>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</si>
  <si>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</si>
  <si>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</si>
  <si>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</si>
  <si>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</si>
  <si>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</si>
  <si>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</si>
  <si>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</si>
  <si>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</si>
  <si>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</si>
  <si>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</si>
  <si>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</si>
  <si>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</si>
  <si>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</si>
  <si>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</si>
  <si>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</si>
  <si>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</si>
  <si>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</si>
  <si>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</si>
  <si>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</si>
  <si>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</si>
  <si>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</si>
  <si>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</si>
  <si>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</si>
  <si>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</si>
  <si>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</si>
  <si>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</si>
  <si>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</si>
  <si>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</si>
  <si>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</si>
  <si>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</si>
  <si>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</si>
  <si>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</si>
  <si>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</si>
  <si>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</si>
  <si>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</si>
  <si>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</si>
  <si>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</si>
  <si>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</si>
  <si>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</si>
  <si>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</si>
  <si>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</si>
  <si>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</si>
  <si>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</si>
  <si>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</si>
  <si>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</si>
  <si>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</si>
  <si>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</si>
  <si>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</si>
  <si>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</si>
  <si>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</si>
  <si>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</si>
  <si>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</si>
  <si>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</si>
  <si>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</si>
  <si>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</si>
  <si>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</si>
  <si>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</si>
  <si>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</si>
  <si>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</si>
  <si>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</si>
  <si>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</si>
  <si>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</si>
  <si>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</si>
  <si>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</si>
  <si>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</si>
  <si>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</si>
  <si>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</si>
  <si>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</si>
  <si>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</si>
  <si>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</si>
  <si>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</si>
  <si>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</si>
  <si>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</si>
  <si>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</si>
  <si>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</si>
  <si>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</si>
  <si>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</si>
  <si>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</si>
  <si>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</si>
  <si>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</si>
  <si>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</si>
  <si>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</si>
  <si>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</si>
  <si>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</si>
  <si>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</si>
  <si>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</si>
  <si>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</si>
  <si>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</si>
  <si>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</si>
  <si>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</si>
  <si>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</si>
  <si>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</si>
  <si>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</si>
  <si>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</si>
  <si>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</si>
  <si>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</si>
  <si>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</si>
  <si>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</si>
  <si>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</si>
  <si>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</si>
  <si>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</si>
  <si>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</si>
  <si>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</si>
  <si>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</si>
  <si>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</si>
  <si>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</si>
  <si>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</si>
  <si>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</si>
  <si>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</si>
  <si>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</si>
  <si>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</si>
  <si>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</si>
  <si>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</si>
  <si>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</si>
  <si>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</si>
  <si>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</si>
  <si>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</si>
  <si>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</si>
  <si>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</si>
  <si>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</si>
  <si>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</si>
  <si>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</si>
  <si>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</si>
  <si>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</si>
  <si>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</si>
  <si>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</si>
  <si>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</si>
  <si>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</si>
  <si>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</si>
  <si>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</si>
  <si>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</si>
  <si>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</si>
  <si>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</si>
  <si>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</si>
  <si>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</si>
  <si>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</si>
  <si>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</si>
  <si>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</si>
  <si>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</si>
  <si>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</si>
  <si>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</si>
  <si>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</si>
  <si>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</si>
  <si>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</si>
  <si>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</si>
  <si>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</si>
  <si>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</si>
  <si>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</si>
  <si>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</si>
  <si>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</si>
  <si>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</si>
  <si>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</si>
  <si>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</si>
  <si>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</si>
  <si>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</si>
  <si>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</si>
  <si>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</si>
  <si>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</si>
  <si>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</si>
  <si>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</si>
  <si>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</si>
  <si>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</si>
  <si>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Cortland</t>
  </si>
  <si>
    <t>Golden</t>
  </si>
  <si>
    <t>Jonagored</t>
  </si>
  <si>
    <t>Szara Reneta</t>
  </si>
  <si>
    <t>z importu</t>
  </si>
  <si>
    <t>Pomidory na gałązkach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</si>
  <si>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</si>
  <si>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</si>
  <si>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</si>
  <si>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</si>
  <si>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Notowania z okresu:</t>
  </si>
  <si>
    <t>Węgry</t>
  </si>
  <si>
    <t>* - odmiana nie uwzględniona w zgłoszeniu</t>
  </si>
  <si>
    <t>Bronisze</t>
  </si>
  <si>
    <t>Ziemniaki młode</t>
  </si>
  <si>
    <t>Gloster</t>
  </si>
  <si>
    <t>Jonagold</t>
  </si>
  <si>
    <t>Boskoop</t>
  </si>
  <si>
    <t>2022r.*</t>
  </si>
  <si>
    <t>Arabia Saudyjska</t>
  </si>
  <si>
    <t>Irlandia</t>
  </si>
  <si>
    <t>Izrael</t>
  </si>
  <si>
    <t>Erytrea</t>
  </si>
  <si>
    <t>Namibia</t>
  </si>
  <si>
    <t>Brazylia</t>
  </si>
  <si>
    <t>OWOCE - opakowania do 2 kg</t>
  </si>
  <si>
    <t>Pomarańcze odmiany:</t>
  </si>
  <si>
    <t>nieokreślone</t>
  </si>
  <si>
    <t>--</t>
  </si>
  <si>
    <t>Jabłka wg odmian (import):</t>
  </si>
  <si>
    <t>Granny smith</t>
  </si>
  <si>
    <t>Valencia late</t>
  </si>
  <si>
    <t>Kapusta młoda</t>
  </si>
  <si>
    <t>Ogórki szklarniowe</t>
  </si>
  <si>
    <t>Maliny</t>
  </si>
  <si>
    <t>Morele</t>
  </si>
  <si>
    <t>Nektarynki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</si>
  <si>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>analizowanego tygodnia)</t>
    </r>
  </si>
  <si>
    <t>WERSJA SKRÓCONA</t>
  </si>
  <si>
    <t>Buraki młode</t>
  </si>
  <si>
    <t>Cebula młoda</t>
  </si>
  <si>
    <t>Marchew młoda</t>
  </si>
  <si>
    <t>Pory młode</t>
  </si>
  <si>
    <t>Selery młode</t>
  </si>
  <si>
    <t>Czereśnie</t>
  </si>
  <si>
    <t>"Boskoop, Cortland, Elstar, Gala, Gloster, Golden delicious, Idared, Jonagold/Jonagored, Ligol, Lobo, Red delicious, Shampion"</t>
  </si>
  <si>
    <t>Łódź</t>
  </si>
  <si>
    <t>29.05 -04.06.2023</t>
  </si>
  <si>
    <t>Brzoskwinie (import):</t>
  </si>
  <si>
    <t>żółty miąższ</t>
  </si>
  <si>
    <t>05.06 -11.06.2023</t>
  </si>
  <si>
    <t>NR 23/2023</t>
  </si>
  <si>
    <t>15 czerwca 2023 r.</t>
  </si>
  <si>
    <t>Średnie ceny zakupu owoców i warzyw płacone przez podmioty handlu detalicznego w okresie 05 - 11 czerwca 2023r.</t>
  </si>
  <si>
    <t xml:space="preserve">Pomidory na gałązkach </t>
  </si>
  <si>
    <t>I-IV 2022r.*</t>
  </si>
  <si>
    <t>I-IV 2023r.*</t>
  </si>
  <si>
    <t>Kanada</t>
  </si>
  <si>
    <t>I-IV2022r.*</t>
  </si>
  <si>
    <t>I-IV2023r.*</t>
  </si>
  <si>
    <t>Gorzów Wlkp.</t>
  </si>
  <si>
    <t>Radom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</si>
  <si>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13 - 14.06.2023r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</si>
  <si>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dniu 13 - 14.06.2023r</t>
    </r>
  </si>
  <si>
    <t>05.06 - 14.06.2023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</si>
</sst>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40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9" xfId="4" applyFont="1" applyBorder="1" applyAlignment="1">
      <alignment horizontal="center" vertical="center"/>
    </xf>
    <xf numFmtId="0" fontId="20" fillId="0" borderId="110" xfId="4" applyFont="1" applyBorder="1" applyAlignment="1">
      <alignment horizontal="center" vertical="center" wrapText="1"/>
    </xf>
    <xf numFmtId="0" fontId="21" fillId="0" borderId="111" xfId="4" applyFont="1" applyBorder="1" applyAlignment="1">
      <alignment vertical="center"/>
    </xf>
    <xf numFmtId="3" fontId="21" fillId="0" borderId="112" xfId="4" applyNumberFormat="1" applyFont="1" applyBorder="1" applyAlignment="1">
      <alignment vertical="center"/>
    </xf>
    <xf numFmtId="0" fontId="23" fillId="0" borderId="113" xfId="4" applyFont="1" applyBorder="1"/>
    <xf numFmtId="0" fontId="23" fillId="0" borderId="114" xfId="4" applyFont="1" applyBorder="1"/>
    <xf numFmtId="3" fontId="23" fillId="3" borderId="115" xfId="4" applyNumberFormat="1" applyFont="1" applyFill="1" applyBorder="1"/>
    <xf numFmtId="3" fontId="23" fillId="0" borderId="116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18" xfId="0" quotePrefix="1" applyNumberFormat="1" applyFont="1" applyFill="1" applyBorder="1" applyAlignment="1">
      <alignment horizontal="center" vertical="center"/>
    </xf>
    <xf numFmtId="16" fontId="21" fillId="3" borderId="118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9" xfId="0" applyFont="1" applyFill="1" applyBorder="1" applyAlignment="1">
      <alignment wrapText="1"/>
    </xf>
    <xf numFmtId="16" fontId="37" fillId="3" borderId="118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0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2" fontId="20" fillId="0" borderId="122" xfId="2" applyNumberFormat="1" applyFont="1" applyBorder="1"/>
    <xf numFmtId="2" fontId="54" fillId="0" borderId="123" xfId="2" applyNumberFormat="1" applyFont="1" applyBorder="1"/>
    <xf numFmtId="0" fontId="23" fillId="3" borderId="29" xfId="0" applyFont="1" applyFill="1" applyBorder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0" fillId="0" borderId="20" xfId="0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53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0" fillId="0" borderId="54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2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2" fillId="0" borderId="14" xfId="0" applyNumberFormat="1" applyFont="1" applyBorder="1" applyAlignment="1">
      <alignment horizontal="centerContinuous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55" xfId="3" applyNumberFormat="1" applyFont="1" applyBorder="1" applyAlignment="1">
      <alignment horizontal="center" vertical="center" wrapText="1"/>
    </xf>
    <xf numFmtId="0" fontId="65" fillId="0" borderId="15" xfId="0" applyNumberFormat="1" applyFont="1" applyBorder="1" applyAlignment="1">
      <alignment horizontal="center"/>
    </xf>
    <xf numFmtId="0" fontId="63" fillId="0" borderId="15" xfId="3" applyNumberFormat="1" applyFont="1" applyBorder="1" applyAlignment="1">
      <alignment horizontal="center" vertical="center" wrapText="1"/>
    </xf>
    <xf numFmtId="0" fontId="65" fillId="0" borderId="56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2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2" fillId="0" borderId="16" xfId="0" applyNumberFormat="1" applyFont="1" applyBorder="1" applyAlignment="1">
      <alignment horizontal="center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7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8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9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0" fillId="0" borderId="50" xfId="0" applyFont="1" applyFill="1" applyBorder="1"/>
    <xf numFmtId="0" fontId="67" fillId="0" borderId="40" xfId="3" applyNumberFormat="1" applyFont="1" applyBorder="1" applyAlignment="1">
      <alignment horizontal="left" vertical="top"/>
    </xf>
    <xf numFmtId="2" fontId="67" fillId="0" borderId="60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61" xfId="3" applyNumberFormat="1" applyFont="1" applyBorder="1" applyAlignment="1">
      <alignment horizontal="right" vertical="top"/>
    </xf>
    <xf numFmtId="164" fontId="64" fillId="0" borderId="49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0" fillId="0" borderId="62" xfId="0" applyFont="1" applyFill="1" applyBorder="1"/>
    <xf numFmtId="0" fontId="60" fillId="0" borderId="62" xfId="0" applyNumberFormat="1" applyFont="1" applyBorder="1"/>
    <xf numFmtId="0" fontId="67" fillId="0" borderId="2" xfId="3" applyNumberFormat="1" applyFont="1" applyBorder="1" applyAlignment="1">
      <alignment horizontal="left" vertical="top"/>
    </xf>
    <xf numFmtId="0" fontId="66" fillId="0" borderId="70" xfId="3" applyNumberFormat="1" applyFont="1" applyBorder="1" applyAlignment="1">
      <alignment horizontal="right"/>
    </xf>
    <xf numFmtId="0" fontId="67" fillId="0" borderId="50" xfId="3" applyNumberFormat="1" applyFont="1" applyBorder="1"/>
    <xf numFmtId="2" fontId="67" fillId="0" borderId="121" xfId="3" applyNumberFormat="1" applyFont="1" applyBorder="1" applyAlignment="1">
      <alignment vertical="top"/>
    </xf>
    <xf numFmtId="2" fontId="20" fillId="0" borderId="27" xfId="0" applyNumberFormat="1" applyFont="1" applyBorder="1" applyAlignment="1">
      <alignment horizontal="left"/>
    </xf>
    <xf numFmtId="2" fontId="20" fillId="0" borderId="124" xfId="0" applyNumberFormat="1" applyFont="1" applyBorder="1" applyAlignment="1">
      <alignment horizontal="left"/>
    </xf>
    <xf numFmtId="164" fontId="37" fillId="0" borderId="0" xfId="0" applyNumberFormat="1" applyFont="1" applyBorder="1" applyAlignment="1"/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27" xfId="3" applyNumberFormat="1" applyFont="1" applyBorder="1"/>
    <xf numFmtId="2" fontId="56" fillId="0" borderId="129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3" xfId="2" applyNumberFormat="1" applyFont="1" applyBorder="1"/>
    <xf numFmtId="2" fontId="54" fillId="0" borderId="46" xfId="2" applyNumberFormat="1" applyFont="1" applyBorder="1"/>
    <xf numFmtId="0" fontId="69" fillId="0" borderId="0" xfId="0" applyFont="1"/>
    <xf numFmtId="2" fontId="67" fillId="0" borderId="45" xfId="3" applyNumberFormat="1" applyFont="1" applyBorder="1" applyAlignment="1">
      <alignment horizontal="right" vertical="top"/>
    </xf>
    <xf numFmtId="2" fontId="67" fillId="0" borderId="52" xfId="3" applyNumberFormat="1" applyFont="1" applyBorder="1" applyAlignment="1">
      <alignment horizontal="right" vertical="top"/>
    </xf>
    <xf numFmtId="2" fontId="67" fillId="0" borderId="51" xfId="3" applyNumberFormat="1" applyFont="1" applyBorder="1" applyAlignment="1">
      <alignment horizontal="right" vertical="top"/>
    </xf>
    <xf numFmtId="164" fontId="64" fillId="0" borderId="131" xfId="3" applyNumberFormat="1" applyFont="1" applyBorder="1" applyAlignment="1">
      <alignment horizontal="right" vertical="top"/>
    </xf>
    <xf numFmtId="164" fontId="64" fillId="0" borderId="52" xfId="3" applyNumberFormat="1" applyFont="1" applyBorder="1" applyAlignment="1">
      <alignment horizontal="right" vertical="top"/>
    </xf>
    <xf numFmtId="164" fontId="64" fillId="0" borderId="51" xfId="3" applyNumberFormat="1" applyFont="1" applyBorder="1" applyAlignment="1">
      <alignment horizontal="right" vertical="top"/>
    </xf>
    <xf numFmtId="164" fontId="64" fillId="0" borderId="46" xfId="3" applyNumberFormat="1" applyFont="1" applyBorder="1" applyAlignment="1">
      <alignment horizontal="right" vertical="top"/>
    </xf>
    <xf numFmtId="2" fontId="56" fillId="0" borderId="132" xfId="2" applyNumberFormat="1" applyFont="1" applyBorder="1" applyAlignment="1">
      <alignment horizontal="center"/>
    </xf>
    <xf numFmtId="2" fontId="54" fillId="0" borderId="133" xfId="2" applyNumberFormat="1" applyFont="1" applyBorder="1"/>
    <xf numFmtId="0" fontId="70" fillId="0" borderId="11" xfId="0" applyFont="1" applyBorder="1" applyAlignment="1">
      <alignment horizontal="center" vertical="center"/>
    </xf>
    <xf numFmtId="0" fontId="70" fillId="0" borderId="24" xfId="0" applyFont="1" applyBorder="1" applyAlignment="1">
      <alignment vertical="center"/>
    </xf>
    <xf numFmtId="14" fontId="70" fillId="5" borderId="100" xfId="0" applyNumberFormat="1" applyFont="1" applyFill="1" applyBorder="1" applyAlignment="1">
      <alignment horizontal="center"/>
    </xf>
    <xf numFmtId="14" fontId="70" fillId="2" borderId="107" xfId="0" applyNumberFormat="1" applyFont="1" applyFill="1" applyBorder="1" applyAlignment="1">
      <alignment horizontal="center"/>
    </xf>
    <xf numFmtId="0" fontId="72" fillId="0" borderId="105" xfId="0" applyFont="1" applyBorder="1"/>
    <xf numFmtId="2" fontId="73" fillId="5" borderId="53" xfId="0" quotePrefix="1" applyNumberFormat="1" applyFont="1" applyFill="1" applyBorder="1" applyAlignment="1"/>
    <xf numFmtId="2" fontId="72" fillId="2" borderId="14" xfId="0" applyNumberFormat="1" applyFont="1" applyFill="1" applyBorder="1" applyAlignment="1"/>
    <xf numFmtId="164" fontId="74" fillId="0" borderId="14" xfId="0" applyNumberFormat="1" applyFont="1" applyBorder="1" applyAlignment="1">
      <alignment horizontal="right"/>
    </xf>
    <xf numFmtId="0" fontId="75" fillId="0" borderId="105" xfId="0" applyFont="1" applyBorder="1"/>
    <xf numFmtId="2" fontId="73" fillId="5" borderId="53" xfId="0" applyNumberFormat="1" applyFont="1" applyFill="1" applyBorder="1" applyAlignment="1"/>
    <xf numFmtId="2" fontId="75" fillId="2" borderId="14" xfId="0" applyNumberFormat="1" applyFont="1" applyFill="1" applyBorder="1" applyAlignment="1"/>
    <xf numFmtId="164" fontId="76" fillId="0" borderId="14" xfId="0" applyNumberFormat="1" applyFont="1" applyBorder="1" applyAlignment="1"/>
    <xf numFmtId="0" fontId="75" fillId="0" borderId="106" xfId="0" applyFont="1" applyBorder="1"/>
    <xf numFmtId="2" fontId="73" fillId="5" borderId="55" xfId="0" applyNumberFormat="1" applyFont="1" applyFill="1" applyBorder="1" applyAlignment="1"/>
    <xf numFmtId="2" fontId="75" fillId="2" borderId="16" xfId="0" applyNumberFormat="1" applyFont="1" applyFill="1" applyBorder="1" applyAlignment="1"/>
    <xf numFmtId="164" fontId="76" fillId="0" borderId="16" xfId="0" applyNumberFormat="1" applyFont="1" applyBorder="1" applyAlignment="1"/>
    <xf numFmtId="2" fontId="70" fillId="5" borderId="53" xfId="0" applyNumberFormat="1" applyFont="1" applyFill="1" applyBorder="1" applyAlignment="1"/>
    <xf numFmtId="2" fontId="70" fillId="5" borderId="55" xfId="0" applyNumberFormat="1" applyFont="1" applyFill="1" applyBorder="1" applyAlignment="1"/>
    <xf numFmtId="0" fontId="72" fillId="0" borderId="106" xfId="0" applyFont="1" applyBorder="1"/>
    <xf numFmtId="2" fontId="72" fillId="2" borderId="16" xfId="0" applyNumberFormat="1" applyFont="1" applyFill="1" applyBorder="1" applyAlignment="1"/>
    <xf numFmtId="164" fontId="74" fillId="0" borderId="106" xfId="0" applyNumberFormat="1" applyFont="1" applyBorder="1" applyAlignment="1">
      <alignment horizontal="right"/>
    </xf>
    <xf numFmtId="164" fontId="74" fillId="0" borderId="14" xfId="0" applyNumberFormat="1" applyFont="1" applyBorder="1" applyAlignment="1"/>
    <xf numFmtId="164" fontId="74" fillId="0" borderId="16" xfId="0" applyNumberFormat="1" applyFont="1" applyBorder="1" applyAlignment="1">
      <alignment horizontal="right"/>
    </xf>
    <xf numFmtId="2" fontId="42" fillId="2" borderId="16" xfId="0" applyNumberFormat="1" applyFont="1" applyFill="1" applyBorder="1" applyAlignment="1"/>
    <xf numFmtId="2" fontId="75" fillId="8" borderId="14" xfId="0" applyNumberFormat="1" applyFont="1" applyFill="1" applyBorder="1" applyAlignment="1"/>
    <xf numFmtId="2" fontId="42" fillId="2" borderId="14" xfId="0" applyNumberFormat="1" applyFont="1" applyFill="1" applyBorder="1" applyAlignment="1">
      <alignment horizontal="right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0" fontId="71" fillId="4" borderId="0" xfId="0" applyFont="1" applyFill="1" applyBorder="1" applyAlignment="1"/>
    <xf numFmtId="0" fontId="0" fillId="4" borderId="0" xfId="0" applyFill="1"/>
    <xf numFmtId="164" fontId="76" fillId="0" borderId="9" xfId="0" applyNumberFormat="1" applyFont="1" applyBorder="1" applyAlignment="1"/>
    <xf numFmtId="2" fontId="67" fillId="0" borderId="128" xfId="3" applyNumberFormat="1" applyFont="1" applyBorder="1" applyAlignment="1">
      <alignment vertical="top"/>
    </xf>
    <xf numFmtId="2" fontId="67" fillId="0" borderId="44" xfId="3" applyNumberFormat="1" applyFont="1" applyBorder="1" applyAlignment="1">
      <alignment horizontal="right" vertical="top"/>
    </xf>
    <xf numFmtId="0" fontId="23" fillId="0" borderId="0" xfId="0" applyFont="1" applyAlignment="1">
      <alignment horizontal="left" wrapText="1"/>
    </xf>
    <xf numFmtId="0" fontId="38" fillId="0" borderId="108" xfId="0" applyFont="1" applyBorder="1" applyAlignment="1">
      <alignment horizontal="center"/>
    </xf>
    <xf numFmtId="0" fontId="9" fillId="0" borderId="125" xfId="0" applyFont="1" applyBorder="1" applyAlignment="1">
      <alignment horizontal="left"/>
    </xf>
    <xf numFmtId="0" fontId="9" fillId="0" borderId="12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17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0" fontId="70" fillId="0" borderId="19" xfId="0" applyFont="1" applyBorder="1" applyAlignment="1">
      <alignment horizontal="center"/>
    </xf>
    <xf numFmtId="0" fontId="70" fillId="0" borderId="104" xfId="0" applyFont="1" applyBorder="1" applyAlignment="1">
      <alignment horizontal="center"/>
    </xf>
    <xf numFmtId="0" fontId="70" fillId="0" borderId="32" xfId="0" applyFont="1" applyBorder="1" applyAlignment="1">
      <alignment horizontal="center" vertical="center" wrapText="1"/>
    </xf>
    <xf numFmtId="0" fontId="70" fillId="0" borderId="117" xfId="0" applyFont="1" applyBorder="1" applyAlignment="1">
      <alignment horizontal="center" vertical="center" wrapText="1"/>
    </xf>
    <xf numFmtId="0" fontId="70" fillId="0" borderId="21" xfId="0" applyFont="1" applyBorder="1" applyAlignment="1">
      <alignment horizontal="center"/>
    </xf>
    <xf numFmtId="0" fontId="70" fillId="0" borderId="130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11.06.2023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2.98</c:v>
                </c:pt>
                <c:pt idx="1">
                  <c:v>3.16</c:v>
                </c:pt>
                <c:pt idx="2">
                  <c:v>2.39</c:v>
                </c:pt>
                <c:pt idx="3">
                  <c:v>2.4500000000000002</c:v>
                </c:pt>
                <c:pt idx="4">
                  <c:v>2.68</c:v>
                </c:pt>
                <c:pt idx="5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04.06.2023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2.95</c:v>
                </c:pt>
                <c:pt idx="1">
                  <c:v>3.09</c:v>
                </c:pt>
                <c:pt idx="2">
                  <c:v>2.33</c:v>
                </c:pt>
                <c:pt idx="3">
                  <c:v>2.4500000000000002</c:v>
                </c:pt>
                <c:pt idx="4">
                  <c:v>2.65</c:v>
                </c:pt>
                <c:pt idx="5">
                  <c:v>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11.06.2023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5.09</c:v>
                </c:pt>
                <c:pt idx="1">
                  <c:v>4.4800000000000004</c:v>
                </c:pt>
                <c:pt idx="2">
                  <c:v>6.28</c:v>
                </c:pt>
                <c:pt idx="4" formatCode="General">
                  <c:v>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04.06.2023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2.76</c:v>
                </c:pt>
                <c:pt idx="1">
                  <c:v>5.27</c:v>
                </c:pt>
                <c:pt idx="2">
                  <c:v>7.22</c:v>
                </c:pt>
                <c:pt idx="3" formatCode="General">
                  <c:v>16.88</c:v>
                </c:pt>
                <c:pt idx="4" formatCode="General">
                  <c:v>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K6" sqref="K6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90"/>
      <c r="B1" s="261"/>
      <c r="C1" s="261"/>
      <c r="D1" s="261"/>
      <c r="E1" s="28"/>
      <c r="F1" s="28"/>
      <c r="G1" s="261"/>
      <c r="H1"/>
      <c r="I1"/>
      <c r="J1" s="190"/>
      <c r="K1" s="190"/>
      <c r="L1"/>
      <c r="M1"/>
      <c r="N1"/>
      <c r="O1"/>
      <c r="P1"/>
    </row>
    <row r="2" spans="1:23" ht="18" customHeight="1" x14ac:dyDescent="0.25">
      <c r="A2" s="190"/>
      <c r="B2" s="261"/>
      <c r="C2" s="261"/>
      <c r="D2" s="262" t="s">
        <v>213</v>
      </c>
      <c r="E2" s="28"/>
      <c r="F2" s="28"/>
      <c r="G2" s="261"/>
      <c r="H2"/>
      <c r="I2"/>
      <c r="J2" s="190"/>
      <c r="K2" s="190"/>
      <c r="L2"/>
      <c r="M2"/>
      <c r="N2"/>
      <c r="O2"/>
      <c r="P2"/>
    </row>
    <row r="3" spans="1:23" ht="18" customHeight="1" x14ac:dyDescent="0.25">
      <c r="A3" s="190"/>
      <c r="B3" s="261"/>
      <c r="C3" s="261"/>
      <c r="D3" s="262" t="s">
        <v>268</v>
      </c>
      <c r="E3" s="261"/>
      <c r="F3" s="28"/>
      <c r="G3" s="28"/>
      <c r="H3"/>
      <c r="I3"/>
      <c r="J3" s="185"/>
      <c r="K3" s="190"/>
      <c r="L3"/>
      <c r="M3"/>
      <c r="N3"/>
      <c r="O3"/>
      <c r="P3"/>
    </row>
    <row r="4" spans="1:23" ht="18" customHeight="1" x14ac:dyDescent="0.2">
      <c r="A4" s="190"/>
      <c r="B4" s="28"/>
      <c r="C4" s="28"/>
      <c r="D4" s="263" t="s">
        <v>269</v>
      </c>
      <c r="E4" s="28"/>
      <c r="F4" s="28"/>
      <c r="G4" s="28"/>
      <c r="H4"/>
      <c r="I4"/>
      <c r="J4" s="185"/>
      <c r="K4" s="190"/>
      <c r="L4"/>
      <c r="M4"/>
      <c r="N4"/>
      <c r="O4"/>
      <c r="P4"/>
    </row>
    <row r="5" spans="1:23" s="28" customFormat="1" ht="18" customHeight="1" x14ac:dyDescent="0.2">
      <c r="A5" s="190"/>
      <c r="B5" s="330"/>
      <c r="C5"/>
      <c r="D5" s="26"/>
      <c r="E5" s="26"/>
      <c r="F5" s="26"/>
      <c r="G5" s="26"/>
      <c r="H5" s="331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90"/>
      <c r="B6" s="330"/>
      <c r="C6"/>
      <c r="H6" s="331"/>
      <c r="U6"/>
      <c r="V6"/>
      <c r="W6"/>
    </row>
    <row r="7" spans="1:23" ht="15" customHeight="1" x14ac:dyDescent="0.2">
      <c r="A7" s="190"/>
      <c r="B7" s="185" t="s">
        <v>0</v>
      </c>
      <c r="C7" s="185"/>
      <c r="D7" s="185"/>
      <c r="E7" s="185"/>
      <c r="F7" s="185"/>
      <c r="G7" s="192"/>
      <c r="H7" s="185"/>
      <c r="I7" s="185"/>
      <c r="J7" s="185"/>
      <c r="K7" s="190"/>
      <c r="L7"/>
      <c r="M7"/>
      <c r="N7"/>
      <c r="O7"/>
      <c r="P7"/>
    </row>
    <row r="8" spans="1:23" s="95" customFormat="1" ht="26.25" x14ac:dyDescent="0.4">
      <c r="A8" s="190"/>
      <c r="B8" s="185" t="s">
        <v>299</v>
      </c>
      <c r="C8" s="185"/>
      <c r="D8" s="185"/>
      <c r="E8" s="185"/>
      <c r="F8" s="185"/>
      <c r="G8" s="192"/>
      <c r="H8" s="185"/>
      <c r="I8" s="185"/>
      <c r="J8" s="185"/>
      <c r="K8" s="190"/>
      <c r="L8"/>
      <c r="M8"/>
      <c r="N8"/>
      <c r="O8"/>
      <c r="P8"/>
    </row>
    <row r="9" spans="1:23" s="95" customFormat="1" ht="31.5" x14ac:dyDescent="0.5">
      <c r="A9" s="191"/>
      <c r="B9" s="174" t="s">
        <v>231</v>
      </c>
      <c r="C9" s="174"/>
      <c r="D9" s="174"/>
      <c r="E9" s="174"/>
      <c r="F9" s="174"/>
      <c r="G9" s="174"/>
      <c r="H9" s="174"/>
      <c r="I9" s="192"/>
      <c r="J9" s="192"/>
      <c r="K9" s="191"/>
      <c r="L9"/>
      <c r="M9"/>
      <c r="N9"/>
      <c r="O9"/>
      <c r="P9"/>
    </row>
    <row r="10" spans="1:23" ht="37.5" customHeight="1" x14ac:dyDescent="0.5">
      <c r="A10" s="191"/>
      <c r="B10" s="175"/>
      <c r="C10" s="192"/>
      <c r="D10" s="192"/>
      <c r="E10" s="192"/>
      <c r="F10" s="192"/>
      <c r="G10" s="192"/>
      <c r="H10" s="192"/>
      <c r="I10" s="192"/>
      <c r="J10" s="192"/>
      <c r="K10" s="191"/>
      <c r="L10"/>
      <c r="M10"/>
      <c r="N10"/>
      <c r="O10"/>
      <c r="P10"/>
    </row>
    <row r="11" spans="1:23" ht="18" customHeight="1" x14ac:dyDescent="0.2">
      <c r="A11" s="190"/>
      <c r="B11" s="185"/>
      <c r="C11" s="185"/>
      <c r="D11" s="185"/>
      <c r="E11" s="185"/>
      <c r="F11" s="185"/>
      <c r="G11" s="192"/>
      <c r="H11" s="185"/>
      <c r="I11" s="185"/>
      <c r="J11" s="185"/>
      <c r="K11" s="190"/>
      <c r="L11"/>
      <c r="M11"/>
      <c r="N11"/>
      <c r="O11"/>
      <c r="P11"/>
    </row>
    <row r="12" spans="1:23" ht="23.25" customHeight="1" x14ac:dyDescent="0.35">
      <c r="A12" s="190"/>
      <c r="B12" s="176" t="s">
        <v>312</v>
      </c>
      <c r="C12" s="177"/>
      <c r="D12" s="193"/>
      <c r="E12" s="178" t="s">
        <v>313</v>
      </c>
      <c r="F12" s="194"/>
      <c r="G12" s="195"/>
      <c r="H12" s="190"/>
      <c r="I12" s="190"/>
      <c r="J12" s="190"/>
      <c r="K12" s="190"/>
      <c r="L12"/>
      <c r="M12"/>
      <c r="N12"/>
      <c r="O12"/>
      <c r="P12"/>
    </row>
    <row r="13" spans="1:23" x14ac:dyDescent="0.2">
      <c r="A13" s="190"/>
      <c r="B13" s="185"/>
      <c r="C13" s="185"/>
      <c r="D13" s="185"/>
      <c r="E13" s="185"/>
      <c r="F13" s="185"/>
      <c r="G13" s="192"/>
      <c r="H13" s="185"/>
      <c r="I13" s="185"/>
      <c r="J13" s="185"/>
      <c r="K13" s="190"/>
      <c r="L13"/>
      <c r="M13"/>
      <c r="N13"/>
      <c r="O13"/>
      <c r="P13"/>
    </row>
    <row r="14" spans="1:23" x14ac:dyDescent="0.2">
      <c r="A14" s="190"/>
      <c r="B14" s="185"/>
      <c r="C14" s="185"/>
      <c r="D14" s="185"/>
      <c r="E14" s="185"/>
      <c r="F14" s="185"/>
      <c r="G14" s="192"/>
      <c r="H14" s="185"/>
      <c r="I14" s="185"/>
      <c r="J14" s="185"/>
      <c r="K14" s="190"/>
      <c r="L14"/>
      <c r="M14"/>
      <c r="N14"/>
      <c r="O14"/>
      <c r="P14"/>
    </row>
    <row r="15" spans="1:23" ht="26.25" x14ac:dyDescent="0.4">
      <c r="A15" s="190"/>
      <c r="B15" s="179" t="s">
        <v>271</v>
      </c>
      <c r="C15" s="180"/>
      <c r="D15" s="181" t="s">
        <v>325</v>
      </c>
      <c r="E15" s="180"/>
      <c r="F15" s="180"/>
      <c r="G15" s="179"/>
      <c r="H15" s="185"/>
      <c r="I15" s="185"/>
      <c r="J15" s="185"/>
      <c r="K15" s="190"/>
      <c r="L15"/>
      <c r="M15"/>
      <c r="N15"/>
      <c r="O15"/>
      <c r="P15"/>
      <c r="Q15" s="104"/>
      <c r="R15" s="104"/>
    </row>
    <row r="16" spans="1:23" ht="15.75" x14ac:dyDescent="0.25">
      <c r="A16" s="190"/>
      <c r="B16" s="184"/>
      <c r="C16" s="184"/>
      <c r="D16" s="184"/>
      <c r="E16" s="184"/>
      <c r="F16" s="184"/>
      <c r="G16" s="192"/>
      <c r="H16" s="185"/>
      <c r="I16" s="185"/>
      <c r="J16" s="185"/>
      <c r="K16" s="190"/>
      <c r="L16"/>
      <c r="M16"/>
      <c r="N16"/>
      <c r="O16"/>
      <c r="P16"/>
      <c r="Q16" s="104"/>
      <c r="R16" s="104"/>
    </row>
    <row r="17" spans="1:18" ht="15.75" x14ac:dyDescent="0.25">
      <c r="A17" s="190"/>
      <c r="B17" s="184" t="s">
        <v>267</v>
      </c>
      <c r="C17" s="184"/>
      <c r="D17" s="184"/>
      <c r="E17" s="184"/>
      <c r="F17" s="184"/>
      <c r="G17" s="185"/>
      <c r="H17" s="185"/>
      <c r="I17" s="185"/>
      <c r="J17" s="185"/>
      <c r="K17" s="190"/>
      <c r="L17"/>
      <c r="M17"/>
      <c r="N17"/>
      <c r="O17"/>
      <c r="P17"/>
      <c r="Q17" s="104"/>
      <c r="R17" s="104"/>
    </row>
    <row r="18" spans="1:18" ht="15.75" x14ac:dyDescent="0.25">
      <c r="A18" s="190"/>
      <c r="B18" s="184" t="s">
        <v>232</v>
      </c>
      <c r="C18" s="184"/>
      <c r="D18" s="184"/>
      <c r="E18" s="184"/>
      <c r="F18" s="184"/>
      <c r="G18" s="185"/>
      <c r="H18" s="185"/>
      <c r="I18" s="185"/>
      <c r="J18" s="185"/>
      <c r="K18" s="190"/>
      <c r="L18"/>
      <c r="M18"/>
      <c r="N18"/>
      <c r="O18"/>
      <c r="P18"/>
      <c r="Q18" s="104"/>
      <c r="R18" s="104"/>
    </row>
    <row r="19" spans="1:18" ht="15.75" x14ac:dyDescent="0.25">
      <c r="A19" s="190"/>
      <c r="B19" s="196" t="s">
        <v>235</v>
      </c>
      <c r="C19" s="196"/>
      <c r="D19" s="196"/>
      <c r="E19" s="196"/>
      <c r="F19" s="196"/>
      <c r="G19" s="197"/>
      <c r="H19" s="197"/>
      <c r="I19" s="197"/>
      <c r="J19" s="197"/>
      <c r="K19" s="190"/>
      <c r="L19"/>
      <c r="M19"/>
      <c r="N19"/>
      <c r="O19"/>
      <c r="P19"/>
      <c r="Q19" s="104"/>
      <c r="R19" s="104"/>
    </row>
    <row r="20" spans="1:18" ht="15.75" x14ac:dyDescent="0.25">
      <c r="A20" s="190"/>
      <c r="B20" s="184" t="s">
        <v>233</v>
      </c>
      <c r="C20" s="184"/>
      <c r="D20" s="184"/>
      <c r="E20" s="184"/>
      <c r="F20" s="184"/>
      <c r="G20" s="185"/>
      <c r="H20" s="185"/>
      <c r="I20" s="185"/>
      <c r="J20" s="185"/>
      <c r="K20" s="190"/>
      <c r="L20"/>
      <c r="M20"/>
      <c r="N20"/>
      <c r="O20"/>
      <c r="P20"/>
      <c r="Q20" s="104"/>
      <c r="R20" s="104"/>
    </row>
    <row r="21" spans="1:18" ht="15.75" x14ac:dyDescent="0.25">
      <c r="A21" s="190"/>
      <c r="B21" s="184" t="s">
        <v>234</v>
      </c>
      <c r="C21" s="184"/>
      <c r="D21" s="184"/>
      <c r="E21" s="184"/>
      <c r="F21" s="184"/>
      <c r="G21" s="185"/>
      <c r="H21" s="185"/>
      <c r="I21" s="185"/>
      <c r="J21" s="185"/>
      <c r="K21" s="190"/>
      <c r="L21"/>
      <c r="M21"/>
      <c r="N21"/>
      <c r="O21"/>
      <c r="P21"/>
      <c r="Q21" s="104"/>
      <c r="R21" s="104"/>
    </row>
    <row r="22" spans="1:18" ht="15.75" x14ac:dyDescent="0.25">
      <c r="A22" s="190"/>
      <c r="B22" s="184" t="s">
        <v>260</v>
      </c>
      <c r="C22" s="184"/>
      <c r="D22" s="184"/>
      <c r="E22" s="184"/>
      <c r="F22" s="184"/>
      <c r="G22" s="185"/>
      <c r="H22" s="185"/>
      <c r="I22" s="185"/>
      <c r="J22" s="185"/>
      <c r="K22" s="190"/>
      <c r="L22"/>
      <c r="M22"/>
      <c r="N22"/>
      <c r="O22"/>
      <c r="P22"/>
      <c r="Q22" s="104"/>
      <c r="R22" s="104"/>
    </row>
    <row r="23" spans="1:18" ht="15.75" customHeight="1" x14ac:dyDescent="0.25">
      <c r="A23" s="190"/>
      <c r="B23" s="184"/>
      <c r="C23" s="184"/>
      <c r="D23" s="184"/>
      <c r="E23" s="184"/>
      <c r="F23" s="184"/>
      <c r="G23" s="185"/>
      <c r="H23" s="185"/>
      <c r="I23" s="185"/>
      <c r="J23" s="185"/>
      <c r="K23" s="190"/>
      <c r="L23"/>
      <c r="M23"/>
      <c r="N23"/>
      <c r="O23"/>
      <c r="P23"/>
      <c r="Q23" s="104"/>
      <c r="R23" s="104"/>
    </row>
    <row r="24" spans="1:18" ht="15.75" x14ac:dyDescent="0.25">
      <c r="A24" s="190"/>
      <c r="B24" s="184"/>
      <c r="C24" s="182"/>
      <c r="D24" s="184"/>
      <c r="E24" s="184"/>
      <c r="F24" s="184"/>
      <c r="G24" s="185"/>
      <c r="H24" s="185"/>
      <c r="I24" s="185"/>
      <c r="J24" s="185"/>
      <c r="K24" s="190"/>
      <c r="L24"/>
      <c r="M24"/>
      <c r="N24"/>
      <c r="O24"/>
      <c r="P24"/>
      <c r="Q24" s="105"/>
      <c r="R24" s="104"/>
    </row>
    <row r="25" spans="1:18" ht="15.75" x14ac:dyDescent="0.25">
      <c r="A25" s="190"/>
      <c r="B25" s="184"/>
      <c r="C25" s="182"/>
      <c r="D25" s="184"/>
      <c r="E25" s="184"/>
      <c r="F25" s="184"/>
      <c r="G25" s="185"/>
      <c r="H25" s="185"/>
      <c r="I25" s="185"/>
      <c r="J25" s="185"/>
      <c r="K25" s="190"/>
      <c r="L25"/>
      <c r="M25"/>
      <c r="N25"/>
      <c r="O25"/>
      <c r="P25"/>
      <c r="Q25" s="105"/>
      <c r="R25" s="104"/>
    </row>
    <row r="26" spans="1:18" ht="15.75" x14ac:dyDescent="0.25">
      <c r="A26" s="190"/>
      <c r="B26" s="196" t="s">
        <v>248</v>
      </c>
      <c r="C26" s="184"/>
      <c r="D26" s="184"/>
      <c r="E26" s="184"/>
      <c r="F26" s="184"/>
      <c r="G26" s="185"/>
      <c r="H26" s="185"/>
      <c r="I26" s="185"/>
      <c r="J26" s="185"/>
      <c r="K26" s="190"/>
      <c r="L26"/>
      <c r="M26"/>
      <c r="N26"/>
      <c r="O26"/>
      <c r="P26"/>
      <c r="Q26" s="104"/>
      <c r="R26" s="104"/>
    </row>
    <row r="27" spans="1:18" ht="15.75" x14ac:dyDescent="0.25">
      <c r="A27" s="190"/>
      <c r="B27" s="196" t="s">
        <v>258</v>
      </c>
      <c r="C27" s="196"/>
      <c r="D27" s="196"/>
      <c r="E27" s="196"/>
      <c r="F27" s="196"/>
      <c r="G27" s="197"/>
      <c r="H27" s="197"/>
      <c r="I27" s="197"/>
      <c r="J27" s="197"/>
      <c r="K27" s="190"/>
      <c r="L27"/>
      <c r="M27"/>
      <c r="N27"/>
      <c r="O27"/>
      <c r="P27"/>
      <c r="Q27" s="104"/>
      <c r="R27" s="104"/>
    </row>
    <row r="28" spans="1:18" ht="15.75" x14ac:dyDescent="0.25">
      <c r="A28" s="190"/>
      <c r="B28" s="184" t="s">
        <v>249</v>
      </c>
      <c r="C28" s="198" t="s">
        <v>250</v>
      </c>
      <c r="D28" s="184"/>
      <c r="E28" s="184"/>
      <c r="F28" s="184"/>
      <c r="G28" s="185"/>
      <c r="H28" s="185"/>
      <c r="I28" s="185"/>
      <c r="J28" s="185"/>
      <c r="K28" s="190"/>
      <c r="L28"/>
      <c r="M28"/>
      <c r="N28"/>
      <c r="O28"/>
      <c r="P28"/>
      <c r="Q28" s="104"/>
      <c r="R28" s="104"/>
    </row>
    <row r="29" spans="1:18" ht="15.75" x14ac:dyDescent="0.25">
      <c r="A29" s="190"/>
      <c r="B29" s="184" t="s">
        <v>251</v>
      </c>
      <c r="C29" s="184"/>
      <c r="D29" s="184"/>
      <c r="E29" s="184"/>
      <c r="F29" s="184"/>
      <c r="G29" s="185"/>
      <c r="H29" s="185"/>
      <c r="I29" s="185"/>
      <c r="J29" s="185"/>
      <c r="K29" s="190"/>
      <c r="L29"/>
      <c r="M29"/>
      <c r="N29"/>
      <c r="O29"/>
      <c r="P29"/>
      <c r="Q29" s="104"/>
      <c r="R29" s="104"/>
    </row>
    <row r="30" spans="1:18" ht="15" x14ac:dyDescent="0.25">
      <c r="A30" s="190"/>
      <c r="B30" s="184" t="s">
        <v>252</v>
      </c>
      <c r="C30" s="184"/>
      <c r="D30" s="184"/>
      <c r="E30" s="184"/>
      <c r="F30" s="184"/>
      <c r="G30" s="185"/>
      <c r="H30" s="185"/>
      <c r="I30" s="185"/>
      <c r="J30" s="185"/>
      <c r="K30" s="190"/>
      <c r="L30"/>
      <c r="M30"/>
      <c r="N30"/>
      <c r="O30"/>
      <c r="P30"/>
    </row>
    <row r="31" spans="1:18" ht="15" x14ac:dyDescent="0.25">
      <c r="A31" s="190"/>
      <c r="B31" s="186" t="s">
        <v>253</v>
      </c>
      <c r="C31" s="187"/>
      <c r="D31" s="187"/>
      <c r="E31" s="187"/>
      <c r="F31" s="187"/>
      <c r="G31" s="188"/>
      <c r="H31" s="188"/>
      <c r="I31" s="188"/>
      <c r="J31" s="188"/>
      <c r="K31" s="190"/>
    </row>
    <row r="32" spans="1:18" ht="15" x14ac:dyDescent="0.25">
      <c r="A32" s="190"/>
      <c r="B32" s="189" t="s">
        <v>254</v>
      </c>
      <c r="C32" s="187"/>
      <c r="D32" s="187"/>
      <c r="E32" s="187"/>
      <c r="F32" s="187"/>
      <c r="G32" s="188"/>
      <c r="H32" s="188"/>
      <c r="I32" s="188"/>
      <c r="J32" s="188"/>
      <c r="K32" s="190"/>
    </row>
    <row r="33" spans="2:10" ht="15" x14ac:dyDescent="0.25">
      <c r="B33" s="184"/>
      <c r="C33" s="184"/>
      <c r="D33" s="184"/>
      <c r="E33" s="184"/>
      <c r="F33" s="184"/>
      <c r="G33" s="185"/>
      <c r="H33" s="185"/>
      <c r="I33" s="185"/>
      <c r="J33" s="185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I25" sqref="I25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316</v>
      </c>
      <c r="B7" s="70"/>
      <c r="C7" s="71"/>
      <c r="D7" s="72"/>
      <c r="E7" s="69" t="s">
        <v>317</v>
      </c>
      <c r="F7" s="70"/>
      <c r="G7" s="71"/>
      <c r="H7" s="68"/>
      <c r="I7" s="69" t="s">
        <v>316</v>
      </c>
      <c r="J7" s="70"/>
      <c r="K7" s="71"/>
      <c r="L7" s="72"/>
      <c r="M7" s="69" t="s">
        <v>317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120316.697</v>
      </c>
      <c r="C9" s="76">
        <v>297187.44699999999</v>
      </c>
      <c r="D9" s="77"/>
      <c r="E9" s="93" t="s">
        <v>119</v>
      </c>
      <c r="F9" s="84">
        <v>146535.31099999999</v>
      </c>
      <c r="G9" s="76">
        <v>311612.59000000003</v>
      </c>
      <c r="H9" s="68"/>
      <c r="I9" s="93" t="s">
        <v>119</v>
      </c>
      <c r="J9" s="84">
        <v>11648.857</v>
      </c>
      <c r="K9" s="76">
        <v>4502.4669999999996</v>
      </c>
      <c r="L9" s="77"/>
      <c r="M9" s="93" t="s">
        <v>119</v>
      </c>
      <c r="N9" s="84">
        <v>19144.446</v>
      </c>
      <c r="O9" s="76">
        <v>7857.9549999999999</v>
      </c>
    </row>
    <row r="10" spans="1:15" ht="15.75" x14ac:dyDescent="0.25">
      <c r="A10" s="91" t="s">
        <v>120</v>
      </c>
      <c r="B10" s="85">
        <v>18663.252</v>
      </c>
      <c r="C10" s="78">
        <v>49024.446000000004</v>
      </c>
      <c r="D10" s="79"/>
      <c r="E10" s="91" t="s">
        <v>122</v>
      </c>
      <c r="F10" s="85">
        <v>13660.019</v>
      </c>
      <c r="G10" s="78">
        <v>30742.190999999999</v>
      </c>
      <c r="H10" s="68"/>
      <c r="I10" s="91" t="s">
        <v>126</v>
      </c>
      <c r="J10" s="85">
        <v>5657.625</v>
      </c>
      <c r="K10" s="78">
        <v>1667.2370000000001</v>
      </c>
      <c r="L10" s="79"/>
      <c r="M10" s="91" t="s">
        <v>126</v>
      </c>
      <c r="N10" s="85">
        <v>13649.117</v>
      </c>
      <c r="O10" s="78">
        <v>5277.19</v>
      </c>
    </row>
    <row r="11" spans="1:15" ht="15.75" x14ac:dyDescent="0.25">
      <c r="A11" s="91" t="s">
        <v>122</v>
      </c>
      <c r="B11" s="85">
        <v>10968.587</v>
      </c>
      <c r="C11" s="78">
        <v>25951.995999999999</v>
      </c>
      <c r="D11" s="79"/>
      <c r="E11" s="91" t="s">
        <v>120</v>
      </c>
      <c r="F11" s="85">
        <v>12645.269</v>
      </c>
      <c r="G11" s="78">
        <v>30040.277999999998</v>
      </c>
      <c r="H11" s="68"/>
      <c r="I11" s="91" t="s">
        <v>129</v>
      </c>
      <c r="J11" s="85">
        <v>2506.0590000000002</v>
      </c>
      <c r="K11" s="78">
        <v>1015.949</v>
      </c>
      <c r="L11" s="79"/>
      <c r="M11" s="91" t="s">
        <v>129</v>
      </c>
      <c r="N11" s="85">
        <v>1994.2739999999999</v>
      </c>
      <c r="O11" s="78">
        <v>634.33000000000004</v>
      </c>
    </row>
    <row r="12" spans="1:15" ht="15.75" x14ac:dyDescent="0.25">
      <c r="A12" s="91" t="s">
        <v>126</v>
      </c>
      <c r="B12" s="85">
        <v>9188.348</v>
      </c>
      <c r="C12" s="78">
        <v>27432.965</v>
      </c>
      <c r="D12" s="79"/>
      <c r="E12" s="91" t="s">
        <v>123</v>
      </c>
      <c r="F12" s="85">
        <v>11361.833000000001</v>
      </c>
      <c r="G12" s="78">
        <v>19574.255000000001</v>
      </c>
      <c r="H12" s="68"/>
      <c r="I12" s="91" t="s">
        <v>181</v>
      </c>
      <c r="J12" s="85">
        <v>1483.4380000000001</v>
      </c>
      <c r="K12" s="78">
        <v>514.64099999999996</v>
      </c>
      <c r="L12" s="79"/>
      <c r="M12" s="91" t="s">
        <v>179</v>
      </c>
      <c r="N12" s="85">
        <v>1860.4110000000001</v>
      </c>
      <c r="O12" s="78">
        <v>1089.308</v>
      </c>
    </row>
    <row r="13" spans="1:15" ht="15.75" x14ac:dyDescent="0.25">
      <c r="A13" s="91" t="s">
        <v>124</v>
      </c>
      <c r="B13" s="85">
        <v>8396.1020000000008</v>
      </c>
      <c r="C13" s="78">
        <v>25885.381000000001</v>
      </c>
      <c r="D13" s="79"/>
      <c r="E13" s="91" t="s">
        <v>124</v>
      </c>
      <c r="F13" s="85">
        <v>10740.236000000001</v>
      </c>
      <c r="G13" s="78">
        <v>29004.728999999999</v>
      </c>
      <c r="H13" s="68"/>
      <c r="I13" s="91" t="s">
        <v>179</v>
      </c>
      <c r="J13" s="85">
        <v>929.96400000000006</v>
      </c>
      <c r="K13" s="78">
        <v>814.14400000000001</v>
      </c>
      <c r="L13" s="79"/>
      <c r="M13" s="91" t="s">
        <v>131</v>
      </c>
      <c r="N13" s="85">
        <v>468.976</v>
      </c>
      <c r="O13" s="78">
        <v>249.143</v>
      </c>
    </row>
    <row r="14" spans="1:15" ht="15.75" x14ac:dyDescent="0.25">
      <c r="A14" s="91" t="s">
        <v>190</v>
      </c>
      <c r="B14" s="85">
        <v>5362.058</v>
      </c>
      <c r="C14" s="78">
        <v>14040.255999999999</v>
      </c>
      <c r="D14" s="79"/>
      <c r="E14" s="91" t="s">
        <v>128</v>
      </c>
      <c r="F14" s="85">
        <v>8065.5929999999998</v>
      </c>
      <c r="G14" s="78">
        <v>15757.48</v>
      </c>
      <c r="H14" s="68"/>
      <c r="I14" s="91" t="s">
        <v>136</v>
      </c>
      <c r="J14" s="85">
        <v>257.971</v>
      </c>
      <c r="K14" s="78">
        <v>93.774000000000001</v>
      </c>
      <c r="L14" s="79"/>
      <c r="M14" s="91" t="s">
        <v>181</v>
      </c>
      <c r="N14" s="85">
        <v>389.06200000000001</v>
      </c>
      <c r="O14" s="78">
        <v>109.72499999999999</v>
      </c>
    </row>
    <row r="15" spans="1:15" ht="15.75" x14ac:dyDescent="0.25">
      <c r="A15" s="91" t="s">
        <v>125</v>
      </c>
      <c r="B15" s="85">
        <v>5290.8180000000002</v>
      </c>
      <c r="C15" s="78">
        <v>11527.276</v>
      </c>
      <c r="D15" s="79"/>
      <c r="E15" s="91" t="s">
        <v>130</v>
      </c>
      <c r="F15" s="85">
        <v>6060.8559999999998</v>
      </c>
      <c r="G15" s="78">
        <v>11321.831</v>
      </c>
      <c r="H15" s="68"/>
      <c r="I15" s="91" t="s">
        <v>281</v>
      </c>
      <c r="J15" s="85">
        <v>207.94200000000001</v>
      </c>
      <c r="K15" s="78">
        <v>64.77</v>
      </c>
      <c r="L15" s="79"/>
      <c r="M15" s="91" t="s">
        <v>281</v>
      </c>
      <c r="N15" s="85">
        <v>160.56700000000001</v>
      </c>
      <c r="O15" s="78">
        <v>50.029000000000003</v>
      </c>
    </row>
    <row r="16" spans="1:15" ht="15.75" x14ac:dyDescent="0.25">
      <c r="A16" s="91" t="s">
        <v>136</v>
      </c>
      <c r="B16" s="85">
        <v>4633.1899999999996</v>
      </c>
      <c r="C16" s="78">
        <v>13044.502</v>
      </c>
      <c r="D16" s="79"/>
      <c r="E16" s="91" t="s">
        <v>126</v>
      </c>
      <c r="F16" s="85">
        <v>5718.7070000000003</v>
      </c>
      <c r="G16" s="78">
        <v>14682.875</v>
      </c>
      <c r="H16" s="68"/>
      <c r="I16" s="91" t="s">
        <v>131</v>
      </c>
      <c r="J16" s="85">
        <v>197.029</v>
      </c>
      <c r="K16" s="78">
        <v>143.08600000000001</v>
      </c>
      <c r="L16" s="79"/>
      <c r="M16" s="91" t="s">
        <v>272</v>
      </c>
      <c r="N16" s="85">
        <v>101.145</v>
      </c>
      <c r="O16" s="78">
        <v>68.677999999999997</v>
      </c>
    </row>
    <row r="17" spans="1:15" ht="15.75" x14ac:dyDescent="0.25">
      <c r="A17" s="91" t="s">
        <v>123</v>
      </c>
      <c r="B17" s="85">
        <v>4225.34</v>
      </c>
      <c r="C17" s="78">
        <v>7371.3019999999997</v>
      </c>
      <c r="D17" s="79"/>
      <c r="E17" s="91" t="s">
        <v>129</v>
      </c>
      <c r="F17" s="85">
        <v>5359.1310000000003</v>
      </c>
      <c r="G17" s="78">
        <v>8665.4369999999999</v>
      </c>
      <c r="H17" s="68"/>
      <c r="I17" s="91" t="s">
        <v>125</v>
      </c>
      <c r="J17" s="85">
        <v>156.05699999999999</v>
      </c>
      <c r="K17" s="78">
        <v>82.935000000000002</v>
      </c>
      <c r="L17" s="79"/>
      <c r="M17" s="91" t="s">
        <v>136</v>
      </c>
      <c r="N17" s="85">
        <v>88.126000000000005</v>
      </c>
      <c r="O17" s="78">
        <v>111.96</v>
      </c>
    </row>
    <row r="18" spans="1:15" ht="15.75" x14ac:dyDescent="0.25">
      <c r="A18" s="91" t="s">
        <v>129</v>
      </c>
      <c r="B18" s="85">
        <v>3901.2269999999999</v>
      </c>
      <c r="C18" s="78">
        <v>6859.5190000000002</v>
      </c>
      <c r="D18" s="79"/>
      <c r="E18" s="91" t="s">
        <v>280</v>
      </c>
      <c r="F18" s="85">
        <v>5273.1369999999997</v>
      </c>
      <c r="G18" s="78">
        <v>6506.7139999999999</v>
      </c>
      <c r="H18" s="68"/>
      <c r="I18" s="91" t="s">
        <v>190</v>
      </c>
      <c r="J18" s="85">
        <v>115.956</v>
      </c>
      <c r="K18" s="78">
        <v>42.496000000000002</v>
      </c>
      <c r="L18" s="79"/>
      <c r="M18" s="91" t="s">
        <v>125</v>
      </c>
      <c r="N18" s="85">
        <v>85.852999999999994</v>
      </c>
      <c r="O18" s="78">
        <v>41.085000000000001</v>
      </c>
    </row>
    <row r="19" spans="1:15" ht="15.75" x14ac:dyDescent="0.25">
      <c r="A19" s="91" t="s">
        <v>130</v>
      </c>
      <c r="B19" s="85">
        <v>3886.701</v>
      </c>
      <c r="C19" s="78">
        <v>8384.7839999999997</v>
      </c>
      <c r="D19" s="79"/>
      <c r="E19" s="91" t="s">
        <v>190</v>
      </c>
      <c r="F19" s="85">
        <v>4987.2160000000003</v>
      </c>
      <c r="G19" s="78">
        <v>12307.837</v>
      </c>
      <c r="H19" s="68"/>
      <c r="I19" s="91" t="s">
        <v>134</v>
      </c>
      <c r="J19" s="85">
        <v>41.616999999999997</v>
      </c>
      <c r="K19" s="78">
        <v>16.507999999999999</v>
      </c>
      <c r="L19" s="79"/>
      <c r="M19" s="91" t="s">
        <v>142</v>
      </c>
      <c r="N19" s="85">
        <v>82.808000000000007</v>
      </c>
      <c r="O19" s="78">
        <v>72.628</v>
      </c>
    </row>
    <row r="20" spans="1:15" ht="16.5" thickBot="1" x14ac:dyDescent="0.3">
      <c r="A20" s="92" t="s">
        <v>131</v>
      </c>
      <c r="B20" s="86">
        <v>3122.0680000000002</v>
      </c>
      <c r="C20" s="80">
        <v>9264.2479999999996</v>
      </c>
      <c r="D20" s="81"/>
      <c r="E20" s="92" t="s">
        <v>136</v>
      </c>
      <c r="F20" s="86">
        <v>4746.348</v>
      </c>
      <c r="G20" s="80">
        <v>10871.898999999999</v>
      </c>
      <c r="H20" s="26"/>
      <c r="I20" s="92" t="s">
        <v>272</v>
      </c>
      <c r="J20" s="86">
        <v>20.812999999999999</v>
      </c>
      <c r="K20" s="80">
        <v>11.903</v>
      </c>
      <c r="L20" s="81"/>
      <c r="M20" s="92" t="s">
        <v>122</v>
      </c>
      <c r="N20" s="86">
        <v>79.905000000000001</v>
      </c>
      <c r="O20" s="80">
        <v>41.115000000000002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316</v>
      </c>
      <c r="B24" s="70"/>
      <c r="C24" s="71"/>
      <c r="D24" s="72"/>
      <c r="E24" s="69" t="s">
        <v>317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30328.521000000001</v>
      </c>
      <c r="C26" s="76">
        <v>66820.269</v>
      </c>
      <c r="D26" s="77"/>
      <c r="E26" s="93" t="s">
        <v>119</v>
      </c>
      <c r="F26" s="84">
        <v>52439.938999999998</v>
      </c>
      <c r="G26" s="76">
        <v>59781.279000000002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190</v>
      </c>
      <c r="B27" s="85">
        <v>9062.1270000000004</v>
      </c>
      <c r="C27" s="78">
        <v>16683.831999999999</v>
      </c>
      <c r="D27" s="79"/>
      <c r="E27" s="91" t="s">
        <v>190</v>
      </c>
      <c r="F27" s="85">
        <v>13258.712</v>
      </c>
      <c r="G27" s="78">
        <v>11753.929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129</v>
      </c>
      <c r="B28" s="85">
        <v>6361.2160000000003</v>
      </c>
      <c r="C28" s="78">
        <v>12103.945</v>
      </c>
      <c r="D28" s="79"/>
      <c r="E28" s="91" t="s">
        <v>129</v>
      </c>
      <c r="F28" s="85">
        <v>11793.949000000001</v>
      </c>
      <c r="G28" s="78">
        <v>10516.501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179</v>
      </c>
      <c r="B29" s="85">
        <v>4677.9629999999997</v>
      </c>
      <c r="C29" s="78">
        <v>17266.170999999998</v>
      </c>
      <c r="D29" s="79"/>
      <c r="E29" s="91" t="s">
        <v>179</v>
      </c>
      <c r="F29" s="85">
        <v>11367.098</v>
      </c>
      <c r="G29" s="78">
        <v>18823.858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126</v>
      </c>
      <c r="B30" s="85">
        <v>3188.5410000000002</v>
      </c>
      <c r="C30" s="78">
        <v>5931.9279999999999</v>
      </c>
      <c r="D30" s="79"/>
      <c r="E30" s="91" t="s">
        <v>126</v>
      </c>
      <c r="F30" s="85">
        <v>3704.9850000000001</v>
      </c>
      <c r="G30" s="78">
        <v>4481.835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1519.155</v>
      </c>
      <c r="C31" s="78">
        <v>2407.2849999999999</v>
      </c>
      <c r="D31" s="79"/>
      <c r="E31" s="91" t="s">
        <v>136</v>
      </c>
      <c r="F31" s="85">
        <v>2994.616</v>
      </c>
      <c r="G31" s="78">
        <v>3348.4850000000001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134</v>
      </c>
      <c r="B32" s="85">
        <v>1310.2750000000001</v>
      </c>
      <c r="C32" s="78">
        <v>2930.181</v>
      </c>
      <c r="D32" s="79"/>
      <c r="E32" s="91" t="s">
        <v>134</v>
      </c>
      <c r="F32" s="85">
        <v>2283.0810000000001</v>
      </c>
      <c r="G32" s="78">
        <v>2311.4499999999998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142</v>
      </c>
      <c r="B33" s="85">
        <v>806.03700000000003</v>
      </c>
      <c r="C33" s="78">
        <v>1211.49</v>
      </c>
      <c r="D33" s="79"/>
      <c r="E33" s="91" t="s">
        <v>142</v>
      </c>
      <c r="F33" s="85">
        <v>1613.431</v>
      </c>
      <c r="G33" s="78">
        <v>1477.1130000000001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122</v>
      </c>
      <c r="B34" s="85">
        <v>717.96699999999998</v>
      </c>
      <c r="C34" s="78">
        <v>1624.114</v>
      </c>
      <c r="D34" s="79"/>
      <c r="E34" s="91" t="s">
        <v>122</v>
      </c>
      <c r="F34" s="85">
        <v>1416.82</v>
      </c>
      <c r="G34" s="78">
        <v>1929.729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181</v>
      </c>
      <c r="B35" s="85">
        <v>609.92999999999995</v>
      </c>
      <c r="C35" s="78">
        <v>1619.6590000000001</v>
      </c>
      <c r="D35" s="79"/>
      <c r="E35" s="91" t="s">
        <v>131</v>
      </c>
      <c r="F35" s="85">
        <v>958.71699999999998</v>
      </c>
      <c r="G35" s="78">
        <v>1121.5640000000001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125</v>
      </c>
      <c r="B36" s="85">
        <v>439.45499999999998</v>
      </c>
      <c r="C36" s="78">
        <v>1062.5509999999999</v>
      </c>
      <c r="D36" s="79"/>
      <c r="E36" s="91" t="s">
        <v>180</v>
      </c>
      <c r="F36" s="85">
        <v>672.73299999999995</v>
      </c>
      <c r="G36" s="78">
        <v>923.18499999999995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239</v>
      </c>
      <c r="B37" s="86">
        <v>367.11900000000003</v>
      </c>
      <c r="C37" s="80">
        <v>1171.2550000000001</v>
      </c>
      <c r="D37" s="81"/>
      <c r="E37" s="92" t="s">
        <v>239</v>
      </c>
      <c r="F37" s="86">
        <v>515.05899999999997</v>
      </c>
      <c r="G37" s="80">
        <v>670.85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B31" sqref="B31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319</v>
      </c>
      <c r="B7" s="70"/>
      <c r="C7" s="71"/>
      <c r="D7" s="72"/>
      <c r="E7" s="69" t="s">
        <v>320</v>
      </c>
      <c r="F7" s="70"/>
      <c r="G7" s="71"/>
      <c r="H7" s="26"/>
      <c r="I7" s="26"/>
      <c r="J7" s="69" t="s">
        <v>319</v>
      </c>
      <c r="K7" s="70"/>
      <c r="L7" s="71"/>
      <c r="M7" s="72"/>
      <c r="N7" s="69" t="s">
        <v>320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57677.777999999998</v>
      </c>
      <c r="C9" s="76">
        <v>89317.18</v>
      </c>
      <c r="D9" s="77"/>
      <c r="E9" s="93" t="s">
        <v>119</v>
      </c>
      <c r="F9" s="84">
        <v>61917.59</v>
      </c>
      <c r="G9" s="76">
        <v>78538.5</v>
      </c>
      <c r="H9" s="26"/>
      <c r="I9" s="26"/>
      <c r="J9" s="93" t="s">
        <v>119</v>
      </c>
      <c r="K9" s="84">
        <v>60219.728000000003</v>
      </c>
      <c r="L9" s="76">
        <v>27401.859</v>
      </c>
      <c r="M9" s="77"/>
      <c r="N9" s="98" t="s">
        <v>119</v>
      </c>
      <c r="O9" s="84">
        <v>69461.820000000007</v>
      </c>
      <c r="P9" s="99">
        <v>29615.417000000001</v>
      </c>
      <c r="Q9" s="26"/>
    </row>
    <row r="10" spans="1:17" ht="15.75" x14ac:dyDescent="0.25">
      <c r="A10" s="91" t="s">
        <v>128</v>
      </c>
      <c r="B10" s="85">
        <v>31842.321</v>
      </c>
      <c r="C10" s="87">
        <v>51193.311999999998</v>
      </c>
      <c r="D10" s="79"/>
      <c r="E10" s="91" t="s">
        <v>128</v>
      </c>
      <c r="F10" s="85">
        <v>25200.857</v>
      </c>
      <c r="G10" s="87">
        <v>30346.203000000001</v>
      </c>
      <c r="H10" s="26"/>
      <c r="I10" s="26"/>
      <c r="J10" s="91" t="s">
        <v>143</v>
      </c>
      <c r="K10" s="85">
        <v>12367.236999999999</v>
      </c>
      <c r="L10" s="87">
        <v>5733.9530000000004</v>
      </c>
      <c r="M10" s="79">
        <v>0</v>
      </c>
      <c r="N10" s="100" t="s">
        <v>143</v>
      </c>
      <c r="O10" s="85">
        <v>14647.736999999999</v>
      </c>
      <c r="P10" s="87">
        <v>6396.4369999999999</v>
      </c>
      <c r="Q10" s="26"/>
    </row>
    <row r="11" spans="1:17" ht="15.75" x14ac:dyDescent="0.25">
      <c r="A11" s="91" t="s">
        <v>126</v>
      </c>
      <c r="B11" s="85">
        <v>8952.2379999999994</v>
      </c>
      <c r="C11" s="78">
        <v>11245.146000000001</v>
      </c>
      <c r="D11" s="79"/>
      <c r="E11" s="91" t="s">
        <v>137</v>
      </c>
      <c r="F11" s="85">
        <v>12227.234</v>
      </c>
      <c r="G11" s="78">
        <v>17324.384999999998</v>
      </c>
      <c r="H11" s="26"/>
      <c r="I11" s="26"/>
      <c r="J11" s="91" t="s">
        <v>126</v>
      </c>
      <c r="K11" s="85">
        <v>11301.846</v>
      </c>
      <c r="L11" s="78">
        <v>4212.3059999999996</v>
      </c>
      <c r="M11" s="79">
        <v>0</v>
      </c>
      <c r="N11" s="100" t="s">
        <v>126</v>
      </c>
      <c r="O11" s="85">
        <v>13299.848</v>
      </c>
      <c r="P11" s="87">
        <v>4542.6390000000001</v>
      </c>
      <c r="Q11" s="26"/>
    </row>
    <row r="12" spans="1:17" ht="15.75" x14ac:dyDescent="0.25">
      <c r="A12" s="91" t="s">
        <v>137</v>
      </c>
      <c r="B12" s="85">
        <v>6901.8990000000003</v>
      </c>
      <c r="C12" s="78">
        <v>11480.414000000001</v>
      </c>
      <c r="D12" s="79"/>
      <c r="E12" s="91" t="s">
        <v>126</v>
      </c>
      <c r="F12" s="85">
        <v>11792.726000000001</v>
      </c>
      <c r="G12" s="78">
        <v>12596.698</v>
      </c>
      <c r="H12" s="26"/>
      <c r="I12" s="26"/>
      <c r="J12" s="91" t="s">
        <v>190</v>
      </c>
      <c r="K12" s="85">
        <v>9397.9940000000006</v>
      </c>
      <c r="L12" s="78">
        <v>3655.8150000000001</v>
      </c>
      <c r="M12" s="79">
        <v>0</v>
      </c>
      <c r="N12" s="100" t="s">
        <v>190</v>
      </c>
      <c r="O12" s="85">
        <v>13097.235000000001</v>
      </c>
      <c r="P12" s="87">
        <v>5014.6120000000001</v>
      </c>
      <c r="Q12" s="26"/>
    </row>
    <row r="13" spans="1:17" ht="15.75" x14ac:dyDescent="0.25">
      <c r="A13" s="91" t="s">
        <v>120</v>
      </c>
      <c r="B13" s="85">
        <v>6375.192</v>
      </c>
      <c r="C13" s="78">
        <v>11171.41</v>
      </c>
      <c r="D13" s="79"/>
      <c r="E13" s="91" t="s">
        <v>120</v>
      </c>
      <c r="F13" s="85">
        <v>9748.8019999999997</v>
      </c>
      <c r="G13" s="78">
        <v>15153.492</v>
      </c>
      <c r="H13" s="26"/>
      <c r="I13" s="26"/>
      <c r="J13" s="91" t="s">
        <v>140</v>
      </c>
      <c r="K13" s="85">
        <v>9379.0640000000003</v>
      </c>
      <c r="L13" s="78">
        <v>4537.7920000000004</v>
      </c>
      <c r="M13" s="79">
        <v>0</v>
      </c>
      <c r="N13" s="100" t="s">
        <v>140</v>
      </c>
      <c r="O13" s="85">
        <v>9514.7080000000005</v>
      </c>
      <c r="P13" s="87">
        <v>4254.5559999999996</v>
      </c>
      <c r="Q13" s="26"/>
    </row>
    <row r="14" spans="1:17" ht="15.75" x14ac:dyDescent="0.25">
      <c r="A14" s="91" t="s">
        <v>139</v>
      </c>
      <c r="B14" s="85">
        <v>1569.1590000000001</v>
      </c>
      <c r="C14" s="78">
        <v>2036.7339999999999</v>
      </c>
      <c r="D14" s="79"/>
      <c r="E14" s="91" t="s">
        <v>142</v>
      </c>
      <c r="F14" s="85">
        <v>1556.0730000000001</v>
      </c>
      <c r="G14" s="78">
        <v>1437.2850000000001</v>
      </c>
      <c r="H14" s="26"/>
      <c r="I14" s="26"/>
      <c r="J14" s="91" t="s">
        <v>123</v>
      </c>
      <c r="K14" s="85">
        <v>5847.4989999999998</v>
      </c>
      <c r="L14" s="78">
        <v>3238.8850000000002</v>
      </c>
      <c r="M14" s="79">
        <v>0</v>
      </c>
      <c r="N14" s="100" t="s">
        <v>123</v>
      </c>
      <c r="O14" s="85">
        <v>5354.01</v>
      </c>
      <c r="P14" s="87">
        <v>2902.451</v>
      </c>
      <c r="Q14" s="26"/>
    </row>
    <row r="15" spans="1:17" ht="15.75" x14ac:dyDescent="0.25">
      <c r="A15" s="91" t="s">
        <v>142</v>
      </c>
      <c r="B15" s="85">
        <v>1448.807</v>
      </c>
      <c r="C15" s="78">
        <v>1586.627</v>
      </c>
      <c r="D15" s="79"/>
      <c r="E15" s="91" t="s">
        <v>139</v>
      </c>
      <c r="F15" s="85">
        <v>416.815</v>
      </c>
      <c r="G15" s="78">
        <v>406.01</v>
      </c>
      <c r="H15" s="26"/>
      <c r="I15" s="26"/>
      <c r="J15" s="91" t="s">
        <v>128</v>
      </c>
      <c r="K15" s="85">
        <v>4568.442</v>
      </c>
      <c r="L15" s="78">
        <v>1928.1859999999999</v>
      </c>
      <c r="M15" s="79">
        <v>0</v>
      </c>
      <c r="N15" s="100" t="s">
        <v>135</v>
      </c>
      <c r="O15" s="85">
        <v>5061.5410000000002</v>
      </c>
      <c r="P15" s="87">
        <v>2519.0630000000001</v>
      </c>
      <c r="Q15" s="26"/>
    </row>
    <row r="16" spans="1:17" ht="15.75" x14ac:dyDescent="0.25">
      <c r="A16" s="91" t="s">
        <v>190</v>
      </c>
      <c r="B16" s="85">
        <v>245.48400000000001</v>
      </c>
      <c r="C16" s="78">
        <v>126.61499999999999</v>
      </c>
      <c r="D16" s="79"/>
      <c r="E16" s="91" t="s">
        <v>141</v>
      </c>
      <c r="F16" s="85">
        <v>311.57100000000003</v>
      </c>
      <c r="G16" s="78">
        <v>482.642</v>
      </c>
      <c r="H16" s="26"/>
      <c r="I16" s="26"/>
      <c r="J16" s="91" t="s">
        <v>135</v>
      </c>
      <c r="K16" s="85">
        <v>3217.99</v>
      </c>
      <c r="L16" s="78">
        <v>1541.9659999999999</v>
      </c>
      <c r="M16" s="79">
        <v>0</v>
      </c>
      <c r="N16" s="100" t="s">
        <v>128</v>
      </c>
      <c r="O16" s="85">
        <v>3335.5920000000001</v>
      </c>
      <c r="P16" s="87">
        <v>1285.4459999999999</v>
      </c>
      <c r="Q16" s="26"/>
    </row>
    <row r="17" spans="1:17" ht="15.75" x14ac:dyDescent="0.25">
      <c r="A17" s="91" t="s">
        <v>138</v>
      </c>
      <c r="B17" s="85">
        <v>140.40700000000001</v>
      </c>
      <c r="C17" s="78">
        <v>137.58500000000001</v>
      </c>
      <c r="D17" s="79"/>
      <c r="E17" s="91" t="s">
        <v>282</v>
      </c>
      <c r="F17" s="85">
        <v>241.529</v>
      </c>
      <c r="G17" s="78">
        <v>371.73399999999998</v>
      </c>
      <c r="H17" s="26"/>
      <c r="I17" s="26"/>
      <c r="J17" s="91" t="s">
        <v>284</v>
      </c>
      <c r="K17" s="85">
        <v>1255.587</v>
      </c>
      <c r="L17" s="78">
        <v>496.99900000000002</v>
      </c>
      <c r="M17" s="79">
        <v>0</v>
      </c>
      <c r="N17" s="100" t="s">
        <v>284</v>
      </c>
      <c r="O17" s="85">
        <v>1585.932</v>
      </c>
      <c r="P17" s="87">
        <v>754.07</v>
      </c>
      <c r="Q17" s="26"/>
    </row>
    <row r="18" spans="1:17" ht="15.75" x14ac:dyDescent="0.25">
      <c r="A18" s="91" t="s">
        <v>141</v>
      </c>
      <c r="B18" s="85">
        <v>139.54599999999999</v>
      </c>
      <c r="C18" s="78">
        <v>235.458</v>
      </c>
      <c r="D18" s="79"/>
      <c r="E18" s="91" t="s">
        <v>138</v>
      </c>
      <c r="F18" s="85">
        <v>161.23099999999999</v>
      </c>
      <c r="G18" s="78">
        <v>66.935000000000002</v>
      </c>
      <c r="H18" s="26"/>
      <c r="I18" s="26"/>
      <c r="J18" s="91" t="s">
        <v>181</v>
      </c>
      <c r="K18" s="85">
        <v>1238.3900000000001</v>
      </c>
      <c r="L18" s="78">
        <v>517.09100000000001</v>
      </c>
      <c r="M18" s="79">
        <v>0</v>
      </c>
      <c r="N18" s="100" t="s">
        <v>285</v>
      </c>
      <c r="O18" s="85">
        <v>1081.088</v>
      </c>
      <c r="P18" s="87">
        <v>422.59</v>
      </c>
      <c r="Q18" s="26"/>
    </row>
    <row r="19" spans="1:17" ht="15.75" x14ac:dyDescent="0.25">
      <c r="A19" s="91" t="s">
        <v>283</v>
      </c>
      <c r="B19" s="85">
        <v>14.744</v>
      </c>
      <c r="C19" s="78">
        <v>41.378999999999998</v>
      </c>
      <c r="D19" s="79"/>
      <c r="E19" s="91" t="s">
        <v>190</v>
      </c>
      <c r="F19" s="85">
        <v>111.78400000000001</v>
      </c>
      <c r="G19" s="78">
        <v>169.48099999999999</v>
      </c>
      <c r="H19" s="26"/>
      <c r="I19" s="26"/>
      <c r="J19" s="91" t="s">
        <v>239</v>
      </c>
      <c r="K19" s="85">
        <v>1228.3409999999999</v>
      </c>
      <c r="L19" s="78">
        <v>1274.6590000000001</v>
      </c>
      <c r="M19" s="79">
        <v>0</v>
      </c>
      <c r="N19" s="100" t="s">
        <v>181</v>
      </c>
      <c r="O19" s="85">
        <v>999.57899999999995</v>
      </c>
      <c r="P19" s="87">
        <v>501.47199999999998</v>
      </c>
      <c r="Q19" s="26"/>
    </row>
    <row r="20" spans="1:17" ht="16.5" thickBot="1" x14ac:dyDescent="0.3">
      <c r="A20" s="92" t="s">
        <v>318</v>
      </c>
      <c r="B20" s="86">
        <v>12.994999999999999</v>
      </c>
      <c r="C20" s="80">
        <v>25.436</v>
      </c>
      <c r="D20" s="79"/>
      <c r="E20" s="92" t="s">
        <v>140</v>
      </c>
      <c r="F20" s="86">
        <v>47.305</v>
      </c>
      <c r="G20" s="80">
        <v>54.817</v>
      </c>
      <c r="H20" s="26"/>
      <c r="I20" s="26"/>
      <c r="J20" s="92" t="s">
        <v>285</v>
      </c>
      <c r="K20" s="86">
        <v>137.56200000000001</v>
      </c>
      <c r="L20" s="80">
        <v>63.835999999999999</v>
      </c>
      <c r="M20" s="79">
        <v>0</v>
      </c>
      <c r="N20" s="101" t="s">
        <v>239</v>
      </c>
      <c r="O20" s="102">
        <v>865.57399999999996</v>
      </c>
      <c r="P20" s="103">
        <v>692.36699999999996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P39" sqref="P39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144</v>
      </c>
      <c r="D4" s="35"/>
      <c r="E4" s="35"/>
      <c r="F4" s="42"/>
      <c r="G4" s="35" t="s">
        <v>145</v>
      </c>
      <c r="H4" s="35"/>
      <c r="I4" s="35"/>
      <c r="J4" s="42"/>
      <c r="K4" s="35" t="s">
        <v>146</v>
      </c>
      <c r="L4" s="43"/>
    </row>
    <row r="5" spans="1:12" ht="15" x14ac:dyDescent="0.25">
      <c r="A5" s="36" t="s">
        <v>147</v>
      </c>
      <c r="B5" s="37" t="s">
        <v>148</v>
      </c>
      <c r="C5" s="44" t="s">
        <v>117</v>
      </c>
      <c r="D5" s="44"/>
      <c r="E5" s="44" t="s">
        <v>149</v>
      </c>
      <c r="F5" s="45"/>
      <c r="G5" s="44" t="s">
        <v>117</v>
      </c>
      <c r="H5" s="44"/>
      <c r="I5" s="44" t="s">
        <v>149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256</v>
      </c>
      <c r="D6" s="50" t="s">
        <v>279</v>
      </c>
      <c r="E6" s="49" t="s">
        <v>256</v>
      </c>
      <c r="F6" s="50" t="s">
        <v>279</v>
      </c>
      <c r="G6" s="49" t="s">
        <v>256</v>
      </c>
      <c r="H6" s="50" t="s">
        <v>279</v>
      </c>
      <c r="I6" s="49" t="s">
        <v>256</v>
      </c>
      <c r="J6" s="50" t="s">
        <v>279</v>
      </c>
      <c r="K6" s="49" t="s">
        <v>256</v>
      </c>
      <c r="L6" s="51" t="s">
        <v>279</v>
      </c>
    </row>
    <row r="7" spans="1:12" ht="15" x14ac:dyDescent="0.25">
      <c r="A7" s="52" t="s">
        <v>150</v>
      </c>
      <c r="B7" s="53" t="s">
        <v>151</v>
      </c>
      <c r="C7" s="54">
        <v>16787.57</v>
      </c>
      <c r="D7" s="55">
        <v>13258.174000000001</v>
      </c>
      <c r="E7" s="54">
        <v>105895.29700000001</v>
      </c>
      <c r="F7" s="56">
        <v>38022.177000000003</v>
      </c>
      <c r="G7" s="54">
        <v>35160.595000000001</v>
      </c>
      <c r="H7" s="55">
        <v>54128.264000000003</v>
      </c>
      <c r="I7" s="54">
        <v>137742.32</v>
      </c>
      <c r="J7" s="56">
        <v>183746.149</v>
      </c>
      <c r="K7" s="54">
        <v>-18373.025000000001</v>
      </c>
      <c r="L7" s="57">
        <v>-40870.090000000004</v>
      </c>
    </row>
    <row r="8" spans="1:12" ht="15" x14ac:dyDescent="0.25">
      <c r="A8" s="52" t="s">
        <v>152</v>
      </c>
      <c r="B8" s="53" t="s">
        <v>153</v>
      </c>
      <c r="C8" s="54">
        <v>75431.267999999996</v>
      </c>
      <c r="D8" s="55">
        <v>99238.876000000004</v>
      </c>
      <c r="E8" s="54">
        <v>67427.035999999993</v>
      </c>
      <c r="F8" s="56">
        <v>82464.304999999993</v>
      </c>
      <c r="G8" s="54">
        <v>269175.54700000002</v>
      </c>
      <c r="H8" s="55">
        <v>312852.36300000001</v>
      </c>
      <c r="I8" s="54">
        <v>173639.71400000001</v>
      </c>
      <c r="J8" s="56">
        <v>180795.65299999999</v>
      </c>
      <c r="K8" s="54">
        <v>-193744.27900000004</v>
      </c>
      <c r="L8" s="57">
        <v>-213613.48700000002</v>
      </c>
    </row>
    <row r="9" spans="1:12" ht="15" x14ac:dyDescent="0.25">
      <c r="A9" s="52" t="s">
        <v>154</v>
      </c>
      <c r="B9" s="53" t="s">
        <v>155</v>
      </c>
      <c r="C9" s="54">
        <v>73226.471999999994</v>
      </c>
      <c r="D9" s="55">
        <v>116527.428</v>
      </c>
      <c r="E9" s="54">
        <v>149887.462</v>
      </c>
      <c r="F9" s="56">
        <v>207173.55</v>
      </c>
      <c r="G9" s="54">
        <v>70572.687000000005</v>
      </c>
      <c r="H9" s="55">
        <v>92541.680999999997</v>
      </c>
      <c r="I9" s="54">
        <v>189788.26199999999</v>
      </c>
      <c r="J9" s="56">
        <v>268110.04200000002</v>
      </c>
      <c r="K9" s="54">
        <v>2653.7849999999889</v>
      </c>
      <c r="L9" s="57">
        <v>23985.747000000003</v>
      </c>
    </row>
    <row r="10" spans="1:12" ht="15" x14ac:dyDescent="0.25">
      <c r="A10" s="52" t="s">
        <v>156</v>
      </c>
      <c r="B10" s="53" t="s">
        <v>157</v>
      </c>
      <c r="C10" s="54">
        <v>49452.589</v>
      </c>
      <c r="D10" s="55">
        <v>66434.701000000001</v>
      </c>
      <c r="E10" s="54">
        <v>89797.813999999998</v>
      </c>
      <c r="F10" s="56">
        <v>108145.416</v>
      </c>
      <c r="G10" s="54">
        <v>68289.707999999999</v>
      </c>
      <c r="H10" s="55">
        <v>72199.070999999996</v>
      </c>
      <c r="I10" s="54">
        <v>68943.441999999995</v>
      </c>
      <c r="J10" s="56">
        <v>73367.244000000006</v>
      </c>
      <c r="K10" s="54">
        <v>-18837.118999999999</v>
      </c>
      <c r="L10" s="57">
        <v>-5764.3699999999953</v>
      </c>
    </row>
    <row r="11" spans="1:12" ht="15" x14ac:dyDescent="0.25">
      <c r="A11" s="52" t="s">
        <v>158</v>
      </c>
      <c r="B11" s="53" t="s">
        <v>159</v>
      </c>
      <c r="C11" s="54">
        <v>21309.914000000001</v>
      </c>
      <c r="D11" s="55">
        <v>24092.29</v>
      </c>
      <c r="E11" s="54">
        <v>19927.731</v>
      </c>
      <c r="F11" s="56">
        <v>19281.030999999999</v>
      </c>
      <c r="G11" s="54">
        <v>70489.919999999998</v>
      </c>
      <c r="H11" s="55">
        <v>82531.101999999999</v>
      </c>
      <c r="I11" s="54">
        <v>59399.245999999999</v>
      </c>
      <c r="J11" s="56">
        <v>61074.836000000003</v>
      </c>
      <c r="K11" s="54">
        <v>-49180.005999999994</v>
      </c>
      <c r="L11" s="57">
        <v>-58438.811999999998</v>
      </c>
    </row>
    <row r="12" spans="1:12" ht="15" x14ac:dyDescent="0.25">
      <c r="A12" s="52" t="s">
        <v>160</v>
      </c>
      <c r="B12" s="53" t="s">
        <v>161</v>
      </c>
      <c r="C12" s="54">
        <v>25324.026999999998</v>
      </c>
      <c r="D12" s="55">
        <v>34954.154999999999</v>
      </c>
      <c r="E12" s="54">
        <v>59022.580999999998</v>
      </c>
      <c r="F12" s="56">
        <v>86436.986999999994</v>
      </c>
      <c r="G12" s="54">
        <v>44470.857000000004</v>
      </c>
      <c r="H12" s="55">
        <v>50962.817999999999</v>
      </c>
      <c r="I12" s="54">
        <v>67635.073000000004</v>
      </c>
      <c r="J12" s="56">
        <v>90149.938999999998</v>
      </c>
      <c r="K12" s="54">
        <v>-19146.830000000005</v>
      </c>
      <c r="L12" s="57">
        <v>-16008.663</v>
      </c>
    </row>
    <row r="13" spans="1:12" ht="15" x14ac:dyDescent="0.25">
      <c r="A13" s="52" t="s">
        <v>162</v>
      </c>
      <c r="B13" s="53" t="s">
        <v>163</v>
      </c>
      <c r="C13" s="54">
        <v>18808.517</v>
      </c>
      <c r="D13" s="55">
        <v>23202.338</v>
      </c>
      <c r="E13" s="54">
        <v>20080.376</v>
      </c>
      <c r="F13" s="56">
        <v>19553.958999999999</v>
      </c>
      <c r="G13" s="54">
        <v>79431.998000000007</v>
      </c>
      <c r="H13" s="55">
        <v>97197.62</v>
      </c>
      <c r="I13" s="54">
        <v>73144.892000000007</v>
      </c>
      <c r="J13" s="56">
        <v>79435.290999999997</v>
      </c>
      <c r="K13" s="54">
        <v>-60623.481000000007</v>
      </c>
      <c r="L13" s="57">
        <v>-73995.281999999992</v>
      </c>
    </row>
    <row r="14" spans="1:12" ht="15" x14ac:dyDescent="0.25">
      <c r="A14" s="52" t="s">
        <v>164</v>
      </c>
      <c r="B14" s="53" t="s">
        <v>165</v>
      </c>
      <c r="C14" s="54">
        <v>9962.5319999999992</v>
      </c>
      <c r="D14" s="55">
        <v>12034.767</v>
      </c>
      <c r="E14" s="54">
        <v>19869.791000000001</v>
      </c>
      <c r="F14" s="56">
        <v>19132.164000000001</v>
      </c>
      <c r="G14" s="54">
        <v>2942.761</v>
      </c>
      <c r="H14" s="55">
        <v>2636.2669999999998</v>
      </c>
      <c r="I14" s="54">
        <v>2025.165</v>
      </c>
      <c r="J14" s="56">
        <v>1008.407</v>
      </c>
      <c r="K14" s="54">
        <v>7019.7709999999988</v>
      </c>
      <c r="L14" s="57">
        <v>9398.5</v>
      </c>
    </row>
    <row r="15" spans="1:12" ht="15" x14ac:dyDescent="0.25">
      <c r="A15" s="52" t="s">
        <v>196</v>
      </c>
      <c r="B15" s="53" t="s">
        <v>197</v>
      </c>
      <c r="C15" s="54">
        <v>499362.65700000001</v>
      </c>
      <c r="D15" s="55">
        <v>581487.45600000001</v>
      </c>
      <c r="E15" s="54">
        <v>311112.45699999999</v>
      </c>
      <c r="F15" s="56">
        <v>339788.72600000002</v>
      </c>
      <c r="G15" s="54">
        <v>260377.60399999999</v>
      </c>
      <c r="H15" s="55">
        <v>281105.38799999998</v>
      </c>
      <c r="I15" s="54">
        <v>153449.87700000001</v>
      </c>
      <c r="J15" s="56">
        <v>153422.61300000001</v>
      </c>
      <c r="K15" s="54">
        <v>238985.05300000001</v>
      </c>
      <c r="L15" s="57">
        <v>300382.06800000003</v>
      </c>
    </row>
    <row r="16" spans="1:12" ht="15" x14ac:dyDescent="0.25">
      <c r="A16" s="52" t="s">
        <v>198</v>
      </c>
      <c r="B16" s="53" t="s">
        <v>199</v>
      </c>
      <c r="C16" s="54">
        <v>305683.44400000002</v>
      </c>
      <c r="D16" s="55">
        <v>385749.70799999998</v>
      </c>
      <c r="E16" s="54">
        <v>436482.86</v>
      </c>
      <c r="F16" s="56">
        <v>460105.01799999998</v>
      </c>
      <c r="G16" s="54">
        <v>65685.608999999997</v>
      </c>
      <c r="H16" s="55">
        <v>69702.769</v>
      </c>
      <c r="I16" s="54">
        <v>76441.505000000005</v>
      </c>
      <c r="J16" s="56">
        <v>70273.237999999998</v>
      </c>
      <c r="K16" s="54">
        <v>239997.83500000002</v>
      </c>
      <c r="L16" s="57">
        <v>316046.93900000001</v>
      </c>
    </row>
    <row r="17" spans="1:12" ht="15" x14ac:dyDescent="0.25">
      <c r="A17" s="52" t="s">
        <v>200</v>
      </c>
      <c r="B17" s="53" t="s">
        <v>201</v>
      </c>
      <c r="C17" s="54">
        <v>18713.811000000002</v>
      </c>
      <c r="D17" s="55">
        <v>22085.643</v>
      </c>
      <c r="E17" s="54">
        <v>11955.108</v>
      </c>
      <c r="F17" s="56">
        <v>12465.305</v>
      </c>
      <c r="G17" s="54">
        <v>19421.489000000001</v>
      </c>
      <c r="H17" s="55">
        <v>23062.57</v>
      </c>
      <c r="I17" s="54">
        <v>18119.161</v>
      </c>
      <c r="J17" s="56">
        <v>16249.392</v>
      </c>
      <c r="K17" s="54">
        <v>-707.67799999999988</v>
      </c>
      <c r="L17" s="57">
        <v>-976.92699999999968</v>
      </c>
    </row>
    <row r="18" spans="1:12" ht="15" x14ac:dyDescent="0.25">
      <c r="A18" s="52" t="s">
        <v>202</v>
      </c>
      <c r="B18" s="53" t="s">
        <v>203</v>
      </c>
      <c r="C18" s="54">
        <v>99384.664000000004</v>
      </c>
      <c r="D18" s="55">
        <v>116907.401</v>
      </c>
      <c r="E18" s="54">
        <v>32409.468000000001</v>
      </c>
      <c r="F18" s="56">
        <v>41405.091999999997</v>
      </c>
      <c r="G18" s="54">
        <v>59554.574000000001</v>
      </c>
      <c r="H18" s="55">
        <v>68040.902000000002</v>
      </c>
      <c r="I18" s="54">
        <v>19354.554</v>
      </c>
      <c r="J18" s="56">
        <v>18375.074000000001</v>
      </c>
      <c r="K18" s="54">
        <v>39830.090000000004</v>
      </c>
      <c r="L18" s="57">
        <v>48866.498999999996</v>
      </c>
    </row>
    <row r="19" spans="1:12" ht="15" x14ac:dyDescent="0.25">
      <c r="A19" s="52" t="s">
        <v>204</v>
      </c>
      <c r="B19" s="53" t="s">
        <v>205</v>
      </c>
      <c r="C19" s="54">
        <v>43970.402999999998</v>
      </c>
      <c r="D19" s="55">
        <v>51094.122000000003</v>
      </c>
      <c r="E19" s="54">
        <v>69687.058999999994</v>
      </c>
      <c r="F19" s="56">
        <v>68833.672999999995</v>
      </c>
      <c r="G19" s="54">
        <v>29767.201000000001</v>
      </c>
      <c r="H19" s="55">
        <v>40083.599999999999</v>
      </c>
      <c r="I19" s="54">
        <v>40541.927000000003</v>
      </c>
      <c r="J19" s="56">
        <v>49157.972999999998</v>
      </c>
      <c r="K19" s="54">
        <v>14203.201999999997</v>
      </c>
      <c r="L19" s="57">
        <v>11010.522000000004</v>
      </c>
    </row>
    <row r="20" spans="1:12" ht="15" x14ac:dyDescent="0.25">
      <c r="A20" s="52" t="s">
        <v>206</v>
      </c>
      <c r="B20" s="53" t="s">
        <v>207</v>
      </c>
      <c r="C20" s="54">
        <v>426.858</v>
      </c>
      <c r="D20" s="55">
        <v>659.995</v>
      </c>
      <c r="E20" s="54">
        <v>597.49400000000003</v>
      </c>
      <c r="F20" s="56">
        <v>1522.7270000000001</v>
      </c>
      <c r="G20" s="54">
        <v>10763.806</v>
      </c>
      <c r="H20" s="55">
        <v>10686.225</v>
      </c>
      <c r="I20" s="54">
        <v>8508.8940000000002</v>
      </c>
      <c r="J20" s="56">
        <v>8611.7999999999993</v>
      </c>
      <c r="K20" s="54">
        <v>-10336.948</v>
      </c>
      <c r="L20" s="57">
        <v>-10026.23</v>
      </c>
    </row>
    <row r="21" spans="1:12" ht="15" x14ac:dyDescent="0.25">
      <c r="A21" s="52" t="s">
        <v>208</v>
      </c>
      <c r="B21" s="53" t="s">
        <v>209</v>
      </c>
      <c r="C21" s="54">
        <v>6049.3670000000002</v>
      </c>
      <c r="D21" s="55">
        <v>4455.6099999999997</v>
      </c>
      <c r="E21" s="54">
        <v>1718.8130000000001</v>
      </c>
      <c r="F21" s="56">
        <v>1066.4259999999999</v>
      </c>
      <c r="G21" s="54">
        <v>92932.085000000006</v>
      </c>
      <c r="H21" s="55">
        <v>91965.129000000001</v>
      </c>
      <c r="I21" s="54">
        <v>21978.030999999999</v>
      </c>
      <c r="J21" s="56">
        <v>19047.555</v>
      </c>
      <c r="K21" s="54">
        <v>-86882.718000000008</v>
      </c>
      <c r="L21" s="57">
        <v>-87509.519</v>
      </c>
    </row>
    <row r="22" spans="1:12" ht="15" x14ac:dyDescent="0.25">
      <c r="A22" s="52" t="s">
        <v>210</v>
      </c>
      <c r="B22" s="53" t="s">
        <v>211</v>
      </c>
      <c r="C22" s="54">
        <v>15586.749</v>
      </c>
      <c r="D22" s="55">
        <v>12952.07</v>
      </c>
      <c r="E22" s="54">
        <v>4408.6009999999997</v>
      </c>
      <c r="F22" s="56">
        <v>3851.107</v>
      </c>
      <c r="G22" s="54">
        <v>169352.11</v>
      </c>
      <c r="H22" s="55">
        <v>164139.35699999999</v>
      </c>
      <c r="I22" s="54">
        <v>24436.210999999999</v>
      </c>
      <c r="J22" s="56">
        <v>23422.26</v>
      </c>
      <c r="K22" s="54">
        <v>-153765.36099999998</v>
      </c>
      <c r="L22" s="57">
        <v>-151187.28699999998</v>
      </c>
    </row>
    <row r="23" spans="1:12" ht="15" x14ac:dyDescent="0.25">
      <c r="A23" s="52" t="s">
        <v>166</v>
      </c>
      <c r="B23" s="53" t="s">
        <v>29</v>
      </c>
      <c r="C23" s="54">
        <v>50842.786999999997</v>
      </c>
      <c r="D23" s="55">
        <v>50031.355000000003</v>
      </c>
      <c r="E23" s="54">
        <v>69545.73</v>
      </c>
      <c r="F23" s="56">
        <v>57356.576000000001</v>
      </c>
      <c r="G23" s="54">
        <v>286983.37199999997</v>
      </c>
      <c r="H23" s="55">
        <v>325142.10700000002</v>
      </c>
      <c r="I23" s="54">
        <v>523174.125</v>
      </c>
      <c r="J23" s="56">
        <v>469251.53899999999</v>
      </c>
      <c r="K23" s="54">
        <v>-236140.58499999996</v>
      </c>
      <c r="L23" s="57">
        <v>-275110.75200000004</v>
      </c>
    </row>
    <row r="24" spans="1:12" ht="15" x14ac:dyDescent="0.25">
      <c r="A24" s="52" t="s">
        <v>184</v>
      </c>
      <c r="B24" s="53" t="s">
        <v>185</v>
      </c>
      <c r="C24" s="54">
        <v>22883.925999999999</v>
      </c>
      <c r="D24" s="55">
        <v>20676.708999999999</v>
      </c>
      <c r="E24" s="54">
        <v>18495.04</v>
      </c>
      <c r="F24" s="56">
        <v>12963.834000000001</v>
      </c>
      <c r="G24" s="54">
        <v>137712.93700000001</v>
      </c>
      <c r="H24" s="55">
        <v>139069.61499999999</v>
      </c>
      <c r="I24" s="54">
        <v>74926.240999999995</v>
      </c>
      <c r="J24" s="56">
        <v>71713.375</v>
      </c>
      <c r="K24" s="54">
        <v>-114829.011</v>
      </c>
      <c r="L24" s="57">
        <v>-118392.90599999999</v>
      </c>
    </row>
    <row r="25" spans="1:12" ht="15" x14ac:dyDescent="0.25">
      <c r="A25" s="52" t="s">
        <v>167</v>
      </c>
      <c r="B25" s="53" t="s">
        <v>168</v>
      </c>
      <c r="C25" s="54">
        <v>21205.499</v>
      </c>
      <c r="D25" s="55">
        <v>28300.754000000001</v>
      </c>
      <c r="E25" s="54">
        <v>31826.77</v>
      </c>
      <c r="F25" s="56">
        <v>32627.485000000001</v>
      </c>
      <c r="G25" s="54">
        <v>440174.03200000001</v>
      </c>
      <c r="H25" s="55">
        <v>470555.83500000002</v>
      </c>
      <c r="I25" s="54">
        <v>524053.23599999998</v>
      </c>
      <c r="J25" s="56">
        <v>500233.74900000001</v>
      </c>
      <c r="K25" s="54">
        <v>-418968.533</v>
      </c>
      <c r="L25" s="57">
        <v>-442255.08100000001</v>
      </c>
    </row>
    <row r="26" spans="1:12" ht="15" x14ac:dyDescent="0.25">
      <c r="A26" s="52" t="s">
        <v>169</v>
      </c>
      <c r="B26" s="53" t="s">
        <v>170</v>
      </c>
      <c r="C26" s="54">
        <v>5504.1840000000002</v>
      </c>
      <c r="D26" s="55">
        <v>4772.0309999999999</v>
      </c>
      <c r="E26" s="54">
        <v>3565.2440000000001</v>
      </c>
      <c r="F26" s="56">
        <v>2812.9679999999998</v>
      </c>
      <c r="G26" s="54">
        <v>213411.9</v>
      </c>
      <c r="H26" s="55">
        <v>218449.774</v>
      </c>
      <c r="I26" s="54">
        <v>150047.53899999999</v>
      </c>
      <c r="J26" s="56">
        <v>140278.932</v>
      </c>
      <c r="K26" s="54">
        <v>-207907.71599999999</v>
      </c>
      <c r="L26" s="57">
        <v>-213677.74300000002</v>
      </c>
    </row>
    <row r="27" spans="1:12" ht="15" x14ac:dyDescent="0.25">
      <c r="A27" s="52" t="s">
        <v>171</v>
      </c>
      <c r="B27" s="53" t="s">
        <v>172</v>
      </c>
      <c r="C27" s="54">
        <v>2084.3389999999999</v>
      </c>
      <c r="D27" s="55">
        <v>3515.7489999999998</v>
      </c>
      <c r="E27" s="54">
        <v>3912.2339999999999</v>
      </c>
      <c r="F27" s="56">
        <v>5046.442</v>
      </c>
      <c r="G27" s="54">
        <v>103664.43799999999</v>
      </c>
      <c r="H27" s="55">
        <v>112063.889</v>
      </c>
      <c r="I27" s="54">
        <v>212204.788</v>
      </c>
      <c r="J27" s="56">
        <v>182225.91200000001</v>
      </c>
      <c r="K27" s="54">
        <v>-101580.09899999999</v>
      </c>
      <c r="L27" s="57">
        <v>-108548.14</v>
      </c>
    </row>
    <row r="28" spans="1:12" ht="15" x14ac:dyDescent="0.25">
      <c r="A28" s="52" t="s">
        <v>173</v>
      </c>
      <c r="B28" s="53" t="s">
        <v>174</v>
      </c>
      <c r="C28" s="54">
        <v>402233.01</v>
      </c>
      <c r="D28" s="55">
        <v>345442.85800000001</v>
      </c>
      <c r="E28" s="54">
        <v>1059638.7420000001</v>
      </c>
      <c r="F28" s="56">
        <v>840932.78300000005</v>
      </c>
      <c r="G28" s="54">
        <v>40734.01</v>
      </c>
      <c r="H28" s="55">
        <v>42341.146999999997</v>
      </c>
      <c r="I28" s="54">
        <v>48983.642</v>
      </c>
      <c r="J28" s="56">
        <v>47571.089</v>
      </c>
      <c r="K28" s="54">
        <v>361499</v>
      </c>
      <c r="L28" s="57">
        <v>303101.71100000001</v>
      </c>
    </row>
    <row r="29" spans="1:12" ht="15" x14ac:dyDescent="0.25">
      <c r="A29" s="52" t="s">
        <v>175</v>
      </c>
      <c r="B29" s="53" t="s">
        <v>176</v>
      </c>
      <c r="C29" s="54">
        <v>26975.958999999999</v>
      </c>
      <c r="D29" s="55">
        <v>26058.667000000001</v>
      </c>
      <c r="E29" s="54">
        <v>32747.482</v>
      </c>
      <c r="F29" s="56">
        <v>27288.167000000001</v>
      </c>
      <c r="G29" s="54">
        <v>142417.10399999999</v>
      </c>
      <c r="H29" s="55">
        <v>131356.81400000001</v>
      </c>
      <c r="I29" s="54">
        <v>111374.534</v>
      </c>
      <c r="J29" s="56">
        <v>94368.197</v>
      </c>
      <c r="K29" s="54">
        <v>-115441.14499999999</v>
      </c>
      <c r="L29" s="57">
        <v>-105298.14700000001</v>
      </c>
    </row>
    <row r="30" spans="1:12" ht="15.75" thickBot="1" x14ac:dyDescent="0.3">
      <c r="A30" s="58" t="s">
        <v>186</v>
      </c>
      <c r="B30" s="59" t="s">
        <v>187</v>
      </c>
      <c r="C30" s="60">
        <v>198650.50200000001</v>
      </c>
      <c r="D30" s="61">
        <v>216298.58100000001</v>
      </c>
      <c r="E30" s="60">
        <v>74572.303</v>
      </c>
      <c r="F30" s="62">
        <v>66610.78</v>
      </c>
      <c r="G30" s="60">
        <v>240633.87700000001</v>
      </c>
      <c r="H30" s="61">
        <v>292544.75599999999</v>
      </c>
      <c r="I30" s="60">
        <v>92082.153000000006</v>
      </c>
      <c r="J30" s="62">
        <v>101541.06</v>
      </c>
      <c r="K30" s="60">
        <v>-41983.375</v>
      </c>
      <c r="L30" s="63">
        <v>-76246.174999999988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237</v>
      </c>
      <c r="B7" s="70"/>
      <c r="C7" s="71"/>
      <c r="D7" s="72"/>
      <c r="E7" s="69" t="s">
        <v>238</v>
      </c>
      <c r="F7" s="70"/>
      <c r="G7" s="71"/>
      <c r="H7" s="68"/>
      <c r="I7" s="69" t="s">
        <v>237</v>
      </c>
      <c r="J7" s="70"/>
      <c r="K7" s="71"/>
      <c r="L7" s="72"/>
      <c r="M7" s="69" t="s">
        <v>238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303087.05599999998</v>
      </c>
      <c r="C9" s="76">
        <v>659693.06000000006</v>
      </c>
      <c r="D9" s="77"/>
      <c r="E9" s="93" t="s">
        <v>119</v>
      </c>
      <c r="F9" s="84">
        <v>354462.56900000002</v>
      </c>
      <c r="G9" s="76">
        <v>921862.81400000001</v>
      </c>
      <c r="H9" s="68"/>
      <c r="I9" s="93" t="s">
        <v>119</v>
      </c>
      <c r="J9" s="84">
        <v>60181.919999999998</v>
      </c>
      <c r="K9" s="76">
        <v>72075.951000000001</v>
      </c>
      <c r="L9" s="77"/>
      <c r="M9" s="93" t="s">
        <v>119</v>
      </c>
      <c r="N9" s="84">
        <v>75300.698000000004</v>
      </c>
      <c r="O9" s="76">
        <v>67290.058000000005</v>
      </c>
    </row>
    <row r="10" spans="1:15" ht="15.75" x14ac:dyDescent="0.25">
      <c r="A10" s="91" t="s">
        <v>121</v>
      </c>
      <c r="B10" s="85">
        <v>46468.442999999999</v>
      </c>
      <c r="C10" s="78">
        <v>121544.07</v>
      </c>
      <c r="D10" s="79"/>
      <c r="E10" s="91" t="s">
        <v>120</v>
      </c>
      <c r="F10" s="85">
        <v>67928.585999999996</v>
      </c>
      <c r="G10" s="78">
        <v>154188.592</v>
      </c>
      <c r="H10" s="68"/>
      <c r="I10" s="91" t="s">
        <v>126</v>
      </c>
      <c r="J10" s="85">
        <v>12402.137000000001</v>
      </c>
      <c r="K10" s="78">
        <v>14118.383</v>
      </c>
      <c r="L10" s="79"/>
      <c r="M10" s="91" t="s">
        <v>126</v>
      </c>
      <c r="N10" s="85">
        <v>25109.23</v>
      </c>
      <c r="O10" s="78">
        <v>16365.438</v>
      </c>
    </row>
    <row r="11" spans="1:15" ht="15.75" x14ac:dyDescent="0.25">
      <c r="A11" s="91" t="s">
        <v>120</v>
      </c>
      <c r="B11" s="85">
        <v>35328.017999999996</v>
      </c>
      <c r="C11" s="78">
        <v>74629.513000000006</v>
      </c>
      <c r="D11" s="79"/>
      <c r="E11" s="91" t="s">
        <v>121</v>
      </c>
      <c r="F11" s="85">
        <v>37360.542000000001</v>
      </c>
      <c r="G11" s="78">
        <v>118490.37300000001</v>
      </c>
      <c r="H11" s="68"/>
      <c r="I11" s="91" t="s">
        <v>129</v>
      </c>
      <c r="J11" s="85">
        <v>11623.945</v>
      </c>
      <c r="K11" s="78">
        <v>9598.6270000000004</v>
      </c>
      <c r="L11" s="79"/>
      <c r="M11" s="91" t="s">
        <v>129</v>
      </c>
      <c r="N11" s="85">
        <v>14425.663</v>
      </c>
      <c r="O11" s="78">
        <v>11943.263999999999</v>
      </c>
    </row>
    <row r="12" spans="1:15" ht="15.75" x14ac:dyDescent="0.25">
      <c r="A12" s="91" t="s">
        <v>122</v>
      </c>
      <c r="B12" s="85">
        <v>32876.313999999998</v>
      </c>
      <c r="C12" s="78">
        <v>56283.944000000003</v>
      </c>
      <c r="D12" s="79"/>
      <c r="E12" s="91" t="s">
        <v>122</v>
      </c>
      <c r="F12" s="85">
        <v>32243.580999999998</v>
      </c>
      <c r="G12" s="78">
        <v>69799.994000000006</v>
      </c>
      <c r="H12" s="68"/>
      <c r="I12" s="91" t="s">
        <v>179</v>
      </c>
      <c r="J12" s="85">
        <v>8816.58</v>
      </c>
      <c r="K12" s="78">
        <v>12764.606</v>
      </c>
      <c r="L12" s="79"/>
      <c r="M12" s="91" t="s">
        <v>181</v>
      </c>
      <c r="N12" s="85">
        <v>4206.2430000000004</v>
      </c>
      <c r="O12" s="78">
        <v>3870.4470000000001</v>
      </c>
    </row>
    <row r="13" spans="1:15" ht="15.75" x14ac:dyDescent="0.25">
      <c r="A13" s="91" t="s">
        <v>126</v>
      </c>
      <c r="B13" s="85">
        <v>22997.273000000001</v>
      </c>
      <c r="C13" s="78">
        <v>76405.59</v>
      </c>
      <c r="D13" s="79"/>
      <c r="E13" s="91" t="s">
        <v>126</v>
      </c>
      <c r="F13" s="85">
        <v>29408.386999999999</v>
      </c>
      <c r="G13" s="78">
        <v>123822.47900000001</v>
      </c>
      <c r="H13" s="68"/>
      <c r="I13" s="91" t="s">
        <v>121</v>
      </c>
      <c r="J13" s="85">
        <v>4847.1859999999997</v>
      </c>
      <c r="K13" s="78">
        <v>7433.5039999999999</v>
      </c>
      <c r="L13" s="79"/>
      <c r="M13" s="91" t="s">
        <v>137</v>
      </c>
      <c r="N13" s="85">
        <v>4025.2109999999998</v>
      </c>
      <c r="O13" s="78">
        <v>3782.33</v>
      </c>
    </row>
    <row r="14" spans="1:15" ht="15.75" x14ac:dyDescent="0.25">
      <c r="A14" s="91" t="s">
        <v>124</v>
      </c>
      <c r="B14" s="85">
        <v>21063.642</v>
      </c>
      <c r="C14" s="78">
        <v>48604.572</v>
      </c>
      <c r="D14" s="79"/>
      <c r="E14" s="91" t="s">
        <v>190</v>
      </c>
      <c r="F14" s="85">
        <v>19401.483</v>
      </c>
      <c r="G14" s="78">
        <v>54360.112000000001</v>
      </c>
      <c r="H14" s="68"/>
      <c r="I14" s="91" t="s">
        <v>125</v>
      </c>
      <c r="J14" s="85">
        <v>2956.5340000000001</v>
      </c>
      <c r="K14" s="78">
        <v>3998.518</v>
      </c>
      <c r="L14" s="79"/>
      <c r="M14" s="91" t="s">
        <v>179</v>
      </c>
      <c r="N14" s="85">
        <v>3521.7719999999999</v>
      </c>
      <c r="O14" s="78">
        <v>4687.0879999999997</v>
      </c>
    </row>
    <row r="15" spans="1:15" ht="15.75" x14ac:dyDescent="0.25">
      <c r="A15" s="91" t="s">
        <v>125</v>
      </c>
      <c r="B15" s="85">
        <v>16523.072</v>
      </c>
      <c r="C15" s="78">
        <v>26764.100999999999</v>
      </c>
      <c r="D15" s="79"/>
      <c r="E15" s="91" t="s">
        <v>124</v>
      </c>
      <c r="F15" s="85">
        <v>18383.662</v>
      </c>
      <c r="G15" s="78">
        <v>54798.254999999997</v>
      </c>
      <c r="H15" s="68"/>
      <c r="I15" s="91" t="s">
        <v>137</v>
      </c>
      <c r="J15" s="85">
        <v>2374.4450000000002</v>
      </c>
      <c r="K15" s="78">
        <v>2859.752</v>
      </c>
      <c r="L15" s="79"/>
      <c r="M15" s="91" t="s">
        <v>125</v>
      </c>
      <c r="N15" s="85">
        <v>3438.7109999999998</v>
      </c>
      <c r="O15" s="78">
        <v>3772.1039999999998</v>
      </c>
    </row>
    <row r="16" spans="1:15" ht="15.75" x14ac:dyDescent="0.25">
      <c r="A16" s="91" t="s">
        <v>131</v>
      </c>
      <c r="B16" s="85">
        <v>11653.816999999999</v>
      </c>
      <c r="C16" s="78">
        <v>21386.600999999999</v>
      </c>
      <c r="D16" s="79"/>
      <c r="E16" s="91" t="s">
        <v>125</v>
      </c>
      <c r="F16" s="85">
        <v>13751.592000000001</v>
      </c>
      <c r="G16" s="78">
        <v>28924.833999999999</v>
      </c>
      <c r="H16" s="68"/>
      <c r="I16" s="91" t="s">
        <v>136</v>
      </c>
      <c r="J16" s="85">
        <v>2244.3020000000001</v>
      </c>
      <c r="K16" s="78">
        <v>2687.1219999999998</v>
      </c>
      <c r="L16" s="79"/>
      <c r="M16" s="91" t="s">
        <v>136</v>
      </c>
      <c r="N16" s="85">
        <v>3367.741</v>
      </c>
      <c r="O16" s="78">
        <v>3534.8209999999999</v>
      </c>
    </row>
    <row r="17" spans="1:15" ht="15.75" x14ac:dyDescent="0.25">
      <c r="A17" s="91" t="s">
        <v>130</v>
      </c>
      <c r="B17" s="85">
        <v>10674.727000000001</v>
      </c>
      <c r="C17" s="78">
        <v>18755.266</v>
      </c>
      <c r="D17" s="79"/>
      <c r="E17" s="91" t="s">
        <v>128</v>
      </c>
      <c r="F17" s="85">
        <v>13391.468000000001</v>
      </c>
      <c r="G17" s="78">
        <v>25646.134999999998</v>
      </c>
      <c r="H17" s="68"/>
      <c r="I17" s="91" t="s">
        <v>142</v>
      </c>
      <c r="J17" s="85">
        <v>1892.7370000000001</v>
      </c>
      <c r="K17" s="78">
        <v>2498.15</v>
      </c>
      <c r="L17" s="79"/>
      <c r="M17" s="91" t="s">
        <v>131</v>
      </c>
      <c r="N17" s="85">
        <v>2958.0239999999999</v>
      </c>
      <c r="O17" s="78">
        <v>3213.3069999999998</v>
      </c>
    </row>
    <row r="18" spans="1:15" ht="15.75" x14ac:dyDescent="0.25">
      <c r="A18" s="91" t="s">
        <v>190</v>
      </c>
      <c r="B18" s="85">
        <v>10029.481</v>
      </c>
      <c r="C18" s="78">
        <v>31692.51</v>
      </c>
      <c r="D18" s="79"/>
      <c r="E18" s="91" t="s">
        <v>136</v>
      </c>
      <c r="F18" s="85">
        <v>12094.739</v>
      </c>
      <c r="G18" s="78">
        <v>37793.883999999998</v>
      </c>
      <c r="H18" s="68"/>
      <c r="I18" s="91" t="s">
        <v>214</v>
      </c>
      <c r="J18" s="85">
        <v>1781.7149999999999</v>
      </c>
      <c r="K18" s="78">
        <v>3920.55</v>
      </c>
      <c r="L18" s="79"/>
      <c r="M18" s="91" t="s">
        <v>121</v>
      </c>
      <c r="N18" s="85">
        <v>2649.9609999999998</v>
      </c>
      <c r="O18" s="78">
        <v>3909.4189999999999</v>
      </c>
    </row>
    <row r="19" spans="1:15" ht="15.75" x14ac:dyDescent="0.25">
      <c r="A19" s="91" t="s">
        <v>127</v>
      </c>
      <c r="B19" s="85">
        <v>9489.5139999999992</v>
      </c>
      <c r="C19" s="78">
        <v>17887.850999999999</v>
      </c>
      <c r="D19" s="79"/>
      <c r="E19" s="91" t="s">
        <v>130</v>
      </c>
      <c r="F19" s="85">
        <v>9865.5509999999995</v>
      </c>
      <c r="G19" s="78">
        <v>20397.843000000001</v>
      </c>
      <c r="H19" s="68"/>
      <c r="I19" s="91" t="s">
        <v>131</v>
      </c>
      <c r="J19" s="85">
        <v>1775.509</v>
      </c>
      <c r="K19" s="78">
        <v>1916.0429999999999</v>
      </c>
      <c r="L19" s="79"/>
      <c r="M19" s="91" t="s">
        <v>142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180</v>
      </c>
      <c r="B20" s="86">
        <v>8505.5390000000007</v>
      </c>
      <c r="C20" s="80">
        <v>14381.754999999999</v>
      </c>
      <c r="D20" s="81"/>
      <c r="E20" s="92" t="s">
        <v>129</v>
      </c>
      <c r="F20" s="86">
        <v>9533.0480000000007</v>
      </c>
      <c r="G20" s="80">
        <v>15434.629000000001</v>
      </c>
      <c r="H20" s="26"/>
      <c r="I20" s="92" t="s">
        <v>181</v>
      </c>
      <c r="J20" s="86">
        <v>1761.884</v>
      </c>
      <c r="K20" s="80">
        <v>1976.857</v>
      </c>
      <c r="L20" s="81"/>
      <c r="M20" s="92" t="s">
        <v>190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237</v>
      </c>
      <c r="B24" s="70"/>
      <c r="C24" s="71"/>
      <c r="D24" s="72"/>
      <c r="E24" s="69" t="s">
        <v>238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77312.428</v>
      </c>
      <c r="C26" s="76">
        <v>155964.96799999999</v>
      </c>
      <c r="D26" s="77"/>
      <c r="E26" s="93" t="s">
        <v>119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129</v>
      </c>
      <c r="B27" s="85">
        <v>22704.579000000002</v>
      </c>
      <c r="C27" s="78">
        <v>37743.514000000003</v>
      </c>
      <c r="D27" s="79"/>
      <c r="E27" s="91" t="s">
        <v>190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190</v>
      </c>
      <c r="B28" s="85">
        <v>19614.018</v>
      </c>
      <c r="C28" s="78">
        <v>38917.262000000002</v>
      </c>
      <c r="D28" s="79"/>
      <c r="E28" s="91" t="s">
        <v>129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136</v>
      </c>
      <c r="B29" s="85">
        <v>9139.3850000000002</v>
      </c>
      <c r="C29" s="78">
        <v>16545.23</v>
      </c>
      <c r="D29" s="79"/>
      <c r="E29" s="91" t="s">
        <v>136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126</v>
      </c>
      <c r="B30" s="85">
        <v>5611.2520000000004</v>
      </c>
      <c r="C30" s="78">
        <v>12507.406000000001</v>
      </c>
      <c r="D30" s="79"/>
      <c r="E30" s="91" t="s">
        <v>126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134</v>
      </c>
      <c r="B31" s="85">
        <v>4844.0810000000001</v>
      </c>
      <c r="C31" s="78">
        <v>13419.446</v>
      </c>
      <c r="D31" s="79"/>
      <c r="E31" s="91" t="s">
        <v>134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179</v>
      </c>
      <c r="B32" s="85">
        <v>3939.0390000000002</v>
      </c>
      <c r="C32" s="78">
        <v>9881.7510000000002</v>
      </c>
      <c r="D32" s="79"/>
      <c r="E32" s="91" t="s">
        <v>122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122</v>
      </c>
      <c r="B33" s="85">
        <v>2202.2080000000001</v>
      </c>
      <c r="C33" s="78">
        <v>5413.0230000000001</v>
      </c>
      <c r="D33" s="79"/>
      <c r="E33" s="91" t="s">
        <v>142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142</v>
      </c>
      <c r="B34" s="85">
        <v>1903.4680000000001</v>
      </c>
      <c r="C34" s="78">
        <v>3197.4580000000001</v>
      </c>
      <c r="D34" s="79"/>
      <c r="E34" s="91" t="s">
        <v>179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1377.8589999999999</v>
      </c>
      <c r="C35" s="80">
        <v>3825.895</v>
      </c>
      <c r="D35" s="81"/>
      <c r="E35" s="92" t="s">
        <v>125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237</v>
      </c>
      <c r="B7" s="70"/>
      <c r="C7" s="71"/>
      <c r="D7" s="72"/>
      <c r="E7" s="69" t="s">
        <v>238</v>
      </c>
      <c r="F7" s="70"/>
      <c r="G7" s="71"/>
      <c r="H7" s="26"/>
      <c r="I7" s="26"/>
      <c r="J7" s="69" t="s">
        <v>237</v>
      </c>
      <c r="K7" s="70"/>
      <c r="L7" s="71"/>
      <c r="M7" s="72"/>
      <c r="N7" s="69" t="s">
        <v>238</v>
      </c>
      <c r="O7" s="70"/>
      <c r="P7" s="71"/>
      <c r="Q7" s="26"/>
    </row>
    <row r="8" spans="1:18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8" ht="15.75" x14ac:dyDescent="0.2">
      <c r="A9" s="93" t="s">
        <v>119</v>
      </c>
      <c r="B9" s="84">
        <v>113927.966</v>
      </c>
      <c r="C9" s="76">
        <v>155984.541</v>
      </c>
      <c r="D9" s="77"/>
      <c r="E9" s="93" t="s">
        <v>119</v>
      </c>
      <c r="F9" s="84">
        <v>114762.712</v>
      </c>
      <c r="G9" s="76">
        <v>167025.655</v>
      </c>
      <c r="H9" s="26"/>
      <c r="I9" s="26"/>
      <c r="J9" s="93" t="s">
        <v>119</v>
      </c>
      <c r="K9" s="84">
        <v>178497.196</v>
      </c>
      <c r="L9" s="76">
        <v>128013.208</v>
      </c>
      <c r="M9" s="77"/>
      <c r="N9" s="93" t="s">
        <v>119</v>
      </c>
      <c r="O9" s="84">
        <v>188370.81899999999</v>
      </c>
      <c r="P9" s="76">
        <v>132324.79399999999</v>
      </c>
      <c r="Q9" s="26"/>
      <c r="R9" t="s">
        <v>230</v>
      </c>
    </row>
    <row r="10" spans="1:18" ht="15.75" x14ac:dyDescent="0.25">
      <c r="A10" s="91" t="s">
        <v>128</v>
      </c>
      <c r="B10" s="85">
        <v>56611.377999999997</v>
      </c>
      <c r="C10" s="87">
        <v>80717.383000000002</v>
      </c>
      <c r="D10" s="79"/>
      <c r="E10" s="91" t="s">
        <v>128</v>
      </c>
      <c r="F10" s="85">
        <v>48798.248</v>
      </c>
      <c r="G10" s="87">
        <v>71026.403999999995</v>
      </c>
      <c r="H10" s="26"/>
      <c r="I10" s="26"/>
      <c r="J10" s="91" t="s">
        <v>142</v>
      </c>
      <c r="K10" s="85">
        <v>65136.832999999999</v>
      </c>
      <c r="L10" s="87">
        <v>58215.671000000002</v>
      </c>
      <c r="M10" s="79"/>
      <c r="N10" s="91" t="s">
        <v>142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126</v>
      </c>
      <c r="B11" s="85">
        <v>15210.704</v>
      </c>
      <c r="C11" s="78">
        <v>18100.68</v>
      </c>
      <c r="D11" s="79"/>
      <c r="E11" s="91" t="s">
        <v>137</v>
      </c>
      <c r="F11" s="85">
        <v>17662.725999999999</v>
      </c>
      <c r="G11" s="78">
        <v>28749.901000000002</v>
      </c>
      <c r="H11" s="26"/>
      <c r="I11" s="26"/>
      <c r="J11" s="91" t="s">
        <v>126</v>
      </c>
      <c r="K11" s="85">
        <v>20921.342000000001</v>
      </c>
      <c r="L11" s="78">
        <v>10837.442999999999</v>
      </c>
      <c r="M11" s="79"/>
      <c r="N11" s="91" t="s">
        <v>126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137</v>
      </c>
      <c r="B12" s="85">
        <v>12988.642</v>
      </c>
      <c r="C12" s="78">
        <v>22144.032999999999</v>
      </c>
      <c r="D12" s="79"/>
      <c r="E12" s="91" t="s">
        <v>126</v>
      </c>
      <c r="F12" s="85">
        <v>15952.538</v>
      </c>
      <c r="G12" s="78">
        <v>19900.007000000001</v>
      </c>
      <c r="H12" s="26"/>
      <c r="I12" s="26"/>
      <c r="J12" s="91" t="s">
        <v>143</v>
      </c>
      <c r="K12" s="85">
        <v>20274.505000000001</v>
      </c>
      <c r="L12" s="78">
        <v>10248.186</v>
      </c>
      <c r="M12" s="79"/>
      <c r="N12" s="91" t="s">
        <v>143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140</v>
      </c>
      <c r="B13" s="85">
        <v>11466.377</v>
      </c>
      <c r="C13" s="78">
        <v>13633.302</v>
      </c>
      <c r="D13" s="79"/>
      <c r="E13" s="91" t="s">
        <v>120</v>
      </c>
      <c r="F13" s="85">
        <v>10122.052</v>
      </c>
      <c r="G13" s="78">
        <v>19241.642</v>
      </c>
      <c r="H13" s="26"/>
      <c r="I13" s="26"/>
      <c r="J13" s="91" t="s">
        <v>128</v>
      </c>
      <c r="K13" s="85">
        <v>12761.598</v>
      </c>
      <c r="L13" s="78">
        <v>7286.2489999999998</v>
      </c>
      <c r="M13" s="79"/>
      <c r="N13" s="91" t="s">
        <v>190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120</v>
      </c>
      <c r="B14" s="85">
        <v>6810.3429999999998</v>
      </c>
      <c r="C14" s="78">
        <v>9549.3760000000002</v>
      </c>
      <c r="D14" s="79"/>
      <c r="E14" s="91" t="s">
        <v>140</v>
      </c>
      <c r="F14" s="85">
        <v>8629.8269999999993</v>
      </c>
      <c r="G14" s="78">
        <v>11554.757</v>
      </c>
      <c r="H14" s="26"/>
      <c r="I14" s="26"/>
      <c r="J14" s="91" t="s">
        <v>135</v>
      </c>
      <c r="K14" s="85">
        <v>11468.235000000001</v>
      </c>
      <c r="L14" s="78">
        <v>7163.2370000000001</v>
      </c>
      <c r="M14" s="79"/>
      <c r="N14" s="91" t="s">
        <v>135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190</v>
      </c>
      <c r="B15" s="85">
        <v>3836.174</v>
      </c>
      <c r="C15" s="78">
        <v>3244.2440000000001</v>
      </c>
      <c r="D15" s="79"/>
      <c r="E15" s="91" t="s">
        <v>190</v>
      </c>
      <c r="F15" s="85">
        <v>4396.3630000000003</v>
      </c>
      <c r="G15" s="78">
        <v>4539.1459999999997</v>
      </c>
      <c r="H15" s="26"/>
      <c r="I15" s="26"/>
      <c r="J15" s="91" t="s">
        <v>140</v>
      </c>
      <c r="K15" s="85">
        <v>11020.232</v>
      </c>
      <c r="L15" s="78">
        <v>4669.7479999999996</v>
      </c>
      <c r="M15" s="79"/>
      <c r="N15" s="91" t="s">
        <v>128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139</v>
      </c>
      <c r="B16" s="85">
        <v>2799.22</v>
      </c>
      <c r="C16" s="78">
        <v>3299.674</v>
      </c>
      <c r="D16" s="79"/>
      <c r="E16" s="91" t="s">
        <v>139</v>
      </c>
      <c r="F16" s="85">
        <v>2726.8919999999998</v>
      </c>
      <c r="G16" s="78">
        <v>3386.3760000000002</v>
      </c>
      <c r="H16" s="26"/>
      <c r="I16" s="26"/>
      <c r="J16" s="91" t="s">
        <v>190</v>
      </c>
      <c r="K16" s="85">
        <v>10303.078</v>
      </c>
      <c r="L16" s="78">
        <v>5031.0200000000004</v>
      </c>
      <c r="M16" s="79"/>
      <c r="N16" s="91" t="s">
        <v>123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142</v>
      </c>
      <c r="B17" s="85">
        <v>1493.3240000000001</v>
      </c>
      <c r="C17" s="78">
        <v>1693.252</v>
      </c>
      <c r="D17" s="79"/>
      <c r="E17" s="91" t="s">
        <v>142</v>
      </c>
      <c r="F17" s="85">
        <v>2502.5210000000002</v>
      </c>
      <c r="G17" s="78">
        <v>3292.4940000000001</v>
      </c>
      <c r="H17" s="26"/>
      <c r="I17" s="26"/>
      <c r="J17" s="91" t="s">
        <v>123</v>
      </c>
      <c r="K17" s="85">
        <v>6557.7860000000001</v>
      </c>
      <c r="L17" s="78">
        <v>5880.0379999999996</v>
      </c>
      <c r="M17" s="79"/>
      <c r="N17" s="91" t="s">
        <v>137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141</v>
      </c>
      <c r="B18" s="85">
        <v>668.87</v>
      </c>
      <c r="C18" s="78">
        <v>1014.663</v>
      </c>
      <c r="D18" s="79"/>
      <c r="E18" s="91" t="s">
        <v>228</v>
      </c>
      <c r="F18" s="85">
        <v>2100.3420000000001</v>
      </c>
      <c r="G18" s="78">
        <v>3110.4140000000002</v>
      </c>
      <c r="H18" s="26"/>
      <c r="I18" s="26"/>
      <c r="J18" s="91" t="s">
        <v>141</v>
      </c>
      <c r="K18" s="85">
        <v>6043.683</v>
      </c>
      <c r="L18" s="78">
        <v>7005.6130000000003</v>
      </c>
      <c r="M18" s="79"/>
      <c r="N18" s="91" t="s">
        <v>141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228</v>
      </c>
      <c r="B19" s="85">
        <v>616.81799999999998</v>
      </c>
      <c r="C19" s="78">
        <v>584.11599999999999</v>
      </c>
      <c r="D19" s="79"/>
      <c r="E19" s="91" t="s">
        <v>138</v>
      </c>
      <c r="F19" s="85">
        <v>652.26499999999999</v>
      </c>
      <c r="G19" s="78">
        <v>805.87699999999995</v>
      </c>
      <c r="H19" s="26"/>
      <c r="I19" s="26"/>
      <c r="J19" s="91" t="s">
        <v>137</v>
      </c>
      <c r="K19" s="85">
        <v>4065.1640000000002</v>
      </c>
      <c r="L19" s="78">
        <v>4740.5929999999998</v>
      </c>
      <c r="M19" s="79"/>
      <c r="N19" s="91" t="s">
        <v>140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138</v>
      </c>
      <c r="B20" s="86">
        <v>422.82499999999999</v>
      </c>
      <c r="C20" s="80">
        <v>644.69600000000003</v>
      </c>
      <c r="D20" s="79"/>
      <c r="E20" s="92" t="s">
        <v>229</v>
      </c>
      <c r="F20" s="86">
        <v>276.178</v>
      </c>
      <c r="G20" s="80">
        <v>413.46699999999998</v>
      </c>
      <c r="H20" s="26"/>
      <c r="I20" s="26"/>
      <c r="J20" s="92" t="s">
        <v>120</v>
      </c>
      <c r="K20" s="86">
        <v>2014.749</v>
      </c>
      <c r="L20" s="80">
        <v>1411.4590000000001</v>
      </c>
      <c r="M20" s="79"/>
      <c r="N20" s="92" t="s">
        <v>239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44"/>
  <sheetViews>
    <sheetView showGridLines="0" zoomScale="90" zoomScaleNormal="90" workbookViewId="0">
      <selection activeCell="U12" sqref="U12"/>
    </sheetView>
  </sheetViews>
  <sheetFormatPr defaultColWidth="9.140625" defaultRowHeight="21" x14ac:dyDescent="0.35"/>
  <cols>
    <col min="1" max="1" width="4.42578125" style="173" customWidth="1"/>
    <col min="2" max="2" width="27.28515625" style="173" customWidth="1"/>
    <col min="3" max="3" width="10.140625" style="173" customWidth="1"/>
    <col min="4" max="6" width="10.140625" style="173" bestFit="1" customWidth="1"/>
    <col min="7" max="7" width="11.42578125" style="173" customWidth="1"/>
    <col min="8" max="8" width="10.140625" style="173" customWidth="1"/>
    <col min="9" max="9" width="10.5703125" style="173" customWidth="1"/>
    <col min="10" max="10" width="12.140625" style="173" customWidth="1"/>
    <col min="11" max="11" width="11.140625" style="173" customWidth="1"/>
    <col min="12" max="12" width="11.7109375" style="173" customWidth="1"/>
    <col min="13" max="13" width="10.28515625" style="173" customWidth="1"/>
    <col min="14" max="14" width="10.7109375" style="173" customWidth="1"/>
    <col min="15" max="15" width="10" style="173" customWidth="1"/>
    <col min="16" max="22" width="9.140625" style="173"/>
    <col min="23" max="23" width="10.7109375" style="173" bestFit="1" customWidth="1"/>
    <col min="24" max="16384" width="9.140625" style="173"/>
  </cols>
  <sheetData>
    <row r="1" spans="2:15" s="26" customFormat="1" ht="45" customHeight="1" thickBot="1" x14ac:dyDescent="0.25">
      <c r="B1" s="33" t="s">
        <v>193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69"/>
      <c r="C2" s="270"/>
      <c r="D2" s="271" t="s">
        <v>101</v>
      </c>
      <c r="E2" s="272"/>
      <c r="F2" s="271"/>
      <c r="G2" s="271"/>
      <c r="H2" s="273" t="s">
        <v>102</v>
      </c>
      <c r="I2" s="274"/>
      <c r="J2" s="274"/>
      <c r="K2" s="274"/>
      <c r="L2" s="275"/>
      <c r="M2" s="275"/>
      <c r="N2" s="275"/>
      <c r="O2" s="276"/>
    </row>
    <row r="3" spans="2:15" ht="60.75" x14ac:dyDescent="0.35">
      <c r="B3" s="277" t="s">
        <v>103</v>
      </c>
      <c r="C3" s="278" t="s">
        <v>2</v>
      </c>
      <c r="D3" s="279">
        <v>45092</v>
      </c>
      <c r="E3" s="280"/>
      <c r="F3" s="281">
        <v>45086</v>
      </c>
      <c r="G3" s="282"/>
      <c r="H3" s="283" t="s">
        <v>104</v>
      </c>
      <c r="I3" s="284"/>
      <c r="J3" s="285" t="s">
        <v>105</v>
      </c>
      <c r="K3" s="284"/>
      <c r="L3" s="285" t="s">
        <v>106</v>
      </c>
      <c r="M3" s="284"/>
      <c r="N3" s="285" t="s">
        <v>107</v>
      </c>
      <c r="O3" s="286"/>
    </row>
    <row r="4" spans="2:15" ht="21.75" thickBot="1" x14ac:dyDescent="0.4">
      <c r="B4" s="287"/>
      <c r="C4" s="288"/>
      <c r="D4" s="289" t="s">
        <v>3</v>
      </c>
      <c r="E4" s="290" t="s">
        <v>4</v>
      </c>
      <c r="F4" s="291" t="s">
        <v>3</v>
      </c>
      <c r="G4" s="292" t="s">
        <v>4</v>
      </c>
      <c r="H4" s="293" t="s">
        <v>3</v>
      </c>
      <c r="I4" s="294" t="s">
        <v>4</v>
      </c>
      <c r="J4" s="295" t="s">
        <v>3</v>
      </c>
      <c r="K4" s="294" t="s">
        <v>4</v>
      </c>
      <c r="L4" s="295" t="s">
        <v>3</v>
      </c>
      <c r="M4" s="294" t="s">
        <v>4</v>
      </c>
      <c r="N4" s="295" t="s">
        <v>3</v>
      </c>
      <c r="O4" s="296" t="s">
        <v>4</v>
      </c>
    </row>
    <row r="5" spans="2:15" ht="21.75" thickBot="1" x14ac:dyDescent="0.4">
      <c r="B5" s="297">
        <v>1</v>
      </c>
      <c r="C5" s="298">
        <v>2</v>
      </c>
      <c r="D5" s="299">
        <v>3</v>
      </c>
      <c r="E5" s="300">
        <v>4</v>
      </c>
      <c r="F5" s="300">
        <v>5</v>
      </c>
      <c r="G5" s="301">
        <v>6</v>
      </c>
      <c r="H5" s="302">
        <v>7</v>
      </c>
      <c r="I5" s="303">
        <v>8</v>
      </c>
      <c r="J5" s="303">
        <v>9</v>
      </c>
      <c r="K5" s="303">
        <v>10</v>
      </c>
      <c r="L5" s="303">
        <v>11</v>
      </c>
      <c r="M5" s="303">
        <v>12</v>
      </c>
      <c r="N5" s="303">
        <v>13</v>
      </c>
      <c r="O5" s="304">
        <v>14</v>
      </c>
    </row>
    <row r="6" spans="2:15" ht="21.75" thickBot="1" x14ac:dyDescent="0.4">
      <c r="B6" s="305" t="s">
        <v>108</v>
      </c>
      <c r="C6" s="306"/>
      <c r="D6" s="307"/>
      <c r="E6" s="307"/>
      <c r="F6" s="307"/>
      <c r="G6" s="307"/>
      <c r="H6" s="308"/>
      <c r="I6" s="309"/>
      <c r="J6" s="309"/>
      <c r="K6" s="309"/>
      <c r="L6" s="309"/>
      <c r="M6" s="309"/>
      <c r="N6" s="309"/>
      <c r="O6" s="310"/>
    </row>
    <row r="7" spans="2:15" x14ac:dyDescent="0.35">
      <c r="B7" s="311" t="s">
        <v>6</v>
      </c>
      <c r="C7" s="312" t="s">
        <v>5</v>
      </c>
      <c r="D7" s="313">
        <v>13.5</v>
      </c>
      <c r="E7" s="314">
        <v>20</v>
      </c>
      <c r="F7" s="315">
        <v>18</v>
      </c>
      <c r="G7" s="316">
        <v>22.5</v>
      </c>
      <c r="H7" s="317">
        <v>-25</v>
      </c>
      <c r="I7" s="318">
        <v>-11.111111111111111</v>
      </c>
      <c r="J7" s="319">
        <v>-25</v>
      </c>
      <c r="K7" s="318">
        <v>-11.111111111111111</v>
      </c>
      <c r="L7" s="319">
        <v>-25</v>
      </c>
      <c r="M7" s="318">
        <v>-11.111111111111111</v>
      </c>
      <c r="N7" s="319">
        <v>-25</v>
      </c>
      <c r="O7" s="320">
        <v>-11.111111111111111</v>
      </c>
    </row>
    <row r="8" spans="2:15" x14ac:dyDescent="0.35">
      <c r="B8" s="321" t="s">
        <v>109</v>
      </c>
      <c r="C8" s="312" t="s">
        <v>5</v>
      </c>
      <c r="D8" s="313">
        <v>2.15</v>
      </c>
      <c r="E8" s="314">
        <v>2.8333333333333335</v>
      </c>
      <c r="F8" s="315">
        <v>1.56</v>
      </c>
      <c r="G8" s="316">
        <v>2.46</v>
      </c>
      <c r="H8" s="317">
        <v>37.82051282051281</v>
      </c>
      <c r="I8" s="318">
        <v>15.176151761517623</v>
      </c>
      <c r="J8" s="319">
        <v>57.317073170731724</v>
      </c>
      <c r="K8" s="318">
        <v>33.858267716535437</v>
      </c>
      <c r="L8" s="319">
        <v>57.317073170731724</v>
      </c>
      <c r="M8" s="318">
        <v>31.782945736434122</v>
      </c>
      <c r="N8" s="319">
        <v>60.447761194029837</v>
      </c>
      <c r="O8" s="320">
        <v>44.55782312925173</v>
      </c>
    </row>
    <row r="9" spans="2:15" x14ac:dyDescent="0.35">
      <c r="B9" s="321" t="s">
        <v>300</v>
      </c>
      <c r="C9" s="312" t="s">
        <v>194</v>
      </c>
      <c r="D9" s="313">
        <v>2.75</v>
      </c>
      <c r="E9" s="314">
        <v>3.5</v>
      </c>
      <c r="F9" s="315">
        <v>2.75</v>
      </c>
      <c r="G9" s="316">
        <v>3.5</v>
      </c>
      <c r="H9" s="317">
        <v>0</v>
      </c>
      <c r="I9" s="318">
        <v>0</v>
      </c>
      <c r="J9" s="319">
        <v>0</v>
      </c>
      <c r="K9" s="318">
        <v>0</v>
      </c>
      <c r="L9" s="319">
        <v>0</v>
      </c>
      <c r="M9" s="318"/>
      <c r="N9" s="319"/>
      <c r="O9" s="320"/>
    </row>
    <row r="10" spans="2:15" x14ac:dyDescent="0.35">
      <c r="B10" s="321" t="s">
        <v>7</v>
      </c>
      <c r="C10" s="312" t="s">
        <v>5</v>
      </c>
      <c r="D10" s="313">
        <v>4.6888888888888891</v>
      </c>
      <c r="E10" s="314">
        <v>5.4933333333333332</v>
      </c>
      <c r="F10" s="315">
        <v>4.2</v>
      </c>
      <c r="G10" s="316">
        <v>5.2986666666666666</v>
      </c>
      <c r="H10" s="317">
        <v>11.640211640211641</v>
      </c>
      <c r="I10" s="318">
        <v>3.6738802214393531</v>
      </c>
      <c r="J10" s="319">
        <v>9.8958333333333393</v>
      </c>
      <c r="K10" s="318">
        <v>6.3225806451612812</v>
      </c>
      <c r="L10" s="319">
        <v>9.8958333333333393</v>
      </c>
      <c r="M10" s="318">
        <v>7.4782608695652035</v>
      </c>
      <c r="N10" s="319">
        <v>17.712691771269181</v>
      </c>
      <c r="O10" s="320">
        <v>7.8534031413612455</v>
      </c>
    </row>
    <row r="11" spans="2:15" x14ac:dyDescent="0.35">
      <c r="B11" s="321" t="s">
        <v>301</v>
      </c>
      <c r="C11" s="312" t="s">
        <v>5</v>
      </c>
      <c r="D11" s="313">
        <v>5</v>
      </c>
      <c r="E11" s="314">
        <v>6.5</v>
      </c>
      <c r="F11" s="315">
        <v>5</v>
      </c>
      <c r="G11" s="316">
        <v>6.5</v>
      </c>
      <c r="H11" s="317">
        <v>0</v>
      </c>
      <c r="I11" s="318">
        <v>0</v>
      </c>
      <c r="J11" s="319">
        <v>0</v>
      </c>
      <c r="K11" s="318">
        <v>-7.1428571428571423</v>
      </c>
      <c r="L11" s="319">
        <v>0</v>
      </c>
      <c r="M11" s="318"/>
      <c r="N11" s="319"/>
      <c r="O11" s="320"/>
    </row>
    <row r="12" spans="2:15" x14ac:dyDescent="0.35">
      <c r="B12" s="321" t="s">
        <v>22</v>
      </c>
      <c r="C12" s="312" t="s">
        <v>18</v>
      </c>
      <c r="D12" s="313">
        <v>6.25</v>
      </c>
      <c r="E12" s="314">
        <v>7.25</v>
      </c>
      <c r="F12" s="315">
        <v>5.125</v>
      </c>
      <c r="G12" s="316">
        <v>6.5</v>
      </c>
      <c r="H12" s="317">
        <v>21.951219512195124</v>
      </c>
      <c r="I12" s="318">
        <v>11.538461538461538</v>
      </c>
      <c r="J12" s="319">
        <v>27.551020408163257</v>
      </c>
      <c r="K12" s="318">
        <v>22.88135593220338</v>
      </c>
      <c r="L12" s="319">
        <v>27.551020408163257</v>
      </c>
      <c r="M12" s="318">
        <v>7.4074074074074066</v>
      </c>
      <c r="N12" s="319">
        <v>-21.875</v>
      </c>
      <c r="O12" s="320">
        <v>-23.684210526315788</v>
      </c>
    </row>
    <row r="13" spans="2:15" x14ac:dyDescent="0.35">
      <c r="B13" s="321" t="s">
        <v>8</v>
      </c>
      <c r="C13" s="312" t="s">
        <v>5</v>
      </c>
      <c r="D13" s="313">
        <v>4</v>
      </c>
      <c r="E13" s="314">
        <v>4.45</v>
      </c>
      <c r="F13" s="315">
        <v>2.6875</v>
      </c>
      <c r="G13" s="316">
        <v>3.1875</v>
      </c>
      <c r="H13" s="317">
        <v>48.837209302325576</v>
      </c>
      <c r="I13" s="318">
        <v>39.607843137254903</v>
      </c>
      <c r="J13" s="319">
        <v>73.913043478260889</v>
      </c>
      <c r="K13" s="318">
        <v>53.448275862068975</v>
      </c>
      <c r="L13" s="319">
        <v>73.913043478260889</v>
      </c>
      <c r="M13" s="318">
        <v>48.333333333333343</v>
      </c>
      <c r="N13" s="319">
        <v>92.771084337349379</v>
      </c>
      <c r="O13" s="320">
        <v>65.581395348837219</v>
      </c>
    </row>
    <row r="14" spans="2:15" x14ac:dyDescent="0.35">
      <c r="B14" s="321" t="s">
        <v>293</v>
      </c>
      <c r="C14" s="312" t="s">
        <v>5</v>
      </c>
      <c r="D14" s="313">
        <v>5</v>
      </c>
      <c r="E14" s="314">
        <v>6.5</v>
      </c>
      <c r="F14" s="315">
        <v>5.5</v>
      </c>
      <c r="G14" s="316">
        <v>7</v>
      </c>
      <c r="H14" s="317">
        <v>-9.0909090909090917</v>
      </c>
      <c r="I14" s="318">
        <v>-7.1428571428571423</v>
      </c>
      <c r="J14" s="319">
        <v>29.870129870129869</v>
      </c>
      <c r="K14" s="318">
        <v>30</v>
      </c>
      <c r="L14" s="319">
        <v>29.870129870129869</v>
      </c>
      <c r="M14" s="318">
        <v>0</v>
      </c>
      <c r="N14" s="319"/>
      <c r="O14" s="320"/>
    </row>
    <row r="15" spans="2:15" x14ac:dyDescent="0.35">
      <c r="B15" s="321" t="s">
        <v>9</v>
      </c>
      <c r="C15" s="312" t="s">
        <v>5</v>
      </c>
      <c r="D15" s="313">
        <v>5.0900000000000007</v>
      </c>
      <c r="E15" s="314">
        <v>5.82</v>
      </c>
      <c r="F15" s="315">
        <v>4.6124999999999998</v>
      </c>
      <c r="G15" s="316">
        <v>5.65</v>
      </c>
      <c r="H15" s="317">
        <v>10.352303523035252</v>
      </c>
      <c r="I15" s="318">
        <v>3.0088495575221224</v>
      </c>
      <c r="J15" s="319">
        <v>7.5352112676056491</v>
      </c>
      <c r="K15" s="318">
        <v>7.4461538461538455</v>
      </c>
      <c r="L15" s="319">
        <v>7.5352112676056491</v>
      </c>
      <c r="M15" s="318">
        <v>0.48920863309352491</v>
      </c>
      <c r="N15" s="319">
        <v>1.3944223107569775</v>
      </c>
      <c r="O15" s="320">
        <v>-2.9999999999999956</v>
      </c>
    </row>
    <row r="16" spans="2:15" x14ac:dyDescent="0.35">
      <c r="B16" s="321" t="s">
        <v>10</v>
      </c>
      <c r="C16" s="312" t="s">
        <v>5</v>
      </c>
      <c r="D16" s="313">
        <v>4.5999999999999996</v>
      </c>
      <c r="E16" s="314">
        <v>5.2</v>
      </c>
      <c r="F16" s="315">
        <v>4.5999999999999996</v>
      </c>
      <c r="G16" s="316">
        <v>5.6</v>
      </c>
      <c r="H16" s="317">
        <v>0</v>
      </c>
      <c r="I16" s="318">
        <v>-7.1428571428571344</v>
      </c>
      <c r="J16" s="319">
        <v>-8.0000000000000071</v>
      </c>
      <c r="K16" s="318">
        <v>-7.1428571428571344</v>
      </c>
      <c r="L16" s="319">
        <v>-8.0000000000000071</v>
      </c>
      <c r="M16" s="318">
        <v>0</v>
      </c>
      <c r="N16" s="319">
        <v>-8.0000000000000071</v>
      </c>
      <c r="O16" s="320">
        <v>-13.33333333333333</v>
      </c>
    </row>
    <row r="17" spans="2:15" x14ac:dyDescent="0.35">
      <c r="B17" s="321" t="s">
        <v>11</v>
      </c>
      <c r="C17" s="312" t="s">
        <v>5</v>
      </c>
      <c r="D17" s="313">
        <v>4.1875</v>
      </c>
      <c r="E17" s="314">
        <v>5.6875</v>
      </c>
      <c r="F17" s="315">
        <v>3.75</v>
      </c>
      <c r="G17" s="316">
        <v>5.625</v>
      </c>
      <c r="H17" s="317">
        <v>11.666666666666666</v>
      </c>
      <c r="I17" s="318">
        <v>1.1111111111111112</v>
      </c>
      <c r="J17" s="319">
        <v>-34.570312500000007</v>
      </c>
      <c r="K17" s="318">
        <v>-25.164473684210524</v>
      </c>
      <c r="L17" s="319">
        <v>-34.570312500000007</v>
      </c>
      <c r="M17" s="318">
        <v>-28.006329113924057</v>
      </c>
      <c r="N17" s="319">
        <v>-41.228070175438596</v>
      </c>
      <c r="O17" s="320">
        <v>-31.060606060606062</v>
      </c>
    </row>
    <row r="18" spans="2:15" x14ac:dyDescent="0.35">
      <c r="B18" s="321" t="s">
        <v>294</v>
      </c>
      <c r="C18" s="312" t="s">
        <v>5</v>
      </c>
      <c r="D18" s="313">
        <v>3.6666666666666665</v>
      </c>
      <c r="E18" s="314">
        <v>4.333333333333333</v>
      </c>
      <c r="F18" s="315">
        <v>4</v>
      </c>
      <c r="G18" s="316">
        <v>4.75</v>
      </c>
      <c r="H18" s="317">
        <v>-8.3333333333333375</v>
      </c>
      <c r="I18" s="318">
        <v>-8.7719298245614095</v>
      </c>
      <c r="J18" s="319">
        <v>-5.3763440860215086</v>
      </c>
      <c r="K18" s="318">
        <v>-9.9567099567099628</v>
      </c>
      <c r="L18" s="319">
        <v>-5.3763440860215086</v>
      </c>
      <c r="M18" s="318">
        <v>-13.333333333333339</v>
      </c>
      <c r="N18" s="319">
        <v>-2.2222222222222263</v>
      </c>
      <c r="O18" s="320">
        <v>-13.333333333333339</v>
      </c>
    </row>
    <row r="19" spans="2:15" x14ac:dyDescent="0.35">
      <c r="B19" s="321" t="s">
        <v>14</v>
      </c>
      <c r="C19" s="312" t="s">
        <v>5</v>
      </c>
      <c r="D19" s="313">
        <v>6.6833333333333336</v>
      </c>
      <c r="E19" s="314">
        <v>8.0833333333333339</v>
      </c>
      <c r="F19" s="315">
        <v>6.42</v>
      </c>
      <c r="G19" s="316">
        <v>7.62</v>
      </c>
      <c r="H19" s="317">
        <v>4.101765316718593</v>
      </c>
      <c r="I19" s="318">
        <v>6.0804899387576619</v>
      </c>
      <c r="J19" s="319">
        <v>5.526315789473693</v>
      </c>
      <c r="K19" s="318">
        <v>11.494252873563227</v>
      </c>
      <c r="L19" s="319">
        <v>5.526315789473693</v>
      </c>
      <c r="M19" s="318">
        <v>13.05361305361307</v>
      </c>
      <c r="N19" s="319">
        <v>23.76543209876543</v>
      </c>
      <c r="O19" s="320">
        <v>20.646766169154233</v>
      </c>
    </row>
    <row r="20" spans="2:15" x14ac:dyDescent="0.35">
      <c r="B20" s="321" t="s">
        <v>15</v>
      </c>
      <c r="C20" s="312" t="s">
        <v>5</v>
      </c>
      <c r="D20" s="313">
        <v>5.8833333333333337</v>
      </c>
      <c r="E20" s="314">
        <v>7.05</v>
      </c>
      <c r="F20" s="315">
        <v>5.0999999999999996</v>
      </c>
      <c r="G20" s="316">
        <v>7.4</v>
      </c>
      <c r="H20" s="317">
        <v>15.359477124183021</v>
      </c>
      <c r="I20" s="318">
        <v>-4.7297297297297369</v>
      </c>
      <c r="J20" s="319">
        <v>-8.0729166666666661</v>
      </c>
      <c r="K20" s="318">
        <v>-13.31967213114754</v>
      </c>
      <c r="L20" s="319">
        <v>-8.0729166666666661</v>
      </c>
      <c r="M20" s="318">
        <v>-14.974874371859293</v>
      </c>
      <c r="N20" s="319">
        <v>-15.550239234449755</v>
      </c>
      <c r="O20" s="320">
        <v>-19.581749049429668</v>
      </c>
    </row>
    <row r="21" spans="2:15" x14ac:dyDescent="0.35">
      <c r="B21" s="322" t="s">
        <v>114</v>
      </c>
      <c r="C21" s="312" t="s">
        <v>5</v>
      </c>
      <c r="D21" s="313">
        <v>5.7333333333333334</v>
      </c>
      <c r="E21" s="314">
        <v>7.0833333333333339</v>
      </c>
      <c r="F21" s="315">
        <v>6</v>
      </c>
      <c r="G21" s="316">
        <v>7.4666666666666668</v>
      </c>
      <c r="H21" s="317">
        <v>-4.4444444444444429</v>
      </c>
      <c r="I21" s="318">
        <v>-5.133928571428565</v>
      </c>
      <c r="J21" s="319">
        <v>-21.811073733975814</v>
      </c>
      <c r="K21" s="318">
        <v>-17.622887269344076</v>
      </c>
      <c r="L21" s="319">
        <v>-21.811073733975814</v>
      </c>
      <c r="M21" s="318">
        <v>-19.799214975845395</v>
      </c>
      <c r="N21" s="319">
        <v>-35.333483720580496</v>
      </c>
      <c r="O21" s="320">
        <v>-31.451612903225808</v>
      </c>
    </row>
    <row r="22" spans="2:15" x14ac:dyDescent="0.35">
      <c r="B22" s="321" t="s">
        <v>26</v>
      </c>
      <c r="C22" s="312" t="s">
        <v>18</v>
      </c>
      <c r="D22" s="313">
        <v>3.25</v>
      </c>
      <c r="E22" s="314">
        <v>3.9</v>
      </c>
      <c r="F22" s="315">
        <v>2.75</v>
      </c>
      <c r="G22" s="316">
        <v>3.4</v>
      </c>
      <c r="H22" s="317">
        <v>18.181818181818183</v>
      </c>
      <c r="I22" s="318">
        <v>14.705882352941178</v>
      </c>
      <c r="J22" s="319">
        <v>8.3333333333333321</v>
      </c>
      <c r="K22" s="318">
        <v>20</v>
      </c>
      <c r="L22" s="319">
        <v>8.3333333333333321</v>
      </c>
      <c r="M22" s="318">
        <v>16.999999999999993</v>
      </c>
      <c r="N22" s="319">
        <v>14.705882352941172</v>
      </c>
      <c r="O22" s="320">
        <v>16.999999999999993</v>
      </c>
    </row>
    <row r="23" spans="2:15" x14ac:dyDescent="0.35">
      <c r="B23" s="321" t="s">
        <v>303</v>
      </c>
      <c r="C23" s="312" t="s">
        <v>18</v>
      </c>
      <c r="D23" s="313">
        <v>2.5</v>
      </c>
      <c r="E23" s="314">
        <v>3.75</v>
      </c>
      <c r="F23" s="315">
        <v>3</v>
      </c>
      <c r="G23" s="316">
        <v>4</v>
      </c>
      <c r="H23" s="317">
        <v>-16.666666666666664</v>
      </c>
      <c r="I23" s="318">
        <v>-6.25</v>
      </c>
      <c r="J23" s="319">
        <v>-16.666666666666664</v>
      </c>
      <c r="K23" s="318">
        <v>-6.25</v>
      </c>
      <c r="L23" s="319">
        <v>-16.666666666666664</v>
      </c>
      <c r="M23" s="318"/>
      <c r="N23" s="319"/>
      <c r="O23" s="320"/>
    </row>
    <row r="24" spans="2:15" x14ac:dyDescent="0.35">
      <c r="B24" s="321" t="s">
        <v>17</v>
      </c>
      <c r="C24" s="312" t="s">
        <v>18</v>
      </c>
      <c r="D24" s="313">
        <v>2.3449999999999998</v>
      </c>
      <c r="E24" s="314">
        <v>2.9750000000000001</v>
      </c>
      <c r="F24" s="315">
        <v>2.2333333333333334</v>
      </c>
      <c r="G24" s="316">
        <v>2.9993333333333334</v>
      </c>
      <c r="H24" s="317">
        <v>4.9999999999999867</v>
      </c>
      <c r="I24" s="318">
        <v>-0.81129139808846351</v>
      </c>
      <c r="J24" s="319">
        <v>0.73985680190928993</v>
      </c>
      <c r="K24" s="318">
        <v>-0.26075619295959374</v>
      </c>
      <c r="L24" s="319">
        <v>0.73985680190928993</v>
      </c>
      <c r="M24" s="318">
        <v>-3.4787310742609914</v>
      </c>
      <c r="N24" s="319">
        <v>2.700729927007294</v>
      </c>
      <c r="O24" s="320">
        <v>-1.8799472295514492</v>
      </c>
    </row>
    <row r="25" spans="2:15" x14ac:dyDescent="0.35">
      <c r="B25" s="321" t="s">
        <v>40</v>
      </c>
      <c r="C25" s="312" t="s">
        <v>5</v>
      </c>
      <c r="D25" s="313">
        <v>4.8</v>
      </c>
      <c r="E25" s="314">
        <v>5.88</v>
      </c>
      <c r="F25" s="315">
        <v>3.9799999999999995</v>
      </c>
      <c r="G25" s="316">
        <v>5.2799999999999994</v>
      </c>
      <c r="H25" s="317">
        <v>20.603015075376891</v>
      </c>
      <c r="I25" s="318">
        <v>11.363636363636376</v>
      </c>
      <c r="J25" s="319">
        <v>26.872246696035241</v>
      </c>
      <c r="K25" s="318">
        <v>17.599999999999998</v>
      </c>
      <c r="L25" s="319">
        <v>26.872246696035241</v>
      </c>
      <c r="M25" s="318">
        <v>15.672131147540988</v>
      </c>
      <c r="N25" s="319">
        <v>33.333333333333329</v>
      </c>
      <c r="O25" s="320">
        <v>25.641025641025646</v>
      </c>
    </row>
    <row r="26" spans="2:15" x14ac:dyDescent="0.35">
      <c r="B26" s="321" t="s">
        <v>304</v>
      </c>
      <c r="C26" s="312" t="s">
        <v>18</v>
      </c>
      <c r="D26" s="313">
        <v>2.5</v>
      </c>
      <c r="E26" s="314">
        <v>3.5</v>
      </c>
      <c r="F26" s="315">
        <v>2.5</v>
      </c>
      <c r="G26" s="316">
        <v>3.5</v>
      </c>
      <c r="H26" s="317">
        <v>0</v>
      </c>
      <c r="I26" s="318">
        <v>0</v>
      </c>
      <c r="J26" s="319">
        <v>0</v>
      </c>
      <c r="K26" s="318">
        <v>0</v>
      </c>
      <c r="L26" s="319">
        <v>0</v>
      </c>
      <c r="M26" s="318"/>
      <c r="N26" s="319"/>
      <c r="O26" s="320"/>
    </row>
    <row r="27" spans="2:15" x14ac:dyDescent="0.35">
      <c r="B27" s="321" t="s">
        <v>19</v>
      </c>
      <c r="C27" s="312" t="s">
        <v>5</v>
      </c>
      <c r="D27" s="313">
        <v>1.64</v>
      </c>
      <c r="E27" s="314">
        <v>2.0533333333333332</v>
      </c>
      <c r="F27" s="315">
        <v>1.5266666666666668</v>
      </c>
      <c r="G27" s="316">
        <v>1.9600000000000002</v>
      </c>
      <c r="H27" s="317">
        <v>7.4235807860261822</v>
      </c>
      <c r="I27" s="318">
        <v>4.7619047619047468</v>
      </c>
      <c r="J27" s="319">
        <v>19.514170040485805</v>
      </c>
      <c r="K27" s="318">
        <v>12.68292682926829</v>
      </c>
      <c r="L27" s="319">
        <v>19.514170040485805</v>
      </c>
      <c r="M27" s="318">
        <v>19.689119170984455</v>
      </c>
      <c r="N27" s="319">
        <v>25.510204081632647</v>
      </c>
      <c r="O27" s="320">
        <v>23.298638911128897</v>
      </c>
    </row>
    <row r="28" spans="2:15" ht="21.75" thickBot="1" x14ac:dyDescent="0.4">
      <c r="B28" s="321" t="s">
        <v>275</v>
      </c>
      <c r="C28" s="312" t="s">
        <v>5</v>
      </c>
      <c r="D28" s="313">
        <v>11.583333333333332</v>
      </c>
      <c r="E28" s="314">
        <v>11.9</v>
      </c>
      <c r="F28" s="315">
        <v>12.841666666666667</v>
      </c>
      <c r="G28" s="316">
        <v>14.525</v>
      </c>
      <c r="H28" s="317">
        <v>-9.7988319273199327</v>
      </c>
      <c r="I28" s="318">
        <v>-18.072289156626507</v>
      </c>
      <c r="J28" s="319">
        <v>190.18789144050101</v>
      </c>
      <c r="K28" s="318">
        <v>142.03389830508476</v>
      </c>
      <c r="L28" s="319">
        <v>190.18789144050101</v>
      </c>
      <c r="M28" s="318">
        <v>83.07692307692308</v>
      </c>
      <c r="N28" s="319">
        <v>54.444444444444429</v>
      </c>
      <c r="O28" s="320">
        <v>25.26315789473685</v>
      </c>
    </row>
    <row r="29" spans="2:15" ht="21.75" thickBot="1" x14ac:dyDescent="0.4">
      <c r="B29" s="305" t="s">
        <v>189</v>
      </c>
      <c r="C29" s="323"/>
      <c r="D29" s="307"/>
      <c r="E29" s="307"/>
      <c r="F29" s="307"/>
      <c r="G29" s="307"/>
      <c r="H29" s="309"/>
      <c r="I29" s="309"/>
      <c r="J29" s="309"/>
      <c r="K29" s="309"/>
      <c r="L29" s="309"/>
      <c r="M29" s="309"/>
      <c r="N29" s="309"/>
      <c r="O29" s="310"/>
    </row>
    <row r="30" spans="2:15" x14ac:dyDescent="0.35">
      <c r="B30" s="321" t="s">
        <v>20</v>
      </c>
      <c r="C30" s="312" t="s">
        <v>5</v>
      </c>
      <c r="D30" s="313">
        <v>6.7</v>
      </c>
      <c r="E30" s="314">
        <v>7.85</v>
      </c>
      <c r="F30" s="315">
        <v>6</v>
      </c>
      <c r="G30" s="316">
        <v>7.2</v>
      </c>
      <c r="H30" s="317">
        <v>11.66666666666667</v>
      </c>
      <c r="I30" s="318">
        <v>9.0277777777777715</v>
      </c>
      <c r="J30" s="319">
        <v>8.064516129032258</v>
      </c>
      <c r="K30" s="318">
        <v>6.0810810810810709</v>
      </c>
      <c r="L30" s="319">
        <v>8.064516129032258</v>
      </c>
      <c r="M30" s="318">
        <v>7.5342465753424639</v>
      </c>
      <c r="N30" s="319">
        <v>11.66666666666667</v>
      </c>
      <c r="O30" s="320">
        <v>7.5342465753424639</v>
      </c>
    </row>
    <row r="31" spans="2:15" x14ac:dyDescent="0.35">
      <c r="B31" s="321" t="s">
        <v>295</v>
      </c>
      <c r="C31" s="312" t="s">
        <v>5</v>
      </c>
      <c r="D31" s="313">
        <v>39</v>
      </c>
      <c r="E31" s="314">
        <v>43.333333333333336</v>
      </c>
      <c r="F31" s="315">
        <v>50</v>
      </c>
      <c r="G31" s="316">
        <v>62.666666666666664</v>
      </c>
      <c r="H31" s="317">
        <v>-22</v>
      </c>
      <c r="I31" s="318">
        <v>-30.851063829787229</v>
      </c>
      <c r="J31" s="319">
        <v>-39.690721649484537</v>
      </c>
      <c r="K31" s="318">
        <v>-42.98245614035087</v>
      </c>
      <c r="L31" s="319">
        <v>-39.690721649484537</v>
      </c>
      <c r="M31" s="318"/>
      <c r="N31" s="319"/>
      <c r="O31" s="320"/>
    </row>
    <row r="32" spans="2:15" ht="21.75" thickBot="1" x14ac:dyDescent="0.4">
      <c r="B32" s="321" t="s">
        <v>43</v>
      </c>
      <c r="C32" s="312" t="s">
        <v>5</v>
      </c>
      <c r="D32" s="313">
        <v>5.875</v>
      </c>
      <c r="E32" s="314">
        <v>7.375</v>
      </c>
      <c r="F32" s="315">
        <v>8.5</v>
      </c>
      <c r="G32" s="316">
        <v>10.875</v>
      </c>
      <c r="H32" s="317">
        <v>-30.882352941176471</v>
      </c>
      <c r="I32" s="318">
        <v>-32.183908045977013</v>
      </c>
      <c r="J32" s="319">
        <v>-34.722222222222221</v>
      </c>
      <c r="K32" s="318">
        <v>-33.955223880597011</v>
      </c>
      <c r="L32" s="319">
        <v>-34.722222222222221</v>
      </c>
      <c r="M32" s="318">
        <v>-65.537383177570092</v>
      </c>
      <c r="N32" s="319">
        <v>-72.674418604651152</v>
      </c>
      <c r="O32" s="320">
        <v>-70.792079207920793</v>
      </c>
    </row>
    <row r="33" spans="1:16" ht="21.75" thickBot="1" x14ac:dyDescent="0.4">
      <c r="B33" s="305" t="s">
        <v>113</v>
      </c>
      <c r="C33" s="323"/>
      <c r="D33" s="307"/>
      <c r="E33" s="307"/>
      <c r="F33" s="307"/>
      <c r="G33" s="307"/>
      <c r="H33" s="309"/>
      <c r="I33" s="309"/>
      <c r="J33" s="309"/>
      <c r="K33" s="309"/>
      <c r="L33" s="309"/>
      <c r="M33" s="309"/>
      <c r="N33" s="309"/>
      <c r="O33" s="310"/>
    </row>
    <row r="34" spans="1:16" x14ac:dyDescent="0.35">
      <c r="B34" s="324" t="s">
        <v>278</v>
      </c>
      <c r="C34" s="312" t="s">
        <v>5</v>
      </c>
      <c r="D34" s="313">
        <v>2.6666666666666665</v>
      </c>
      <c r="E34" s="314">
        <v>3</v>
      </c>
      <c r="F34" s="315">
        <v>2.6666666666666665</v>
      </c>
      <c r="G34" s="316">
        <v>3</v>
      </c>
      <c r="H34" s="317">
        <v>0</v>
      </c>
      <c r="I34" s="318">
        <v>0</v>
      </c>
      <c r="J34" s="319">
        <v>0</v>
      </c>
      <c r="K34" s="318">
        <v>0</v>
      </c>
      <c r="L34" s="319">
        <v>0</v>
      </c>
      <c r="M34" s="318">
        <v>0</v>
      </c>
      <c r="N34" s="319">
        <v>14.28571428571427</v>
      </c>
      <c r="O34" s="320">
        <v>0</v>
      </c>
    </row>
    <row r="35" spans="1:16" x14ac:dyDescent="0.35">
      <c r="B35" s="324" t="s">
        <v>261</v>
      </c>
      <c r="C35" s="312" t="s">
        <v>5</v>
      </c>
      <c r="D35" s="313">
        <v>2.5</v>
      </c>
      <c r="E35" s="314">
        <v>3.165</v>
      </c>
      <c r="F35" s="315">
        <v>2.333333333333333</v>
      </c>
      <c r="G35" s="316">
        <v>3.331666666666667</v>
      </c>
      <c r="H35" s="317">
        <v>7.1428571428571566</v>
      </c>
      <c r="I35" s="318">
        <v>-5.002501250625321</v>
      </c>
      <c r="J35" s="319">
        <v>7.1428571428571566</v>
      </c>
      <c r="K35" s="318">
        <v>-5.002501250625321</v>
      </c>
      <c r="L35" s="319">
        <v>7.1428571428571566</v>
      </c>
      <c r="M35" s="318">
        <v>9.599846094651781</v>
      </c>
      <c r="N35" s="319">
        <v>32.352941176470608</v>
      </c>
      <c r="O35" s="320">
        <v>5.5390885513152934</v>
      </c>
    </row>
    <row r="36" spans="1:16" x14ac:dyDescent="0.35">
      <c r="B36" s="324" t="s">
        <v>262</v>
      </c>
      <c r="C36" s="312" t="s">
        <v>5</v>
      </c>
      <c r="D36" s="313">
        <v>1.86</v>
      </c>
      <c r="E36" s="314">
        <v>3</v>
      </c>
      <c r="F36" s="315">
        <v>1.86</v>
      </c>
      <c r="G36" s="316">
        <v>3</v>
      </c>
      <c r="H36" s="317">
        <v>0</v>
      </c>
      <c r="I36" s="318">
        <v>0</v>
      </c>
      <c r="J36" s="319">
        <v>0</v>
      </c>
      <c r="K36" s="318">
        <v>0</v>
      </c>
      <c r="L36" s="319">
        <v>0</v>
      </c>
      <c r="M36" s="318">
        <v>0</v>
      </c>
      <c r="N36" s="319">
        <v>0</v>
      </c>
      <c r="O36" s="320">
        <v>0</v>
      </c>
    </row>
    <row r="37" spans="1:16" x14ac:dyDescent="0.35">
      <c r="B37" s="324" t="s">
        <v>277</v>
      </c>
      <c r="C37" s="312" t="s">
        <v>5</v>
      </c>
      <c r="D37" s="313">
        <v>1.66</v>
      </c>
      <c r="E37" s="314">
        <v>2.2000000000000002</v>
      </c>
      <c r="F37" s="315">
        <v>1.66</v>
      </c>
      <c r="G37" s="316">
        <v>2.2000000000000002</v>
      </c>
      <c r="H37" s="317">
        <v>0</v>
      </c>
      <c r="I37" s="318">
        <v>0</v>
      </c>
      <c r="J37" s="319">
        <v>0</v>
      </c>
      <c r="K37" s="318">
        <v>0</v>
      </c>
      <c r="L37" s="319">
        <v>0</v>
      </c>
      <c r="M37" s="318">
        <v>0</v>
      </c>
      <c r="N37" s="319">
        <v>0</v>
      </c>
      <c r="O37" s="320">
        <v>0</v>
      </c>
    </row>
    <row r="38" spans="1:16" x14ac:dyDescent="0.35">
      <c r="B38" s="324" t="s">
        <v>263</v>
      </c>
      <c r="C38" s="312" t="s">
        <v>5</v>
      </c>
      <c r="D38" s="313">
        <v>1.6088888888888888</v>
      </c>
      <c r="E38" s="314">
        <v>2.1655555555555552</v>
      </c>
      <c r="F38" s="315">
        <v>1.6644444444444444</v>
      </c>
      <c r="G38" s="316">
        <v>2.2211111111111115</v>
      </c>
      <c r="H38" s="317">
        <v>-3.3377837116154891</v>
      </c>
      <c r="I38" s="318">
        <v>-2.5012506253126872</v>
      </c>
      <c r="J38" s="319">
        <v>-19.421257651641628</v>
      </c>
      <c r="K38" s="318">
        <v>-7.1241362878246628</v>
      </c>
      <c r="L38" s="319">
        <v>-19.421257651641628</v>
      </c>
      <c r="M38" s="318">
        <v>2.632964718272766</v>
      </c>
      <c r="N38" s="319">
        <v>3.576537911301847</v>
      </c>
      <c r="O38" s="320">
        <v>2.632964718272766</v>
      </c>
    </row>
    <row r="39" spans="1:16" x14ac:dyDescent="0.35">
      <c r="B39" s="324" t="s">
        <v>191</v>
      </c>
      <c r="C39" s="312" t="s">
        <v>5</v>
      </c>
      <c r="D39" s="313">
        <v>1.8733333333333331</v>
      </c>
      <c r="E39" s="314">
        <v>2.625</v>
      </c>
      <c r="F39" s="315">
        <v>1.9983333333333333</v>
      </c>
      <c r="G39" s="316">
        <v>2.75</v>
      </c>
      <c r="H39" s="317">
        <v>-6.2552126772310368</v>
      </c>
      <c r="I39" s="318">
        <v>-4.5454545454545459</v>
      </c>
      <c r="J39" s="319">
        <v>-15.615615615615635</v>
      </c>
      <c r="K39" s="318">
        <v>-5.5000000000000115</v>
      </c>
      <c r="L39" s="319">
        <v>-15.615615615615635</v>
      </c>
      <c r="M39" s="318">
        <v>1.6129032258064457</v>
      </c>
      <c r="N39" s="319">
        <v>7.1496663489036907</v>
      </c>
      <c r="O39" s="320">
        <v>1.6129032258064457</v>
      </c>
    </row>
    <row r="40" spans="1:16" x14ac:dyDescent="0.35">
      <c r="B40" s="324" t="s">
        <v>257</v>
      </c>
      <c r="C40" s="312" t="s">
        <v>5</v>
      </c>
      <c r="D40" s="313">
        <v>2.0483333333333333</v>
      </c>
      <c r="E40" s="314">
        <v>2.9166666666666665</v>
      </c>
      <c r="F40" s="315">
        <v>2.0483333333333333</v>
      </c>
      <c r="G40" s="316">
        <v>3.0833333333333335</v>
      </c>
      <c r="H40" s="317">
        <v>0</v>
      </c>
      <c r="I40" s="318">
        <v>-5.405405405405415</v>
      </c>
      <c r="J40" s="319">
        <v>-14.573679332715479</v>
      </c>
      <c r="K40" s="318">
        <v>-9.4827586206896513</v>
      </c>
      <c r="L40" s="319">
        <v>-14.573679332715479</v>
      </c>
      <c r="M40" s="318">
        <v>2.9411764705882248</v>
      </c>
      <c r="N40" s="319">
        <v>8.8573959255978671</v>
      </c>
      <c r="O40" s="320">
        <v>0</v>
      </c>
    </row>
    <row r="41" spans="1:16" x14ac:dyDescent="0.35">
      <c r="B41" s="325" t="s">
        <v>21</v>
      </c>
      <c r="C41" s="326" t="s">
        <v>5</v>
      </c>
      <c r="D41" s="313">
        <v>10.995000000000001</v>
      </c>
      <c r="E41" s="314">
        <v>13</v>
      </c>
      <c r="F41" s="315">
        <v>10.495000000000001</v>
      </c>
      <c r="G41" s="316">
        <v>13.5</v>
      </c>
      <c r="H41" s="317">
        <v>4.7641734159123388</v>
      </c>
      <c r="I41" s="318">
        <v>-3.7037037037037033</v>
      </c>
      <c r="J41" s="319">
        <v>6.4375605033881982</v>
      </c>
      <c r="K41" s="318">
        <v>-7.1428571428571423</v>
      </c>
      <c r="L41" s="319">
        <v>0</v>
      </c>
      <c r="M41" s="318">
        <v>0</v>
      </c>
      <c r="N41" s="319">
        <v>4.7641734159123388</v>
      </c>
      <c r="O41" s="320">
        <v>-3.7037037037037033</v>
      </c>
    </row>
    <row r="42" spans="1:16" x14ac:dyDescent="0.35">
      <c r="B42" s="325" t="s">
        <v>23</v>
      </c>
      <c r="C42" s="326" t="s">
        <v>5</v>
      </c>
      <c r="D42" s="313">
        <v>14.25</v>
      </c>
      <c r="E42" s="314">
        <v>15.5</v>
      </c>
      <c r="F42" s="315">
        <v>13.6</v>
      </c>
      <c r="G42" s="316">
        <v>15.6</v>
      </c>
      <c r="H42" s="317">
        <v>4.7794117647058849</v>
      </c>
      <c r="I42" s="318">
        <v>-0.64102564102563875</v>
      </c>
      <c r="J42" s="319">
        <v>3.2608695652173858</v>
      </c>
      <c r="K42" s="318">
        <v>-0.64102564102563875</v>
      </c>
      <c r="L42" s="319">
        <v>-5</v>
      </c>
      <c r="M42" s="318">
        <v>-6.6265060240963933</v>
      </c>
      <c r="N42" s="319">
        <v>-6.2499999999999956</v>
      </c>
      <c r="O42" s="320">
        <v>-9.8837209302325544</v>
      </c>
    </row>
    <row r="43" spans="1:16" x14ac:dyDescent="0.35">
      <c r="B43" s="325" t="s">
        <v>24</v>
      </c>
      <c r="C43" s="312" t="s">
        <v>5</v>
      </c>
      <c r="D43" s="313">
        <v>12.2</v>
      </c>
      <c r="E43" s="314">
        <v>12.5</v>
      </c>
      <c r="F43" s="315">
        <v>12.533333333333333</v>
      </c>
      <c r="G43" s="316">
        <v>13.866666666666667</v>
      </c>
      <c r="H43" s="317">
        <v>-2.6595744680851112</v>
      </c>
      <c r="I43" s="318">
        <v>-9.8557692307692335</v>
      </c>
      <c r="J43" s="319">
        <v>-5.4263565891472947</v>
      </c>
      <c r="K43" s="318">
        <v>-14.67576791808874</v>
      </c>
      <c r="L43" s="319">
        <v>-7.2243346007604643</v>
      </c>
      <c r="M43" s="318">
        <v>-16.107382550335572</v>
      </c>
      <c r="N43" s="319">
        <v>-4.3137254901960835</v>
      </c>
      <c r="O43" s="320">
        <v>-13.793103448275861</v>
      </c>
    </row>
    <row r="44" spans="1:16" ht="21.75" thickBot="1" x14ac:dyDescent="0.4">
      <c r="B44" s="325" t="s">
        <v>25</v>
      </c>
      <c r="C44" s="312" t="s">
        <v>5</v>
      </c>
      <c r="D44" s="313">
        <v>13</v>
      </c>
      <c r="E44" s="314">
        <v>14.25</v>
      </c>
      <c r="F44" s="315">
        <v>13</v>
      </c>
      <c r="G44" s="316">
        <v>15.2</v>
      </c>
      <c r="H44" s="317">
        <v>0</v>
      </c>
      <c r="I44" s="318">
        <v>-6.2499999999999956</v>
      </c>
      <c r="J44" s="319">
        <v>-5.7971014492753676</v>
      </c>
      <c r="K44" s="318">
        <v>-10.9375</v>
      </c>
      <c r="L44" s="319">
        <v>-9.7222222222222232</v>
      </c>
      <c r="M44" s="318">
        <v>-16.176470588235293</v>
      </c>
      <c r="N44" s="319">
        <v>-10.958904109589039</v>
      </c>
      <c r="O44" s="320">
        <v>-19.034090909090914</v>
      </c>
    </row>
    <row r="45" spans="1:16" ht="21.75" thickBot="1" x14ac:dyDescent="0.4">
      <c r="B45" s="305" t="s">
        <v>195</v>
      </c>
      <c r="C45" s="323"/>
      <c r="D45" s="307"/>
      <c r="E45" s="307"/>
      <c r="F45" s="307"/>
      <c r="G45" s="307"/>
      <c r="H45" s="309"/>
      <c r="I45" s="309"/>
      <c r="J45" s="309"/>
      <c r="K45" s="309"/>
      <c r="L45" s="309"/>
      <c r="M45" s="309"/>
      <c r="N45" s="309"/>
      <c r="O45" s="310"/>
    </row>
    <row r="46" spans="1:16" x14ac:dyDescent="0.35">
      <c r="B46" s="325" t="s">
        <v>27</v>
      </c>
      <c r="C46" s="326" t="s">
        <v>18</v>
      </c>
      <c r="D46" s="313">
        <v>7</v>
      </c>
      <c r="E46" s="314">
        <v>8.125</v>
      </c>
      <c r="F46" s="315">
        <v>6.375</v>
      </c>
      <c r="G46" s="316">
        <v>9.75</v>
      </c>
      <c r="H46" s="317">
        <v>9.8039215686274517</v>
      </c>
      <c r="I46" s="318">
        <v>-16.666666666666664</v>
      </c>
      <c r="J46" s="319">
        <v>37.254901960784323</v>
      </c>
      <c r="K46" s="318">
        <v>-0.9146341463414549</v>
      </c>
      <c r="L46" s="319">
        <v>2.9411764705882382</v>
      </c>
      <c r="M46" s="318">
        <v>0.3086419753086464</v>
      </c>
      <c r="N46" s="319">
        <v>7.6923076923076925</v>
      </c>
      <c r="O46" s="320">
        <v>-2.5000000000000071</v>
      </c>
    </row>
    <row r="47" spans="1:16" x14ac:dyDescent="0.35">
      <c r="A47"/>
      <c r="B47" s="325" t="s">
        <v>29</v>
      </c>
      <c r="C47" s="326" t="s">
        <v>5</v>
      </c>
      <c r="D47" s="313">
        <v>4.6833333333333327</v>
      </c>
      <c r="E47" s="314">
        <v>5.6211111111111105</v>
      </c>
      <c r="F47" s="315">
        <v>4.7111111111111112</v>
      </c>
      <c r="G47" s="316">
        <v>5.804444444444445</v>
      </c>
      <c r="H47" s="317">
        <v>-0.58962264150945076</v>
      </c>
      <c r="I47" s="318">
        <v>-3.158499234303235</v>
      </c>
      <c r="J47" s="319">
        <v>-6.8508287292817789</v>
      </c>
      <c r="K47" s="318">
        <v>-7.6543961058716388</v>
      </c>
      <c r="L47" s="319">
        <v>-12.64248704663213</v>
      </c>
      <c r="M47" s="318">
        <v>-10.77601410934745</v>
      </c>
      <c r="N47" s="319">
        <v>-10.566518141311274</v>
      </c>
      <c r="O47" s="320">
        <v>-10.523523169437572</v>
      </c>
      <c r="P47"/>
    </row>
    <row r="48" spans="1:16" x14ac:dyDescent="0.35">
      <c r="A48"/>
      <c r="B48" s="325" t="s">
        <v>30</v>
      </c>
      <c r="C48" s="326" t="s">
        <v>5</v>
      </c>
      <c r="D48" s="313">
        <v>10.125</v>
      </c>
      <c r="E48" s="314">
        <v>12.5</v>
      </c>
      <c r="F48" s="315">
        <v>9.1666666666666661</v>
      </c>
      <c r="G48" s="316">
        <v>12.666666666666666</v>
      </c>
      <c r="H48" s="317">
        <v>10.454545454545462</v>
      </c>
      <c r="I48" s="318">
        <v>-1.315789473684206</v>
      </c>
      <c r="J48" s="319">
        <v>-19</v>
      </c>
      <c r="K48" s="318">
        <v>-16.666666666666664</v>
      </c>
      <c r="L48" s="319"/>
      <c r="M48" s="318"/>
      <c r="N48" s="319"/>
      <c r="O48" s="320"/>
      <c r="P48"/>
    </row>
    <row r="49" spans="1:16" x14ac:dyDescent="0.35">
      <c r="A49"/>
      <c r="B49" s="325" t="s">
        <v>31</v>
      </c>
      <c r="C49" s="326" t="s">
        <v>5</v>
      </c>
      <c r="D49" s="313">
        <v>6.9</v>
      </c>
      <c r="E49" s="314">
        <v>8.4</v>
      </c>
      <c r="F49" s="315">
        <v>6.7</v>
      </c>
      <c r="G49" s="316">
        <v>8.9</v>
      </c>
      <c r="H49" s="317">
        <v>2.9850746268656745</v>
      </c>
      <c r="I49" s="318">
        <v>-5.6179775280898872</v>
      </c>
      <c r="J49" s="319">
        <v>4.8101265822784915</v>
      </c>
      <c r="K49" s="318">
        <v>-1.1764705882352899</v>
      </c>
      <c r="L49" s="319">
        <v>6.1538461538461586</v>
      </c>
      <c r="M49" s="318">
        <v>-2.13592233009709</v>
      </c>
      <c r="N49" s="319">
        <v>11.290322580645164</v>
      </c>
      <c r="O49" s="320">
        <v>-3.4482758620689538</v>
      </c>
      <c r="P49"/>
    </row>
    <row r="50" spans="1:16" x14ac:dyDescent="0.35">
      <c r="A50"/>
      <c r="B50" s="325" t="s">
        <v>305</v>
      </c>
      <c r="C50" s="326" t="s">
        <v>5</v>
      </c>
      <c r="D50" s="313">
        <v>35</v>
      </c>
      <c r="E50" s="314">
        <v>36</v>
      </c>
      <c r="F50" s="315">
        <v>37.5</v>
      </c>
      <c r="G50" s="316">
        <v>42.5</v>
      </c>
      <c r="H50" s="317">
        <v>-6.666666666666667</v>
      </c>
      <c r="I50" s="318">
        <v>-15.294117647058824</v>
      </c>
      <c r="J50" s="319">
        <v>2.9411764705882351</v>
      </c>
      <c r="K50" s="318">
        <v>-4</v>
      </c>
      <c r="L50" s="319"/>
      <c r="M50" s="318"/>
      <c r="N50" s="319"/>
      <c r="O50" s="320"/>
      <c r="P50"/>
    </row>
    <row r="51" spans="1:16" x14ac:dyDescent="0.35">
      <c r="A51"/>
      <c r="B51" s="325" t="s">
        <v>32</v>
      </c>
      <c r="C51" s="326" t="s">
        <v>5</v>
      </c>
      <c r="D51" s="313">
        <v>5.5445378151260503</v>
      </c>
      <c r="E51" s="314">
        <v>8.9336134453781515</v>
      </c>
      <c r="F51" s="315">
        <v>5.5445378151260503</v>
      </c>
      <c r="G51" s="316">
        <v>10.333613445378152</v>
      </c>
      <c r="H51" s="317">
        <v>0</v>
      </c>
      <c r="I51" s="318">
        <v>-13.548019842237945</v>
      </c>
      <c r="J51" s="319">
        <v>-0.48265460030167329</v>
      </c>
      <c r="K51" s="318">
        <v>-10.343664347459406</v>
      </c>
      <c r="L51" s="319">
        <v>-1.3506105158235688</v>
      </c>
      <c r="M51" s="318">
        <v>-5.411136650107502</v>
      </c>
      <c r="N51" s="319">
        <v>0</v>
      </c>
      <c r="O51" s="320">
        <v>-13.548019842237945</v>
      </c>
      <c r="P51"/>
    </row>
    <row r="52" spans="1:16" x14ac:dyDescent="0.35">
      <c r="A52"/>
      <c r="B52" s="325" t="s">
        <v>20</v>
      </c>
      <c r="C52" s="326" t="s">
        <v>5</v>
      </c>
      <c r="D52" s="313">
        <v>7.8125</v>
      </c>
      <c r="E52" s="314">
        <v>9.0416666666666661</v>
      </c>
      <c r="F52" s="315">
        <v>7.75</v>
      </c>
      <c r="G52" s="316">
        <v>9.0555555555555554</v>
      </c>
      <c r="H52" s="317">
        <v>0.80645161290322576</v>
      </c>
      <c r="I52" s="318">
        <v>-0.15337423312883872</v>
      </c>
      <c r="J52" s="319">
        <v>-1.5748031496062991</v>
      </c>
      <c r="K52" s="318">
        <v>2.1657250470809766</v>
      </c>
      <c r="L52" s="319">
        <v>-1.3157894736842142</v>
      </c>
      <c r="M52" s="318">
        <v>4.1266794625719676</v>
      </c>
      <c r="N52" s="319">
        <v>1.6260162601626018</v>
      </c>
      <c r="O52" s="320">
        <v>7.6923076923076774</v>
      </c>
      <c r="P52"/>
    </row>
    <row r="53" spans="1:16" x14ac:dyDescent="0.35">
      <c r="A53"/>
      <c r="B53" s="325" t="s">
        <v>34</v>
      </c>
      <c r="C53" s="326" t="s">
        <v>5</v>
      </c>
      <c r="D53" s="313">
        <v>6.125</v>
      </c>
      <c r="E53" s="314">
        <v>9.4124999999999996</v>
      </c>
      <c r="F53" s="315">
        <v>7.2</v>
      </c>
      <c r="G53" s="316">
        <v>11.1</v>
      </c>
      <c r="H53" s="317">
        <v>4.1666666666666643</v>
      </c>
      <c r="I53" s="318">
        <v>5.8558558558558591</v>
      </c>
      <c r="J53" s="319">
        <v>-2.1739130434782648</v>
      </c>
      <c r="K53" s="318">
        <v>9.3023255813953494</v>
      </c>
      <c r="L53" s="319">
        <v>4.6511627906976702</v>
      </c>
      <c r="M53" s="318">
        <v>9.3023255813953494</v>
      </c>
      <c r="N53" s="319">
        <v>5.6338028169014134</v>
      </c>
      <c r="O53" s="320">
        <v>5.8558558558558591</v>
      </c>
      <c r="P53"/>
    </row>
    <row r="54" spans="1:16" x14ac:dyDescent="0.35">
      <c r="A54"/>
      <c r="B54" s="325" t="s">
        <v>296</v>
      </c>
      <c r="C54" s="326" t="s">
        <v>5</v>
      </c>
      <c r="D54" s="313">
        <v>10.200000000000001</v>
      </c>
      <c r="E54" s="314">
        <v>13.666666666666666</v>
      </c>
      <c r="F54" s="315">
        <v>10.666666666666666</v>
      </c>
      <c r="G54" s="316">
        <v>14.666666666666666</v>
      </c>
      <c r="H54" s="317">
        <v>-4.374999999999984</v>
      </c>
      <c r="I54" s="318">
        <v>-6.8181818181818192</v>
      </c>
      <c r="J54" s="319">
        <v>-17.297297297297291</v>
      </c>
      <c r="K54" s="318">
        <v>-16.326530612244898</v>
      </c>
      <c r="L54" s="319">
        <v>13.333333333333345</v>
      </c>
      <c r="M54" s="318">
        <v>-14.583333333333337</v>
      </c>
      <c r="N54" s="319">
        <v>-31.999999999999996</v>
      </c>
      <c r="O54" s="320">
        <v>-37.878787878787882</v>
      </c>
      <c r="P54"/>
    </row>
    <row r="55" spans="1:16" x14ac:dyDescent="0.35">
      <c r="A55"/>
      <c r="B55" s="325" t="s">
        <v>297</v>
      </c>
      <c r="C55" s="326" t="s">
        <v>5</v>
      </c>
      <c r="D55" s="313">
        <v>10.5</v>
      </c>
      <c r="E55" s="314">
        <v>13.5</v>
      </c>
      <c r="F55" s="315">
        <v>10.666666666666666</v>
      </c>
      <c r="G55" s="316">
        <v>14</v>
      </c>
      <c r="H55" s="317">
        <v>-1.5624999999999944</v>
      </c>
      <c r="I55" s="318">
        <v>-3.5714285714285712</v>
      </c>
      <c r="J55" s="319">
        <v>-17.105263157894733</v>
      </c>
      <c r="K55" s="318">
        <v>-11.956521739130437</v>
      </c>
      <c r="L55" s="319">
        <v>-22.222222222222221</v>
      </c>
      <c r="M55" s="318">
        <v>-15.625</v>
      </c>
      <c r="N55" s="319">
        <v>-19.230769230769234</v>
      </c>
      <c r="O55" s="320">
        <v>-20.588235294117645</v>
      </c>
      <c r="P55"/>
    </row>
    <row r="56" spans="1:16" ht="21.75" thickBot="1" x14ac:dyDescent="0.4">
      <c r="A56"/>
      <c r="B56" s="332" t="s">
        <v>36</v>
      </c>
      <c r="C56" s="379" t="s">
        <v>5</v>
      </c>
      <c r="D56" s="338">
        <v>15.813333333333333</v>
      </c>
      <c r="E56" s="339">
        <v>19.399999999999999</v>
      </c>
      <c r="F56" s="340">
        <v>15.660162601626018</v>
      </c>
      <c r="G56" s="380">
        <v>19.548509485094851</v>
      </c>
      <c r="H56" s="341">
        <v>0.97809157927524071</v>
      </c>
      <c r="I56" s="342">
        <v>-0.75969723015499502</v>
      </c>
      <c r="J56" s="343">
        <v>4.647058823529397</v>
      </c>
      <c r="K56" s="342">
        <v>-1.262959472196052</v>
      </c>
      <c r="L56" s="343">
        <v>2.8637912798213505</v>
      </c>
      <c r="M56" s="342">
        <v>1.7472876296963018</v>
      </c>
      <c r="N56" s="343">
        <v>5.1562443683546375</v>
      </c>
      <c r="O56" s="344">
        <v>2.3827231121281289</v>
      </c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</sheetData>
  <phoneticPr fontId="14" type="noConversion"/>
  <conditionalFormatting sqref="H24:I27 H7:I19 H35:I39 H41:I42">
    <cfRule type="cellIs" dxfId="111" priority="445" operator="lessThan">
      <formula>0</formula>
    </cfRule>
    <cfRule type="cellIs" dxfId="110" priority="446" operator="greaterThan">
      <formula>0</formula>
    </cfRule>
  </conditionalFormatting>
  <conditionalFormatting sqref="H45:I45">
    <cfRule type="cellIs" dxfId="109" priority="437" operator="lessThan">
      <formula>0</formula>
    </cfRule>
    <cfRule type="cellIs" dxfId="108" priority="438" operator="greaterThan">
      <formula>0</formula>
    </cfRule>
  </conditionalFormatting>
  <conditionalFormatting sqref="H45:I46">
    <cfRule type="cellIs" dxfId="107" priority="407" operator="lessThan">
      <formula>0</formula>
    </cfRule>
    <cfRule type="cellIs" dxfId="106" priority="408" operator="greaterThan">
      <formula>0</formula>
    </cfRule>
  </conditionalFormatting>
  <conditionalFormatting sqref="H46">
    <cfRule type="cellIs" dxfId="105" priority="409" operator="lessThan">
      <formula>0</formula>
    </cfRule>
    <cfRule type="cellIs" dxfId="104" priority="410" operator="greaterThan">
      <formula>0</formula>
    </cfRule>
  </conditionalFormatting>
  <conditionalFormatting sqref="H37:I37">
    <cfRule type="cellIs" dxfId="103" priority="347" operator="lessThan">
      <formula>0</formula>
    </cfRule>
    <cfRule type="cellIs" dxfId="102" priority="348" operator="greaterThan">
      <formula>0</formula>
    </cfRule>
  </conditionalFormatting>
  <conditionalFormatting sqref="H36:I36">
    <cfRule type="cellIs" dxfId="101" priority="351" operator="lessThan">
      <formula>0</formula>
    </cfRule>
    <cfRule type="cellIs" dxfId="100" priority="352" operator="greaterThan">
      <formula>0</formula>
    </cfRule>
  </conditionalFormatting>
  <conditionalFormatting sqref="H30:I30">
    <cfRule type="cellIs" dxfId="99" priority="327" operator="lessThan">
      <formula>0</formula>
    </cfRule>
    <cfRule type="cellIs" dxfId="98" priority="328" operator="greaterThan">
      <formula>0</formula>
    </cfRule>
  </conditionalFormatting>
  <conditionalFormatting sqref="H38:I38">
    <cfRule type="cellIs" dxfId="97" priority="325" operator="lessThan">
      <formula>0</formula>
    </cfRule>
    <cfRule type="cellIs" dxfId="96" priority="326" operator="greaterThan">
      <formula>0</formula>
    </cfRule>
  </conditionalFormatting>
  <conditionalFormatting sqref="H39:I39">
    <cfRule type="cellIs" dxfId="95" priority="323" operator="lessThan">
      <formula>0</formula>
    </cfRule>
    <cfRule type="cellIs" dxfId="94" priority="324" operator="greaterThan">
      <formula>0</formula>
    </cfRule>
  </conditionalFormatting>
  <conditionalFormatting sqref="H35:I35">
    <cfRule type="cellIs" dxfId="93" priority="259" operator="lessThan">
      <formula>0</formula>
    </cfRule>
    <cfRule type="cellIs" dxfId="92" priority="260" operator="greaterThan">
      <formula>0</formula>
    </cfRule>
  </conditionalFormatting>
  <conditionalFormatting sqref="H45:I46">
    <cfRule type="cellIs" dxfId="91" priority="253" operator="lessThan">
      <formula>0</formula>
    </cfRule>
    <cfRule type="cellIs" dxfId="90" priority="254" operator="greaterThan">
      <formula>0</formula>
    </cfRule>
  </conditionalFormatting>
  <conditionalFormatting sqref="H36:I36">
    <cfRule type="cellIs" dxfId="89" priority="257" operator="lessThan">
      <formula>0</formula>
    </cfRule>
    <cfRule type="cellIs" dxfId="88" priority="258" operator="greaterThan">
      <formula>0</formula>
    </cfRule>
  </conditionalFormatting>
  <conditionalFormatting sqref="H28">
    <cfRule type="cellIs" dxfId="87" priority="239" operator="lessThan">
      <formula>0</formula>
    </cfRule>
    <cfRule type="cellIs" dxfId="86" priority="240" operator="greaterThan">
      <formula>0</formula>
    </cfRule>
  </conditionalFormatting>
  <conditionalFormatting sqref="I28">
    <cfRule type="cellIs" dxfId="85" priority="237" operator="lessThan">
      <formula>0</formula>
    </cfRule>
    <cfRule type="cellIs" dxfId="84" priority="238" operator="greaterThan">
      <formula>0</formula>
    </cfRule>
  </conditionalFormatting>
  <conditionalFormatting sqref="H29:I29">
    <cfRule type="cellIs" dxfId="83" priority="133" operator="lessThan">
      <formula>0</formula>
    </cfRule>
    <cfRule type="cellIs" dxfId="82" priority="134" operator="greaterThan">
      <formula>0</formula>
    </cfRule>
  </conditionalFormatting>
  <conditionalFormatting sqref="H43:I43">
    <cfRule type="cellIs" dxfId="81" priority="103" operator="lessThan">
      <formula>0</formula>
    </cfRule>
    <cfRule type="cellIs" dxfId="80" priority="104" operator="greaterThan">
      <formula>0</formula>
    </cfRule>
  </conditionalFormatting>
  <conditionalFormatting sqref="H43:I43">
    <cfRule type="cellIs" dxfId="79" priority="101" operator="lessThan">
      <formula>0</formula>
    </cfRule>
    <cfRule type="cellIs" dxfId="78" priority="102" operator="greaterThan">
      <formula>0</formula>
    </cfRule>
  </conditionalFormatting>
  <conditionalFormatting sqref="H43:I43">
    <cfRule type="cellIs" dxfId="77" priority="105" operator="lessThan">
      <formula>0</formula>
    </cfRule>
    <cfRule type="cellIs" dxfId="76" priority="106" operator="greaterThan">
      <formula>0</formula>
    </cfRule>
  </conditionalFormatting>
  <conditionalFormatting sqref="H42:I42">
    <cfRule type="cellIs" dxfId="75" priority="99" operator="lessThan">
      <formula>0</formula>
    </cfRule>
    <cfRule type="cellIs" dxfId="74" priority="100" operator="greaterThan">
      <formula>0</formula>
    </cfRule>
  </conditionalFormatting>
  <conditionalFormatting sqref="H41:I41">
    <cfRule type="cellIs" dxfId="73" priority="95" operator="lessThan">
      <formula>0</formula>
    </cfRule>
    <cfRule type="cellIs" dxfId="72" priority="96" operator="greaterThan">
      <formula>0</formula>
    </cfRule>
  </conditionalFormatting>
  <conditionalFormatting sqref="H31 H33">
    <cfRule type="cellIs" dxfId="71" priority="91" operator="lessThan">
      <formula>0</formula>
    </cfRule>
    <cfRule type="cellIs" dxfId="70" priority="92" operator="greaterThan">
      <formula>0</formula>
    </cfRule>
  </conditionalFormatting>
  <conditionalFormatting sqref="I31 I33">
    <cfRule type="cellIs" dxfId="69" priority="89" operator="lessThan">
      <formula>0</formula>
    </cfRule>
    <cfRule type="cellIs" dxfId="68" priority="90" operator="greaterThan">
      <formula>0</formula>
    </cfRule>
  </conditionalFormatting>
  <conditionalFormatting sqref="H32:I32">
    <cfRule type="cellIs" dxfId="67" priority="87" operator="lessThan">
      <formula>0</formula>
    </cfRule>
    <cfRule type="cellIs" dxfId="66" priority="88" operator="greaterThan">
      <formula>0</formula>
    </cfRule>
  </conditionalFormatting>
  <conditionalFormatting sqref="H20:I20">
    <cfRule type="cellIs" dxfId="65" priority="79" operator="lessThan">
      <formula>0</formula>
    </cfRule>
    <cfRule type="cellIs" dxfId="64" priority="80" operator="greaterThan">
      <formula>0</formula>
    </cfRule>
  </conditionalFormatting>
  <conditionalFormatting sqref="I34">
    <cfRule type="cellIs" dxfId="63" priority="63" operator="lessThan">
      <formula>0</formula>
    </cfRule>
    <cfRule type="cellIs" dxfId="62" priority="64" operator="greaterThan">
      <formula>0</formula>
    </cfRule>
  </conditionalFormatting>
  <conditionalFormatting sqref="H34">
    <cfRule type="cellIs" dxfId="61" priority="65" operator="lessThan">
      <formula>0</formula>
    </cfRule>
    <cfRule type="cellIs" dxfId="60" priority="66" operator="greaterThan">
      <formula>0</formula>
    </cfRule>
  </conditionalFormatting>
  <conditionalFormatting sqref="H40:I40">
    <cfRule type="cellIs" dxfId="59" priority="61" operator="lessThan">
      <formula>0</formula>
    </cfRule>
    <cfRule type="cellIs" dxfId="58" priority="62" operator="greaterThan">
      <formula>0</formula>
    </cfRule>
  </conditionalFormatting>
  <conditionalFormatting sqref="H40:I40">
    <cfRule type="cellIs" dxfId="57" priority="59" operator="lessThan">
      <formula>0</formula>
    </cfRule>
    <cfRule type="cellIs" dxfId="56" priority="60" operator="greaterThan">
      <formula>0</formula>
    </cfRule>
  </conditionalFormatting>
  <conditionalFormatting sqref="H44:I44">
    <cfRule type="cellIs" dxfId="55" priority="57" operator="lessThan">
      <formula>0</formula>
    </cfRule>
    <cfRule type="cellIs" dxfId="54" priority="58" operator="greaterThan">
      <formula>0</formula>
    </cfRule>
  </conditionalFormatting>
  <conditionalFormatting sqref="H44:I44">
    <cfRule type="cellIs" dxfId="53" priority="55" operator="lessThan">
      <formula>0</formula>
    </cfRule>
    <cfRule type="cellIs" dxfId="52" priority="56" operator="greaterThan">
      <formula>0</formula>
    </cfRule>
  </conditionalFormatting>
  <conditionalFormatting sqref="H21:I21 H23:I23">
    <cfRule type="cellIs" dxfId="51" priority="53" operator="lessThan">
      <formula>0</formula>
    </cfRule>
    <cfRule type="cellIs" dxfId="50" priority="54" operator="greaterThan">
      <formula>0</formula>
    </cfRule>
  </conditionalFormatting>
  <conditionalFormatting sqref="H22:I22">
    <cfRule type="cellIs" dxfId="49" priority="51" operator="lessThan">
      <formula>0</formula>
    </cfRule>
    <cfRule type="cellIs" dxfId="48" priority="52" operator="greaterThan">
      <formula>0</formula>
    </cfRule>
  </conditionalFormatting>
  <conditionalFormatting sqref="H47:I47">
    <cfRule type="cellIs" dxfId="47" priority="41" operator="lessThan">
      <formula>0</formula>
    </cfRule>
    <cfRule type="cellIs" dxfId="46" priority="42" operator="greaterThan">
      <formula>0</formula>
    </cfRule>
  </conditionalFormatting>
  <conditionalFormatting sqref="H49:I49">
    <cfRule type="cellIs" dxfId="45" priority="45" operator="lessThan">
      <formula>0</formula>
    </cfRule>
    <cfRule type="cellIs" dxfId="44" priority="46" operator="greaterThan">
      <formula>0</formula>
    </cfRule>
  </conditionalFormatting>
  <conditionalFormatting sqref="H49">
    <cfRule type="cellIs" dxfId="43" priority="47" operator="lessThan">
      <formula>0</formula>
    </cfRule>
    <cfRule type="cellIs" dxfId="42" priority="48" operator="greaterThan">
      <formula>0</formula>
    </cfRule>
  </conditionalFormatting>
  <conditionalFormatting sqref="H49:I49">
    <cfRule type="cellIs" dxfId="41" priority="43" operator="lessThan">
      <formula>0</formula>
    </cfRule>
    <cfRule type="cellIs" dxfId="40" priority="44" operator="greaterThan">
      <formula>0</formula>
    </cfRule>
  </conditionalFormatting>
  <conditionalFormatting sqref="H47:I48">
    <cfRule type="cellIs" dxfId="39" priority="37" operator="lessThan">
      <formula>0</formula>
    </cfRule>
    <cfRule type="cellIs" dxfId="38" priority="38" operator="greaterThan">
      <formula>0</formula>
    </cfRule>
  </conditionalFormatting>
  <conditionalFormatting sqref="H48">
    <cfRule type="cellIs" dxfId="37" priority="39" operator="lessThan">
      <formula>0</formula>
    </cfRule>
    <cfRule type="cellIs" dxfId="36" priority="40" operator="greaterThan">
      <formula>0</formula>
    </cfRule>
  </conditionalFormatting>
  <conditionalFormatting sqref="H47:I48">
    <cfRule type="cellIs" dxfId="35" priority="35" operator="lessThan">
      <formula>0</formula>
    </cfRule>
    <cfRule type="cellIs" dxfId="34" priority="36" operator="greaterThan">
      <formula>0</formula>
    </cfRule>
  </conditionalFormatting>
  <conditionalFormatting sqref="H50:I50">
    <cfRule type="cellIs" dxfId="33" priority="31" operator="lessThan">
      <formula>0</formula>
    </cfRule>
    <cfRule type="cellIs" dxfId="32" priority="32" operator="greaterThan">
      <formula>0</formula>
    </cfRule>
  </conditionalFormatting>
  <conditionalFormatting sqref="H50">
    <cfRule type="cellIs" dxfId="31" priority="33" operator="lessThan">
      <formula>0</formula>
    </cfRule>
    <cfRule type="cellIs" dxfId="30" priority="34" operator="greaterThan">
      <formula>0</formula>
    </cfRule>
  </conditionalFormatting>
  <conditionalFormatting sqref="H50:I50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H51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H51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I51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I51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H52:H53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H52:H53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I52:I53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I52:I53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H54:I55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H54:H55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H54:I55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56:I5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H56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H56:I5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O36"/>
  <sheetViews>
    <sheetView showGridLines="0" showZeros="0" zoomScaleNormal="100" workbookViewId="0">
      <selection activeCell="A2" sqref="A2"/>
    </sheetView>
  </sheetViews>
  <sheetFormatPr defaultColWidth="9.140625" defaultRowHeight="18.75" x14ac:dyDescent="0.3"/>
  <cols>
    <col min="1" max="1" width="17.42578125" style="172" customWidth="1"/>
    <col min="2" max="2" width="9.42578125" style="172" customWidth="1"/>
    <col min="3" max="3" width="8.42578125" style="172" customWidth="1"/>
    <col min="4" max="11" width="11.7109375" style="172" customWidth="1"/>
    <col min="12" max="16384" width="9.140625" style="172"/>
  </cols>
  <sheetData>
    <row r="2" spans="1:15" ht="21.75" thickBot="1" x14ac:dyDescent="0.35">
      <c r="A2" s="30" t="s">
        <v>323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5" ht="19.5" thickBot="1" x14ac:dyDescent="0.35">
      <c r="A3" s="199" t="s">
        <v>1</v>
      </c>
      <c r="B3" s="200"/>
      <c r="C3" s="201"/>
      <c r="D3" s="202" t="s">
        <v>274</v>
      </c>
      <c r="E3" s="203"/>
      <c r="F3" s="204" t="s">
        <v>321</v>
      </c>
      <c r="G3" s="203"/>
      <c r="H3" s="204" t="s">
        <v>255</v>
      </c>
      <c r="I3" s="203"/>
      <c r="J3" s="204" t="s">
        <v>307</v>
      </c>
      <c r="K3" s="203"/>
      <c r="L3" s="204" t="s">
        <v>212</v>
      </c>
      <c r="M3" s="203"/>
      <c r="N3" s="204" t="s">
        <v>322</v>
      </c>
      <c r="O3" s="205"/>
    </row>
    <row r="4" spans="1:15" x14ac:dyDescent="0.3">
      <c r="A4" s="206" t="s">
        <v>38</v>
      </c>
      <c r="B4" s="207"/>
      <c r="C4" s="208"/>
      <c r="D4" s="209">
        <v>45090</v>
      </c>
      <c r="E4" s="209"/>
      <c r="F4" s="209">
        <v>45091</v>
      </c>
      <c r="G4" s="209"/>
      <c r="H4" s="209">
        <v>45090</v>
      </c>
      <c r="I4" s="209"/>
      <c r="J4" s="209">
        <v>45090</v>
      </c>
      <c r="K4" s="209"/>
      <c r="L4" s="209">
        <v>45090</v>
      </c>
      <c r="M4" s="209"/>
      <c r="N4" s="209">
        <v>45091</v>
      </c>
      <c r="O4" s="210"/>
    </row>
    <row r="5" spans="1:15" ht="19.5" thickBot="1" x14ac:dyDescent="0.35">
      <c r="A5" s="211" t="s">
        <v>41</v>
      </c>
      <c r="B5" s="212"/>
      <c r="C5" s="213"/>
      <c r="D5" s="214" t="s">
        <v>4</v>
      </c>
      <c r="E5" s="215" t="s">
        <v>3</v>
      </c>
      <c r="F5" s="216" t="s">
        <v>4</v>
      </c>
      <c r="G5" s="215" t="s">
        <v>3</v>
      </c>
      <c r="H5" s="216" t="s">
        <v>4</v>
      </c>
      <c r="I5" s="215" t="s">
        <v>3</v>
      </c>
      <c r="J5" s="216" t="s">
        <v>4</v>
      </c>
      <c r="K5" s="215" t="s">
        <v>3</v>
      </c>
      <c r="L5" s="216" t="s">
        <v>4</v>
      </c>
      <c r="M5" s="215" t="s">
        <v>3</v>
      </c>
      <c r="N5" s="216" t="s">
        <v>4</v>
      </c>
      <c r="O5" s="333" t="s">
        <v>3</v>
      </c>
    </row>
    <row r="6" spans="1:15" ht="19.5" thickBot="1" x14ac:dyDescent="0.35">
      <c r="A6" s="217" t="s">
        <v>39</v>
      </c>
      <c r="B6" s="218"/>
      <c r="C6" s="219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334"/>
    </row>
    <row r="7" spans="1:15" x14ac:dyDescent="0.3">
      <c r="A7" s="221" t="s">
        <v>109</v>
      </c>
      <c r="B7" s="222"/>
      <c r="C7" s="223" t="s">
        <v>5</v>
      </c>
      <c r="D7" s="224">
        <v>0.9</v>
      </c>
      <c r="E7" s="225">
        <v>1.5</v>
      </c>
      <c r="F7" s="226">
        <v>3</v>
      </c>
      <c r="G7" s="227">
        <v>3.5</v>
      </c>
      <c r="H7" s="226">
        <v>2.5</v>
      </c>
      <c r="I7" s="227">
        <v>2.5</v>
      </c>
      <c r="J7" s="226">
        <v>1.2</v>
      </c>
      <c r="K7" s="227">
        <v>2.4</v>
      </c>
      <c r="L7" s="226">
        <v>1.8</v>
      </c>
      <c r="M7" s="227">
        <v>3</v>
      </c>
      <c r="N7" s="226">
        <v>1</v>
      </c>
      <c r="O7" s="335">
        <v>1.6</v>
      </c>
    </row>
    <row r="8" spans="1:15" x14ac:dyDescent="0.3">
      <c r="A8" s="221" t="s">
        <v>300</v>
      </c>
      <c r="B8" s="222"/>
      <c r="C8" s="223" t="s">
        <v>194</v>
      </c>
      <c r="D8" s="224">
        <v>2.75</v>
      </c>
      <c r="E8" s="225">
        <v>3.5</v>
      </c>
      <c r="F8" s="226"/>
      <c r="G8" s="227"/>
      <c r="H8" s="226">
        <v>5</v>
      </c>
      <c r="I8" s="227">
        <v>5</v>
      </c>
      <c r="J8" s="226"/>
      <c r="K8" s="227"/>
      <c r="L8" s="226"/>
      <c r="M8" s="227"/>
      <c r="N8" s="226"/>
      <c r="O8" s="335"/>
    </row>
    <row r="9" spans="1:15" x14ac:dyDescent="0.3">
      <c r="A9" s="221" t="s">
        <v>7</v>
      </c>
      <c r="B9" s="255"/>
      <c r="C9" s="223" t="s">
        <v>5</v>
      </c>
      <c r="D9" s="224">
        <v>4</v>
      </c>
      <c r="E9" s="225">
        <v>4.66</v>
      </c>
      <c r="F9" s="226">
        <v>5.8</v>
      </c>
      <c r="G9" s="227">
        <v>6.8</v>
      </c>
      <c r="H9" s="226">
        <v>4</v>
      </c>
      <c r="I9" s="227">
        <v>4</v>
      </c>
      <c r="J9" s="226">
        <v>4.333333333333333</v>
      </c>
      <c r="K9" s="227">
        <v>6</v>
      </c>
      <c r="L9" s="226">
        <v>5</v>
      </c>
      <c r="M9" s="227">
        <v>6</v>
      </c>
      <c r="N9" s="226">
        <v>5</v>
      </c>
      <c r="O9" s="335">
        <v>5.5</v>
      </c>
    </row>
    <row r="10" spans="1:15" x14ac:dyDescent="0.3">
      <c r="A10" s="221" t="s">
        <v>301</v>
      </c>
      <c r="B10" s="222"/>
      <c r="C10" s="223" t="s">
        <v>5</v>
      </c>
      <c r="D10" s="224">
        <v>5</v>
      </c>
      <c r="E10" s="225">
        <v>6.5</v>
      </c>
      <c r="F10" s="226"/>
      <c r="G10" s="227"/>
      <c r="H10" s="226"/>
      <c r="I10" s="227"/>
      <c r="J10" s="226"/>
      <c r="K10" s="227"/>
      <c r="L10" s="226"/>
      <c r="M10" s="227"/>
      <c r="N10" s="226"/>
      <c r="O10" s="335"/>
    </row>
    <row r="11" spans="1:15" x14ac:dyDescent="0.3">
      <c r="A11" s="221" t="s">
        <v>22</v>
      </c>
      <c r="B11" s="222"/>
      <c r="C11" s="223" t="s">
        <v>18</v>
      </c>
      <c r="D11" s="224">
        <v>6</v>
      </c>
      <c r="E11" s="225">
        <v>8</v>
      </c>
      <c r="F11" s="226"/>
      <c r="G11" s="227"/>
      <c r="H11" s="226">
        <v>5.5</v>
      </c>
      <c r="I11" s="227">
        <v>5.5</v>
      </c>
      <c r="J11" s="226"/>
      <c r="K11" s="227"/>
      <c r="L11" s="226">
        <v>6.5</v>
      </c>
      <c r="M11" s="227">
        <v>7.5</v>
      </c>
      <c r="N11" s="226">
        <v>7</v>
      </c>
      <c r="O11" s="335">
        <v>8</v>
      </c>
    </row>
    <row r="12" spans="1:15" x14ac:dyDescent="0.3">
      <c r="A12" s="221" t="s">
        <v>8</v>
      </c>
      <c r="B12" s="222"/>
      <c r="C12" s="223" t="s">
        <v>5</v>
      </c>
      <c r="D12" s="224">
        <v>3.5</v>
      </c>
      <c r="E12" s="225">
        <v>3.75</v>
      </c>
      <c r="F12" s="226">
        <v>5</v>
      </c>
      <c r="G12" s="227">
        <v>6</v>
      </c>
      <c r="H12" s="226"/>
      <c r="I12" s="227"/>
      <c r="J12" s="226"/>
      <c r="K12" s="227"/>
      <c r="L12" s="226">
        <v>3.5</v>
      </c>
      <c r="M12" s="227">
        <v>3.6</v>
      </c>
      <c r="N12" s="226"/>
      <c r="O12" s="335"/>
    </row>
    <row r="13" spans="1:15" x14ac:dyDescent="0.3">
      <c r="A13" s="221" t="s">
        <v>293</v>
      </c>
      <c r="B13" s="222"/>
      <c r="C13" s="223" t="s">
        <v>18</v>
      </c>
      <c r="D13" s="224">
        <v>5</v>
      </c>
      <c r="E13" s="225">
        <v>6.5</v>
      </c>
      <c r="F13" s="226"/>
      <c r="G13" s="227"/>
      <c r="H13" s="226">
        <v>5.5</v>
      </c>
      <c r="I13" s="227">
        <v>5.5</v>
      </c>
      <c r="J13" s="226"/>
      <c r="K13" s="227"/>
      <c r="L13" s="226">
        <v>4</v>
      </c>
      <c r="M13" s="227">
        <v>5</v>
      </c>
      <c r="N13" s="226">
        <v>4</v>
      </c>
      <c r="O13" s="335">
        <v>5</v>
      </c>
    </row>
    <row r="14" spans="1:15" x14ac:dyDescent="0.3">
      <c r="A14" s="221" t="s">
        <v>9</v>
      </c>
      <c r="B14" s="222"/>
      <c r="C14" s="223" t="s">
        <v>5</v>
      </c>
      <c r="D14" s="224">
        <v>3.85</v>
      </c>
      <c r="E14" s="225">
        <v>5</v>
      </c>
      <c r="F14" s="226">
        <v>6</v>
      </c>
      <c r="G14" s="227">
        <v>6.5</v>
      </c>
      <c r="H14" s="226">
        <v>5.6</v>
      </c>
      <c r="I14" s="227">
        <v>5.6</v>
      </c>
      <c r="J14" s="226">
        <v>5</v>
      </c>
      <c r="K14" s="227">
        <v>6</v>
      </c>
      <c r="L14" s="226"/>
      <c r="M14" s="227"/>
      <c r="N14" s="226">
        <v>5</v>
      </c>
      <c r="O14" s="335">
        <v>6</v>
      </c>
    </row>
    <row r="15" spans="1:15" x14ac:dyDescent="0.3">
      <c r="A15" s="221" t="s">
        <v>302</v>
      </c>
      <c r="B15" s="222"/>
      <c r="C15" s="223" t="s">
        <v>5</v>
      </c>
      <c r="D15" s="224"/>
      <c r="E15" s="225"/>
      <c r="F15" s="226"/>
      <c r="G15" s="227"/>
      <c r="H15" s="226"/>
      <c r="I15" s="227"/>
      <c r="J15" s="226"/>
      <c r="K15" s="227"/>
      <c r="L15" s="226">
        <v>5</v>
      </c>
      <c r="M15" s="227">
        <v>6</v>
      </c>
      <c r="N15" s="226"/>
      <c r="O15" s="335"/>
    </row>
    <row r="16" spans="1:15" x14ac:dyDescent="0.3">
      <c r="A16" s="221"/>
      <c r="B16" s="222"/>
      <c r="C16" s="223" t="s">
        <v>194</v>
      </c>
      <c r="D16" s="224"/>
      <c r="E16" s="225"/>
      <c r="F16" s="226"/>
      <c r="G16" s="227"/>
      <c r="H16" s="226"/>
      <c r="I16" s="227"/>
      <c r="J16" s="226"/>
      <c r="K16" s="227"/>
      <c r="L16" s="226">
        <v>4.5</v>
      </c>
      <c r="M16" s="227">
        <v>5</v>
      </c>
      <c r="N16" s="226"/>
      <c r="O16" s="335"/>
    </row>
    <row r="17" spans="1:15" x14ac:dyDescent="0.3">
      <c r="A17" s="221" t="s">
        <v>11</v>
      </c>
      <c r="B17" s="222"/>
      <c r="C17" s="223" t="s">
        <v>5</v>
      </c>
      <c r="D17" s="224">
        <v>3.5</v>
      </c>
      <c r="E17" s="225">
        <v>5.5</v>
      </c>
      <c r="F17" s="226"/>
      <c r="G17" s="227"/>
      <c r="H17" s="226">
        <v>2.25</v>
      </c>
      <c r="I17" s="227">
        <v>2.25</v>
      </c>
      <c r="J17" s="226">
        <v>4</v>
      </c>
      <c r="K17" s="227">
        <v>7</v>
      </c>
      <c r="L17" s="226"/>
      <c r="M17" s="227"/>
      <c r="N17" s="226">
        <v>7</v>
      </c>
      <c r="O17" s="335">
        <v>8</v>
      </c>
    </row>
    <row r="18" spans="1:15" x14ac:dyDescent="0.3">
      <c r="A18" s="221" t="s">
        <v>294</v>
      </c>
      <c r="B18" s="222"/>
      <c r="C18" s="223" t="s">
        <v>5</v>
      </c>
      <c r="D18" s="224">
        <v>2</v>
      </c>
      <c r="E18" s="225">
        <v>3</v>
      </c>
      <c r="F18" s="226"/>
      <c r="G18" s="227"/>
      <c r="H18" s="226">
        <v>4</v>
      </c>
      <c r="I18" s="227">
        <v>4</v>
      </c>
      <c r="J18" s="226"/>
      <c r="K18" s="227"/>
      <c r="L18" s="226">
        <v>4.5999999999999996</v>
      </c>
      <c r="M18" s="227">
        <v>5.2</v>
      </c>
      <c r="N18" s="226">
        <v>5</v>
      </c>
      <c r="O18" s="335">
        <v>6</v>
      </c>
    </row>
    <row r="19" spans="1:15" x14ac:dyDescent="0.3">
      <c r="A19" s="221" t="s">
        <v>14</v>
      </c>
      <c r="B19" s="222"/>
      <c r="C19" s="223" t="s">
        <v>5</v>
      </c>
      <c r="D19" s="224">
        <v>6</v>
      </c>
      <c r="E19" s="225">
        <v>8</v>
      </c>
      <c r="F19" s="226">
        <v>7.5</v>
      </c>
      <c r="G19" s="227">
        <v>8.5</v>
      </c>
      <c r="H19" s="226">
        <v>7</v>
      </c>
      <c r="I19" s="227">
        <v>7</v>
      </c>
      <c r="J19" s="226">
        <v>6</v>
      </c>
      <c r="K19" s="227">
        <v>9</v>
      </c>
      <c r="L19" s="226">
        <v>6.6</v>
      </c>
      <c r="M19" s="227">
        <v>8</v>
      </c>
      <c r="N19" s="226">
        <v>7</v>
      </c>
      <c r="O19" s="335">
        <v>8</v>
      </c>
    </row>
    <row r="20" spans="1:15" x14ac:dyDescent="0.3">
      <c r="A20" s="221" t="s">
        <v>15</v>
      </c>
      <c r="B20" s="222"/>
      <c r="C20" s="223" t="s">
        <v>5</v>
      </c>
      <c r="D20" s="224">
        <v>4</v>
      </c>
      <c r="E20" s="225">
        <v>5.5</v>
      </c>
      <c r="F20" s="226">
        <v>8</v>
      </c>
      <c r="G20" s="227">
        <v>9</v>
      </c>
      <c r="H20" s="226">
        <v>7.75</v>
      </c>
      <c r="I20" s="227">
        <v>7.75</v>
      </c>
      <c r="J20" s="226">
        <v>4.166666666666667</v>
      </c>
      <c r="K20" s="227">
        <v>6.666666666666667</v>
      </c>
      <c r="L20" s="226">
        <v>5.5</v>
      </c>
      <c r="M20" s="227">
        <v>6.333333333333333</v>
      </c>
      <c r="N20" s="226"/>
      <c r="O20" s="335"/>
    </row>
    <row r="21" spans="1:15" x14ac:dyDescent="0.3">
      <c r="A21" s="221" t="s">
        <v>114</v>
      </c>
      <c r="B21" s="222"/>
      <c r="C21" s="223" t="s">
        <v>5</v>
      </c>
      <c r="D21" s="224">
        <v>5</v>
      </c>
      <c r="E21" s="225">
        <v>6.75</v>
      </c>
      <c r="F21" s="226"/>
      <c r="G21" s="227"/>
      <c r="H21" s="226">
        <v>5</v>
      </c>
      <c r="I21" s="227">
        <v>5</v>
      </c>
      <c r="J21" s="226">
        <v>5</v>
      </c>
      <c r="K21" s="227">
        <v>7.666666666666667</v>
      </c>
      <c r="L21" s="226">
        <v>6.666666666666667</v>
      </c>
      <c r="M21" s="227">
        <v>8</v>
      </c>
      <c r="N21" s="226">
        <v>7</v>
      </c>
      <c r="O21" s="335">
        <v>8</v>
      </c>
    </row>
    <row r="22" spans="1:15" x14ac:dyDescent="0.3">
      <c r="A22" s="221" t="s">
        <v>26</v>
      </c>
      <c r="B22" s="222"/>
      <c r="C22" s="223" t="s">
        <v>18</v>
      </c>
      <c r="D22" s="224"/>
      <c r="E22" s="225"/>
      <c r="F22" s="226"/>
      <c r="G22" s="227"/>
      <c r="H22" s="226">
        <v>4</v>
      </c>
      <c r="I22" s="227">
        <v>4</v>
      </c>
      <c r="J22" s="226">
        <v>2.5</v>
      </c>
      <c r="K22" s="227">
        <v>3.8</v>
      </c>
      <c r="L22" s="226"/>
      <c r="M22" s="227"/>
      <c r="N22" s="226"/>
      <c r="O22" s="335"/>
    </row>
    <row r="23" spans="1:15" x14ac:dyDescent="0.3">
      <c r="A23" s="221" t="s">
        <v>303</v>
      </c>
      <c r="B23" s="222"/>
      <c r="C23" s="223" t="s">
        <v>18</v>
      </c>
      <c r="D23" s="224">
        <v>2.5</v>
      </c>
      <c r="E23" s="225">
        <v>3.75</v>
      </c>
      <c r="F23" s="226"/>
      <c r="G23" s="227"/>
      <c r="H23" s="226"/>
      <c r="I23" s="227"/>
      <c r="J23" s="226"/>
      <c r="K23" s="227"/>
      <c r="L23" s="226"/>
      <c r="M23" s="227"/>
      <c r="N23" s="226"/>
      <c r="O23" s="335"/>
    </row>
    <row r="24" spans="1:15" x14ac:dyDescent="0.3">
      <c r="A24" s="221" t="s">
        <v>16</v>
      </c>
      <c r="B24" s="222"/>
      <c r="C24" s="223" t="s">
        <v>194</v>
      </c>
      <c r="D24" s="224">
        <v>1.5</v>
      </c>
      <c r="E24" s="225">
        <v>1.85</v>
      </c>
      <c r="F24" s="226"/>
      <c r="G24" s="227"/>
      <c r="H24" s="226">
        <v>2</v>
      </c>
      <c r="I24" s="227">
        <v>2</v>
      </c>
      <c r="J24" s="226">
        <v>1.5</v>
      </c>
      <c r="K24" s="227">
        <v>3</v>
      </c>
      <c r="L24" s="226">
        <v>1.6</v>
      </c>
      <c r="M24" s="227">
        <v>1.8</v>
      </c>
      <c r="N24" s="226">
        <v>1.5</v>
      </c>
      <c r="O24" s="335">
        <v>1.7</v>
      </c>
    </row>
    <row r="25" spans="1:15" x14ac:dyDescent="0.3">
      <c r="A25" s="221" t="s">
        <v>17</v>
      </c>
      <c r="B25" s="222"/>
      <c r="C25" s="223" t="s">
        <v>18</v>
      </c>
      <c r="D25" s="224">
        <v>2.85</v>
      </c>
      <c r="E25" s="225">
        <v>3.5</v>
      </c>
      <c r="F25" s="226"/>
      <c r="G25" s="227"/>
      <c r="H25" s="226">
        <v>1.875</v>
      </c>
      <c r="I25" s="227">
        <v>1.875</v>
      </c>
      <c r="J25" s="226">
        <v>2</v>
      </c>
      <c r="K25" s="227">
        <v>3.5</v>
      </c>
      <c r="L25" s="226">
        <v>2.5</v>
      </c>
      <c r="M25" s="227">
        <v>3</v>
      </c>
      <c r="N25" s="226">
        <v>2.5</v>
      </c>
      <c r="O25" s="335">
        <v>3</v>
      </c>
    </row>
    <row r="26" spans="1:15" x14ac:dyDescent="0.3">
      <c r="A26" s="221" t="s">
        <v>40</v>
      </c>
      <c r="B26" s="222"/>
      <c r="C26" s="223" t="s">
        <v>5</v>
      </c>
      <c r="D26" s="224">
        <v>4</v>
      </c>
      <c r="E26" s="225">
        <v>5.5</v>
      </c>
      <c r="F26" s="226"/>
      <c r="G26" s="227"/>
      <c r="H26" s="226">
        <v>6</v>
      </c>
      <c r="I26" s="227">
        <v>6</v>
      </c>
      <c r="J26" s="226">
        <v>5</v>
      </c>
      <c r="K26" s="227">
        <v>7</v>
      </c>
      <c r="L26" s="226">
        <v>4</v>
      </c>
      <c r="M26" s="227">
        <v>5.4</v>
      </c>
      <c r="N26" s="226">
        <v>5</v>
      </c>
      <c r="O26" s="335">
        <v>5.5</v>
      </c>
    </row>
    <row r="27" spans="1:15" x14ac:dyDescent="0.3">
      <c r="A27" s="221" t="s">
        <v>304</v>
      </c>
      <c r="B27" s="222"/>
      <c r="C27" s="223" t="s">
        <v>18</v>
      </c>
      <c r="D27" s="224">
        <v>2.5</v>
      </c>
      <c r="E27" s="225">
        <v>3.5</v>
      </c>
      <c r="F27" s="226"/>
      <c r="G27" s="227"/>
      <c r="H27" s="226"/>
      <c r="I27" s="227"/>
      <c r="J27" s="226"/>
      <c r="K27" s="227"/>
      <c r="L27" s="226"/>
      <c r="M27" s="227"/>
      <c r="N27" s="226"/>
      <c r="O27" s="335"/>
    </row>
    <row r="28" spans="1:15" x14ac:dyDescent="0.3">
      <c r="A28" s="221" t="s">
        <v>19</v>
      </c>
      <c r="B28" s="222"/>
      <c r="C28" s="223" t="s">
        <v>5</v>
      </c>
      <c r="D28" s="224">
        <v>1.5</v>
      </c>
      <c r="E28" s="225">
        <v>2.2000000000000002</v>
      </c>
      <c r="F28" s="226"/>
      <c r="G28" s="227"/>
      <c r="H28" s="226">
        <v>1.8666666666666667</v>
      </c>
      <c r="I28" s="227">
        <v>1.8666666666666667</v>
      </c>
      <c r="J28" s="226">
        <v>1.6666666666666667</v>
      </c>
      <c r="K28" s="227">
        <v>2.3333333333333335</v>
      </c>
      <c r="L28" s="226">
        <v>1.6666666666666667</v>
      </c>
      <c r="M28" s="227">
        <v>1.8666666666666667</v>
      </c>
      <c r="N28" s="226">
        <v>1.5</v>
      </c>
      <c r="O28" s="335">
        <v>2</v>
      </c>
    </row>
    <row r="29" spans="1:15" x14ac:dyDescent="0.3">
      <c r="A29" s="221" t="s">
        <v>275</v>
      </c>
      <c r="B29" s="222"/>
      <c r="C29" s="223" t="s">
        <v>5</v>
      </c>
      <c r="D29" s="224">
        <v>2.5499999999999998</v>
      </c>
      <c r="E29" s="225">
        <v>3</v>
      </c>
      <c r="F29" s="226">
        <v>3</v>
      </c>
      <c r="G29" s="227">
        <v>3.5</v>
      </c>
      <c r="H29" s="226">
        <v>45</v>
      </c>
      <c r="I29" s="227">
        <v>45</v>
      </c>
      <c r="J29" s="226"/>
      <c r="K29" s="227"/>
      <c r="L29" s="226">
        <v>3.6666666666666665</v>
      </c>
      <c r="M29" s="227">
        <v>4</v>
      </c>
      <c r="N29" s="226">
        <v>3.7</v>
      </c>
      <c r="O29" s="335">
        <v>4</v>
      </c>
    </row>
    <row r="30" spans="1:15" x14ac:dyDescent="0.3">
      <c r="A30" s="221" t="s">
        <v>6</v>
      </c>
      <c r="B30" s="222"/>
      <c r="C30" s="223" t="s">
        <v>5</v>
      </c>
      <c r="D30" s="224">
        <v>13.5</v>
      </c>
      <c r="E30" s="225">
        <v>20</v>
      </c>
      <c r="F30" s="226"/>
      <c r="G30" s="227"/>
      <c r="H30" s="226"/>
      <c r="I30" s="227"/>
      <c r="J30" s="226"/>
      <c r="K30" s="227"/>
      <c r="L30" s="226"/>
      <c r="M30" s="227"/>
      <c r="N30" s="226"/>
      <c r="O30" s="335"/>
    </row>
    <row r="31" spans="1:15" ht="19.5" thickBot="1" x14ac:dyDescent="0.35">
      <c r="A31" s="221" t="s">
        <v>13</v>
      </c>
      <c r="B31" s="222"/>
      <c r="C31" s="223" t="s">
        <v>5</v>
      </c>
      <c r="D31" s="224">
        <v>8</v>
      </c>
      <c r="E31" s="225">
        <v>11</v>
      </c>
      <c r="F31" s="226"/>
      <c r="G31" s="227"/>
      <c r="H31" s="226">
        <v>8</v>
      </c>
      <c r="I31" s="227">
        <v>8</v>
      </c>
      <c r="J31" s="226">
        <v>8.6666666666666661</v>
      </c>
      <c r="K31" s="227">
        <v>10.666666666666666</v>
      </c>
      <c r="L31" s="226">
        <v>9</v>
      </c>
      <c r="M31" s="227">
        <v>11</v>
      </c>
      <c r="N31" s="226">
        <v>8.5</v>
      </c>
      <c r="O31" s="335">
        <v>9</v>
      </c>
    </row>
    <row r="32" spans="1:15" ht="19.5" thickBot="1" x14ac:dyDescent="0.35">
      <c r="A32" s="217" t="s">
        <v>110</v>
      </c>
      <c r="B32" s="218"/>
      <c r="C32" s="219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334"/>
    </row>
    <row r="33" spans="1:15" x14ac:dyDescent="0.3">
      <c r="A33" s="221" t="s">
        <v>21</v>
      </c>
      <c r="B33" s="222"/>
      <c r="C33" s="223" t="s">
        <v>5</v>
      </c>
      <c r="D33" s="224">
        <v>8.99</v>
      </c>
      <c r="E33" s="225">
        <v>13</v>
      </c>
      <c r="F33" s="226"/>
      <c r="G33" s="227"/>
      <c r="H33" s="226">
        <v>13</v>
      </c>
      <c r="I33" s="227">
        <v>13</v>
      </c>
      <c r="J33" s="226"/>
      <c r="K33" s="227"/>
      <c r="L33" s="226"/>
      <c r="M33" s="227"/>
      <c r="N33" s="226"/>
      <c r="O33" s="335"/>
    </row>
    <row r="34" spans="1:15" x14ac:dyDescent="0.3">
      <c r="A34" s="221" t="s">
        <v>23</v>
      </c>
      <c r="B34" s="222"/>
      <c r="C34" s="223" t="s">
        <v>5</v>
      </c>
      <c r="D34" s="224">
        <v>11</v>
      </c>
      <c r="E34" s="225">
        <v>14</v>
      </c>
      <c r="F34" s="226"/>
      <c r="G34" s="227"/>
      <c r="H34" s="226">
        <v>18</v>
      </c>
      <c r="I34" s="227">
        <v>18</v>
      </c>
      <c r="J34" s="226">
        <v>15</v>
      </c>
      <c r="K34" s="227">
        <v>16</v>
      </c>
      <c r="L34" s="226">
        <v>13</v>
      </c>
      <c r="M34" s="227">
        <v>14</v>
      </c>
      <c r="N34" s="226"/>
      <c r="O34" s="335"/>
    </row>
    <row r="35" spans="1:15" x14ac:dyDescent="0.3">
      <c r="A35" s="221" t="s">
        <v>24</v>
      </c>
      <c r="B35" s="222"/>
      <c r="C35" s="223" t="s">
        <v>5</v>
      </c>
      <c r="D35" s="224"/>
      <c r="E35" s="225"/>
      <c r="F35" s="226"/>
      <c r="G35" s="227"/>
      <c r="H35" s="226">
        <v>12</v>
      </c>
      <c r="I35" s="227">
        <v>12</v>
      </c>
      <c r="J35" s="226"/>
      <c r="K35" s="227"/>
      <c r="L35" s="226">
        <v>12.4</v>
      </c>
      <c r="M35" s="227">
        <v>13</v>
      </c>
      <c r="N35" s="226"/>
      <c r="O35" s="335"/>
    </row>
    <row r="36" spans="1:15" ht="19.5" thickBot="1" x14ac:dyDescent="0.35">
      <c r="A36" s="327" t="s">
        <v>25</v>
      </c>
      <c r="B36" s="328"/>
      <c r="C36" s="256" t="s">
        <v>5</v>
      </c>
      <c r="D36" s="257">
        <v>11</v>
      </c>
      <c r="E36" s="258">
        <v>14</v>
      </c>
      <c r="F36" s="259"/>
      <c r="G36" s="260"/>
      <c r="H36" s="259">
        <v>14</v>
      </c>
      <c r="I36" s="260">
        <v>14</v>
      </c>
      <c r="J36" s="259">
        <v>13</v>
      </c>
      <c r="K36" s="260">
        <v>14</v>
      </c>
      <c r="L36" s="259">
        <v>14</v>
      </c>
      <c r="M36" s="260">
        <v>15</v>
      </c>
      <c r="N36" s="259"/>
      <c r="O36" s="336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35"/>
  <sheetViews>
    <sheetView showGridLines="0" showZeros="0" zoomScaleNormal="100" workbookViewId="0">
      <selection activeCell="U13" sqref="U13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324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99" t="s">
        <v>37</v>
      </c>
      <c r="B2" s="200"/>
      <c r="C2" s="201"/>
      <c r="D2" s="203" t="s">
        <v>274</v>
      </c>
      <c r="E2" s="203"/>
      <c r="F2" s="204" t="s">
        <v>321</v>
      </c>
      <c r="G2" s="203"/>
      <c r="H2" s="204" t="s">
        <v>255</v>
      </c>
      <c r="I2" s="203"/>
      <c r="J2" s="204" t="s">
        <v>307</v>
      </c>
      <c r="K2" s="203"/>
      <c r="L2" s="204" t="s">
        <v>212</v>
      </c>
      <c r="M2" s="203"/>
      <c r="N2" s="204" t="s">
        <v>322</v>
      </c>
      <c r="O2" s="205"/>
    </row>
    <row r="3" spans="1:15" x14ac:dyDescent="0.25">
      <c r="A3" s="206" t="s">
        <v>38</v>
      </c>
      <c r="B3" s="207"/>
      <c r="C3" s="208"/>
      <c r="D3" s="209">
        <v>45090</v>
      </c>
      <c r="E3" s="209"/>
      <c r="F3" s="209">
        <v>45091</v>
      </c>
      <c r="G3" s="209"/>
      <c r="H3" s="209">
        <v>45090</v>
      </c>
      <c r="I3" s="209"/>
      <c r="J3" s="209">
        <v>45090</v>
      </c>
      <c r="K3" s="209"/>
      <c r="L3" s="209">
        <v>45090</v>
      </c>
      <c r="M3" s="209"/>
      <c r="N3" s="209">
        <v>45091</v>
      </c>
      <c r="O3" s="210"/>
    </row>
    <row r="4" spans="1:15" ht="16.5" thickBot="1" x14ac:dyDescent="0.3">
      <c r="A4" s="230" t="s">
        <v>41</v>
      </c>
      <c r="B4" s="231" t="s">
        <v>42</v>
      </c>
      <c r="C4" s="232" t="s">
        <v>2</v>
      </c>
      <c r="D4" s="233" t="s">
        <v>3</v>
      </c>
      <c r="E4" s="234" t="s">
        <v>4</v>
      </c>
      <c r="F4" s="233" t="s">
        <v>3</v>
      </c>
      <c r="G4" s="234" t="s">
        <v>4</v>
      </c>
      <c r="H4" s="233" t="s">
        <v>3</v>
      </c>
      <c r="I4" s="234" t="s">
        <v>4</v>
      </c>
      <c r="J4" s="233" t="s">
        <v>3</v>
      </c>
      <c r="K4" s="234" t="s">
        <v>4</v>
      </c>
      <c r="L4" s="233" t="s">
        <v>3</v>
      </c>
      <c r="M4" s="234" t="s">
        <v>4</v>
      </c>
      <c r="N4" s="233" t="s">
        <v>3</v>
      </c>
      <c r="O4" s="345" t="s">
        <v>4</v>
      </c>
    </row>
    <row r="5" spans="1:15" ht="16.5" thickBot="1" x14ac:dyDescent="0.3">
      <c r="A5" s="228" t="s">
        <v>39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29"/>
    </row>
    <row r="6" spans="1:15" ht="16.5" thickBot="1" x14ac:dyDescent="0.3">
      <c r="A6" s="266" t="s">
        <v>20</v>
      </c>
      <c r="B6" s="267"/>
      <c r="C6" s="267" t="s">
        <v>5</v>
      </c>
      <c r="D6" s="267">
        <v>6</v>
      </c>
      <c r="E6" s="267">
        <v>7.5</v>
      </c>
      <c r="F6" s="267">
        <v>10</v>
      </c>
      <c r="G6" s="267">
        <v>11.5</v>
      </c>
      <c r="H6" s="267">
        <v>8</v>
      </c>
      <c r="I6" s="267">
        <v>8</v>
      </c>
      <c r="J6" s="267">
        <v>4</v>
      </c>
      <c r="K6" s="267">
        <v>6</v>
      </c>
      <c r="L6" s="267">
        <v>5.5</v>
      </c>
      <c r="M6" s="267">
        <v>6.25</v>
      </c>
      <c r="N6" s="267"/>
      <c r="O6" s="346"/>
    </row>
    <row r="7" spans="1:15" ht="16.5" thickBot="1" x14ac:dyDescent="0.3">
      <c r="A7" s="235" t="s">
        <v>33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8"/>
    </row>
    <row r="8" spans="1:15" x14ac:dyDescent="0.25">
      <c r="A8" s="236"/>
      <c r="B8" s="249" t="s">
        <v>278</v>
      </c>
      <c r="C8" s="246" t="s">
        <v>5</v>
      </c>
      <c r="D8" s="242"/>
      <c r="E8" s="242"/>
      <c r="F8" s="242"/>
      <c r="G8" s="242"/>
      <c r="H8" s="242"/>
      <c r="I8" s="242"/>
      <c r="J8" s="242"/>
      <c r="K8" s="242"/>
      <c r="L8" s="242">
        <v>2.6666666666666665</v>
      </c>
      <c r="M8" s="242">
        <v>3</v>
      </c>
      <c r="N8" s="242"/>
      <c r="O8" s="243"/>
    </row>
    <row r="9" spans="1:15" x14ac:dyDescent="0.25">
      <c r="A9" s="236"/>
      <c r="B9" s="249" t="s">
        <v>261</v>
      </c>
      <c r="C9" s="246" t="s">
        <v>5</v>
      </c>
      <c r="D9" s="242">
        <v>2</v>
      </c>
      <c r="E9" s="242">
        <v>3.33</v>
      </c>
      <c r="F9" s="242"/>
      <c r="G9" s="242"/>
      <c r="H9" s="242">
        <v>3</v>
      </c>
      <c r="I9" s="242">
        <v>3</v>
      </c>
      <c r="J9" s="242"/>
      <c r="K9" s="242"/>
      <c r="L9" s="242"/>
      <c r="M9" s="242"/>
      <c r="N9" s="242"/>
      <c r="O9" s="243"/>
    </row>
    <row r="10" spans="1:15" x14ac:dyDescent="0.25">
      <c r="A10" s="236"/>
      <c r="B10" s="249" t="s">
        <v>226</v>
      </c>
      <c r="C10" s="246" t="s">
        <v>5</v>
      </c>
      <c r="D10" s="242">
        <v>1.66</v>
      </c>
      <c r="E10" s="242">
        <v>2.33</v>
      </c>
      <c r="F10" s="242"/>
      <c r="G10" s="242"/>
      <c r="H10" s="242">
        <v>2.1666666666666665</v>
      </c>
      <c r="I10" s="242">
        <v>2.1666666666666665</v>
      </c>
      <c r="J10" s="242">
        <v>1</v>
      </c>
      <c r="K10" s="242">
        <v>2</v>
      </c>
      <c r="L10" s="242"/>
      <c r="M10" s="242"/>
      <c r="N10" s="242"/>
      <c r="O10" s="243"/>
    </row>
    <row r="11" spans="1:15" x14ac:dyDescent="0.25">
      <c r="A11" s="236"/>
      <c r="B11" s="249" t="s">
        <v>276</v>
      </c>
      <c r="C11" s="246" t="s">
        <v>5</v>
      </c>
      <c r="D11" s="242">
        <v>1.5</v>
      </c>
      <c r="E11" s="242">
        <v>2.33</v>
      </c>
      <c r="F11" s="242"/>
      <c r="G11" s="242"/>
      <c r="H11" s="242"/>
      <c r="I11" s="242"/>
      <c r="J11" s="242"/>
      <c r="K11" s="242"/>
      <c r="L11" s="242"/>
      <c r="M11" s="242"/>
      <c r="N11" s="242"/>
      <c r="O11" s="243"/>
    </row>
    <row r="12" spans="1:15" x14ac:dyDescent="0.25">
      <c r="A12" s="236"/>
      <c r="B12" s="249" t="s">
        <v>262</v>
      </c>
      <c r="C12" s="246" t="s">
        <v>5</v>
      </c>
      <c r="D12" s="242">
        <v>1.86</v>
      </c>
      <c r="E12" s="242">
        <v>3</v>
      </c>
      <c r="F12" s="242"/>
      <c r="G12" s="242"/>
      <c r="H12" s="242"/>
      <c r="I12" s="242"/>
      <c r="J12" s="242"/>
      <c r="K12" s="242"/>
      <c r="L12" s="242"/>
      <c r="M12" s="242"/>
      <c r="N12" s="242"/>
      <c r="O12" s="243"/>
    </row>
    <row r="13" spans="1:15" x14ac:dyDescent="0.25">
      <c r="A13" s="236"/>
      <c r="B13" s="249" t="s">
        <v>277</v>
      </c>
      <c r="C13" s="246" t="s">
        <v>5</v>
      </c>
      <c r="D13" s="242">
        <v>1.66</v>
      </c>
      <c r="E13" s="242">
        <v>2.2000000000000002</v>
      </c>
      <c r="F13" s="242"/>
      <c r="G13" s="242"/>
      <c r="H13" s="242"/>
      <c r="I13" s="242"/>
      <c r="J13" s="242"/>
      <c r="K13" s="242"/>
      <c r="L13" s="242"/>
      <c r="M13" s="242"/>
      <c r="N13" s="242"/>
      <c r="O13" s="243"/>
    </row>
    <row r="14" spans="1:15" x14ac:dyDescent="0.25">
      <c r="A14" s="236"/>
      <c r="B14" s="249" t="s">
        <v>263</v>
      </c>
      <c r="C14" s="246" t="s">
        <v>5</v>
      </c>
      <c r="D14" s="242">
        <v>1.66</v>
      </c>
      <c r="E14" s="242">
        <v>2.33</v>
      </c>
      <c r="F14" s="242"/>
      <c r="G14" s="242"/>
      <c r="H14" s="242">
        <v>2.1666666666666665</v>
      </c>
      <c r="I14" s="242">
        <v>2.1666666666666665</v>
      </c>
      <c r="J14" s="242">
        <v>1</v>
      </c>
      <c r="K14" s="242">
        <v>2</v>
      </c>
      <c r="L14" s="242"/>
      <c r="M14" s="242"/>
      <c r="N14" s="242"/>
      <c r="O14" s="243"/>
    </row>
    <row r="15" spans="1:15" x14ac:dyDescent="0.25">
      <c r="A15" s="236"/>
      <c r="B15" s="249" t="s">
        <v>191</v>
      </c>
      <c r="C15" s="246" t="s">
        <v>5</v>
      </c>
      <c r="D15" s="242">
        <v>1.66</v>
      </c>
      <c r="E15" s="242">
        <v>3</v>
      </c>
      <c r="F15" s="242"/>
      <c r="G15" s="242"/>
      <c r="H15" s="242">
        <v>2.1666666666666665</v>
      </c>
      <c r="I15" s="242">
        <v>2.1666666666666665</v>
      </c>
      <c r="J15" s="242">
        <v>1</v>
      </c>
      <c r="K15" s="242">
        <v>2.3333333333333335</v>
      </c>
      <c r="L15" s="242">
        <v>2.6666666666666665</v>
      </c>
      <c r="M15" s="242">
        <v>3</v>
      </c>
      <c r="N15" s="242"/>
      <c r="O15" s="243"/>
    </row>
    <row r="16" spans="1:15" x14ac:dyDescent="0.25">
      <c r="A16" s="236"/>
      <c r="B16" s="249" t="s">
        <v>257</v>
      </c>
      <c r="C16" s="246" t="s">
        <v>5</v>
      </c>
      <c r="D16" s="242">
        <v>1.86</v>
      </c>
      <c r="E16" s="242">
        <v>3</v>
      </c>
      <c r="F16" s="242"/>
      <c r="G16" s="242"/>
      <c r="H16" s="242">
        <v>2.6666666666666665</v>
      </c>
      <c r="I16" s="242">
        <v>2.6666666666666665</v>
      </c>
      <c r="J16" s="242">
        <v>1</v>
      </c>
      <c r="K16" s="242">
        <v>2.3333333333333335</v>
      </c>
      <c r="L16" s="242">
        <v>2.6666666666666665</v>
      </c>
      <c r="M16" s="242">
        <v>3.6666666666666665</v>
      </c>
      <c r="N16" s="242"/>
      <c r="O16" s="243"/>
    </row>
    <row r="17" spans="1:15" x14ac:dyDescent="0.25">
      <c r="A17" s="236"/>
      <c r="B17" s="249" t="s">
        <v>192</v>
      </c>
      <c r="C17" s="246" t="s">
        <v>5</v>
      </c>
      <c r="D17" s="242">
        <v>1.66</v>
      </c>
      <c r="E17" s="242">
        <v>3</v>
      </c>
      <c r="F17" s="242"/>
      <c r="G17" s="242"/>
      <c r="H17" s="242">
        <v>2</v>
      </c>
      <c r="I17" s="242">
        <v>2</v>
      </c>
      <c r="J17" s="242">
        <v>1</v>
      </c>
      <c r="K17" s="242">
        <v>2</v>
      </c>
      <c r="L17" s="242">
        <v>2.6666666666666665</v>
      </c>
      <c r="M17" s="242">
        <v>3</v>
      </c>
      <c r="N17" s="242"/>
      <c r="O17" s="243"/>
    </row>
    <row r="18" spans="1:15" x14ac:dyDescent="0.25">
      <c r="A18" s="236"/>
      <c r="B18" s="249" t="s">
        <v>264</v>
      </c>
      <c r="C18" s="246" t="s">
        <v>5</v>
      </c>
      <c r="D18" s="242">
        <v>2.85</v>
      </c>
      <c r="E18" s="242">
        <v>3.33</v>
      </c>
      <c r="F18" s="242"/>
      <c r="G18" s="242"/>
      <c r="H18" s="242">
        <v>2.3333333333333335</v>
      </c>
      <c r="I18" s="242">
        <v>2.3333333333333335</v>
      </c>
      <c r="J18" s="242">
        <v>1.3333333333333333</v>
      </c>
      <c r="K18" s="242">
        <v>2.3333333333333335</v>
      </c>
      <c r="L18" s="242"/>
      <c r="M18" s="242"/>
      <c r="N18" s="242"/>
      <c r="O18" s="243"/>
    </row>
    <row r="19" spans="1:15" x14ac:dyDescent="0.25">
      <c r="A19" s="244" t="s">
        <v>295</v>
      </c>
      <c r="B19" s="249"/>
      <c r="C19" s="246" t="s">
        <v>5</v>
      </c>
      <c r="D19" s="242">
        <v>24</v>
      </c>
      <c r="E19" s="242">
        <v>33</v>
      </c>
      <c r="F19" s="242"/>
      <c r="G19" s="242"/>
      <c r="H19" s="242">
        <v>33</v>
      </c>
      <c r="I19" s="242">
        <v>33</v>
      </c>
      <c r="J19" s="242"/>
      <c r="K19" s="242"/>
      <c r="L19" s="242">
        <v>60</v>
      </c>
      <c r="M19" s="242">
        <v>64</v>
      </c>
      <c r="N19" s="242"/>
      <c r="O19" s="243"/>
    </row>
    <row r="20" spans="1:15" ht="16.5" thickBot="1" x14ac:dyDescent="0.3">
      <c r="A20" s="244" t="s">
        <v>43</v>
      </c>
      <c r="B20" s="245"/>
      <c r="C20" s="246" t="s">
        <v>5</v>
      </c>
      <c r="D20" s="242">
        <v>5</v>
      </c>
      <c r="E20" s="242">
        <v>7</v>
      </c>
      <c r="F20" s="242"/>
      <c r="G20" s="242"/>
      <c r="H20" s="242">
        <v>7.5</v>
      </c>
      <c r="I20" s="242">
        <v>7.5</v>
      </c>
      <c r="J20" s="242"/>
      <c r="K20" s="242"/>
      <c r="L20" s="242">
        <v>6</v>
      </c>
      <c r="M20" s="242">
        <v>9</v>
      </c>
      <c r="N20" s="242">
        <v>5</v>
      </c>
      <c r="O20" s="243">
        <v>6</v>
      </c>
    </row>
    <row r="21" spans="1:15" ht="16.5" thickBot="1" x14ac:dyDescent="0.3">
      <c r="A21" s="228" t="s">
        <v>110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29"/>
    </row>
    <row r="22" spans="1:15" x14ac:dyDescent="0.25">
      <c r="A22" s="244" t="s">
        <v>27</v>
      </c>
      <c r="B22" s="245"/>
      <c r="C22" s="246" t="s">
        <v>18</v>
      </c>
      <c r="D22" s="242">
        <v>4.5</v>
      </c>
      <c r="E22" s="242">
        <v>6</v>
      </c>
      <c r="F22" s="242"/>
      <c r="G22" s="242"/>
      <c r="H22" s="242">
        <v>10.5</v>
      </c>
      <c r="I22" s="242">
        <v>10.5</v>
      </c>
      <c r="J22" s="242">
        <v>9</v>
      </c>
      <c r="K22" s="242">
        <v>10</v>
      </c>
      <c r="L22" s="242"/>
      <c r="M22" s="242"/>
      <c r="N22" s="242">
        <v>4</v>
      </c>
      <c r="O22" s="243">
        <v>6</v>
      </c>
    </row>
    <row r="23" spans="1:15" x14ac:dyDescent="0.25">
      <c r="A23" s="244" t="s">
        <v>28</v>
      </c>
      <c r="B23" s="245"/>
      <c r="C23" s="246" t="s">
        <v>5</v>
      </c>
      <c r="D23" s="242">
        <v>3.25</v>
      </c>
      <c r="E23" s="242">
        <v>4.5</v>
      </c>
      <c r="F23" s="242"/>
      <c r="G23" s="242"/>
      <c r="H23" s="242">
        <v>3</v>
      </c>
      <c r="I23" s="242">
        <v>3</v>
      </c>
      <c r="J23" s="242">
        <v>4</v>
      </c>
      <c r="K23" s="242">
        <v>5</v>
      </c>
      <c r="L23" s="242">
        <v>4.5</v>
      </c>
      <c r="M23" s="242">
        <v>5.5</v>
      </c>
      <c r="N23" s="242">
        <v>3</v>
      </c>
      <c r="O23" s="243">
        <v>5.5</v>
      </c>
    </row>
    <row r="24" spans="1:15" x14ac:dyDescent="0.25">
      <c r="A24" s="244" t="s">
        <v>29</v>
      </c>
      <c r="B24" s="245"/>
      <c r="C24" s="246" t="s">
        <v>5</v>
      </c>
      <c r="D24" s="242">
        <v>4.5</v>
      </c>
      <c r="E24" s="242">
        <v>5.3</v>
      </c>
      <c r="F24" s="242"/>
      <c r="G24" s="242"/>
      <c r="H24" s="242">
        <v>5.1388888888888893</v>
      </c>
      <c r="I24" s="242">
        <v>5.1388888888888893</v>
      </c>
      <c r="J24" s="242">
        <v>4.4444444444444446</v>
      </c>
      <c r="K24" s="242">
        <v>5.5555555555555554</v>
      </c>
      <c r="L24" s="242">
        <v>4.333333333333333</v>
      </c>
      <c r="M24" s="242">
        <v>6.1111111111111107</v>
      </c>
      <c r="N24" s="242">
        <v>5</v>
      </c>
      <c r="O24" s="243">
        <v>6</v>
      </c>
    </row>
    <row r="25" spans="1:15" x14ac:dyDescent="0.25">
      <c r="A25" s="244" t="s">
        <v>30</v>
      </c>
      <c r="B25" s="245"/>
      <c r="C25" s="246" t="s">
        <v>5</v>
      </c>
      <c r="D25" s="242">
        <v>6</v>
      </c>
      <c r="E25" s="242">
        <v>12</v>
      </c>
      <c r="F25" s="242"/>
      <c r="G25" s="242"/>
      <c r="H25" s="242">
        <v>10</v>
      </c>
      <c r="I25" s="242">
        <v>10</v>
      </c>
      <c r="J25" s="242"/>
      <c r="K25" s="242"/>
      <c r="L25" s="242">
        <v>11.5</v>
      </c>
      <c r="M25" s="242">
        <v>13</v>
      </c>
      <c r="N25" s="242">
        <v>13</v>
      </c>
      <c r="O25" s="243">
        <v>15</v>
      </c>
    </row>
    <row r="26" spans="1:15" x14ac:dyDescent="0.25">
      <c r="A26" s="244" t="s">
        <v>31</v>
      </c>
      <c r="B26" s="245"/>
      <c r="C26" s="246" t="s">
        <v>5</v>
      </c>
      <c r="D26" s="242">
        <v>5</v>
      </c>
      <c r="E26" s="242">
        <v>9</v>
      </c>
      <c r="F26" s="242"/>
      <c r="G26" s="242"/>
      <c r="H26" s="242">
        <v>9</v>
      </c>
      <c r="I26" s="242">
        <v>9</v>
      </c>
      <c r="J26" s="242">
        <v>7</v>
      </c>
      <c r="K26" s="242">
        <v>8</v>
      </c>
      <c r="L26" s="242">
        <v>6.5</v>
      </c>
      <c r="M26" s="242">
        <v>8.5</v>
      </c>
      <c r="N26" s="242">
        <v>7</v>
      </c>
      <c r="O26" s="243">
        <v>7.5</v>
      </c>
    </row>
    <row r="27" spans="1:15" x14ac:dyDescent="0.25">
      <c r="A27" s="244" t="s">
        <v>305</v>
      </c>
      <c r="B27" s="245"/>
      <c r="C27" s="246" t="s">
        <v>5</v>
      </c>
      <c r="D27" s="242"/>
      <c r="E27" s="242"/>
      <c r="F27" s="242"/>
      <c r="G27" s="242"/>
      <c r="H27" s="242"/>
      <c r="I27" s="242"/>
      <c r="J27" s="242"/>
      <c r="K27" s="242"/>
      <c r="L27" s="242">
        <v>35</v>
      </c>
      <c r="M27" s="242">
        <v>36</v>
      </c>
      <c r="N27" s="242"/>
      <c r="O27" s="243"/>
    </row>
    <row r="28" spans="1:15" x14ac:dyDescent="0.25">
      <c r="A28" s="244" t="s">
        <v>32</v>
      </c>
      <c r="B28" s="245"/>
      <c r="C28" s="246" t="s">
        <v>5</v>
      </c>
      <c r="D28" s="242">
        <v>5</v>
      </c>
      <c r="E28" s="242">
        <v>20</v>
      </c>
      <c r="F28" s="242"/>
      <c r="G28" s="242"/>
      <c r="H28" s="242">
        <v>6</v>
      </c>
      <c r="I28" s="242">
        <v>6</v>
      </c>
      <c r="J28" s="242">
        <v>5.2941176470588234</v>
      </c>
      <c r="K28" s="242">
        <v>5.882352941176471</v>
      </c>
      <c r="L28" s="242">
        <v>6.4285714285714288</v>
      </c>
      <c r="M28" s="242">
        <v>6.7857142857142856</v>
      </c>
      <c r="N28" s="242">
        <v>5</v>
      </c>
      <c r="O28" s="243">
        <v>6</v>
      </c>
    </row>
    <row r="29" spans="1:15" x14ac:dyDescent="0.25">
      <c r="A29" s="244" t="s">
        <v>20</v>
      </c>
      <c r="B29" s="245"/>
      <c r="C29" s="246" t="s">
        <v>5</v>
      </c>
      <c r="D29" s="242">
        <v>7.75</v>
      </c>
      <c r="E29" s="242">
        <v>10</v>
      </c>
      <c r="F29" s="242"/>
      <c r="G29" s="242"/>
      <c r="H29" s="242">
        <v>8</v>
      </c>
      <c r="I29" s="242">
        <v>8</v>
      </c>
      <c r="J29" s="242">
        <v>7.5</v>
      </c>
      <c r="K29" s="242">
        <v>9.1666666666666661</v>
      </c>
      <c r="L29" s="242"/>
      <c r="M29" s="242"/>
      <c r="N29" s="242">
        <v>8</v>
      </c>
      <c r="O29" s="243">
        <v>9</v>
      </c>
    </row>
    <row r="30" spans="1:15" x14ac:dyDescent="0.25">
      <c r="A30" s="244" t="s">
        <v>34</v>
      </c>
      <c r="B30" s="245"/>
      <c r="C30" s="246" t="s">
        <v>5</v>
      </c>
      <c r="D30" s="242">
        <v>6</v>
      </c>
      <c r="E30" s="242">
        <v>17</v>
      </c>
      <c r="F30" s="242"/>
      <c r="G30" s="242"/>
      <c r="H30" s="242">
        <v>9</v>
      </c>
      <c r="I30" s="242">
        <v>9</v>
      </c>
      <c r="J30" s="242">
        <v>7</v>
      </c>
      <c r="K30" s="242">
        <v>11</v>
      </c>
      <c r="L30" s="242">
        <v>8</v>
      </c>
      <c r="M30" s="242">
        <v>10</v>
      </c>
      <c r="N30" s="242"/>
      <c r="O30" s="243"/>
    </row>
    <row r="31" spans="1:15" x14ac:dyDescent="0.25">
      <c r="A31" s="244" t="s">
        <v>296</v>
      </c>
      <c r="B31" s="245"/>
      <c r="C31" s="246" t="s">
        <v>5</v>
      </c>
      <c r="D31" s="242">
        <v>7</v>
      </c>
      <c r="E31" s="242">
        <v>16</v>
      </c>
      <c r="F31" s="242"/>
      <c r="G31" s="242"/>
      <c r="H31" s="242">
        <v>10</v>
      </c>
      <c r="I31" s="242">
        <v>10</v>
      </c>
      <c r="J31" s="242"/>
      <c r="K31" s="242"/>
      <c r="L31" s="242">
        <v>13.6</v>
      </c>
      <c r="M31" s="242">
        <v>15</v>
      </c>
      <c r="N31" s="242"/>
      <c r="O31" s="243"/>
    </row>
    <row r="32" spans="1:15" x14ac:dyDescent="0.25">
      <c r="A32" s="244" t="s">
        <v>297</v>
      </c>
      <c r="B32" s="245"/>
      <c r="C32" s="246" t="s">
        <v>5</v>
      </c>
      <c r="D32" s="242">
        <v>7</v>
      </c>
      <c r="E32" s="242">
        <v>15</v>
      </c>
      <c r="F32" s="242"/>
      <c r="G32" s="242"/>
      <c r="H32" s="242">
        <v>10</v>
      </c>
      <c r="I32" s="242">
        <v>10</v>
      </c>
      <c r="J32" s="242"/>
      <c r="K32" s="242"/>
      <c r="L32" s="242">
        <v>12</v>
      </c>
      <c r="M32" s="242">
        <v>14</v>
      </c>
      <c r="N32" s="242">
        <v>13</v>
      </c>
      <c r="O32" s="243">
        <v>15</v>
      </c>
    </row>
    <row r="33" spans="1:15" x14ac:dyDescent="0.25">
      <c r="A33" s="244" t="s">
        <v>35</v>
      </c>
      <c r="B33" s="245"/>
      <c r="C33" s="246" t="s">
        <v>5</v>
      </c>
      <c r="D33" s="242">
        <v>5.5</v>
      </c>
      <c r="E33" s="242">
        <v>9</v>
      </c>
      <c r="F33" s="242"/>
      <c r="G33" s="242"/>
      <c r="H33" s="242">
        <v>6.5</v>
      </c>
      <c r="I33" s="242">
        <v>6.5</v>
      </c>
      <c r="J33" s="242">
        <v>7</v>
      </c>
      <c r="K33" s="242">
        <v>10</v>
      </c>
      <c r="L33" s="242">
        <v>6.5</v>
      </c>
      <c r="M33" s="242">
        <v>8</v>
      </c>
      <c r="N33" s="242">
        <v>5</v>
      </c>
      <c r="O33" s="243">
        <v>6</v>
      </c>
    </row>
    <row r="34" spans="1:15" x14ac:dyDescent="0.25">
      <c r="A34" s="244" t="s">
        <v>44</v>
      </c>
      <c r="B34" s="245"/>
      <c r="C34" s="246" t="s">
        <v>5</v>
      </c>
      <c r="D34" s="242">
        <v>8</v>
      </c>
      <c r="E34" s="242">
        <v>15</v>
      </c>
      <c r="F34" s="242"/>
      <c r="G34" s="242"/>
      <c r="H34" s="242"/>
      <c r="I34" s="242"/>
      <c r="J34" s="242"/>
      <c r="K34" s="242"/>
      <c r="L34" s="242"/>
      <c r="M34" s="242"/>
      <c r="N34" s="242"/>
      <c r="O34" s="243"/>
    </row>
    <row r="35" spans="1:15" ht="16.5" thickBot="1" x14ac:dyDescent="0.3">
      <c r="A35" s="250" t="s">
        <v>36</v>
      </c>
      <c r="B35" s="251"/>
      <c r="C35" s="252" t="s">
        <v>5</v>
      </c>
      <c r="D35" s="253">
        <v>11</v>
      </c>
      <c r="E35" s="253">
        <v>22</v>
      </c>
      <c r="F35" s="253"/>
      <c r="G35" s="253"/>
      <c r="H35" s="253">
        <v>20</v>
      </c>
      <c r="I35" s="253">
        <v>20</v>
      </c>
      <c r="J35" s="253">
        <v>15.555555555555555</v>
      </c>
      <c r="K35" s="253">
        <v>17.777777777777779</v>
      </c>
      <c r="L35" s="253">
        <v>18.511111111111113</v>
      </c>
      <c r="M35" s="253">
        <v>22.222222222222221</v>
      </c>
      <c r="N35" s="253">
        <v>14</v>
      </c>
      <c r="O35" s="254">
        <v>15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workbookViewId="0">
      <selection activeCell="L17" sqref="L17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11" ht="17.25" customHeight="1" x14ac:dyDescent="0.4">
      <c r="A1" s="265"/>
      <c r="B1" s="265"/>
      <c r="C1" s="264"/>
    </row>
    <row r="2" spans="1:11" ht="15" customHeight="1" x14ac:dyDescent="0.35">
      <c r="E2" s="337"/>
    </row>
    <row r="3" spans="1:11" x14ac:dyDescent="0.25">
      <c r="E3" s="141" t="s">
        <v>259</v>
      </c>
    </row>
    <row r="4" spans="1:11" ht="16.5" thickBot="1" x14ac:dyDescent="0.3">
      <c r="E4" s="382" t="s">
        <v>242</v>
      </c>
      <c r="F4" s="382"/>
      <c r="G4" s="382"/>
      <c r="H4" s="382"/>
    </row>
    <row r="5" spans="1:11" ht="16.5" thickBot="1" x14ac:dyDescent="0.3">
      <c r="E5" s="142" t="s">
        <v>243</v>
      </c>
      <c r="F5" s="139" t="s">
        <v>311</v>
      </c>
      <c r="G5" s="139" t="s">
        <v>308</v>
      </c>
      <c r="H5" s="139" t="s">
        <v>215</v>
      </c>
    </row>
    <row r="6" spans="1:11" x14ac:dyDescent="0.25">
      <c r="E6" s="143" t="s">
        <v>236</v>
      </c>
      <c r="F6" s="144">
        <v>128.93480821426741</v>
      </c>
      <c r="G6" s="145">
        <v>121.08016959084097</v>
      </c>
      <c r="H6" s="151">
        <v>6.4871387692709321</v>
      </c>
    </row>
    <row r="7" spans="1:11" x14ac:dyDescent="0.25">
      <c r="E7" s="143" t="s">
        <v>263</v>
      </c>
      <c r="F7" s="144">
        <v>141.43240713799733</v>
      </c>
      <c r="G7" s="145">
        <v>140.61747587585972</v>
      </c>
      <c r="H7" s="151">
        <v>0.57953768339366662</v>
      </c>
    </row>
    <row r="8" spans="1:11" ht="16.5" thickBot="1" x14ac:dyDescent="0.3">
      <c r="E8" s="268" t="s">
        <v>192</v>
      </c>
      <c r="F8" s="147">
        <v>129.35</v>
      </c>
      <c r="G8" s="148">
        <v>140</v>
      </c>
      <c r="H8" s="153">
        <v>-7.6071428571428612</v>
      </c>
    </row>
    <row r="9" spans="1:11" x14ac:dyDescent="0.25">
      <c r="D9"/>
      <c r="E9" t="s">
        <v>273</v>
      </c>
      <c r="F9"/>
      <c r="G9"/>
      <c r="H9"/>
      <c r="I9"/>
    </row>
    <row r="10" spans="1:11" ht="16.5" thickBot="1" x14ac:dyDescent="0.3">
      <c r="E10" s="382" t="s">
        <v>242</v>
      </c>
      <c r="F10" s="382"/>
      <c r="G10" s="382"/>
      <c r="H10" s="382"/>
    </row>
    <row r="11" spans="1:11" ht="16.5" thickBot="1" x14ac:dyDescent="0.3">
      <c r="E11" s="142" t="s">
        <v>243</v>
      </c>
      <c r="F11" s="139" t="s">
        <v>311</v>
      </c>
      <c r="G11" s="139" t="s">
        <v>308</v>
      </c>
      <c r="H11" s="139" t="s">
        <v>215</v>
      </c>
    </row>
    <row r="12" spans="1:11" ht="32.25" thickBot="1" x14ac:dyDescent="0.3">
      <c r="E12" s="149" t="s">
        <v>247</v>
      </c>
      <c r="F12" s="147">
        <v>153.53104457869301</v>
      </c>
      <c r="G12" s="148">
        <v>156.08219592713996</v>
      </c>
      <c r="H12" s="153">
        <v>-1.6344922194955802</v>
      </c>
    </row>
    <row r="13" spans="1:11" x14ac:dyDescent="0.25">
      <c r="E13"/>
      <c r="F13"/>
      <c r="G13"/>
      <c r="H13"/>
    </row>
    <row r="14" spans="1:11" x14ac:dyDescent="0.25">
      <c r="E14"/>
      <c r="F14"/>
      <c r="G14"/>
      <c r="H14"/>
    </row>
    <row r="15" spans="1:11" x14ac:dyDescent="0.25">
      <c r="E15" s="141" t="s">
        <v>245</v>
      </c>
    </row>
    <row r="16" spans="1:11" ht="16.5" thickBot="1" x14ac:dyDescent="0.3">
      <c r="E16" s="382" t="s">
        <v>242</v>
      </c>
      <c r="F16" s="382"/>
      <c r="G16" s="382"/>
      <c r="H16" s="382"/>
      <c r="I16" s="183"/>
      <c r="J16" s="183"/>
      <c r="K16" s="183"/>
    </row>
    <row r="17" spans="3:11" ht="16.5" thickBot="1" x14ac:dyDescent="0.3">
      <c r="E17" s="142" t="s">
        <v>243</v>
      </c>
      <c r="F17" s="140" t="s">
        <v>311</v>
      </c>
      <c r="G17" s="140" t="s">
        <v>308</v>
      </c>
      <c r="H17" s="150" t="s">
        <v>215</v>
      </c>
    </row>
    <row r="18" spans="3:11" x14ac:dyDescent="0.25">
      <c r="E18" s="143" t="s">
        <v>226</v>
      </c>
      <c r="F18" s="144">
        <v>263.22352004867662</v>
      </c>
      <c r="G18" s="146">
        <v>275.65809139912045</v>
      </c>
      <c r="H18" s="152">
        <v>-4.510867534245544</v>
      </c>
    </row>
    <row r="19" spans="3:11" x14ac:dyDescent="0.25">
      <c r="E19" s="143" t="s">
        <v>262</v>
      </c>
      <c r="F19" s="144">
        <v>265.40769498270373</v>
      </c>
      <c r="G19" s="145">
        <v>278.44490057186681</v>
      </c>
      <c r="H19" s="151">
        <v>-4.6821491657370711</v>
      </c>
    </row>
    <row r="20" spans="3:11" x14ac:dyDescent="0.25">
      <c r="E20" s="143" t="s">
        <v>236</v>
      </c>
      <c r="F20" s="144">
        <v>213.3783839932419</v>
      </c>
      <c r="G20" s="146">
        <v>199.43033381838987</v>
      </c>
      <c r="H20" s="152">
        <v>6.9939461604440494</v>
      </c>
    </row>
    <row r="21" spans="3:11" x14ac:dyDescent="0.25">
      <c r="E21" s="143" t="s">
        <v>244</v>
      </c>
      <c r="F21" s="144">
        <v>241.97327525811389</v>
      </c>
      <c r="G21" s="145">
        <v>248.03782880164675</v>
      </c>
      <c r="H21" s="151">
        <v>-2.4450115423251129</v>
      </c>
    </row>
    <row r="22" spans="3:11" x14ac:dyDescent="0.25">
      <c r="E22" s="143" t="s">
        <v>270</v>
      </c>
      <c r="F22" s="144">
        <v>248.02290501246196</v>
      </c>
      <c r="G22" s="146">
        <v>255.94599257778225</v>
      </c>
      <c r="H22" s="152">
        <v>-3.0956091500094316</v>
      </c>
    </row>
    <row r="23" spans="3:11" ht="16.5" thickBot="1" x14ac:dyDescent="0.3">
      <c r="E23" s="268" t="s">
        <v>192</v>
      </c>
      <c r="F23" s="147">
        <v>242.62099907622866</v>
      </c>
      <c r="G23" s="148">
        <v>244.3634978116975</v>
      </c>
      <c r="H23" s="153">
        <v>-0.71307652373333741</v>
      </c>
    </row>
    <row r="24" spans="3:11" x14ac:dyDescent="0.25">
      <c r="E24" t="s">
        <v>273</v>
      </c>
      <c r="F24"/>
      <c r="G24"/>
      <c r="H24" s="329"/>
    </row>
    <row r="25" spans="3:11" ht="16.5" thickBot="1" x14ac:dyDescent="0.3">
      <c r="E25" s="382" t="s">
        <v>242</v>
      </c>
      <c r="F25" s="382"/>
      <c r="G25" s="382"/>
      <c r="H25" s="382"/>
      <c r="I25" s="183"/>
      <c r="J25" s="183"/>
      <c r="K25" s="183"/>
    </row>
    <row r="26" spans="3:11" ht="16.5" thickBot="1" x14ac:dyDescent="0.3">
      <c r="E26" s="142" t="s">
        <v>243</v>
      </c>
      <c r="F26" s="139" t="s">
        <v>311</v>
      </c>
      <c r="G26" s="139" t="s">
        <v>308</v>
      </c>
      <c r="H26" s="139" t="s">
        <v>215</v>
      </c>
    </row>
    <row r="27" spans="3:11" ht="42" customHeight="1" thickBot="1" x14ac:dyDescent="0.3">
      <c r="E27" s="149" t="s">
        <v>247</v>
      </c>
      <c r="F27" s="147">
        <v>241.11</v>
      </c>
      <c r="G27" s="148">
        <v>250</v>
      </c>
      <c r="H27" s="153">
        <v>-3.5559999999999947</v>
      </c>
    </row>
    <row r="29" spans="3:11" ht="12.75" customHeight="1" x14ac:dyDescent="0.25">
      <c r="E29" s="381"/>
      <c r="F29" s="381"/>
      <c r="G29" s="381"/>
      <c r="H29" s="381"/>
      <c r="I29" s="381"/>
      <c r="J29" s="381"/>
      <c r="K29" s="381"/>
    </row>
    <row r="32" spans="3:11" x14ac:dyDescent="0.25">
      <c r="C32" s="104" t="s">
        <v>246</v>
      </c>
    </row>
    <row r="33" spans="3:3" x14ac:dyDescent="0.25">
      <c r="C33" s="104" t="s">
        <v>306</v>
      </c>
    </row>
  </sheetData>
  <mergeCells count="5">
    <mergeCell ref="E29:K29"/>
    <mergeCell ref="E16:H16"/>
    <mergeCell ref="E25:H25"/>
    <mergeCell ref="E4:H4"/>
    <mergeCell ref="E10:H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23"/>
  <sheetViews>
    <sheetView showGridLines="0" workbookViewId="0">
      <selection activeCell="O10" sqref="O10:O14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7" width="13.140625" customWidth="1"/>
    <col min="8" max="8" width="11.5703125" bestFit="1" customWidth="1"/>
    <col min="9" max="9" width="14.85546875" customWidth="1"/>
    <col min="10" max="10" width="12.42578125" customWidth="1"/>
    <col min="11" max="12" width="11.5703125" bestFit="1" customWidth="1"/>
    <col min="13" max="13" width="22.5703125" bestFit="1" customWidth="1"/>
    <col min="14" max="14" width="12.140625" customWidth="1"/>
    <col min="15" max="16" width="11.5703125" bestFit="1" customWidth="1"/>
    <col min="18" max="18" width="34.140625" bestFit="1" customWidth="1"/>
    <col min="19" max="20" width="11.5703125" bestFit="1" customWidth="1"/>
  </cols>
  <sheetData>
    <row r="1" spans="1:21" ht="26.25" x14ac:dyDescent="0.4">
      <c r="A1" s="265"/>
      <c r="B1" s="265"/>
      <c r="C1" s="264"/>
    </row>
    <row r="2" spans="1:21" ht="15.75" x14ac:dyDescent="0.25">
      <c r="A2" s="155" t="s">
        <v>314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4"/>
      <c r="N2" s="104"/>
      <c r="O2" s="104"/>
      <c r="P2" s="104"/>
      <c r="Q2" s="104"/>
      <c r="R2" s="104"/>
      <c r="S2" s="104"/>
      <c r="T2" s="104"/>
      <c r="U2" s="104"/>
    </row>
    <row r="3" spans="1:21" ht="15.75" x14ac:dyDescent="0.25">
      <c r="A3" s="156" t="s">
        <v>298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4"/>
      <c r="N3" s="104"/>
      <c r="O3" s="104"/>
      <c r="P3" s="104"/>
      <c r="Q3" s="104"/>
      <c r="R3" s="104"/>
      <c r="S3" s="104"/>
      <c r="T3" s="104"/>
      <c r="U3" s="104"/>
    </row>
    <row r="4" spans="1:21" ht="15.75" x14ac:dyDescent="0.25">
      <c r="A4" s="15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4"/>
      <c r="N4" s="104"/>
      <c r="O4" s="104"/>
      <c r="P4" s="104"/>
      <c r="Q4" s="104"/>
      <c r="R4" s="104"/>
      <c r="S4" s="104"/>
      <c r="T4" s="104"/>
      <c r="U4" s="104"/>
    </row>
    <row r="5" spans="1:21" ht="15.75" x14ac:dyDescent="0.25">
      <c r="A5" s="157" t="s">
        <v>221</v>
      </c>
      <c r="B5" s="158"/>
      <c r="C5" s="158"/>
      <c r="D5" s="158"/>
      <c r="E5" s="158"/>
      <c r="F5" s="105"/>
      <c r="G5" s="376" t="s">
        <v>286</v>
      </c>
      <c r="H5" s="377"/>
      <c r="I5" s="377"/>
      <c r="J5" s="377"/>
      <c r="K5" s="105"/>
      <c r="L5" s="105"/>
      <c r="M5" s="240" t="s">
        <v>222</v>
      </c>
      <c r="N5" s="241"/>
      <c r="O5" s="241"/>
      <c r="P5" s="241"/>
      <c r="Q5" s="241"/>
      <c r="R5" s="240" t="s">
        <v>223</v>
      </c>
      <c r="S5" s="241"/>
      <c r="T5" s="241"/>
      <c r="U5" s="241"/>
    </row>
    <row r="6" spans="1:21" ht="16.5" thickBot="1" x14ac:dyDescent="0.3">
      <c r="A6" s="104"/>
      <c r="B6" s="104"/>
      <c r="C6" s="104"/>
      <c r="D6" s="104"/>
      <c r="E6" s="104"/>
      <c r="F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15.75" customHeight="1" x14ac:dyDescent="0.25">
      <c r="A7" s="347" t="s">
        <v>224</v>
      </c>
      <c r="B7" s="396" t="s">
        <v>111</v>
      </c>
      <c r="C7" s="397"/>
      <c r="D7" s="398" t="s">
        <v>215</v>
      </c>
      <c r="E7" s="104"/>
      <c r="F7" s="104"/>
      <c r="G7" s="347" t="s">
        <v>224</v>
      </c>
      <c r="H7" s="400" t="s">
        <v>111</v>
      </c>
      <c r="I7" s="397"/>
      <c r="J7" s="398" t="s">
        <v>215</v>
      </c>
      <c r="K7" s="104"/>
      <c r="L7" s="104"/>
      <c r="M7" s="159" t="s">
        <v>224</v>
      </c>
      <c r="N7" s="391" t="s">
        <v>111</v>
      </c>
      <c r="O7" s="392"/>
      <c r="P7" s="389" t="s">
        <v>215</v>
      </c>
      <c r="Q7" s="104"/>
      <c r="R7" s="159" t="s">
        <v>224</v>
      </c>
      <c r="S7" s="391" t="s">
        <v>111</v>
      </c>
      <c r="T7" s="392"/>
      <c r="U7" s="389" t="s">
        <v>215</v>
      </c>
    </row>
    <row r="8" spans="1:21" ht="16.5" thickBot="1" x14ac:dyDescent="0.3">
      <c r="A8" s="348"/>
      <c r="B8" s="349">
        <v>45088</v>
      </c>
      <c r="C8" s="350">
        <v>45081</v>
      </c>
      <c r="D8" s="399"/>
      <c r="E8" s="104"/>
      <c r="F8" s="104"/>
      <c r="G8" s="348"/>
      <c r="H8" s="349">
        <v>45088</v>
      </c>
      <c r="I8" s="350">
        <v>45081</v>
      </c>
      <c r="J8" s="401"/>
      <c r="K8" s="104"/>
      <c r="L8" s="104"/>
      <c r="M8" s="160"/>
      <c r="N8" s="161">
        <v>45088</v>
      </c>
      <c r="O8" s="162">
        <v>45081</v>
      </c>
      <c r="P8" s="390"/>
      <c r="Q8" s="104"/>
      <c r="R8" s="163"/>
      <c r="S8" s="161">
        <v>45088</v>
      </c>
      <c r="T8" s="162">
        <v>45081</v>
      </c>
      <c r="U8" s="390"/>
    </row>
    <row r="9" spans="1:21" ht="15.75" x14ac:dyDescent="0.25">
      <c r="A9" s="393" t="s">
        <v>216</v>
      </c>
      <c r="B9" s="394"/>
      <c r="C9" s="394"/>
      <c r="D9" s="395"/>
      <c r="E9" s="104"/>
      <c r="F9" s="104"/>
      <c r="G9" s="373" t="s">
        <v>287</v>
      </c>
      <c r="H9" s="374"/>
      <c r="I9" s="374"/>
      <c r="J9" s="375"/>
      <c r="K9" s="104"/>
      <c r="L9" s="104"/>
      <c r="M9" s="237" t="s">
        <v>217</v>
      </c>
      <c r="N9" s="238"/>
      <c r="O9" s="238"/>
      <c r="P9" s="239"/>
      <c r="Q9" s="104"/>
      <c r="R9" s="237" t="s">
        <v>217</v>
      </c>
      <c r="S9" s="238"/>
      <c r="T9" s="238"/>
      <c r="U9" s="239"/>
    </row>
    <row r="10" spans="1:21" ht="16.5" thickBot="1" x14ac:dyDescent="0.3">
      <c r="A10" s="351" t="s">
        <v>226</v>
      </c>
      <c r="B10" s="352">
        <v>2.98</v>
      </c>
      <c r="C10" s="353">
        <v>2.95</v>
      </c>
      <c r="D10" s="354">
        <f t="shared" ref="D10:D15" si="0">(B10-C10)/C10*100</f>
        <v>1.0169491525423662</v>
      </c>
      <c r="E10" s="104"/>
      <c r="F10" s="104"/>
      <c r="G10" s="359" t="s">
        <v>292</v>
      </c>
      <c r="H10" s="364">
        <v>6.94</v>
      </c>
      <c r="I10" s="361">
        <v>6.37</v>
      </c>
      <c r="J10" s="378">
        <f>(H10-I10)/I10*100</f>
        <v>8.9481946624803808</v>
      </c>
      <c r="K10" s="104"/>
      <c r="L10" s="104"/>
      <c r="M10" s="164" t="s">
        <v>9</v>
      </c>
      <c r="N10" s="165">
        <v>5.09</v>
      </c>
      <c r="O10" s="370">
        <v>2.76</v>
      </c>
      <c r="P10" s="166">
        <f t="shared" ref="P10" si="1">(N10-O10)/O10*100</f>
        <v>84.420289855072468</v>
      </c>
      <c r="Q10" s="104"/>
      <c r="R10" s="167" t="s">
        <v>9</v>
      </c>
      <c r="S10" s="169">
        <v>6.29</v>
      </c>
      <c r="T10" s="168">
        <v>6.29</v>
      </c>
      <c r="U10" s="170">
        <f>(S10-T10)/T10*100</f>
        <v>0</v>
      </c>
    </row>
    <row r="11" spans="1:21" ht="15.75" x14ac:dyDescent="0.25">
      <c r="A11" s="351" t="s">
        <v>227</v>
      </c>
      <c r="B11" s="352">
        <v>3.16</v>
      </c>
      <c r="C11" s="353">
        <v>3.09</v>
      </c>
      <c r="D11" s="354">
        <f t="shared" si="0"/>
        <v>2.2653721682847987</v>
      </c>
      <c r="E11" s="104"/>
      <c r="F11" s="104"/>
      <c r="K11" s="104"/>
      <c r="L11" s="104"/>
      <c r="M11" s="167" t="s">
        <v>266</v>
      </c>
      <c r="N11" s="169">
        <v>4.4800000000000004</v>
      </c>
      <c r="O11" s="168">
        <v>5.27</v>
      </c>
      <c r="P11" s="170">
        <f>(N11-O11)/O11*100</f>
        <v>-14.99051233396583</v>
      </c>
      <c r="Q11" s="104"/>
      <c r="R11" s="167" t="s">
        <v>218</v>
      </c>
      <c r="S11" s="169">
        <v>9.4700000000000006</v>
      </c>
      <c r="T11" s="168">
        <v>11.41</v>
      </c>
      <c r="U11" s="170">
        <f>(S11-T11)/T11*100</f>
        <v>-17.002629272567919</v>
      </c>
    </row>
    <row r="12" spans="1:21" ht="15.75" x14ac:dyDescent="0.25">
      <c r="A12" s="351" t="s">
        <v>236</v>
      </c>
      <c r="B12" s="356">
        <v>2.39</v>
      </c>
      <c r="C12" s="353">
        <v>2.33</v>
      </c>
      <c r="D12" s="354">
        <f t="shared" si="0"/>
        <v>2.5751072961373414</v>
      </c>
      <c r="E12" s="104"/>
      <c r="F12" s="104"/>
      <c r="K12" s="104"/>
      <c r="L12" s="104"/>
      <c r="M12" s="167" t="s">
        <v>218</v>
      </c>
      <c r="N12" s="169">
        <v>6.28</v>
      </c>
      <c r="O12" s="168">
        <v>7.22</v>
      </c>
      <c r="P12" s="170">
        <f>(N12-O12)/O12*100</f>
        <v>-13.019390581717444</v>
      </c>
      <c r="Q12" s="104"/>
      <c r="R12" s="167" t="s">
        <v>219</v>
      </c>
      <c r="S12" s="169">
        <v>13.62</v>
      </c>
      <c r="T12" s="371">
        <v>13.17</v>
      </c>
      <c r="U12" s="358">
        <f>(S12-T12)/T12*100</f>
        <v>3.4168564920273292</v>
      </c>
    </row>
    <row r="13" spans="1:21" ht="16.5" thickBot="1" x14ac:dyDescent="0.3">
      <c r="A13" s="351" t="s">
        <v>220</v>
      </c>
      <c r="B13" s="356">
        <v>2.4500000000000002</v>
      </c>
      <c r="C13" s="353">
        <v>2.4500000000000002</v>
      </c>
      <c r="D13" s="354">
        <f t="shared" si="0"/>
        <v>0</v>
      </c>
      <c r="E13" s="104"/>
      <c r="F13" s="104"/>
      <c r="K13" s="104"/>
      <c r="L13" s="104"/>
      <c r="M13" s="167" t="s">
        <v>219</v>
      </c>
      <c r="N13" s="169"/>
      <c r="O13" s="372">
        <v>16.88</v>
      </c>
      <c r="P13" s="170">
        <f>(N13-O13)/O13*100</f>
        <v>-100</v>
      </c>
      <c r="Q13" s="104"/>
      <c r="R13" s="167" t="s">
        <v>19</v>
      </c>
      <c r="S13" s="169">
        <v>3.24</v>
      </c>
      <c r="T13" s="372">
        <v>3.61</v>
      </c>
      <c r="U13" s="170">
        <f>(S13-T13)/T13*100</f>
        <v>-10.249307479224367</v>
      </c>
    </row>
    <row r="14" spans="1:21" ht="16.5" thickBot="1" x14ac:dyDescent="0.3">
      <c r="A14" s="351" t="s">
        <v>191</v>
      </c>
      <c r="B14" s="356">
        <v>2.68</v>
      </c>
      <c r="C14" s="353">
        <v>2.65</v>
      </c>
      <c r="D14" s="354">
        <f t="shared" si="0"/>
        <v>1.1320754716981227</v>
      </c>
      <c r="E14" s="104"/>
      <c r="F14" s="104"/>
      <c r="K14" s="104"/>
      <c r="L14" s="104"/>
      <c r="M14" s="164" t="s">
        <v>19</v>
      </c>
      <c r="N14" s="165">
        <v>3.31</v>
      </c>
      <c r="O14" s="171">
        <v>3.24</v>
      </c>
      <c r="P14" s="166">
        <f>(N14-O14)/O14*100</f>
        <v>2.1604938271604888</v>
      </c>
      <c r="Q14" s="104"/>
      <c r="R14" s="237" t="s">
        <v>265</v>
      </c>
      <c r="S14" s="238"/>
      <c r="T14" s="238"/>
      <c r="U14" s="239"/>
    </row>
    <row r="15" spans="1:21" ht="16.5" thickBot="1" x14ac:dyDescent="0.3">
      <c r="A15" s="365" t="s">
        <v>192</v>
      </c>
      <c r="B15" s="360">
        <v>2.59</v>
      </c>
      <c r="C15" s="366">
        <v>2.66</v>
      </c>
      <c r="D15" s="367">
        <f t="shared" si="0"/>
        <v>-2.6315789473684315</v>
      </c>
      <c r="E15" s="104"/>
      <c r="F15" s="104"/>
      <c r="K15" s="104"/>
      <c r="L15" s="104"/>
      <c r="M15" s="237" t="s">
        <v>265</v>
      </c>
      <c r="N15" s="238"/>
      <c r="O15" s="238"/>
      <c r="P15" s="239"/>
      <c r="Q15" s="104"/>
      <c r="R15" s="167" t="s">
        <v>9</v>
      </c>
      <c r="S15" s="169">
        <v>5.26</v>
      </c>
      <c r="T15" s="168">
        <v>5.4</v>
      </c>
      <c r="U15" s="358">
        <f>(S15-T15)/T15*100</f>
        <v>-2.5925925925926028</v>
      </c>
    </row>
    <row r="16" spans="1:21" ht="16.5" thickBot="1" x14ac:dyDescent="0.3">
      <c r="A16" s="383" t="s">
        <v>290</v>
      </c>
      <c r="B16" s="384"/>
      <c r="C16" s="384"/>
      <c r="D16" s="385"/>
      <c r="E16" s="104"/>
      <c r="F16" s="104"/>
      <c r="K16" s="104"/>
      <c r="L16" s="104"/>
      <c r="M16" s="167" t="s">
        <v>9</v>
      </c>
      <c r="N16" s="169">
        <v>4.67</v>
      </c>
      <c r="O16" s="168">
        <v>4.5599999999999996</v>
      </c>
      <c r="P16" s="170">
        <f>(N16-O16)/O16*100</f>
        <v>2.4122807017543932</v>
      </c>
      <c r="Q16" s="104"/>
      <c r="R16" s="164" t="s">
        <v>219</v>
      </c>
      <c r="S16" s="165">
        <v>15.93</v>
      </c>
      <c r="T16" s="171">
        <v>14.02</v>
      </c>
      <c r="U16" s="166">
        <f>(S16-T16)/T16*100</f>
        <v>13.623395149786022</v>
      </c>
    </row>
    <row r="17" spans="1:21" ht="16.5" thickBot="1" x14ac:dyDescent="0.3">
      <c r="A17" s="351" t="s">
        <v>291</v>
      </c>
      <c r="B17" s="356">
        <v>5.93</v>
      </c>
      <c r="C17" s="353">
        <v>5.7</v>
      </c>
      <c r="D17" s="368">
        <f t="shared" ref="D17" si="2">(B17-C17)/C17*100</f>
        <v>4.0350877192982377</v>
      </c>
      <c r="E17" s="104"/>
      <c r="F17" s="104"/>
      <c r="K17" s="104"/>
      <c r="L17" s="104"/>
      <c r="M17" s="167" t="s">
        <v>219</v>
      </c>
      <c r="N17" s="169">
        <v>14.97</v>
      </c>
      <c r="O17" s="371">
        <v>15.4</v>
      </c>
      <c r="P17" s="170">
        <f t="shared" ref="P17:P18" si="3">(N17-O17)/O17*100</f>
        <v>-2.7922077922077904</v>
      </c>
      <c r="Q17" s="104"/>
    </row>
    <row r="18" spans="1:21" ht="16.5" thickBot="1" x14ac:dyDescent="0.3">
      <c r="A18" s="386" t="s">
        <v>287</v>
      </c>
      <c r="B18" s="387"/>
      <c r="C18" s="387"/>
      <c r="D18" s="388" t="s">
        <v>289</v>
      </c>
      <c r="E18" s="104"/>
      <c r="F18" s="104"/>
      <c r="G18" s="104"/>
      <c r="H18" s="104"/>
      <c r="I18" s="104"/>
      <c r="J18" s="104"/>
      <c r="K18" s="104"/>
      <c r="L18" s="104"/>
      <c r="M18" s="359" t="s">
        <v>19</v>
      </c>
      <c r="N18" s="364">
        <v>3.34</v>
      </c>
      <c r="O18" s="361">
        <v>3.84</v>
      </c>
      <c r="P18" s="362">
        <f t="shared" si="3"/>
        <v>-13.020833333333334</v>
      </c>
      <c r="Q18" s="104"/>
      <c r="R18" s="104"/>
      <c r="S18" s="104"/>
      <c r="T18" s="104"/>
      <c r="U18" s="104"/>
    </row>
    <row r="19" spans="1:21" ht="15.75" x14ac:dyDescent="0.25">
      <c r="A19" s="351" t="s">
        <v>292</v>
      </c>
      <c r="B19" s="356">
        <v>5.0199999999999996</v>
      </c>
      <c r="C19" s="353" t="s">
        <v>289</v>
      </c>
      <c r="D19" s="368" t="s">
        <v>289</v>
      </c>
      <c r="E19" s="104"/>
      <c r="F19" s="104"/>
      <c r="G19" s="104"/>
      <c r="H19" s="104"/>
      <c r="I19" s="104"/>
      <c r="J19" s="104"/>
      <c r="K19" s="104"/>
      <c r="L19" s="104"/>
      <c r="Q19" s="104"/>
      <c r="R19" s="104"/>
      <c r="S19" s="104"/>
      <c r="T19" s="104"/>
      <c r="U19" s="104"/>
    </row>
    <row r="20" spans="1:21" ht="16.5" thickBot="1" x14ac:dyDescent="0.3">
      <c r="A20" s="365" t="s">
        <v>288</v>
      </c>
      <c r="B20" s="360">
        <v>4.82</v>
      </c>
      <c r="C20" s="366">
        <v>4.66</v>
      </c>
      <c r="D20" s="369">
        <f t="shared" ref="D20" si="4">(B20-C20)/C20*100</f>
        <v>3.4334763948497882</v>
      </c>
      <c r="E20" s="104"/>
      <c r="F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</row>
    <row r="21" spans="1:21" ht="15.75" x14ac:dyDescent="0.25">
      <c r="A21" s="373" t="s">
        <v>309</v>
      </c>
      <c r="B21" s="374"/>
      <c r="C21" s="374"/>
      <c r="D21" s="375"/>
      <c r="E21" s="104"/>
      <c r="F21" s="104"/>
      <c r="K21" s="26"/>
    </row>
    <row r="22" spans="1:21" ht="15.75" x14ac:dyDescent="0.25">
      <c r="A22" s="355" t="s">
        <v>310</v>
      </c>
      <c r="B22" s="363">
        <v>10.35</v>
      </c>
      <c r="C22" s="357">
        <v>10.92</v>
      </c>
      <c r="D22" s="358">
        <f t="shared" ref="D22:D23" si="5">(B22-C22)/C22*100</f>
        <v>-5.2197802197802226</v>
      </c>
      <c r="E22" s="104"/>
      <c r="F22" s="104"/>
    </row>
    <row r="23" spans="1:21" ht="16.5" thickBot="1" x14ac:dyDescent="0.3">
      <c r="A23" s="359" t="s">
        <v>288</v>
      </c>
      <c r="B23" s="364">
        <v>10.86</v>
      </c>
      <c r="C23" s="361">
        <v>12.11</v>
      </c>
      <c r="D23" s="378">
        <f t="shared" si="5"/>
        <v>-10.32204789430223</v>
      </c>
      <c r="E23" s="104"/>
      <c r="F23" s="104"/>
    </row>
  </sheetData>
  <mergeCells count="11">
    <mergeCell ref="A16:D16"/>
    <mergeCell ref="A18:D18"/>
    <mergeCell ref="U7:U8"/>
    <mergeCell ref="S7:T7"/>
    <mergeCell ref="A9:D9"/>
    <mergeCell ref="B7:C7"/>
    <mergeCell ref="D7:D8"/>
    <mergeCell ref="H7:I7"/>
    <mergeCell ref="J7:J8"/>
    <mergeCell ref="N7:O7"/>
    <mergeCell ref="P7:P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R20" sqref="R20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402" t="s">
        <v>241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45088</v>
      </c>
      <c r="C61" s="107">
        <v>45081</v>
      </c>
      <c r="D61" s="108"/>
      <c r="E61" s="105"/>
    </row>
    <row r="62" spans="1:5" x14ac:dyDescent="0.25">
      <c r="A62" s="106" t="s">
        <v>226</v>
      </c>
      <c r="B62" s="109">
        <v>2.98</v>
      </c>
      <c r="C62" s="109">
        <v>2.95</v>
      </c>
      <c r="D62" s="108"/>
      <c r="E62" s="105"/>
    </row>
    <row r="63" spans="1:5" x14ac:dyDescent="0.25">
      <c r="A63" s="106" t="s">
        <v>227</v>
      </c>
      <c r="B63" s="109">
        <v>3.16</v>
      </c>
      <c r="C63" s="109">
        <v>3.09</v>
      </c>
      <c r="D63" s="108"/>
      <c r="E63" s="105"/>
    </row>
    <row r="64" spans="1:5" x14ac:dyDescent="0.25">
      <c r="A64" s="106" t="s">
        <v>236</v>
      </c>
      <c r="B64" s="109">
        <v>2.39</v>
      </c>
      <c r="C64" s="109">
        <v>2.33</v>
      </c>
      <c r="D64" s="110"/>
      <c r="E64" s="105"/>
    </row>
    <row r="65" spans="1:5" x14ac:dyDescent="0.25">
      <c r="A65" s="106" t="s">
        <v>220</v>
      </c>
      <c r="B65" s="109">
        <v>2.4500000000000002</v>
      </c>
      <c r="C65" s="109">
        <v>2.4500000000000002</v>
      </c>
      <c r="D65" s="110"/>
      <c r="E65" s="105"/>
    </row>
    <row r="66" spans="1:5" x14ac:dyDescent="0.25">
      <c r="A66" s="109" t="s">
        <v>191</v>
      </c>
      <c r="B66" s="109">
        <v>2.68</v>
      </c>
      <c r="C66" s="109">
        <v>2.65</v>
      </c>
      <c r="D66" s="110"/>
      <c r="E66" s="105"/>
    </row>
    <row r="67" spans="1:5" x14ac:dyDescent="0.25">
      <c r="A67" s="106" t="s">
        <v>192</v>
      </c>
      <c r="B67" s="109">
        <v>2.59</v>
      </c>
      <c r="C67" s="109">
        <v>2.66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S19" sqref="S19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65"/>
      <c r="B1" s="265"/>
      <c r="C1" s="264"/>
    </row>
    <row r="2" spans="1:22" x14ac:dyDescent="0.25">
      <c r="A2" s="402" t="s">
        <v>240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</row>
    <row r="59" spans="1:4" x14ac:dyDescent="0.25">
      <c r="D59" s="105"/>
    </row>
    <row r="60" spans="1:4" x14ac:dyDescent="0.25">
      <c r="A60" s="106"/>
      <c r="B60" s="107">
        <v>45088</v>
      </c>
      <c r="C60" s="107">
        <v>45081</v>
      </c>
      <c r="D60" s="108"/>
    </row>
    <row r="61" spans="1:4" x14ac:dyDescent="0.25">
      <c r="A61" s="106" t="s">
        <v>9</v>
      </c>
      <c r="B61" s="109">
        <v>5.09</v>
      </c>
      <c r="C61" s="109">
        <v>2.76</v>
      </c>
      <c r="D61" s="110"/>
    </row>
    <row r="62" spans="1:4" x14ac:dyDescent="0.25">
      <c r="A62" s="106" t="s">
        <v>315</v>
      </c>
      <c r="B62" s="109">
        <v>4.4800000000000004</v>
      </c>
      <c r="C62" s="109">
        <v>5.27</v>
      </c>
      <c r="D62" s="110"/>
    </row>
    <row r="63" spans="1:4" x14ac:dyDescent="0.25">
      <c r="A63" s="106" t="s">
        <v>218</v>
      </c>
      <c r="B63" s="109">
        <v>6.28</v>
      </c>
      <c r="C63" s="109">
        <v>7.22</v>
      </c>
      <c r="D63" s="110"/>
    </row>
    <row r="64" spans="1:4" x14ac:dyDescent="0.25">
      <c r="A64" s="106" t="s">
        <v>219</v>
      </c>
      <c r="B64" s="106"/>
      <c r="C64" s="106">
        <v>16.88</v>
      </c>
      <c r="D64" s="105"/>
    </row>
    <row r="65" spans="1:4" x14ac:dyDescent="0.25">
      <c r="A65" s="106" t="s">
        <v>19</v>
      </c>
      <c r="B65" s="106">
        <v>3.31</v>
      </c>
      <c r="C65" s="106">
        <v>3.24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Q31" sqref="Q31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132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144</v>
      </c>
      <c r="D4" s="114"/>
      <c r="E4" s="114"/>
      <c r="F4" s="115"/>
      <c r="G4" s="114" t="s">
        <v>145</v>
      </c>
      <c r="H4" s="114"/>
      <c r="I4" s="114"/>
      <c r="J4" s="115"/>
      <c r="K4" s="114" t="s">
        <v>146</v>
      </c>
      <c r="L4" s="116"/>
    </row>
    <row r="5" spans="1:12" x14ac:dyDescent="0.25">
      <c r="A5" s="117" t="s">
        <v>147</v>
      </c>
      <c r="B5" s="118" t="s">
        <v>148</v>
      </c>
      <c r="C5" s="119" t="s">
        <v>117</v>
      </c>
      <c r="D5" s="119"/>
      <c r="E5" s="119" t="s">
        <v>149</v>
      </c>
      <c r="F5" s="120"/>
      <c r="G5" s="119" t="s">
        <v>117</v>
      </c>
      <c r="H5" s="119"/>
      <c r="I5" s="119" t="s">
        <v>149</v>
      </c>
      <c r="J5" s="120"/>
      <c r="K5" s="119" t="s">
        <v>117</v>
      </c>
      <c r="L5" s="121"/>
    </row>
    <row r="6" spans="1:12" ht="16.5" thickBot="1" x14ac:dyDescent="0.3">
      <c r="A6" s="122"/>
      <c r="B6" s="123"/>
      <c r="C6" s="124" t="s">
        <v>316</v>
      </c>
      <c r="D6" s="125" t="s">
        <v>317</v>
      </c>
      <c r="E6" s="124" t="s">
        <v>316</v>
      </c>
      <c r="F6" s="125" t="s">
        <v>317</v>
      </c>
      <c r="G6" s="124" t="s">
        <v>316</v>
      </c>
      <c r="H6" s="125" t="s">
        <v>317</v>
      </c>
      <c r="I6" s="124" t="s">
        <v>316</v>
      </c>
      <c r="J6" s="125" t="s">
        <v>317</v>
      </c>
      <c r="K6" s="124" t="s">
        <v>316</v>
      </c>
      <c r="L6" s="126" t="s">
        <v>317</v>
      </c>
    </row>
    <row r="7" spans="1:12" x14ac:dyDescent="0.25">
      <c r="A7" s="127" t="s">
        <v>150</v>
      </c>
      <c r="B7" s="128" t="s">
        <v>151</v>
      </c>
      <c r="C7" s="129">
        <v>4295.241</v>
      </c>
      <c r="D7" s="130">
        <v>5057.4030000000002</v>
      </c>
      <c r="E7" s="129">
        <v>14203.334999999999</v>
      </c>
      <c r="F7" s="131">
        <v>12982.51</v>
      </c>
      <c r="G7" s="129">
        <v>20232.396000000001</v>
      </c>
      <c r="H7" s="130">
        <v>22910.027999999998</v>
      </c>
      <c r="I7" s="129">
        <v>65866.217999999993</v>
      </c>
      <c r="J7" s="131">
        <v>67577.274999999994</v>
      </c>
      <c r="K7" s="129">
        <v>-15937.155000000001</v>
      </c>
      <c r="L7" s="132">
        <v>-17852.625</v>
      </c>
    </row>
    <row r="8" spans="1:12" x14ac:dyDescent="0.25">
      <c r="A8" s="127" t="s">
        <v>152</v>
      </c>
      <c r="B8" s="128" t="s">
        <v>153</v>
      </c>
      <c r="C8" s="129">
        <v>11648.857</v>
      </c>
      <c r="D8" s="130">
        <v>19144.446</v>
      </c>
      <c r="E8" s="129">
        <v>4502.4669999999996</v>
      </c>
      <c r="F8" s="131">
        <v>7857.9549999999999</v>
      </c>
      <c r="G8" s="129">
        <v>155839.64300000001</v>
      </c>
      <c r="H8" s="130">
        <v>186358.63</v>
      </c>
      <c r="I8" s="129">
        <v>78970.391000000003</v>
      </c>
      <c r="J8" s="131">
        <v>82708.900999999998</v>
      </c>
      <c r="K8" s="129">
        <v>-144190.78600000002</v>
      </c>
      <c r="L8" s="132">
        <v>-167214.18400000001</v>
      </c>
    </row>
    <row r="9" spans="1:12" x14ac:dyDescent="0.25">
      <c r="A9" s="127" t="s">
        <v>154</v>
      </c>
      <c r="B9" s="128" t="s">
        <v>155</v>
      </c>
      <c r="C9" s="129">
        <v>32274.362000000001</v>
      </c>
      <c r="D9" s="130">
        <v>54131.25</v>
      </c>
      <c r="E9" s="129">
        <v>68360.650999999998</v>
      </c>
      <c r="F9" s="131">
        <v>61187.38</v>
      </c>
      <c r="G9" s="129">
        <v>32982.334999999999</v>
      </c>
      <c r="H9" s="130">
        <v>57396.235000000001</v>
      </c>
      <c r="I9" s="129">
        <v>93076.457999999999</v>
      </c>
      <c r="J9" s="131">
        <v>90724.873000000007</v>
      </c>
      <c r="K9" s="129">
        <v>-707.97299999999814</v>
      </c>
      <c r="L9" s="132">
        <v>-3264.9850000000006</v>
      </c>
    </row>
    <row r="10" spans="1:12" x14ac:dyDescent="0.25">
      <c r="A10" s="127" t="s">
        <v>156</v>
      </c>
      <c r="B10" s="128" t="s">
        <v>157</v>
      </c>
      <c r="C10" s="129">
        <v>18844.293000000001</v>
      </c>
      <c r="D10" s="130">
        <v>20053.277999999998</v>
      </c>
      <c r="E10" s="129">
        <v>35290.618000000002</v>
      </c>
      <c r="F10" s="131">
        <v>33651.913999999997</v>
      </c>
      <c r="G10" s="129">
        <v>45139.822</v>
      </c>
      <c r="H10" s="130">
        <v>51346.474999999999</v>
      </c>
      <c r="I10" s="129">
        <v>48498.777999999998</v>
      </c>
      <c r="J10" s="131">
        <v>40429.860999999997</v>
      </c>
      <c r="K10" s="129">
        <v>-26295.528999999999</v>
      </c>
      <c r="L10" s="132">
        <v>-31293.197</v>
      </c>
    </row>
    <row r="11" spans="1:12" x14ac:dyDescent="0.25">
      <c r="A11" s="127" t="s">
        <v>158</v>
      </c>
      <c r="B11" s="128" t="s">
        <v>159</v>
      </c>
      <c r="C11" s="129">
        <v>5499.5069999999996</v>
      </c>
      <c r="D11" s="130">
        <v>9778.18</v>
      </c>
      <c r="E11" s="129">
        <v>3498.904</v>
      </c>
      <c r="F11" s="131">
        <v>5215.8739999999998</v>
      </c>
      <c r="G11" s="129">
        <v>43606.332000000002</v>
      </c>
      <c r="H11" s="130">
        <v>54727.394</v>
      </c>
      <c r="I11" s="129">
        <v>32777.631000000001</v>
      </c>
      <c r="J11" s="131">
        <v>35962.904000000002</v>
      </c>
      <c r="K11" s="129">
        <v>-38106.825000000004</v>
      </c>
      <c r="L11" s="132">
        <v>-44949.214</v>
      </c>
    </row>
    <row r="12" spans="1:12" x14ac:dyDescent="0.25">
      <c r="A12" s="127" t="s">
        <v>160</v>
      </c>
      <c r="B12" s="128" t="s">
        <v>161</v>
      </c>
      <c r="C12" s="129">
        <v>11695.189</v>
      </c>
      <c r="D12" s="130">
        <v>13353.239</v>
      </c>
      <c r="E12" s="129">
        <v>32376.167000000001</v>
      </c>
      <c r="F12" s="131">
        <v>23024.115000000002</v>
      </c>
      <c r="G12" s="129">
        <v>27313.092000000001</v>
      </c>
      <c r="H12" s="130">
        <v>32530.876</v>
      </c>
      <c r="I12" s="129">
        <v>43507.87</v>
      </c>
      <c r="J12" s="131">
        <v>38697.572999999997</v>
      </c>
      <c r="K12" s="129">
        <v>-15617.903</v>
      </c>
      <c r="L12" s="132">
        <v>-19177.637000000002</v>
      </c>
    </row>
    <row r="13" spans="1:12" x14ac:dyDescent="0.25">
      <c r="A13" s="127" t="s">
        <v>162</v>
      </c>
      <c r="B13" s="128" t="s">
        <v>163</v>
      </c>
      <c r="C13" s="129">
        <v>7431.933</v>
      </c>
      <c r="D13" s="130">
        <v>8980.9390000000003</v>
      </c>
      <c r="E13" s="129">
        <v>4280.5950000000003</v>
      </c>
      <c r="F13" s="131">
        <v>4649.4380000000001</v>
      </c>
      <c r="G13" s="129">
        <v>48277.319000000003</v>
      </c>
      <c r="H13" s="130">
        <v>63560.436999999998</v>
      </c>
      <c r="I13" s="129">
        <v>32670.393</v>
      </c>
      <c r="J13" s="131">
        <v>34808.534</v>
      </c>
      <c r="K13" s="129">
        <v>-40845.386000000006</v>
      </c>
      <c r="L13" s="132">
        <v>-54579.498</v>
      </c>
    </row>
    <row r="14" spans="1:12" x14ac:dyDescent="0.25">
      <c r="A14" s="127" t="s">
        <v>164</v>
      </c>
      <c r="B14" s="128" t="s">
        <v>165</v>
      </c>
      <c r="C14" s="129">
        <v>2546.4389999999999</v>
      </c>
      <c r="D14" s="130">
        <v>3838.8710000000001</v>
      </c>
      <c r="E14" s="129">
        <v>3916.9859999999999</v>
      </c>
      <c r="F14" s="131">
        <v>5763.8940000000002</v>
      </c>
      <c r="G14" s="129">
        <v>1343.194</v>
      </c>
      <c r="H14" s="130">
        <v>1348.9690000000001</v>
      </c>
      <c r="I14" s="129">
        <v>500.13</v>
      </c>
      <c r="J14" s="131">
        <v>445.745</v>
      </c>
      <c r="K14" s="129">
        <v>1203.2449999999999</v>
      </c>
      <c r="L14" s="132">
        <v>2489.902</v>
      </c>
    </row>
    <row r="15" spans="1:12" x14ac:dyDescent="0.25">
      <c r="A15" s="127" t="s">
        <v>196</v>
      </c>
      <c r="B15" s="128" t="s">
        <v>197</v>
      </c>
      <c r="C15" s="129">
        <v>182341.46299999999</v>
      </c>
      <c r="D15" s="130">
        <v>196918.18700000001</v>
      </c>
      <c r="E15" s="129">
        <v>103590.28599999999</v>
      </c>
      <c r="F15" s="131">
        <v>99156.296000000002</v>
      </c>
      <c r="G15" s="129">
        <v>129578.22500000001</v>
      </c>
      <c r="H15" s="130">
        <v>149976.14300000001</v>
      </c>
      <c r="I15" s="129">
        <v>70971.324999999997</v>
      </c>
      <c r="J15" s="131">
        <v>66853.081000000006</v>
      </c>
      <c r="K15" s="129">
        <v>52763.237999999983</v>
      </c>
      <c r="L15" s="132">
        <v>46942.043999999994</v>
      </c>
    </row>
    <row r="16" spans="1:12" x14ac:dyDescent="0.25">
      <c r="A16" s="127" t="s">
        <v>198</v>
      </c>
      <c r="B16" s="128" t="s">
        <v>199</v>
      </c>
      <c r="C16" s="129">
        <v>112879.355</v>
      </c>
      <c r="D16" s="130">
        <v>158498.815</v>
      </c>
      <c r="E16" s="129">
        <v>149287.48699999999</v>
      </c>
      <c r="F16" s="131">
        <v>144571.12899999999</v>
      </c>
      <c r="G16" s="129">
        <v>23009.080999999998</v>
      </c>
      <c r="H16" s="130">
        <v>24513.45</v>
      </c>
      <c r="I16" s="129">
        <v>23695.806</v>
      </c>
      <c r="J16" s="131">
        <v>24013.716</v>
      </c>
      <c r="K16" s="129">
        <v>89870.274000000005</v>
      </c>
      <c r="L16" s="132">
        <v>133985.36499999999</v>
      </c>
    </row>
    <row r="17" spans="1:12" x14ac:dyDescent="0.25">
      <c r="A17" s="127" t="s">
        <v>200</v>
      </c>
      <c r="B17" s="128" t="s">
        <v>201</v>
      </c>
      <c r="C17" s="129">
        <v>7296.585</v>
      </c>
      <c r="D17" s="130">
        <v>7426.2860000000001</v>
      </c>
      <c r="E17" s="129">
        <v>4018.9580000000001</v>
      </c>
      <c r="F17" s="131">
        <v>4163.9459999999999</v>
      </c>
      <c r="G17" s="129">
        <v>9598.0040000000008</v>
      </c>
      <c r="H17" s="130">
        <v>7434.4650000000001</v>
      </c>
      <c r="I17" s="129">
        <v>6825.9359999999997</v>
      </c>
      <c r="J17" s="131">
        <v>5029.152</v>
      </c>
      <c r="K17" s="129">
        <v>-2301.4190000000008</v>
      </c>
      <c r="L17" s="132">
        <v>-8.1790000000000873</v>
      </c>
    </row>
    <row r="18" spans="1:12" x14ac:dyDescent="0.25">
      <c r="A18" s="127" t="s">
        <v>202</v>
      </c>
      <c r="B18" s="128" t="s">
        <v>203</v>
      </c>
      <c r="C18" s="129">
        <v>42994.550999999999</v>
      </c>
      <c r="D18" s="130">
        <v>36830.108</v>
      </c>
      <c r="E18" s="129">
        <v>16265.138999999999</v>
      </c>
      <c r="F18" s="131">
        <v>9230.5409999999993</v>
      </c>
      <c r="G18" s="129">
        <v>20514.524000000001</v>
      </c>
      <c r="H18" s="130">
        <v>24720.440999999999</v>
      </c>
      <c r="I18" s="129">
        <v>5646.2120000000004</v>
      </c>
      <c r="J18" s="131">
        <v>6843.1220000000003</v>
      </c>
      <c r="K18" s="129">
        <v>22480.026999999998</v>
      </c>
      <c r="L18" s="132">
        <v>12109.667000000001</v>
      </c>
    </row>
    <row r="19" spans="1:12" x14ac:dyDescent="0.25">
      <c r="A19" s="127" t="s">
        <v>204</v>
      </c>
      <c r="B19" s="128" t="s">
        <v>205</v>
      </c>
      <c r="C19" s="129">
        <v>17037.172999999999</v>
      </c>
      <c r="D19" s="130">
        <v>18335.123</v>
      </c>
      <c r="E19" s="129">
        <v>21365.627</v>
      </c>
      <c r="F19" s="131">
        <v>21962.161</v>
      </c>
      <c r="G19" s="129">
        <v>15535.646000000001</v>
      </c>
      <c r="H19" s="130">
        <v>16131.504000000001</v>
      </c>
      <c r="I19" s="129">
        <v>14856.802</v>
      </c>
      <c r="J19" s="131">
        <v>18231.628000000001</v>
      </c>
      <c r="K19" s="129">
        <v>1501.5269999999982</v>
      </c>
      <c r="L19" s="132">
        <v>2203.6189999999988</v>
      </c>
    </row>
    <row r="20" spans="1:12" x14ac:dyDescent="0.25">
      <c r="A20" s="127" t="s">
        <v>206</v>
      </c>
      <c r="B20" s="128" t="s">
        <v>207</v>
      </c>
      <c r="C20" s="129">
        <v>314.613</v>
      </c>
      <c r="D20" s="130">
        <v>665.34500000000003</v>
      </c>
      <c r="E20" s="129">
        <v>979.41399999999999</v>
      </c>
      <c r="F20" s="131">
        <v>1592.2539999999999</v>
      </c>
      <c r="G20" s="129">
        <v>4430.3450000000003</v>
      </c>
      <c r="H20" s="130">
        <v>4043.7240000000002</v>
      </c>
      <c r="I20" s="129">
        <v>3311.6289999999999</v>
      </c>
      <c r="J20" s="131">
        <v>3289.7350000000001</v>
      </c>
      <c r="K20" s="129">
        <v>-4115.732</v>
      </c>
      <c r="L20" s="132">
        <v>-3378.3789999999999</v>
      </c>
    </row>
    <row r="21" spans="1:12" x14ac:dyDescent="0.25">
      <c r="A21" s="127" t="s">
        <v>208</v>
      </c>
      <c r="B21" s="128" t="s">
        <v>209</v>
      </c>
      <c r="C21" s="129">
        <v>1667.4349999999999</v>
      </c>
      <c r="D21" s="130">
        <v>1363.213</v>
      </c>
      <c r="E21" s="129">
        <v>389.32799999999997</v>
      </c>
      <c r="F21" s="131">
        <v>354.92700000000002</v>
      </c>
      <c r="G21" s="129">
        <v>30815.417000000001</v>
      </c>
      <c r="H21" s="130">
        <v>26785.744999999999</v>
      </c>
      <c r="I21" s="129">
        <v>6403.0469999999996</v>
      </c>
      <c r="J21" s="131">
        <v>6694.43</v>
      </c>
      <c r="K21" s="129">
        <v>-29147.982</v>
      </c>
      <c r="L21" s="132">
        <v>-25422.531999999999</v>
      </c>
    </row>
    <row r="22" spans="1:12" x14ac:dyDescent="0.25">
      <c r="A22" s="127" t="s">
        <v>210</v>
      </c>
      <c r="B22" s="128" t="s">
        <v>211</v>
      </c>
      <c r="C22" s="129">
        <v>4655.0929999999998</v>
      </c>
      <c r="D22" s="130">
        <v>5295.5820000000003</v>
      </c>
      <c r="E22" s="129">
        <v>1215.915</v>
      </c>
      <c r="F22" s="131">
        <v>1243.9459999999999</v>
      </c>
      <c r="G22" s="129">
        <v>46236.627999999997</v>
      </c>
      <c r="H22" s="130">
        <v>56384.89</v>
      </c>
      <c r="I22" s="129">
        <v>6985.3919999999998</v>
      </c>
      <c r="J22" s="131">
        <v>8663.4269999999997</v>
      </c>
      <c r="K22" s="129">
        <v>-41581.534999999996</v>
      </c>
      <c r="L22" s="132">
        <v>-51089.307999999997</v>
      </c>
    </row>
    <row r="23" spans="1:12" x14ac:dyDescent="0.25">
      <c r="A23" s="127" t="s">
        <v>166</v>
      </c>
      <c r="B23" s="128" t="s">
        <v>29</v>
      </c>
      <c r="C23" s="129">
        <v>20101.471000000001</v>
      </c>
      <c r="D23" s="130">
        <v>14512.079</v>
      </c>
      <c r="E23" s="129">
        <v>22639.330999999998</v>
      </c>
      <c r="F23" s="131">
        <v>14055.156999999999</v>
      </c>
      <c r="G23" s="129">
        <v>123240.65399999999</v>
      </c>
      <c r="H23" s="130">
        <v>129800.921</v>
      </c>
      <c r="I23" s="129">
        <v>175943.88200000001</v>
      </c>
      <c r="J23" s="131">
        <v>157517.47700000001</v>
      </c>
      <c r="K23" s="129">
        <v>-103139.18299999999</v>
      </c>
      <c r="L23" s="132">
        <v>-115288.842</v>
      </c>
    </row>
    <row r="24" spans="1:12" x14ac:dyDescent="0.25">
      <c r="A24" s="127" t="s">
        <v>184</v>
      </c>
      <c r="B24" s="128" t="s">
        <v>185</v>
      </c>
      <c r="C24" s="129">
        <v>5759.165</v>
      </c>
      <c r="D24" s="130">
        <v>9333.1020000000008</v>
      </c>
      <c r="E24" s="129">
        <v>3764.6680000000001</v>
      </c>
      <c r="F24" s="131">
        <v>5066.3770000000004</v>
      </c>
      <c r="G24" s="129">
        <v>42660.821000000004</v>
      </c>
      <c r="H24" s="130">
        <v>60642.114999999998</v>
      </c>
      <c r="I24" s="129">
        <v>23841.523000000001</v>
      </c>
      <c r="J24" s="131">
        <v>26628.018</v>
      </c>
      <c r="K24" s="129">
        <v>-36901.656000000003</v>
      </c>
      <c r="L24" s="132">
        <v>-51309.012999999999</v>
      </c>
    </row>
    <row r="25" spans="1:12" x14ac:dyDescent="0.25">
      <c r="A25" s="127" t="s">
        <v>167</v>
      </c>
      <c r="B25" s="128" t="s">
        <v>168</v>
      </c>
      <c r="C25" s="129">
        <v>7578.9440000000004</v>
      </c>
      <c r="D25" s="130">
        <v>8372.2819999999992</v>
      </c>
      <c r="E25" s="129">
        <v>10340.816999999999</v>
      </c>
      <c r="F25" s="131">
        <v>9152.4169999999995</v>
      </c>
      <c r="G25" s="129">
        <v>180215.36199999999</v>
      </c>
      <c r="H25" s="130">
        <v>200643.899</v>
      </c>
      <c r="I25" s="129">
        <v>223720.65599999999</v>
      </c>
      <c r="J25" s="131">
        <v>199956.489</v>
      </c>
      <c r="K25" s="129">
        <v>-172636.41800000001</v>
      </c>
      <c r="L25" s="132">
        <v>-192271.617</v>
      </c>
    </row>
    <row r="26" spans="1:12" x14ac:dyDescent="0.25">
      <c r="A26" s="127" t="s">
        <v>169</v>
      </c>
      <c r="B26" s="128" t="s">
        <v>170</v>
      </c>
      <c r="C26" s="129">
        <v>1785.97</v>
      </c>
      <c r="D26" s="130">
        <v>3750.8359999999998</v>
      </c>
      <c r="E26" s="129">
        <v>1068.203</v>
      </c>
      <c r="F26" s="131">
        <v>2059.7109999999998</v>
      </c>
      <c r="G26" s="129">
        <v>67375.426999999996</v>
      </c>
      <c r="H26" s="130">
        <v>77152.959000000003</v>
      </c>
      <c r="I26" s="129">
        <v>31993.473000000002</v>
      </c>
      <c r="J26" s="131">
        <v>34284.337</v>
      </c>
      <c r="K26" s="129">
        <v>-65589.456999999995</v>
      </c>
      <c r="L26" s="132">
        <v>-73402.123000000007</v>
      </c>
    </row>
    <row r="27" spans="1:12" x14ac:dyDescent="0.25">
      <c r="A27" s="127" t="s">
        <v>171</v>
      </c>
      <c r="B27" s="128" t="s">
        <v>172</v>
      </c>
      <c r="C27" s="129">
        <v>77.769000000000005</v>
      </c>
      <c r="D27" s="130">
        <v>238.982</v>
      </c>
      <c r="E27" s="129">
        <v>49.768000000000001</v>
      </c>
      <c r="F27" s="131">
        <v>153.50200000000001</v>
      </c>
      <c r="G27" s="129">
        <v>12217.736000000001</v>
      </c>
      <c r="H27" s="130">
        <v>15650.207</v>
      </c>
      <c r="I27" s="129">
        <v>10982.056</v>
      </c>
      <c r="J27" s="131">
        <v>12130.076999999999</v>
      </c>
      <c r="K27" s="129">
        <v>-12139.967000000001</v>
      </c>
      <c r="L27" s="132">
        <v>-15411.225</v>
      </c>
    </row>
    <row r="28" spans="1:12" x14ac:dyDescent="0.25">
      <c r="A28" s="127" t="s">
        <v>173</v>
      </c>
      <c r="B28" s="128" t="s">
        <v>174</v>
      </c>
      <c r="C28" s="129">
        <v>134105.00599999999</v>
      </c>
      <c r="D28" s="130">
        <v>171773.86600000001</v>
      </c>
      <c r="E28" s="129">
        <v>321360.73599999998</v>
      </c>
      <c r="F28" s="131">
        <v>365117.09600000002</v>
      </c>
      <c r="G28" s="129">
        <v>15820.569</v>
      </c>
      <c r="H28" s="130">
        <v>14463.867</v>
      </c>
      <c r="I28" s="129">
        <v>17975.654999999999</v>
      </c>
      <c r="J28" s="131">
        <v>12768.041999999999</v>
      </c>
      <c r="K28" s="129">
        <v>118284.43699999999</v>
      </c>
      <c r="L28" s="132">
        <v>157309.99900000001</v>
      </c>
    </row>
    <row r="29" spans="1:12" x14ac:dyDescent="0.25">
      <c r="A29" s="127" t="s">
        <v>175</v>
      </c>
      <c r="B29" s="128" t="s">
        <v>176</v>
      </c>
      <c r="C29" s="129">
        <v>211.96299999999999</v>
      </c>
      <c r="D29" s="130">
        <v>354.76799999999997</v>
      </c>
      <c r="E29" s="129">
        <v>158.584</v>
      </c>
      <c r="F29" s="131">
        <v>203.589</v>
      </c>
      <c r="G29" s="129">
        <v>7775.232</v>
      </c>
      <c r="H29" s="130">
        <v>8198.5660000000007</v>
      </c>
      <c r="I29" s="129">
        <v>3980.944</v>
      </c>
      <c r="J29" s="131">
        <v>3804.8110000000001</v>
      </c>
      <c r="K29" s="129">
        <v>-7563.2690000000002</v>
      </c>
      <c r="L29" s="132">
        <v>-7843.7980000000007</v>
      </c>
    </row>
    <row r="30" spans="1:12" ht="16.5" thickBot="1" x14ac:dyDescent="0.3">
      <c r="A30" s="133" t="s">
        <v>186</v>
      </c>
      <c r="B30" s="134" t="s">
        <v>187</v>
      </c>
      <c r="C30" s="135">
        <v>25764.555</v>
      </c>
      <c r="D30" s="136">
        <v>29811.699000000001</v>
      </c>
      <c r="E30" s="135">
        <v>11834.77</v>
      </c>
      <c r="F30" s="137">
        <v>20103.334999999999</v>
      </c>
      <c r="G30" s="135">
        <v>121244.95600000001</v>
      </c>
      <c r="H30" s="136">
        <v>137858.43</v>
      </c>
      <c r="I30" s="135">
        <v>44839.360999999997</v>
      </c>
      <c r="J30" s="137">
        <v>46625.959000000003</v>
      </c>
      <c r="K30" s="135">
        <v>-95480.401000000013</v>
      </c>
      <c r="L30" s="138">
        <v>-108046.731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zagraniczny_I_IV_2023</vt:lpstr>
      <vt:lpstr>eksport_I_IV_2023</vt:lpstr>
      <vt:lpstr>import_I_IV2023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2023-06-15T12:31:42Z</dcterms:modified>
</cp:coreProperties>
</file>