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ysk.mf.gov.pl/PM/Docs/PM8/PRODUKTY/Informacja kwartalna całość/2021-05/"/>
    </mc:Choice>
  </mc:AlternateContent>
  <bookViews>
    <workbookView xWindow="0" yWindow="0" windowWidth="23040" windowHeight="9195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37" r:id="rId7"/>
    <sheet name="Tab. 17-19" sheetId="38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1'!$A$1:$M$45</definedName>
    <definedName name="_xlnm.Print_Area" localSheetId="5">'Tab. 10-12'!$A$1:$N$90</definedName>
    <definedName name="_xlnm.Print_Area" localSheetId="7">'Tab. 17-19'!$A$1:$I$159</definedName>
    <definedName name="_xlnm.Print_Area" localSheetId="8">'Tab. 20-22'!$A$1:$N$99</definedName>
    <definedName name="_xlnm.Print_Area" localSheetId="10">'Tab. 25-26'!$A$1:$N$49</definedName>
  </definedNames>
  <calcPr calcId="152511"/>
</workbook>
</file>

<file path=xl/calcChain.xml><?xml version="1.0" encoding="utf-8"?>
<calcChain xmlns="http://schemas.openxmlformats.org/spreadsheetml/2006/main">
  <c r="N87" i="29" l="1"/>
  <c r="N88" i="29"/>
  <c r="N89" i="29"/>
  <c r="N90" i="29"/>
  <c r="N91" i="29"/>
  <c r="N92" i="29"/>
  <c r="N93" i="29"/>
  <c r="N97" i="29"/>
  <c r="N98" i="29"/>
  <c r="N99" i="29"/>
  <c r="N96" i="29"/>
  <c r="N86" i="29"/>
  <c r="N4" i="31" l="1"/>
</calcChain>
</file>

<file path=xl/sharedStrings.xml><?xml version="1.0" encoding="utf-8"?>
<sst xmlns="http://schemas.openxmlformats.org/spreadsheetml/2006/main" count="2795" uniqueCount="325">
  <si>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</si>
  <si>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</si>
  <si>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</si>
  <si>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</si>
  <si>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</si>
  <si>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</si>
  <si>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</si>
  <si>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</si>
  <si>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</si>
  <si>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</si>
  <si>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</si>
  <si>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</si>
  <si>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</si>
  <si>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</si>
  <si>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</si>
  <si>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</si>
  <si>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</si>
  <si>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</si>
  <si>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</si>
  <si>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</si>
  <si>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</si>
  <si>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</si>
  <si>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</si>
  <si>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</si>
  <si>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</si>
  <si>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</si>
  <si>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</si>
  <si>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</si>
  <si>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</si>
  <si>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</si>
  <si>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</si>
  <si>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</si>
  <si>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</si>
  <si>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</si>
  <si>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</si>
  <si>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</si>
  <si>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</si>
  <si>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</si>
  <si>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</si>
  <si>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</si>
  <si>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</si>
  <si>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</si>
  <si>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</si>
  <si>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</si>
  <si>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</si>
  <si>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</si>
  <si>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</si>
  <si>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</si>
  <si>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</si>
  <si>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</si>
  <si>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</si>
  <si>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</si>
  <si>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I kw. 2018</t>
  </si>
  <si>
    <t>pozostały dług zagraniczny</t>
  </si>
  <si>
    <t>II kw. 2018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</si>
  <si>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</si>
  <si>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</si>
  <si>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</si>
  <si>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</si>
  <si>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</si>
  <si>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</si>
  <si>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</si>
  <si>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</si>
  <si>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</si>
  <si>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</si>
  <si>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</si>
  <si>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</si>
  <si>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</si>
  <si>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</si>
  <si>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III kw. 2018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</si>
  <si>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</si>
  <si>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</si>
  <si>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</si>
  <si>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</si>
  <si>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</si>
  <si>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</si>
  <si>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</si>
  <si>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</si>
  <si>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</si>
  <si>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</si>
  <si>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</si>
  <si>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</si>
  <si>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</si>
  <si>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</si>
  <si>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</si>
  <si>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</si>
  <si>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</si>
  <si>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</si>
  <si>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</si>
  <si>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</si>
  <si>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</si>
  <si>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</si>
  <si>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>IV kw. 2018</t>
  </si>
  <si>
    <t xml:space="preserve"> </t>
  </si>
  <si>
    <t>2017</t>
  </si>
  <si>
    <t>2018</t>
  </si>
  <si>
    <t>2019</t>
  </si>
  <si>
    <t>I kw. 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</si>
  <si>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</si>
  <si>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</si>
  <si>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</si>
  <si>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</si>
  <si>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</si>
  <si>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</si>
  <si>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</si>
  <si>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w sektorze gospodarstw domowych</t>
  </si>
  <si>
    <t>Spożycie publiczne</t>
  </si>
  <si>
    <t>Akumulacja</t>
  </si>
  <si>
    <t>Nakłady brutto na środki trwałe</t>
  </si>
  <si>
    <r>
      <t xml:space="preserve">WYNAGRODZENIA  </t>
    </r>
    <r>
      <rPr>
        <sz val="10"/>
        <rFont val="Garamond"/>
        <family val="1"/>
        <charset val="238"/>
      </rPr>
      <t>w ujęciu realnym **</t>
    </r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</si>
  <si>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</si>
  <si>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</si>
  <si>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</si>
  <si>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</si>
  <si>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</si>
  <si>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r>
      <t xml:space="preserve">STOPY PROCENTOWE  </t>
    </r>
    <r>
      <rPr>
        <sz val="10"/>
        <rFont val="Garamond"/>
        <family val="1"/>
        <charset val="238"/>
      </rPr>
      <t>w ujęciu nominalnym</t>
    </r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</si>
  <si>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</si>
  <si>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</si>
  <si>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</si>
  <si>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</si>
  <si>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</si>
  <si>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2009</t>
  </si>
  <si>
    <t>2010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</si>
  <si>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</si>
  <si>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</si>
  <si>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</si>
  <si>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</si>
  <si>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</si>
  <si>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</si>
  <si>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</si>
  <si>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</si>
  <si>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</si>
  <si>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</si>
  <si>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</si>
  <si>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</si>
  <si>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</si>
  <si>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</si>
  <si>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</si>
  <si>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</si>
  <si>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</si>
  <si>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</si>
  <si>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</si>
  <si>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</si>
  <si>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</si>
  <si>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</si>
  <si>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</si>
  <si>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</si>
  <si>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</si>
  <si>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</si>
  <si>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</si>
  <si>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</si>
  <si>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</si>
  <si>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</si>
  <si>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</si>
  <si>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</si>
  <si>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</si>
  <si>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</si>
  <si>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</si>
  <si>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</si>
  <si>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NARODOWY FUNDUSZ ZDROWIA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</si>
  <si>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</si>
  <si>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</si>
  <si>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</si>
  <si>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</si>
  <si>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</si>
  <si>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</si>
  <si>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</si>
  <si>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</si>
  <si>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</si>
  <si>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</si>
  <si>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</si>
  <si>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</si>
  <si>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</si>
  <si>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</si>
  <si>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</si>
  <si>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</si>
  <si>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2020</t>
  </si>
  <si>
    <t>IV kw. 2020</t>
  </si>
  <si>
    <t>-</t>
  </si>
  <si>
    <t>* dane roczne dotyczą pełnej zbiorowości, dane za 2020 - szacunek GUS, dane kwartalne - niepełnej zbiorowości (powyżej 9 osób); dynamiki kwartalne dla budownictwa zostały policzone na podstawie danych miesięcznych</t>
  </si>
  <si>
    <t>Dług z tytułu kredytów i pożyczek</t>
  </si>
  <si>
    <t>Unia Europejska</t>
  </si>
  <si>
    <t>b.d.</t>
  </si>
  <si>
    <t>Przychody</t>
  </si>
  <si>
    <t>ze składek</t>
  </si>
  <si>
    <t>dotacje z budżetu</t>
  </si>
  <si>
    <t>refundacja z tytułu przekazania składek do OFE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</si>
  <si>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</si>
  <si>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</si>
  <si>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</si>
  <si>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</si>
  <si>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</si>
  <si>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</si>
  <si>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</si>
  <si>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Wynik</t>
  </si>
  <si>
    <t>składki na ubezpieczenie zdrowotne z dotacji</t>
  </si>
  <si>
    <t>inne świadczenia na rzecz ludności</t>
  </si>
  <si>
    <t>odpis na Fundusz Administracyjny</t>
  </si>
  <si>
    <t>środki z UE</t>
  </si>
  <si>
    <t>Wydatki</t>
  </si>
  <si>
    <t>zasiłki dla bezrobotnych łącznie ze składkami</t>
  </si>
  <si>
    <t>Zasiłki przedemerytalne i świadczenia przedemerytalne</t>
  </si>
  <si>
    <t>dodatki aktywizacyjne i świadczenia integracyjne</t>
  </si>
  <si>
    <t>programy na rzecz promocji zatrudnienia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</si>
  <si>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</si>
  <si>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</si>
  <si>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</si>
  <si>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</si>
  <si>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</si>
  <si>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</si>
  <si>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</si>
  <si>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</si>
  <si>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koszty finansowe</t>
  </si>
  <si>
    <t>r/r</t>
  </si>
  <si>
    <t>* obserwacja nietypowa</t>
  </si>
  <si>
    <t>Dochody</t>
  </si>
  <si>
    <t>Podatkowe</t>
  </si>
  <si>
    <t>Składki na ubezpieczenia społeczne</t>
  </si>
  <si>
    <t>Pozostałe</t>
  </si>
  <si>
    <t>Wynagrodzenia (łącznie ze składkami)</t>
  </si>
  <si>
    <t>Zużycie pośrednie</t>
  </si>
  <si>
    <t>Świadczenia socjalne</t>
  </si>
  <si>
    <t>Odsetki</t>
  </si>
  <si>
    <t>Inwestycje</t>
  </si>
  <si>
    <t>Zakupy netto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</si>
  <si>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</si>
  <si>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</si>
  <si>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</si>
  <si>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</si>
  <si>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</si>
  <si>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</si>
  <si>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</si>
  <si>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</si>
  <si>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</si>
  <si>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</si>
  <si>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</si>
  <si>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</si>
  <si>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</si>
  <si>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</si>
  <si>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</si>
  <si>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</si>
  <si>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</si>
  <si>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</si>
  <si>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</si>
  <si>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</si>
  <si>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</si>
  <si>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</si>
  <si>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</si>
  <si>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</si>
  <si>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</si>
  <si>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</si>
  <si>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</si>
  <si>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</si>
  <si>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</si>
  <si>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</si>
  <si>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</si>
  <si>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majątkowe</t>
  </si>
  <si>
    <t>Wydatki bieżące</t>
  </si>
  <si>
    <t xml:space="preserve"> w tym: wydatki na wynagrodzenia z pochodnymi</t>
  </si>
  <si>
    <t xml:space="preserve">Wynik </t>
  </si>
  <si>
    <t>I - II kw. 2018</t>
  </si>
  <si>
    <t>I - III kw. 2018</t>
  </si>
  <si>
    <t>I - IV kw. 2018</t>
  </si>
  <si>
    <t>I - II kw. 2019</t>
  </si>
  <si>
    <t>I - III kw. 2019</t>
  </si>
  <si>
    <t>I - IV kw. 2019</t>
  </si>
  <si>
    <t>I - II kw. 2020</t>
  </si>
  <si>
    <t>I - III kw. 2020</t>
  </si>
  <si>
    <t>I - IV kw. 2020</t>
  </si>
  <si>
    <t>środki z FRD</t>
  </si>
  <si>
    <t>zasiłki przedemerytalne i świadczenia przedemerytalne</t>
  </si>
  <si>
    <t xml:space="preserve">dodatki aktywizacyjne i świadczenia integracyjne </t>
  </si>
  <si>
    <t xml:space="preserve"> r/r</t>
  </si>
  <si>
    <t>kw/kw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</si>
  <si>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</si>
  <si>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</si>
  <si>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</si>
  <si>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</si>
  <si>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</si>
  <si>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</si>
  <si>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</si>
  <si>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</si>
  <si>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</si>
  <si>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</si>
  <si>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</si>
  <si>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</si>
  <si>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</si>
  <si>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</si>
  <si>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</si>
  <si>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</si>
  <si>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</si>
  <si>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 kw. 2018-IV kw. 2018</t>
  </si>
  <si>
    <t>II kw. 2018 - I kw. 2018</t>
  </si>
  <si>
    <t>III kw. 2018 - II kw. 2018</t>
  </si>
  <si>
    <t>IV kw. 2018 - III kw. 2018</t>
  </si>
  <si>
    <t>I kw. 2019 - IV kw. 2018</t>
  </si>
  <si>
    <t>II kw. 2019 - I kw. 2019</t>
  </si>
  <si>
    <t>III kw. 2019 - II kw. 2019</t>
  </si>
  <si>
    <t>IV kw. 2019 - III kw. 2019</t>
  </si>
  <si>
    <t>I kw. 2020 - IV kw. 2019</t>
  </si>
  <si>
    <t>II kw. 2020 - I kw. 2020</t>
  </si>
  <si>
    <t>III kw. 2020 - II kw. 2020</t>
  </si>
  <si>
    <t>IV kw. 2020 - III kw. 2020</t>
  </si>
  <si>
    <t>2009 - 2008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</si>
  <si>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</si>
  <si>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</si>
  <si>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</si>
  <si>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</si>
  <si>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</si>
  <si>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</si>
  <si>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</si>
  <si>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</si>
  <si>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</si>
  <si>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</si>
  <si>
    <t>2020 - 2019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</si>
  <si>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</si>
  <si>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</si>
  <si>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</si>
  <si>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</si>
  <si>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</si>
  <si>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na obsługę długu Skarbu Państwa</t>
  </si>
  <si>
    <t>Środki własne Unii Europejskiej</t>
  </si>
  <si>
    <t>Współfinansowanie projektów z udziałem środków UE</t>
  </si>
  <si>
    <t xml:space="preserve">Źródło: MF Sprawozdanie operatywne (miesięczne) z wykonania budżetu państwa, obliczenia własne. </t>
  </si>
  <si>
    <t>ANEKS  STATYSTYCZNY    IV kw.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</si>
</sst>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zł&quot;;[Red]\-#,##0\ &quot;zł&quot;"/>
    <numFmt numFmtId="164" formatCode="0.0"/>
    <numFmt numFmtId="165" formatCode="#,##0.0"/>
    <numFmt numFmtId="166" formatCode="\-"/>
    <numFmt numFmtId="167" formatCode="General_)"/>
    <numFmt numFmtId="168" formatCode="#,##0;[Red]&quot;-&quot;#,##0"/>
    <numFmt numFmtId="169" formatCode="yyyy"/>
    <numFmt numFmtId="170" formatCode="0.000_)"/>
    <numFmt numFmtId="171" formatCode="#,##0.0000"/>
    <numFmt numFmtId="172" formatCode="0.0%"/>
  </numFmts>
  <fonts count="44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name val="Calibri"/>
      <family val="2"/>
      <charset val="238"/>
    </font>
    <font>
      <sz val="10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theme="10"/>
      <name val="Arial"/>
      <charset val="238"/>
    </font>
    <font>
      <b/>
      <u/>
      <sz val="10"/>
      <color theme="0" tint="-0.49998474074526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0" fontId="25" fillId="0" borderId="0"/>
    <xf numFmtId="168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9" fontId="41" fillId="0" borderId="0" applyFon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/>
  </cellStyleXfs>
  <cellXfs count="303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3" fontId="15" fillId="6" borderId="0" xfId="9" applyNumberFormat="1" applyFont="1" applyFill="1" applyBorder="1" applyAlignment="1">
      <alignment horizontal="center"/>
    </xf>
    <xf numFmtId="169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9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165" fontId="15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70" fontId="21" fillId="3" borderId="0" xfId="0" applyNumberFormat="1" applyFont="1" applyFill="1" applyBorder="1" applyAlignment="1">
      <alignment horizontal="center"/>
    </xf>
    <xf numFmtId="170" fontId="15" fillId="4" borderId="0" xfId="0" applyNumberFormat="1" applyFont="1" applyFill="1" applyBorder="1"/>
    <xf numFmtId="170" fontId="15" fillId="6" borderId="0" xfId="0" applyNumberFormat="1" applyFont="1" applyFill="1" applyBorder="1"/>
    <xf numFmtId="170" fontId="15" fillId="6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wrapText="1"/>
    </xf>
    <xf numFmtId="170" fontId="15" fillId="3" borderId="0" xfId="0" applyNumberFormat="1" applyFont="1" applyFill="1" applyBorder="1" applyAlignment="1">
      <alignment horizontal="center"/>
    </xf>
    <xf numFmtId="170" fontId="16" fillId="3" borderId="0" xfId="0" applyNumberFormat="1" applyFont="1" applyFill="1" applyBorder="1" applyAlignment="1">
      <alignment horizontal="left" wrapText="1" indent="1"/>
    </xf>
    <xf numFmtId="170" fontId="16" fillId="3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vertical="top" wrapText="1"/>
    </xf>
    <xf numFmtId="170" fontId="15" fillId="3" borderId="2" xfId="0" applyNumberFormat="1" applyFont="1" applyFill="1" applyBorder="1" applyAlignment="1">
      <alignment wrapText="1"/>
    </xf>
    <xf numFmtId="170" fontId="16" fillId="3" borderId="0" xfId="0" applyNumberFormat="1" applyFont="1" applyFill="1" applyBorder="1" applyAlignment="1">
      <alignment wrapText="1"/>
    </xf>
    <xf numFmtId="170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4" fillId="4" borderId="0" xfId="10" applyFont="1" applyFill="1" applyBorder="1"/>
    <xf numFmtId="0" fontId="15" fillId="4" borderId="0" xfId="10" applyFont="1" applyFill="1" applyBorder="1" applyAlignment="1">
      <alignment horizontal="center"/>
    </xf>
    <xf numFmtId="3" fontId="26" fillId="3" borderId="0" xfId="13" applyNumberFormat="1" applyFont="1" applyFill="1" applyBorder="1"/>
    <xf numFmtId="0" fontId="5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center"/>
    </xf>
    <xf numFmtId="3" fontId="27" fillId="3" borderId="0" xfId="13" applyNumberFormat="1" applyFont="1" applyFill="1" applyBorder="1"/>
    <xf numFmtId="3" fontId="27" fillId="3" borderId="0" xfId="13" applyNumberFormat="1" applyFont="1" applyFill="1" applyBorder="1" applyAlignment="1">
      <alignment horizontal="right"/>
    </xf>
    <xf numFmtId="166" fontId="27" fillId="3" borderId="0" xfId="13" applyNumberFormat="1" applyFont="1" applyFill="1" applyBorder="1" applyAlignment="1">
      <alignment horizontal="right"/>
    </xf>
    <xf numFmtId="0" fontId="5" fillId="4" borderId="0" xfId="10" applyFont="1" applyFill="1" applyBorder="1" applyAlignment="1">
      <alignment horizontal="left" wrapText="1" indent="1"/>
    </xf>
    <xf numFmtId="0" fontId="19" fillId="0" borderId="0" xfId="10" applyFont="1" applyFill="1" applyBorder="1"/>
    <xf numFmtId="3" fontId="16" fillId="4" borderId="0" xfId="10" applyNumberFormat="1" applyFont="1" applyFill="1" applyBorder="1"/>
    <xf numFmtId="0" fontId="16" fillId="4" borderId="0" xfId="10" applyFont="1" applyFill="1" applyBorder="1"/>
    <xf numFmtId="165" fontId="16" fillId="4" borderId="0" xfId="10" applyNumberFormat="1" applyFont="1" applyFill="1" applyBorder="1"/>
    <xf numFmtId="3" fontId="19" fillId="0" borderId="0" xfId="10" applyNumberFormat="1" applyFont="1" applyFill="1" applyBorder="1"/>
    <xf numFmtId="0" fontId="15" fillId="4" borderId="0" xfId="10" applyFont="1" applyFill="1" applyBorder="1"/>
    <xf numFmtId="0" fontId="16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left" indent="2"/>
    </xf>
    <xf numFmtId="0" fontId="16" fillId="4" borderId="0" xfId="10" applyFont="1" applyFill="1" applyBorder="1" applyAlignment="1">
      <alignment horizontal="left" wrapText="1" indent="2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9" fillId="0" borderId="0" xfId="11" applyFont="1" applyFill="1" applyBorder="1"/>
    <xf numFmtId="0" fontId="16" fillId="4" borderId="0" xfId="11" applyFont="1" applyFill="1" applyBorder="1"/>
    <xf numFmtId="0" fontId="5" fillId="4" borderId="0" xfId="10" applyFont="1" applyFill="1" applyBorder="1"/>
    <xf numFmtId="4" fontId="16" fillId="4" borderId="0" xfId="10" applyNumberFormat="1" applyFont="1" applyFill="1" applyBorder="1"/>
    <xf numFmtId="0" fontId="5" fillId="4" borderId="0" xfId="11" applyFont="1" applyFill="1" applyBorder="1"/>
    <xf numFmtId="0" fontId="16" fillId="4" borderId="0" xfId="11" applyFont="1" applyFill="1" applyBorder="1" applyAlignment="1">
      <alignment horizontal="center"/>
    </xf>
    <xf numFmtId="3" fontId="15" fillId="4" borderId="0" xfId="10" applyNumberFormat="1" applyFont="1" applyFill="1" applyBorder="1" applyAlignment="1">
      <alignment horizontal="right"/>
    </xf>
    <xf numFmtId="3" fontId="16" fillId="4" borderId="0" xfId="10" applyNumberFormat="1" applyFont="1" applyFill="1" applyBorder="1" applyAlignment="1">
      <alignment horizontal="right"/>
    </xf>
    <xf numFmtId="0" fontId="16" fillId="4" borderId="0" xfId="19" applyFont="1" applyFill="1" applyBorder="1"/>
    <xf numFmtId="0" fontId="15" fillId="4" borderId="0" xfId="19" applyFont="1" applyFill="1" applyBorder="1"/>
    <xf numFmtId="0" fontId="20" fillId="0" borderId="0" xfId="19" applyFont="1" applyFill="1" applyBorder="1"/>
    <xf numFmtId="0" fontId="15" fillId="3" borderId="0" xfId="19" applyFont="1" applyFill="1" applyBorder="1"/>
    <xf numFmtId="0" fontId="14" fillId="0" borderId="0" xfId="19" applyFont="1" applyFill="1" applyBorder="1"/>
    <xf numFmtId="0" fontId="15" fillId="6" borderId="0" xfId="19" applyFont="1" applyFill="1" applyBorder="1"/>
    <xf numFmtId="3" fontId="16" fillId="6" borderId="0" xfId="19" applyNumberFormat="1" applyFont="1" applyFill="1" applyBorder="1" applyAlignment="1">
      <alignment horizontal="center"/>
    </xf>
    <xf numFmtId="3" fontId="15" fillId="6" borderId="0" xfId="19" applyNumberFormat="1" applyFont="1" applyFill="1" applyBorder="1" applyAlignment="1">
      <alignment horizontal="right"/>
    </xf>
    <xf numFmtId="3" fontId="15" fillId="3" borderId="0" xfId="19" applyNumberFormat="1" applyFont="1" applyFill="1" applyBorder="1" applyAlignment="1">
      <alignment horizontal="center"/>
    </xf>
    <xf numFmtId="165" fontId="15" fillId="3" borderId="0" xfId="19" applyNumberFormat="1" applyFont="1" applyFill="1" applyBorder="1"/>
    <xf numFmtId="165" fontId="15" fillId="3" borderId="0" xfId="19" applyNumberFormat="1" applyFont="1" applyFill="1" applyBorder="1" applyAlignment="1">
      <alignment horizontal="right"/>
    </xf>
    <xf numFmtId="0" fontId="16" fillId="3" borderId="0" xfId="19" applyFont="1" applyFill="1" applyBorder="1" applyAlignment="1">
      <alignment horizontal="left" indent="1"/>
    </xf>
    <xf numFmtId="3" fontId="16" fillId="3" borderId="0" xfId="19" applyNumberFormat="1" applyFont="1" applyFill="1" applyBorder="1" applyAlignment="1">
      <alignment horizontal="center"/>
    </xf>
    <xf numFmtId="165" fontId="16" fillId="3" borderId="0" xfId="19" applyNumberFormat="1" applyFont="1" applyFill="1" applyBorder="1"/>
    <xf numFmtId="165" fontId="16" fillId="3" borderId="0" xfId="19" applyNumberFormat="1" applyFont="1" applyFill="1" applyBorder="1" applyAlignment="1">
      <alignment horizontal="right"/>
    </xf>
    <xf numFmtId="0" fontId="23" fillId="0" borderId="0" xfId="20" applyFont="1" applyFill="1" applyBorder="1"/>
    <xf numFmtId="0" fontId="16" fillId="3" borderId="0" xfId="19" applyFont="1" applyFill="1" applyBorder="1" applyAlignment="1">
      <alignment horizontal="left" wrapText="1" indent="1"/>
    </xf>
    <xf numFmtId="0" fontId="15" fillId="3" borderId="3" xfId="19" applyFont="1" applyFill="1" applyBorder="1"/>
    <xf numFmtId="165" fontId="15" fillId="3" borderId="3" xfId="19" applyNumberFormat="1" applyFont="1" applyFill="1" applyBorder="1" applyAlignment="1">
      <alignment horizontal="right"/>
    </xf>
    <xf numFmtId="1" fontId="19" fillId="0" borderId="0" xfId="10" applyNumberFormat="1" applyFont="1" applyFill="1" applyBorder="1"/>
    <xf numFmtId="3" fontId="33" fillId="3" borderId="0" xfId="13" applyNumberFormat="1" applyFont="1" applyFill="1" applyBorder="1"/>
    <xf numFmtId="3" fontId="32" fillId="4" borderId="0" xfId="10" applyNumberFormat="1" applyFont="1" applyFill="1" applyBorder="1" applyAlignment="1">
      <alignment horizontal="right"/>
    </xf>
    <xf numFmtId="3" fontId="33" fillId="4" borderId="0" xfId="10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8" applyFont="1"/>
    <xf numFmtId="0" fontId="10" fillId="3" borderId="0" xfId="18" applyFont="1" applyFill="1" applyAlignment="1">
      <alignment horizontal="center"/>
    </xf>
    <xf numFmtId="0" fontId="2" fillId="0" borderId="0" xfId="18" applyFont="1"/>
    <xf numFmtId="0" fontId="9" fillId="2" borderId="0" xfId="18" applyFont="1" applyFill="1" applyAlignment="1">
      <alignment horizontal="center" vertical="top" wrapText="1"/>
    </xf>
    <xf numFmtId="0" fontId="9" fillId="2" borderId="0" xfId="18" applyFont="1" applyFill="1" applyAlignment="1">
      <alignment horizontal="center" vertical="center" wrapText="1"/>
    </xf>
    <xf numFmtId="0" fontId="1" fillId="5" borderId="0" xfId="18" applyFont="1" applyFill="1" applyBorder="1" applyAlignment="1">
      <alignment horizontal="left"/>
    </xf>
    <xf numFmtId="0" fontId="1" fillId="5" borderId="0" xfId="18" applyFont="1" applyFill="1" applyBorder="1" applyAlignment="1">
      <alignment horizontal="center"/>
    </xf>
    <xf numFmtId="0" fontId="1" fillId="5" borderId="0" xfId="18" applyFont="1" applyFill="1" applyAlignment="1">
      <alignment horizontal="center"/>
    </xf>
    <xf numFmtId="0" fontId="8" fillId="3" borderId="0" xfId="18" applyFont="1" applyFill="1" applyAlignment="1">
      <alignment horizontal="left" wrapText="1"/>
    </xf>
    <xf numFmtId="0" fontId="8" fillId="3" borderId="0" xfId="18" applyFont="1" applyFill="1" applyAlignment="1">
      <alignment horizontal="center" wrapText="1"/>
    </xf>
    <xf numFmtId="164" fontId="2" fillId="3" borderId="0" xfId="18" applyNumberFormat="1" applyFont="1" applyFill="1" applyAlignment="1">
      <alignment horizontal="right" wrapText="1"/>
    </xf>
    <xf numFmtId="164" fontId="2" fillId="3" borderId="0" xfId="18" quotePrefix="1" applyNumberFormat="1" applyFont="1" applyFill="1" applyAlignment="1">
      <alignment horizontal="right" wrapText="1"/>
    </xf>
    <xf numFmtId="0" fontId="2" fillId="3" borderId="0" xfId="18" applyFont="1" applyFill="1" applyAlignment="1">
      <alignment horizontal="left" wrapText="1"/>
    </xf>
    <xf numFmtId="0" fontId="1" fillId="5" borderId="0" xfId="18" applyFont="1" applyFill="1" applyAlignment="1">
      <alignment horizontal="left"/>
    </xf>
    <xf numFmtId="2" fontId="2" fillId="3" borderId="0" xfId="18" applyNumberFormat="1" applyFont="1" applyFill="1" applyAlignment="1">
      <alignment horizontal="right" wrapText="1"/>
    </xf>
    <xf numFmtId="0" fontId="1" fillId="5" borderId="0" xfId="18" quotePrefix="1" applyFont="1" applyFill="1" applyAlignment="1">
      <alignment horizontal="left"/>
    </xf>
    <xf numFmtId="0" fontId="1" fillId="5" borderId="0" xfId="18" quotePrefix="1" applyFont="1" applyFill="1" applyAlignment="1">
      <alignment horizontal="center"/>
    </xf>
    <xf numFmtId="0" fontId="2" fillId="3" borderId="0" xfId="18" applyFont="1" applyFill="1" applyAlignment="1">
      <alignment horizontal="center" wrapText="1"/>
    </xf>
    <xf numFmtId="0" fontId="2" fillId="3" borderId="0" xfId="18" quotePrefix="1" applyFont="1" applyFill="1" applyAlignment="1">
      <alignment horizontal="left" wrapText="1"/>
    </xf>
    <xf numFmtId="0" fontId="2" fillId="3" borderId="1" xfId="18" applyFont="1" applyFill="1" applyBorder="1" applyAlignment="1">
      <alignment horizontal="left" wrapText="1"/>
    </xf>
    <xf numFmtId="0" fontId="8" fillId="3" borderId="2" xfId="18" applyFont="1" applyFill="1" applyBorder="1" applyAlignment="1">
      <alignment horizontal="center" wrapText="1"/>
    </xf>
    <xf numFmtId="0" fontId="2" fillId="3" borderId="0" xfId="18" quotePrefix="1" applyFont="1" applyFill="1" applyAlignment="1">
      <alignment horizontal="left"/>
    </xf>
    <xf numFmtId="170" fontId="16" fillId="3" borderId="2" xfId="0" applyNumberFormat="1" applyFont="1" applyFill="1" applyBorder="1" applyAlignment="1">
      <alignment horizontal="left" wrapText="1" indent="1"/>
    </xf>
    <xf numFmtId="170" fontId="16" fillId="3" borderId="2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70" fontId="0" fillId="0" borderId="0" xfId="0" applyNumberFormat="1" applyFont="1" applyFill="1" applyBorder="1"/>
    <xf numFmtId="0" fontId="0" fillId="0" borderId="0" xfId="0" applyFont="1" applyFill="1" applyBorder="1"/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9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0" fontId="14" fillId="8" borderId="0" xfId="9" applyFont="1" applyFill="1" applyBorder="1" applyAlignment="1"/>
    <xf numFmtId="165" fontId="15" fillId="3" borderId="0" xfId="19" applyNumberFormat="1" applyFont="1" applyFill="1" applyBorder="1" applyAlignment="1">
      <alignment horizontal="center"/>
    </xf>
    <xf numFmtId="165" fontId="2" fillId="3" borderId="0" xfId="19" applyNumberFormat="1" applyFont="1" applyFill="1" applyBorder="1" applyAlignment="1">
      <alignment horizontal="center"/>
    </xf>
    <xf numFmtId="165" fontId="1" fillId="3" borderId="0" xfId="19" applyNumberFormat="1" applyFont="1" applyFill="1" applyBorder="1" applyAlignment="1">
      <alignment horizontal="center"/>
    </xf>
    <xf numFmtId="0" fontId="28" fillId="3" borderId="0" xfId="19" applyFont="1" applyFill="1" applyBorder="1" applyAlignment="1">
      <alignment horizontal="left"/>
    </xf>
    <xf numFmtId="0" fontId="15" fillId="8" borderId="0" xfId="19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10" fillId="3" borderId="0" xfId="18" applyFont="1" applyFill="1" applyAlignment="1">
      <alignment horizontal="left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10" applyFont="1" applyFill="1" applyBorder="1" applyAlignment="1">
      <alignment horizontal="center"/>
    </xf>
    <xf numFmtId="0" fontId="24" fillId="8" borderId="0" xfId="10" applyFont="1" applyFill="1" applyBorder="1" applyAlignment="1">
      <alignment horizontal="center" vertical="center"/>
    </xf>
    <xf numFmtId="170" fontId="0" fillId="0" borderId="0" xfId="0" applyNumberFormat="1" applyFont="1" applyFill="1" applyBorder="1" applyAlignment="1">
      <alignment horizontal="left"/>
    </xf>
    <xf numFmtId="0" fontId="34" fillId="6" borderId="0" xfId="10" applyFont="1" applyFill="1" applyBorder="1" applyAlignment="1">
      <alignment horizontal="left"/>
    </xf>
    <xf numFmtId="0" fontId="32" fillId="6" borderId="0" xfId="10" applyFont="1" applyFill="1" applyBorder="1" applyAlignment="1">
      <alignment horizontal="left"/>
    </xf>
    <xf numFmtId="165" fontId="20" fillId="4" borderId="0" xfId="10" applyNumberFormat="1" applyFont="1" applyFill="1" applyBorder="1"/>
    <xf numFmtId="171" fontId="16" fillId="4" borderId="0" xfId="10" applyNumberFormat="1" applyFont="1" applyFill="1" applyBorder="1"/>
    <xf numFmtId="167" fontId="0" fillId="8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7" fontId="0" fillId="8" borderId="0" xfId="0" applyNumberFormat="1" applyFont="1" applyFill="1" applyBorder="1" applyAlignment="1">
      <alignment horizontal="left"/>
    </xf>
    <xf numFmtId="0" fontId="28" fillId="3" borderId="0" xfId="10" applyFont="1" applyFill="1" applyBorder="1" applyAlignment="1">
      <alignment horizontal="left"/>
    </xf>
    <xf numFmtId="0" fontId="24" fillId="8" borderId="0" xfId="10" applyFont="1" applyFill="1" applyBorder="1" applyAlignment="1">
      <alignment horizontal="left" vertical="center"/>
    </xf>
    <xf numFmtId="164" fontId="35" fillId="3" borderId="2" xfId="18" applyNumberFormat="1" applyFont="1" applyFill="1" applyBorder="1" applyAlignment="1">
      <alignment horizontal="right" wrapText="1"/>
    </xf>
    <xf numFmtId="164" fontId="35" fillId="3" borderId="0" xfId="18" applyNumberFormat="1" applyFont="1" applyFill="1" applyAlignment="1">
      <alignment horizontal="right" wrapText="1"/>
    </xf>
    <xf numFmtId="164" fontId="35" fillId="3" borderId="0" xfId="18" quotePrefix="1" applyNumberFormat="1" applyFont="1" applyFill="1" applyAlignment="1">
      <alignment horizontal="right" wrapText="1"/>
    </xf>
    <xf numFmtId="0" fontId="36" fillId="5" borderId="0" xfId="18" applyFont="1" applyFill="1" applyAlignment="1">
      <alignment horizontal="center" wrapText="1"/>
    </xf>
    <xf numFmtId="165" fontId="2" fillId="3" borderId="0" xfId="18" applyNumberFormat="1" applyFont="1" applyFill="1" applyAlignment="1">
      <alignment horizontal="right" wrapText="1"/>
    </xf>
    <xf numFmtId="0" fontId="36" fillId="5" borderId="0" xfId="18" quotePrefix="1" applyFont="1" applyFill="1" applyAlignment="1">
      <alignment horizontal="center" wrapText="1"/>
    </xf>
    <xf numFmtId="1" fontId="35" fillId="3" borderId="0" xfId="18" applyNumberFormat="1" applyFont="1" applyFill="1" applyAlignment="1">
      <alignment horizontal="right" wrapText="1"/>
    </xf>
    <xf numFmtId="3" fontId="35" fillId="3" borderId="0" xfId="18" applyNumberFormat="1" applyFont="1" applyFill="1" applyAlignment="1">
      <alignment horizontal="right" wrapText="1"/>
    </xf>
    <xf numFmtId="165" fontId="16" fillId="3" borderId="0" xfId="19" applyNumberFormat="1" applyFont="1" applyFill="1" applyBorder="1" applyAlignment="1">
      <alignment wrapText="1"/>
    </xf>
    <xf numFmtId="165" fontId="16" fillId="3" borderId="0" xfId="19" applyNumberFormat="1" applyFont="1" applyFill="1" applyBorder="1" applyAlignment="1">
      <alignment horizontal="right" wrapText="1"/>
    </xf>
    <xf numFmtId="0" fontId="16" fillId="3" borderId="0" xfId="19" applyFont="1" applyFill="1" applyBorder="1" applyAlignment="1">
      <alignment horizontal="left" wrapText="1" indent="2"/>
    </xf>
    <xf numFmtId="0" fontId="15" fillId="3" borderId="0" xfId="19" applyFont="1" applyFill="1" applyBorder="1" applyAlignment="1">
      <alignment horizontal="center"/>
    </xf>
    <xf numFmtId="164" fontId="15" fillId="3" borderId="0" xfId="19" applyNumberFormat="1" applyFont="1" applyFill="1" applyBorder="1"/>
    <xf numFmtId="0" fontId="37" fillId="0" borderId="0" xfId="20" applyFont="1" applyFill="1" applyBorder="1"/>
    <xf numFmtId="0" fontId="15" fillId="3" borderId="3" xfId="19" applyFont="1" applyFill="1" applyBorder="1" applyAlignment="1">
      <alignment horizontal="center"/>
    </xf>
    <xf numFmtId="0" fontId="16" fillId="3" borderId="0" xfId="19" applyFont="1" applyFill="1" applyBorder="1" applyAlignment="1">
      <alignment horizontal="center" wrapText="1"/>
    </xf>
    <xf numFmtId="164" fontId="2" fillId="3" borderId="0" xfId="19" applyNumberFormat="1" applyFont="1" applyFill="1" applyBorder="1"/>
    <xf numFmtId="0" fontId="16" fillId="3" borderId="2" xfId="19" applyFont="1" applyFill="1" applyBorder="1" applyAlignment="1">
      <alignment horizontal="left" wrapText="1" indent="2"/>
    </xf>
    <xf numFmtId="0" fontId="15" fillId="3" borderId="2" xfId="19" applyFont="1" applyFill="1" applyBorder="1" applyAlignment="1">
      <alignment horizontal="center"/>
    </xf>
    <xf numFmtId="164" fontId="2" fillId="3" borderId="2" xfId="19" applyNumberFormat="1" applyFont="1" applyFill="1" applyBorder="1"/>
    <xf numFmtId="3" fontId="28" fillId="3" borderId="0" xfId="10" applyNumberFormat="1" applyFont="1" applyFill="1" applyBorder="1" applyAlignment="1">
      <alignment horizontal="center"/>
    </xf>
    <xf numFmtId="0" fontId="2" fillId="4" borderId="0" xfId="10" applyFont="1" applyFill="1" applyAlignment="1">
      <alignment horizontal="center"/>
    </xf>
    <xf numFmtId="3" fontId="8" fillId="3" borderId="0" xfId="13" applyNumberFormat="1" applyFont="1" applyFill="1"/>
    <xf numFmtId="3" fontId="35" fillId="3" borderId="0" xfId="13" applyNumberFormat="1" applyFont="1" applyFill="1"/>
    <xf numFmtId="3" fontId="2" fillId="4" borderId="0" xfId="10" applyNumberFormat="1" applyFont="1" applyFill="1" applyAlignment="1">
      <alignment horizontal="right"/>
    </xf>
    <xf numFmtId="3" fontId="35" fillId="4" borderId="0" xfId="10" applyNumberFormat="1" applyFont="1" applyFill="1" applyAlignment="1">
      <alignment horizontal="right"/>
    </xf>
    <xf numFmtId="0" fontId="2" fillId="4" borderId="0" xfId="10" applyFont="1" applyFill="1" applyAlignment="1">
      <alignment horizontal="left" indent="2"/>
    </xf>
    <xf numFmtId="0" fontId="38" fillId="4" borderId="0" xfId="10" applyFont="1" applyFill="1"/>
    <xf numFmtId="0" fontId="38" fillId="4" borderId="0" xfId="10" applyFont="1" applyFill="1" applyAlignment="1">
      <alignment horizontal="center"/>
    </xf>
    <xf numFmtId="3" fontId="38" fillId="4" borderId="0" xfId="10" applyNumberFormat="1" applyFont="1" applyFill="1" applyAlignment="1">
      <alignment horizontal="right"/>
    </xf>
    <xf numFmtId="3" fontId="39" fillId="4" borderId="0" xfId="10" applyNumberFormat="1" applyFont="1" applyFill="1" applyAlignment="1">
      <alignment horizontal="right"/>
    </xf>
    <xf numFmtId="0" fontId="16" fillId="4" borderId="2" xfId="10" applyFont="1" applyFill="1" applyBorder="1" applyAlignment="1">
      <alignment horizontal="center"/>
    </xf>
    <xf numFmtId="3" fontId="27" fillId="3" borderId="2" xfId="13" applyNumberFormat="1" applyFont="1" applyFill="1" applyBorder="1"/>
    <xf numFmtId="0" fontId="16" fillId="4" borderId="0" xfId="10" applyFont="1" applyFill="1" applyBorder="1" applyAlignment="1">
      <alignment horizontal="left" wrapText="1" indent="1"/>
    </xf>
    <xf numFmtId="170" fontId="40" fillId="0" borderId="0" xfId="0" applyNumberFormat="1" applyFont="1" applyFill="1" applyBorder="1"/>
    <xf numFmtId="3" fontId="32" fillId="3" borderId="0" xfId="13" applyNumberFormat="1" applyFont="1" applyFill="1" applyBorder="1"/>
    <xf numFmtId="0" fontId="2" fillId="4" borderId="2" xfId="10" applyFont="1" applyFill="1" applyBorder="1"/>
    <xf numFmtId="0" fontId="2" fillId="4" borderId="0" xfId="10" applyFont="1" applyFill="1" applyAlignment="1">
      <alignment horizontal="left" wrapText="1" indent="2"/>
    </xf>
    <xf numFmtId="172" fontId="0" fillId="8" borderId="0" xfId="21" applyNumberFormat="1" applyFont="1" applyFill="1" applyBorder="1" applyAlignment="1"/>
    <xf numFmtId="3" fontId="16" fillId="3" borderId="2" xfId="19" applyNumberFormat="1" applyFont="1" applyFill="1" applyBorder="1" applyAlignment="1">
      <alignment horizontal="center"/>
    </xf>
    <xf numFmtId="165" fontId="16" fillId="3" borderId="2" xfId="19" applyNumberFormat="1" applyFont="1" applyFill="1" applyBorder="1"/>
    <xf numFmtId="165" fontId="16" fillId="3" borderId="2" xfId="19" applyNumberFormat="1" applyFont="1" applyFill="1" applyBorder="1" applyAlignment="1">
      <alignment horizontal="right"/>
    </xf>
    <xf numFmtId="0" fontId="28" fillId="3" borderId="0" xfId="22" applyFont="1" applyFill="1" applyBorder="1" applyAlignment="1">
      <alignment horizontal="left" vertical="center"/>
    </xf>
    <xf numFmtId="0" fontId="28" fillId="3" borderId="0" xfId="22" applyFont="1" applyFill="1" applyBorder="1" applyAlignment="1">
      <alignment horizontal="center" vertical="top"/>
    </xf>
    <xf numFmtId="0" fontId="20" fillId="0" borderId="0" xfId="22" applyFont="1" applyFill="1" applyBorder="1" applyAlignment="1">
      <alignment horizontal="right"/>
    </xf>
    <xf numFmtId="0" fontId="11" fillId="0" borderId="0" xfId="22"/>
    <xf numFmtId="0" fontId="15" fillId="8" borderId="0" xfId="22" applyFont="1" applyFill="1" applyBorder="1" applyAlignment="1">
      <alignment horizontal="center" vertical="center"/>
    </xf>
    <xf numFmtId="0" fontId="14" fillId="8" borderId="0" xfId="22" applyFont="1" applyFill="1" applyBorder="1" applyAlignment="1"/>
    <xf numFmtId="0" fontId="15" fillId="6" borderId="0" xfId="22" applyFont="1" applyFill="1" applyBorder="1"/>
    <xf numFmtId="3" fontId="16" fillId="6" borderId="0" xfId="22" applyNumberFormat="1" applyFont="1" applyFill="1" applyBorder="1" applyAlignment="1">
      <alignment horizontal="center"/>
    </xf>
    <xf numFmtId="3" fontId="15" fillId="6" borderId="0" xfId="22" applyNumberFormat="1" applyFont="1" applyFill="1" applyBorder="1" applyAlignment="1">
      <alignment horizontal="right"/>
    </xf>
    <xf numFmtId="165" fontId="15" fillId="4" borderId="0" xfId="22" applyNumberFormat="1" applyFont="1" applyFill="1" applyBorder="1" applyAlignment="1">
      <alignment horizontal="right"/>
    </xf>
    <xf numFmtId="165" fontId="16" fillId="4" borderId="0" xfId="22" applyNumberFormat="1" applyFont="1" applyFill="1" applyBorder="1" applyAlignment="1">
      <alignment horizontal="right"/>
    </xf>
    <xf numFmtId="165" fontId="15" fillId="4" borderId="2" xfId="22" applyNumberFormat="1" applyFont="1" applyFill="1" applyBorder="1" applyAlignment="1">
      <alignment horizontal="right"/>
    </xf>
    <xf numFmtId="165" fontId="16" fillId="4" borderId="2" xfId="22" applyNumberFormat="1" applyFont="1" applyFill="1" applyBorder="1" applyAlignment="1">
      <alignment horizontal="right"/>
    </xf>
    <xf numFmtId="0" fontId="15" fillId="3" borderId="0" xfId="22" applyFont="1" applyFill="1" applyBorder="1"/>
    <xf numFmtId="0" fontId="28" fillId="3" borderId="0" xfId="22" applyFont="1" applyFill="1" applyBorder="1" applyAlignment="1">
      <alignment horizontal="left"/>
    </xf>
    <xf numFmtId="0" fontId="28" fillId="3" borderId="0" xfId="22" applyFont="1" applyFill="1" applyBorder="1" applyAlignment="1">
      <alignment horizontal="center"/>
    </xf>
    <xf numFmtId="167" fontId="19" fillId="0" borderId="0" xfId="22" applyNumberFormat="1" applyFont="1" applyFill="1" applyBorder="1" applyAlignment="1"/>
    <xf numFmtId="0" fontId="15" fillId="9" borderId="0" xfId="22" applyFont="1" applyFill="1" applyBorder="1" applyAlignment="1">
      <alignment horizontal="center" vertical="center"/>
    </xf>
    <xf numFmtId="0" fontId="14" fillId="9" borderId="0" xfId="22" applyFont="1" applyFill="1" applyBorder="1" applyAlignment="1"/>
    <xf numFmtId="0" fontId="15" fillId="7" borderId="0" xfId="22" applyFont="1" applyFill="1" applyBorder="1"/>
    <xf numFmtId="3" fontId="16" fillId="7" borderId="0" xfId="22" applyNumberFormat="1" applyFont="1" applyFill="1" applyBorder="1" applyAlignment="1">
      <alignment horizontal="center"/>
    </xf>
    <xf numFmtId="169" fontId="15" fillId="7" borderId="0" xfId="22" applyNumberFormat="1" applyFont="1" applyFill="1" applyBorder="1" applyAlignment="1">
      <alignment horizontal="right" vertical="center"/>
    </xf>
    <xf numFmtId="3" fontId="15" fillId="3" borderId="0" xfId="22" applyNumberFormat="1" applyFont="1" applyFill="1" applyBorder="1" applyAlignment="1">
      <alignment horizontal="center"/>
    </xf>
    <xf numFmtId="0" fontId="16" fillId="3" borderId="0" xfId="22" applyFont="1" applyFill="1" applyBorder="1" applyAlignment="1">
      <alignment horizontal="left" indent="1"/>
    </xf>
    <xf numFmtId="3" fontId="16" fillId="3" borderId="0" xfId="22" applyNumberFormat="1" applyFont="1" applyFill="1" applyBorder="1" applyAlignment="1">
      <alignment horizontal="center"/>
    </xf>
    <xf numFmtId="0" fontId="15" fillId="3" borderId="2" xfId="22" applyFont="1" applyFill="1" applyBorder="1"/>
    <xf numFmtId="3" fontId="15" fillId="3" borderId="2" xfId="22" applyNumberFormat="1" applyFont="1" applyFill="1" applyBorder="1" applyAlignment="1">
      <alignment horizontal="center"/>
    </xf>
    <xf numFmtId="165" fontId="1" fillId="4" borderId="0" xfId="22" applyNumberFormat="1" applyFont="1" applyFill="1" applyBorder="1" applyAlignment="1">
      <alignment horizontal="right"/>
    </xf>
    <xf numFmtId="165" fontId="1" fillId="4" borderId="2" xfId="22" applyNumberFormat="1" applyFont="1" applyFill="1" applyBorder="1" applyAlignment="1">
      <alignment horizontal="right"/>
    </xf>
    <xf numFmtId="165" fontId="2" fillId="4" borderId="0" xfId="22" applyNumberFormat="1" applyFont="1" applyFill="1" applyBorder="1" applyAlignment="1">
      <alignment horizontal="right"/>
    </xf>
    <xf numFmtId="0" fontId="16" fillId="3" borderId="2" xfId="22" applyFont="1" applyFill="1" applyBorder="1" applyAlignment="1">
      <alignment horizontal="left" indent="1"/>
    </xf>
    <xf numFmtId="3" fontId="16" fillId="3" borderId="2" xfId="22" applyNumberFormat="1" applyFont="1" applyFill="1" applyBorder="1" applyAlignment="1">
      <alignment horizontal="center"/>
    </xf>
    <xf numFmtId="167" fontId="11" fillId="0" borderId="0" xfId="22" applyNumberFormat="1" applyFont="1" applyFill="1" applyBorder="1"/>
    <xf numFmtId="0" fontId="15" fillId="4" borderId="0" xfId="22" applyFont="1" applyFill="1" applyBorder="1" applyAlignment="1">
      <alignment horizontal="right"/>
    </xf>
    <xf numFmtId="167" fontId="19" fillId="0" borderId="0" xfId="22" applyNumberFormat="1" applyFont="1" applyFill="1" applyBorder="1" applyAlignment="1">
      <alignment horizontal="right"/>
    </xf>
    <xf numFmtId="0" fontId="43" fillId="0" borderId="0" xfId="23" applyFont="1" applyAlignment="1">
      <alignment vertical="center"/>
    </xf>
    <xf numFmtId="0" fontId="43" fillId="0" borderId="0" xfId="23" applyFont="1"/>
    <xf numFmtId="0" fontId="16" fillId="3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wrapText="1"/>
    </xf>
    <xf numFmtId="170" fontId="22" fillId="8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</cellXfs>
  <cellStyles count="24">
    <cellStyle name="Hiperłącze" xfId="23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3" xfId="19"/>
    <cellStyle name="Normalny 2 4" xfId="22"/>
    <cellStyle name="Normalny 3" xfId="11"/>
    <cellStyle name="Normalny 4" xfId="20"/>
    <cellStyle name="Normalny 7" xfId="18"/>
    <cellStyle name="Normalny_sektor" xfId="12"/>
    <cellStyle name="Normalny_sektor 2" xfId="13"/>
    <cellStyle name="Procentowy" xfId="21" builtinId="5"/>
    <cellStyle name="Przecinek [0]" xfId="14"/>
    <cellStyle name="Styl 1" xfId="15"/>
    <cellStyle name="Styl 1 2" xfId="16"/>
    <cellStyle name="Waluty [0]" xfId="17"/>
  </cellStyles>
  <dxfs count="1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2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indexed="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numFmt numFmtId="3" formatCode="#,##0"/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lef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0" formatCode="General"/>
    </dxf>
    <dxf>
      <numFmt numFmtId="0" formatCode="General"/>
    </dxf>
    <dxf>
      <numFmt numFmtId="174" formatCode="&quot;**&quot;"/>
    </dxf>
    <dxf>
      <numFmt numFmtId="173" formatCode="&quot;*&quot;"/>
    </dxf>
    <dxf>
      <numFmt numFmtId="173" formatCode="&quot;*&quot;"/>
    </dxf>
    <dxf>
      <numFmt numFmtId="173" formatCode="&quot;*&quot;"/>
    </dxf>
    <dxf>
      <numFmt numFmtId="174" formatCode="&quot;**&quot;"/>
    </dxf>
    <dxf>
      <numFmt numFmtId="0" formatCode="General"/>
    </dxf>
    <dxf>
      <numFmt numFmtId="0" formatCode="General"/>
    </dxf>
    <dxf>
      <numFmt numFmtId="173" formatCode="&quot;*&quot;"/>
    </dxf>
    <dxf>
      <numFmt numFmtId="173" formatCode="&quot;*&quot;"/>
    </dxf>
    <dxf>
      <numFmt numFmtId="173" formatCode="&quot;*&quot;"/>
    </dxf>
    <dxf>
      <numFmt numFmtId="173" formatCode="&quot;*&quot;"/>
    </dxf>
    <dxf>
      <numFmt numFmtId="173" formatCode="&quot;*&quot;"/>
    </dxf>
    <dxf>
      <numFmt numFmtId="173" formatCode="&quot;*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164" formatCode="0.0"/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9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Garamond"/>
        <scheme val="none"/>
      </font>
      <fill>
        <patternFill patternType="solid">
          <fgColor indexed="64"/>
          <bgColor indexed="5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-WIN-003.mf.gov.pl\folders_citrix\PM8\PRODUKTY\Informacja%20kwartalna%20ca&#322;o&#347;&#263;\2020-01\aneks\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/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id="3" name="Tabela184" displayName="Tabela184" ref="A2:M45" totalsRowShown="0" headerRowDxfId="158" dataDxfId="157">
  <tableColumns count="13">
    <tableColumn id="1" name=" " dataDxfId="156"/>
    <tableColumn id="2" name="jedn." dataDxfId="155"/>
    <tableColumn id="4" name="2018" dataDxfId="154"/>
    <tableColumn id="5" name="2019" dataDxfId="153"/>
    <tableColumn id="3" name="2020" dataDxfId="152" dataCellStyle="Normalny 7"/>
    <tableColumn id="8" name="I kw. 2019" dataDxfId="151"/>
    <tableColumn id="9" name="II kw. 2019" dataDxfId="150"/>
    <tableColumn id="10" name="III kw. 2019" dataDxfId="149"/>
    <tableColumn id="11" name="IV kw. 2019" dataDxfId="148"/>
    <tableColumn id="12" name="I kw. 2020" dataDxfId="147"/>
    <tableColumn id="13" name="II kw. 2020" dataDxfId="146"/>
    <tableColumn id="14" name="III kw. 2020" dataDxfId="145" dataCellStyle="Normalny 7"/>
    <tableColumn id="6" name="IV kw. 2020" dataDxfId="144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5" name="Tabela7746" displayName="Tabela7746" ref="A3:N24" totalsRowShown="0" headerRowDxfId="67" dataDxfId="66" tableBorderDxfId="65" headerRowCellStyle="Normalny 2 2" dataCellStyle="Normalny_sektor 2">
  <tableColumns count="14">
    <tableColumn id="1" name=" " dataDxfId="64" dataCellStyle="Normalny 2 2"/>
    <tableColumn id="2" name="jedn." dataDxfId="63" dataCellStyle="Normalny 2 2"/>
    <tableColumn id="3" name="I kw. 2018" dataDxfId="62" dataCellStyle="Normalny_sektor 2"/>
    <tableColumn id="4" name="II kw. 2018" dataDxfId="61" dataCellStyle="Normalny_sektor 2"/>
    <tableColumn id="5" name="III kw. 2018" dataDxfId="60" dataCellStyle="Normalny_sektor 2"/>
    <tableColumn id="6" name="IV kw. 2018" dataDxfId="59" dataCellStyle="Normalny_sektor 2"/>
    <tableColumn id="7" name="I kw. 2019" dataDxfId="58" dataCellStyle="Normalny_sektor 2"/>
    <tableColumn id="8" name="II kw. 2019" dataDxfId="57" dataCellStyle="Normalny_sektor 2"/>
    <tableColumn id="9" name="III kw. 2019" dataDxfId="56" dataCellStyle="Normalny_sektor 2"/>
    <tableColumn id="10" name="IV kw. 2019" dataDxfId="55" dataCellStyle="Normalny_sektor 2"/>
    <tableColumn id="11" name="I kw. 2020" dataDxfId="54" dataCellStyle="Normalny_sektor 2"/>
    <tableColumn id="12" name="II kw. 2020" dataDxfId="53" dataCellStyle="Normalny_sektor 2"/>
    <tableColumn id="13" name="III kw. 2020" dataDxfId="52" dataCellStyle="Normalny_sektor 2"/>
    <tableColumn id="14" name="IV kw. 2020" dataDxfId="51" dataCellStyle="Normalny_sektor 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7" name="Tabela7858" displayName="Tabela7858" ref="A27:N48" totalsRowShown="0" headerRowDxfId="50" dataDxfId="49" tableBorderDxfId="48" headerRowCellStyle="Normalny 2 2" dataCellStyle="Normalny_sektor 2">
  <tableColumns count="14">
    <tableColumn id="1" name=" " dataDxfId="47" dataCellStyle="Normalny 2 2"/>
    <tableColumn id="2" name="jedn." dataDxfId="46" dataCellStyle="Normalny 2 2"/>
    <tableColumn id="3" name="2009" dataDxfId="45" dataCellStyle="Normalny_sektor 2"/>
    <tableColumn id="4" name="2010" dataDxfId="44" dataCellStyle="Normalny_sektor 2"/>
    <tableColumn id="5" name="2011" dataDxfId="43" dataCellStyle="Normalny_sektor 2"/>
    <tableColumn id="6" name="2012" dataDxfId="42" dataCellStyle="Normalny_sektor 2"/>
    <tableColumn id="7" name="2013" dataDxfId="41" dataCellStyle="Normalny_sektor 2"/>
    <tableColumn id="8" name="2014" dataDxfId="40" dataCellStyle="Normalny_sektor 2"/>
    <tableColumn id="9" name="2015" dataDxfId="39" dataCellStyle="Normalny_sektor 2"/>
    <tableColumn id="10" name="2016" dataDxfId="38" dataCellStyle="Normalny_sektor 2"/>
    <tableColumn id="11" name="2017" dataDxfId="37" dataCellStyle="Normalny_sektor 2"/>
    <tableColumn id="12" name="2018" dataDxfId="36" dataCellStyle="Normalny_sektor 2"/>
    <tableColumn id="13" name="2019" dataDxfId="35" dataCellStyle="Normalny_sektor 2"/>
    <tableColumn id="14" name="2020" dataDxfId="34" dataCellStyle="Normalny_sektor 2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8" name="Tabela799" displayName="Tabela799" ref="A3:N19" totalsRowShown="0" headerRowDxfId="33" dataDxfId="32" tableBorderDxfId="31" headerRowCellStyle="Normalny 2 2" dataCellStyle="Normalny_sektor 2">
  <tableColumns count="14">
    <tableColumn id="1" name=" " dataDxfId="30" dataCellStyle="Normalny 2 2"/>
    <tableColumn id="2" name="jedn." dataDxfId="29" dataCellStyle="Normalny 2 2"/>
    <tableColumn id="3" name="I kw. 2018" dataDxfId="28" dataCellStyle="Normalny_sektor 2"/>
    <tableColumn id="4" name="II kw. 2018" dataDxfId="27" dataCellStyle="Normalny_sektor 2"/>
    <tableColumn id="5" name="III kw. 2018" dataDxfId="26" dataCellStyle="Normalny_sektor 2"/>
    <tableColumn id="6" name="IV kw. 2018" dataDxfId="25" dataCellStyle="Normalny_sektor 2"/>
    <tableColumn id="7" name="I kw. 2019" dataDxfId="24" dataCellStyle="Normalny_sektor 2"/>
    <tableColumn id="8" name="II kw. 2019" dataDxfId="23" dataCellStyle="Normalny_sektor 2"/>
    <tableColumn id="9" name="III kw. 2019" dataDxfId="22" dataCellStyle="Normalny_sektor 2"/>
    <tableColumn id="10" name="IV kw. 2019" dataDxfId="21" dataCellStyle="Normalny_sektor 2"/>
    <tableColumn id="11" name="I kw. 2020" dataDxfId="20" dataCellStyle="Normalny_sektor 2"/>
    <tableColumn id="12" name="II kw. 2020" dataDxfId="19" dataCellStyle="Normalny_sektor 2"/>
    <tableColumn id="13" name="III kw. 2020" dataDxfId="18" dataCellStyle="Normalny_sektor 2"/>
    <tableColumn id="14" name="IV kw. 2020" dataDxfId="17" dataCellStyle="Normalny_sektor 2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12" name="Tabela801013" displayName="Tabela801013" ref="A22:N41" totalsRowShown="0" headerRowDxfId="16" dataDxfId="15" tableBorderDxfId="14" headerRowCellStyle="Normalny 2 2" dataCellStyle="Normalny 2 2">
  <tableColumns count="14">
    <tableColumn id="1" name=" " dataDxfId="13" dataCellStyle="Normalny 2 2"/>
    <tableColumn id="2" name="jedn." dataDxfId="12" dataCellStyle="Normalny 2 2"/>
    <tableColumn id="3" name="2009" dataDxfId="11" dataCellStyle="Normalny 2 2"/>
    <tableColumn id="4" name="2010" dataDxfId="10" dataCellStyle="Normalny 2 2"/>
    <tableColumn id="5" name="2011" dataDxfId="9" dataCellStyle="Normalny 2 2"/>
    <tableColumn id="6" name="2012" dataDxfId="8" dataCellStyle="Normalny 2 2"/>
    <tableColumn id="7" name="2013" dataDxfId="7" dataCellStyle="Normalny 2 2"/>
    <tableColumn id="8" name="2014" dataDxfId="6" dataCellStyle="Normalny 2 2"/>
    <tableColumn id="9" name="2015" dataDxfId="5" dataCellStyle="Normalny 2 2"/>
    <tableColumn id="10" name="2016" dataDxfId="4" dataCellStyle="Normalny 2 2"/>
    <tableColumn id="11" name="2017" dataDxfId="3" dataCellStyle="Normalny 2 2"/>
    <tableColumn id="12" name="2018" dataDxfId="2" dataCellStyle="Normalny 2 2"/>
    <tableColumn id="13" name="2019" dataDxfId="1" dataCellStyle="Normalny 2 2"/>
    <tableColumn id="14" name="2020" dataDxfId="0" dataCellStyle="Normalny 2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>
      <selection activeCell="A4" sqref="A4"/>
    </sheetView>
  </sheetViews>
  <sheetFormatPr defaultRowHeight="12.75"/>
  <cols>
    <col min="1" max="1" width="14.85546875" customWidth="1"/>
  </cols>
  <sheetData>
    <row r="1" spans="1:2" ht="26.25">
      <c r="A1" s="116" t="s">
        <v>324</v>
      </c>
    </row>
    <row r="3" spans="1:2" ht="15">
      <c r="A3" s="114"/>
    </row>
    <row r="4" spans="1:2" ht="18">
      <c r="A4" s="115" t="s">
        <v>24</v>
      </c>
    </row>
    <row r="5" spans="1:2">
      <c r="A5" s="297" t="s">
        <v>25</v>
      </c>
      <c r="B5" s="117" t="s">
        <v>26</v>
      </c>
    </row>
    <row r="6" spans="1:2">
      <c r="A6" s="297" t="s">
        <v>27</v>
      </c>
      <c r="B6" s="117" t="s">
        <v>28</v>
      </c>
    </row>
    <row r="7" spans="1:2">
      <c r="A7" s="297" t="s">
        <v>29</v>
      </c>
      <c r="B7" s="117" t="s">
        <v>30</v>
      </c>
    </row>
    <row r="8" spans="1:2">
      <c r="A8" s="297" t="s">
        <v>55</v>
      </c>
      <c r="B8" s="117" t="s">
        <v>61</v>
      </c>
    </row>
    <row r="9" spans="1:2">
      <c r="A9" s="297" t="s">
        <v>56</v>
      </c>
      <c r="B9" s="117" t="s">
        <v>31</v>
      </c>
    </row>
    <row r="10" spans="1:2">
      <c r="A10" s="297" t="s">
        <v>57</v>
      </c>
      <c r="B10" s="117" t="s">
        <v>32</v>
      </c>
    </row>
    <row r="11" spans="1:2">
      <c r="A11" s="298" t="s">
        <v>58</v>
      </c>
      <c r="B11" s="117" t="s">
        <v>33</v>
      </c>
    </row>
    <row r="12" spans="1:2">
      <c r="A12" s="297" t="s">
        <v>59</v>
      </c>
      <c r="B12" s="117" t="s">
        <v>34</v>
      </c>
    </row>
    <row r="13" spans="1:2">
      <c r="A13" s="297" t="s">
        <v>60</v>
      </c>
      <c r="B13" s="117" t="s">
        <v>35</v>
      </c>
    </row>
  </sheetData>
  <hyperlinks>
    <hyperlink ref="A5" location="'Tab. 1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/>
  </sheetViews>
  <sheetFormatPr defaultRowHeight="12.75"/>
  <cols>
    <col min="1" max="1" width="38.7109375" customWidth="1"/>
    <col min="3" max="14" width="12.42578125" customWidth="1"/>
  </cols>
  <sheetData>
    <row r="1" spans="1:14" ht="31.5" customHeight="1">
      <c r="A1" s="201" t="s">
        <v>165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15">
        <v>0</v>
      </c>
      <c r="M1" s="215">
        <v>0</v>
      </c>
      <c r="N1" s="215">
        <v>0</v>
      </c>
    </row>
    <row r="2" spans="1:14">
      <c r="A2" s="216" t="s">
        <v>166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4">
      <c r="A3" s="3"/>
      <c r="B3" s="81" t="s">
        <v>0</v>
      </c>
      <c r="C3" s="5" t="s">
        <v>52</v>
      </c>
      <c r="D3" s="5" t="s">
        <v>54</v>
      </c>
      <c r="E3" s="5" t="s">
        <v>69</v>
      </c>
      <c r="F3" s="5" t="s">
        <v>92</v>
      </c>
      <c r="G3" s="5" t="s">
        <v>97</v>
      </c>
      <c r="H3" s="5" t="s">
        <v>98</v>
      </c>
      <c r="I3" s="5" t="s">
        <v>99</v>
      </c>
      <c r="J3" s="5" t="s">
        <v>100</v>
      </c>
      <c r="K3" s="5" t="s">
        <v>120</v>
      </c>
      <c r="L3" s="5" t="s">
        <v>129</v>
      </c>
      <c r="M3" s="5" t="s">
        <v>131</v>
      </c>
      <c r="N3" s="5" t="s">
        <v>177</v>
      </c>
    </row>
    <row r="4" spans="1:14" ht="24">
      <c r="A4" s="82" t="s">
        <v>282</v>
      </c>
      <c r="B4" s="83" t="s">
        <v>1</v>
      </c>
      <c r="C4" s="8">
        <v>1032.9590000000001</v>
      </c>
      <c r="D4" s="8">
        <v>1033.9159999999999</v>
      </c>
      <c r="E4" s="8">
        <v>1029.954</v>
      </c>
      <c r="F4" s="8">
        <v>1035.7180000000001</v>
      </c>
      <c r="G4" s="8">
        <v>1056.7159999999999</v>
      </c>
      <c r="H4" s="8">
        <v>1052.069</v>
      </c>
      <c r="I4" s="8">
        <v>1055.94</v>
      </c>
      <c r="J4" s="8">
        <v>1045.646</v>
      </c>
      <c r="K4" s="8">
        <v>1103.6949999999999</v>
      </c>
      <c r="L4" s="8">
        <v>1255.6446679295127</v>
      </c>
      <c r="M4" s="8">
        <v>1306.4550139503624</v>
      </c>
      <c r="N4" s="8">
        <v>1336.0910370335739</v>
      </c>
    </row>
    <row r="5" spans="1:14">
      <c r="A5" s="84" t="s">
        <v>283</v>
      </c>
      <c r="B5" s="85" t="s">
        <v>1</v>
      </c>
      <c r="C5" s="12">
        <v>5.6340000000000003</v>
      </c>
      <c r="D5" s="12">
        <v>5.6820000000000004</v>
      </c>
      <c r="E5" s="12">
        <v>5.673</v>
      </c>
      <c r="F5" s="12">
        <v>5.8550000000000004</v>
      </c>
      <c r="G5" s="12">
        <v>6.024</v>
      </c>
      <c r="H5" s="12">
        <v>6.0709999999999997</v>
      </c>
      <c r="I5" s="12">
        <v>6.1360000000000001</v>
      </c>
      <c r="J5" s="12">
        <v>6.2960000000000003</v>
      </c>
      <c r="K5" s="12">
        <v>6.41</v>
      </c>
      <c r="L5" s="12">
        <v>6.4454568081999968</v>
      </c>
      <c r="M5" s="12">
        <v>6.4794450724999848</v>
      </c>
      <c r="N5" s="12">
        <v>6.7366393749299931</v>
      </c>
    </row>
    <row r="6" spans="1:14">
      <c r="A6" s="86" t="s">
        <v>284</v>
      </c>
      <c r="B6" s="85" t="s">
        <v>1</v>
      </c>
      <c r="C6" s="12">
        <v>820.81299999999999</v>
      </c>
      <c r="D6" s="12">
        <v>818.71</v>
      </c>
      <c r="E6" s="12">
        <v>813.97799999999995</v>
      </c>
      <c r="F6" s="12">
        <v>811.452</v>
      </c>
      <c r="G6" s="12">
        <v>831.66800000000001</v>
      </c>
      <c r="H6" s="12">
        <v>826.23199999999997</v>
      </c>
      <c r="I6" s="12">
        <v>826.73</v>
      </c>
      <c r="J6" s="12">
        <v>811.87099999999998</v>
      </c>
      <c r="K6" s="12">
        <v>860.69899999999996</v>
      </c>
      <c r="L6" s="12">
        <v>1005.1493345666586</v>
      </c>
      <c r="M6" s="12">
        <v>1048.1593348643084</v>
      </c>
      <c r="N6" s="12">
        <v>1065.0046482312177</v>
      </c>
    </row>
    <row r="7" spans="1:14">
      <c r="A7" s="84" t="s">
        <v>285</v>
      </c>
      <c r="B7" s="85" t="s">
        <v>1</v>
      </c>
      <c r="C7" s="12">
        <v>1.2709999999999999</v>
      </c>
      <c r="D7" s="12">
        <v>1.2130000000000001</v>
      </c>
      <c r="E7" s="12">
        <v>1.1819999999999999</v>
      </c>
      <c r="F7" s="12">
        <v>1.2310000000000001</v>
      </c>
      <c r="G7" s="12">
        <v>1.401</v>
      </c>
      <c r="H7" s="12">
        <v>1.54</v>
      </c>
      <c r="I7" s="12">
        <v>0.60699999999999998</v>
      </c>
      <c r="J7" s="12">
        <v>0.58299999999999996</v>
      </c>
      <c r="K7" s="12">
        <v>1.373</v>
      </c>
      <c r="L7" s="12">
        <v>17.159785428419998</v>
      </c>
      <c r="M7" s="12">
        <v>11.07809480809</v>
      </c>
      <c r="N7" s="12">
        <v>10.996858545</v>
      </c>
    </row>
    <row r="8" spans="1:14">
      <c r="A8" s="84" t="s">
        <v>286</v>
      </c>
      <c r="B8" s="85" t="s">
        <v>1</v>
      </c>
      <c r="C8" s="12">
        <v>819.54200000000003</v>
      </c>
      <c r="D8" s="12">
        <v>817.49699999999996</v>
      </c>
      <c r="E8" s="12">
        <v>812.79600000000005</v>
      </c>
      <c r="F8" s="12">
        <v>810.221</v>
      </c>
      <c r="G8" s="12">
        <v>830.26700000000005</v>
      </c>
      <c r="H8" s="12">
        <v>824.69200000000001</v>
      </c>
      <c r="I8" s="12">
        <v>826.12300000000005</v>
      </c>
      <c r="J8" s="12">
        <v>811.28800000000001</v>
      </c>
      <c r="K8" s="12">
        <v>859.32600000000002</v>
      </c>
      <c r="L8" s="12">
        <v>987.98954913823854</v>
      </c>
      <c r="M8" s="12">
        <v>1037.0812400562186</v>
      </c>
      <c r="N8" s="12">
        <v>1054.0077896862176</v>
      </c>
    </row>
    <row r="9" spans="1:14">
      <c r="A9" s="84" t="s">
        <v>287</v>
      </c>
      <c r="B9" s="85" t="s">
        <v>1</v>
      </c>
      <c r="C9" s="12">
        <v>206.512</v>
      </c>
      <c r="D9" s="12">
        <v>209.524</v>
      </c>
      <c r="E9" s="12">
        <v>210.303</v>
      </c>
      <c r="F9" s="12">
        <v>218.411</v>
      </c>
      <c r="G9" s="12">
        <v>219.024</v>
      </c>
      <c r="H9" s="12">
        <v>219.76599999999999</v>
      </c>
      <c r="I9" s="12">
        <v>223.07400000000001</v>
      </c>
      <c r="J9" s="12">
        <v>227.47900000000001</v>
      </c>
      <c r="K9" s="12">
        <v>236.58600000000001</v>
      </c>
      <c r="L9" s="12">
        <v>244.04987655465422</v>
      </c>
      <c r="M9" s="12">
        <v>251.81623401355378</v>
      </c>
      <c r="N9" s="12">
        <v>264.34974942742633</v>
      </c>
    </row>
    <row r="10" spans="1:14">
      <c r="A10" s="84" t="s">
        <v>285</v>
      </c>
      <c r="B10" s="85" t="s">
        <v>1</v>
      </c>
      <c r="C10" s="12">
        <v>2.9630000000000001</v>
      </c>
      <c r="D10" s="12">
        <v>3.55</v>
      </c>
      <c r="E10" s="12">
        <v>4.423</v>
      </c>
      <c r="F10" s="12">
        <v>3.5409999999999999</v>
      </c>
      <c r="G10" s="12">
        <v>3.923</v>
      </c>
      <c r="H10" s="12">
        <v>4.3760000000000003</v>
      </c>
      <c r="I10" s="12">
        <v>5.048</v>
      </c>
      <c r="J10" s="12">
        <v>4.4000000000000004</v>
      </c>
      <c r="K10" s="12">
        <v>5.0940000000000003</v>
      </c>
      <c r="L10" s="12">
        <v>4.9048232248000003</v>
      </c>
      <c r="M10" s="12">
        <v>5.8017911663599993</v>
      </c>
      <c r="N10" s="12">
        <v>6.004951565219999</v>
      </c>
    </row>
    <row r="11" spans="1:14">
      <c r="A11" s="87" t="s">
        <v>286</v>
      </c>
      <c r="B11" s="88" t="s">
        <v>1</v>
      </c>
      <c r="C11" s="24">
        <v>203.54900000000001</v>
      </c>
      <c r="D11" s="24">
        <v>205.97399999999999</v>
      </c>
      <c r="E11" s="24">
        <v>205.88</v>
      </c>
      <c r="F11" s="24">
        <v>214.87</v>
      </c>
      <c r="G11" s="24">
        <v>215.101</v>
      </c>
      <c r="H11" s="24">
        <v>215.39</v>
      </c>
      <c r="I11" s="24">
        <v>218.02600000000001</v>
      </c>
      <c r="J11" s="24">
        <v>223.07900000000001</v>
      </c>
      <c r="K11" s="24">
        <v>231.49199999999999</v>
      </c>
      <c r="L11" s="24">
        <v>239.14505332985422</v>
      </c>
      <c r="M11" s="24">
        <v>246.01444284719378</v>
      </c>
      <c r="N11" s="24">
        <v>258.34479786220635</v>
      </c>
    </row>
    <row r="12" spans="1:14">
      <c r="A12" s="216" t="s">
        <v>167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</row>
    <row r="13" spans="1:14">
      <c r="A13" s="3"/>
      <c r="B13" s="81" t="s">
        <v>0</v>
      </c>
      <c r="C13" s="5" t="s">
        <v>52</v>
      </c>
      <c r="D13" s="5" t="s">
        <v>54</v>
      </c>
      <c r="E13" s="5" t="s">
        <v>69</v>
      </c>
      <c r="F13" s="5" t="s">
        <v>92</v>
      </c>
      <c r="G13" s="5" t="s">
        <v>97</v>
      </c>
      <c r="H13" s="5" t="s">
        <v>98</v>
      </c>
      <c r="I13" s="5" t="s">
        <v>99</v>
      </c>
      <c r="J13" s="5" t="s">
        <v>100</v>
      </c>
      <c r="K13" s="5" t="s">
        <v>120</v>
      </c>
      <c r="L13" s="5" t="s">
        <v>129</v>
      </c>
      <c r="M13" s="5" t="s">
        <v>131</v>
      </c>
      <c r="N13" s="5" t="s">
        <v>177</v>
      </c>
    </row>
    <row r="14" spans="1:14" ht="24">
      <c r="A14" s="82" t="s">
        <v>282</v>
      </c>
      <c r="B14" s="83" t="s">
        <v>1</v>
      </c>
      <c r="C14" s="90">
        <v>1032.9590000000001</v>
      </c>
      <c r="D14" s="90">
        <v>1033.9159999999999</v>
      </c>
      <c r="E14" s="90">
        <v>1029.954</v>
      </c>
      <c r="F14" s="90">
        <v>1035.7180000000001</v>
      </c>
      <c r="G14" s="90">
        <v>1056.7159999999999</v>
      </c>
      <c r="H14" s="90">
        <v>1052.069</v>
      </c>
      <c r="I14" s="90">
        <v>1055.94</v>
      </c>
      <c r="J14" s="90">
        <v>1045.646</v>
      </c>
      <c r="K14" s="90">
        <v>1103.6949999999999</v>
      </c>
      <c r="L14" s="90">
        <v>1255.6446679295127</v>
      </c>
      <c r="M14" s="90">
        <v>1306.4550139503624</v>
      </c>
      <c r="N14" s="90">
        <v>1336.0910370335739</v>
      </c>
    </row>
    <row r="15" spans="1:14">
      <c r="A15" s="84" t="s">
        <v>288</v>
      </c>
      <c r="B15" s="85" t="s">
        <v>1</v>
      </c>
      <c r="C15" s="89">
        <v>1008.668</v>
      </c>
      <c r="D15" s="89">
        <v>1013.707</v>
      </c>
      <c r="E15" s="89">
        <v>1011.297</v>
      </c>
      <c r="F15" s="89">
        <v>1008.274</v>
      </c>
      <c r="G15" s="89">
        <v>1033.6990000000001</v>
      </c>
      <c r="H15" s="89">
        <v>1031.874</v>
      </c>
      <c r="I15" s="89">
        <v>1036.8969999999999</v>
      </c>
      <c r="J15" s="89">
        <v>1033.412</v>
      </c>
      <c r="K15" s="89">
        <v>1101.29</v>
      </c>
      <c r="L15" s="89">
        <v>1248.7308766447043</v>
      </c>
      <c r="M15" s="89">
        <v>1306.3909196407856</v>
      </c>
      <c r="N15" s="89">
        <v>1330.6221105353493</v>
      </c>
    </row>
    <row r="16" spans="1:14">
      <c r="A16" s="84" t="s">
        <v>289</v>
      </c>
      <c r="B16" s="85" t="s">
        <v>1</v>
      </c>
      <c r="C16" s="89">
        <v>75.296000000000006</v>
      </c>
      <c r="D16" s="89">
        <v>74.483000000000004</v>
      </c>
      <c r="E16" s="89">
        <v>75.878</v>
      </c>
      <c r="F16" s="89">
        <v>83.647999999999996</v>
      </c>
      <c r="G16" s="89">
        <v>83.638000000000005</v>
      </c>
      <c r="H16" s="89">
        <v>84.662999999999997</v>
      </c>
      <c r="I16" s="89">
        <v>85.441999999999993</v>
      </c>
      <c r="J16" s="89">
        <v>90.352000000000004</v>
      </c>
      <c r="K16" s="89">
        <v>89.56</v>
      </c>
      <c r="L16" s="89">
        <v>90.181285377838577</v>
      </c>
      <c r="M16" s="89">
        <v>90.852944988986536</v>
      </c>
      <c r="N16" s="89">
        <v>99.190170001304494</v>
      </c>
    </row>
    <row r="17" spans="1:14">
      <c r="A17" s="87" t="s">
        <v>290</v>
      </c>
      <c r="B17" s="88" t="s">
        <v>1</v>
      </c>
      <c r="C17" s="91">
        <v>0</v>
      </c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</row>
    <row r="18" spans="1:14">
      <c r="A18" s="216" t="s">
        <v>166</v>
      </c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</row>
    <row r="19" spans="1:14">
      <c r="A19" s="3"/>
      <c r="B19" s="81" t="s">
        <v>0</v>
      </c>
      <c r="C19" s="5" t="s">
        <v>52</v>
      </c>
      <c r="D19" s="5" t="s">
        <v>54</v>
      </c>
      <c r="E19" s="5" t="s">
        <v>69</v>
      </c>
      <c r="F19" s="5" t="s">
        <v>92</v>
      </c>
      <c r="G19" s="5" t="s">
        <v>97</v>
      </c>
      <c r="H19" s="5" t="s">
        <v>98</v>
      </c>
      <c r="I19" s="5" t="s">
        <v>99</v>
      </c>
      <c r="J19" s="5" t="s">
        <v>100</v>
      </c>
      <c r="K19" s="5" t="s">
        <v>120</v>
      </c>
      <c r="L19" s="5" t="s">
        <v>129</v>
      </c>
      <c r="M19" s="5" t="s">
        <v>131</v>
      </c>
      <c r="N19" s="5" t="s">
        <v>177</v>
      </c>
    </row>
    <row r="20" spans="1:14" ht="24">
      <c r="A20" s="82" t="s">
        <v>282</v>
      </c>
      <c r="B20" s="83" t="s">
        <v>225</v>
      </c>
      <c r="C20" s="8">
        <v>51.2</v>
      </c>
      <c r="D20" s="8">
        <v>50.5</v>
      </c>
      <c r="E20" s="8">
        <v>49.4</v>
      </c>
      <c r="F20" s="8">
        <v>48.8</v>
      </c>
      <c r="G20" s="8">
        <v>48.9</v>
      </c>
      <c r="H20" s="8">
        <v>47.7</v>
      </c>
      <c r="I20" s="8">
        <v>46.918344866674801</v>
      </c>
      <c r="J20" s="8">
        <v>45.597694016390115</v>
      </c>
      <c r="K20" s="8">
        <v>47.496641933041609</v>
      </c>
      <c r="L20" s="8">
        <v>54.605537425946395</v>
      </c>
      <c r="M20" s="8">
        <v>56.495715970250473</v>
      </c>
      <c r="N20" s="8">
        <v>57.494496741565385</v>
      </c>
    </row>
    <row r="21" spans="1:14">
      <c r="A21" s="84" t="s">
        <v>283</v>
      </c>
      <c r="B21" s="85" t="s">
        <v>225</v>
      </c>
      <c r="C21" s="12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0.27263950991715113</v>
      </c>
      <c r="J21" s="12">
        <v>0.27455092978617257</v>
      </c>
      <c r="K21" s="12">
        <v>0.27584928335345971</v>
      </c>
      <c r="L21" s="12">
        <v>0.28030034448188612</v>
      </c>
      <c r="M21" s="12">
        <v>0.28019402470960719</v>
      </c>
      <c r="N21" s="12">
        <v>0.28989019449673981</v>
      </c>
    </row>
    <row r="22" spans="1:14">
      <c r="A22" s="86" t="s">
        <v>284</v>
      </c>
      <c r="B22" s="85" t="s">
        <v>225</v>
      </c>
      <c r="C22" s="12">
        <v>40.6</v>
      </c>
      <c r="D22" s="12">
        <v>40</v>
      </c>
      <c r="E22" s="12">
        <v>39.1</v>
      </c>
      <c r="F22" s="12">
        <v>38.200000000000003</v>
      </c>
      <c r="G22" s="12">
        <v>38.5</v>
      </c>
      <c r="H22" s="12">
        <v>37.5</v>
      </c>
      <c r="I22" s="12">
        <v>36.733908414896732</v>
      </c>
      <c r="J22" s="12">
        <v>35.403420888886544</v>
      </c>
      <c r="K22" s="12">
        <v>37.039501143999907</v>
      </c>
      <c r="L22" s="12">
        <v>43.711983978596344</v>
      </c>
      <c r="M22" s="12">
        <v>45.326101122308138</v>
      </c>
      <c r="N22" s="12">
        <v>45.829142311612614</v>
      </c>
    </row>
    <row r="23" spans="1:14">
      <c r="A23" s="84" t="s">
        <v>285</v>
      </c>
      <c r="B23" s="85" t="s">
        <v>225</v>
      </c>
      <c r="C23" s="12">
        <v>0.1</v>
      </c>
      <c r="D23" s="12">
        <v>0.1</v>
      </c>
      <c r="E23" s="12">
        <v>0.1</v>
      </c>
      <c r="F23" s="12">
        <v>0.1</v>
      </c>
      <c r="G23" s="12">
        <v>0.1</v>
      </c>
      <c r="H23" s="12">
        <v>0.1</v>
      </c>
      <c r="I23" s="12">
        <v>2.6970694674007617E-2</v>
      </c>
      <c r="J23" s="12">
        <v>2.5422997469081735E-2</v>
      </c>
      <c r="K23" s="12">
        <v>5.9085969741700502E-2</v>
      </c>
      <c r="L23" s="12">
        <v>0.7462455974729616</v>
      </c>
      <c r="M23" s="12">
        <v>0.4790558351312188</v>
      </c>
      <c r="N23" s="12">
        <v>0.473215394952964</v>
      </c>
    </row>
    <row r="24" spans="1:14">
      <c r="A24" s="84" t="s">
        <v>286</v>
      </c>
      <c r="B24" s="85" t="s">
        <v>225</v>
      </c>
      <c r="C24" s="12">
        <v>40.6</v>
      </c>
      <c r="D24" s="12">
        <v>39.9</v>
      </c>
      <c r="E24" s="12">
        <v>39</v>
      </c>
      <c r="F24" s="12">
        <v>38.200000000000003</v>
      </c>
      <c r="G24" s="12">
        <v>38.4</v>
      </c>
      <c r="H24" s="12">
        <v>37.4</v>
      </c>
      <c r="I24" s="12">
        <v>36.706937720222726</v>
      </c>
      <c r="J24" s="12">
        <v>35.377997891417465</v>
      </c>
      <c r="K24" s="12">
        <v>36.980415174258205</v>
      </c>
      <c r="L24" s="12">
        <v>42.96573838112338</v>
      </c>
      <c r="M24" s="12">
        <v>44.847045287176925</v>
      </c>
      <c r="N24" s="12">
        <v>45.355926916659648</v>
      </c>
    </row>
    <row r="25" spans="1:14">
      <c r="A25" s="84" t="s">
        <v>287</v>
      </c>
      <c r="B25" s="85" t="s">
        <v>225</v>
      </c>
      <c r="C25" s="12">
        <v>10.199999999999999</v>
      </c>
      <c r="D25" s="12">
        <v>10.199999999999999</v>
      </c>
      <c r="E25" s="12">
        <v>10.1</v>
      </c>
      <c r="F25" s="12">
        <v>10.3</v>
      </c>
      <c r="G25" s="12">
        <v>10.1</v>
      </c>
      <c r="H25" s="12">
        <v>10</v>
      </c>
      <c r="I25" s="12">
        <v>9.9117969418609153</v>
      </c>
      <c r="J25" s="12">
        <v>9.9197221977173999</v>
      </c>
      <c r="K25" s="12">
        <v>10.181291505688241</v>
      </c>
      <c r="L25" s="12">
        <v>10.613253102868166</v>
      </c>
      <c r="M25" s="12">
        <v>10.889420823232712</v>
      </c>
      <c r="N25" s="12">
        <v>11.375464235456038</v>
      </c>
    </row>
    <row r="26" spans="1:14">
      <c r="A26" s="84" t="s">
        <v>285</v>
      </c>
      <c r="B26" s="85" t="s">
        <v>225</v>
      </c>
      <c r="C26" s="12">
        <v>0.1</v>
      </c>
      <c r="D26" s="12">
        <v>0.2</v>
      </c>
      <c r="E26" s="12">
        <v>0.2</v>
      </c>
      <c r="F26" s="12">
        <v>0.2</v>
      </c>
      <c r="G26" s="12">
        <v>0.2</v>
      </c>
      <c r="H26" s="12">
        <v>0.2</v>
      </c>
      <c r="I26" s="12">
        <v>0.22429665027082446</v>
      </c>
      <c r="J26" s="12">
        <v>0.19187167901193763</v>
      </c>
      <c r="K26" s="12">
        <v>0.21921626355733601</v>
      </c>
      <c r="L26" s="12">
        <v>0.21330119500376243</v>
      </c>
      <c r="M26" s="12">
        <v>0.25088988319795014</v>
      </c>
      <c r="N26" s="12">
        <v>0.25840429928063618</v>
      </c>
    </row>
    <row r="27" spans="1:14">
      <c r="A27" s="87" t="s">
        <v>286</v>
      </c>
      <c r="B27" s="88" t="s">
        <v>225</v>
      </c>
      <c r="C27" s="24">
        <v>10.1</v>
      </c>
      <c r="D27" s="24">
        <v>10.1</v>
      </c>
      <c r="E27" s="24">
        <v>9.9</v>
      </c>
      <c r="F27" s="24">
        <v>10.1</v>
      </c>
      <c r="G27" s="24">
        <v>10</v>
      </c>
      <c r="H27" s="24">
        <v>9.8000000000000007</v>
      </c>
      <c r="I27" s="24">
        <v>9.6875002915900907</v>
      </c>
      <c r="J27" s="24">
        <v>9.7278505187054627</v>
      </c>
      <c r="K27" s="24">
        <v>9.9620752421309042</v>
      </c>
      <c r="L27" s="24">
        <v>10.399951907864404</v>
      </c>
      <c r="M27" s="24">
        <v>10.638530940034761</v>
      </c>
      <c r="N27" s="24">
        <v>11.117059936175403</v>
      </c>
    </row>
    <row r="28" spans="1:14">
      <c r="A28" s="216" t="s">
        <v>168</v>
      </c>
      <c r="B28" s="214"/>
      <c r="C28" s="214"/>
      <c r="D28" s="214"/>
      <c r="E28" s="214"/>
      <c r="F28" s="214"/>
      <c r="G28" s="214"/>
      <c r="H28" s="214"/>
      <c r="I28" s="258"/>
      <c r="J28" s="258"/>
      <c r="K28" s="258"/>
      <c r="L28" s="258"/>
      <c r="M28" s="258"/>
      <c r="N28" s="258"/>
    </row>
    <row r="29" spans="1:14">
      <c r="A29" s="3"/>
      <c r="B29" s="81" t="s">
        <v>0</v>
      </c>
      <c r="C29" s="5" t="s">
        <v>52</v>
      </c>
      <c r="D29" s="5" t="s">
        <v>54</v>
      </c>
      <c r="E29" s="5" t="s">
        <v>69</v>
      </c>
      <c r="F29" s="5" t="s">
        <v>92</v>
      </c>
      <c r="G29" s="5" t="s">
        <v>97</v>
      </c>
      <c r="H29" s="5" t="s">
        <v>98</v>
      </c>
      <c r="I29" s="5" t="s">
        <v>99</v>
      </c>
      <c r="J29" s="5" t="s">
        <v>100</v>
      </c>
      <c r="K29" s="5" t="s">
        <v>120</v>
      </c>
      <c r="L29" s="5" t="s">
        <v>129</v>
      </c>
      <c r="M29" s="5" t="s">
        <v>131</v>
      </c>
      <c r="N29" s="5" t="s">
        <v>177</v>
      </c>
    </row>
    <row r="30" spans="1:14" ht="24">
      <c r="A30" s="82" t="s">
        <v>282</v>
      </c>
      <c r="B30" s="83" t="s">
        <v>225</v>
      </c>
      <c r="C30" s="8">
        <v>51.2</v>
      </c>
      <c r="D30" s="8">
        <v>50.5</v>
      </c>
      <c r="E30" s="8">
        <v>49.4</v>
      </c>
      <c r="F30" s="8">
        <v>48.8</v>
      </c>
      <c r="G30" s="8">
        <v>48.9</v>
      </c>
      <c r="H30" s="8">
        <v>47.7</v>
      </c>
      <c r="I30" s="8">
        <v>46.918332587737545</v>
      </c>
      <c r="J30" s="8">
        <v>45.597706690647144</v>
      </c>
      <c r="K30" s="8">
        <v>47.496642084262028</v>
      </c>
      <c r="L30" s="8">
        <v>54.605537425946395</v>
      </c>
      <c r="M30" s="8">
        <v>56.495715970250451</v>
      </c>
      <c r="N30" s="8">
        <v>57.494496741565406</v>
      </c>
    </row>
    <row r="31" spans="1:14">
      <c r="A31" s="84" t="s">
        <v>288</v>
      </c>
      <c r="B31" s="85" t="s">
        <v>225</v>
      </c>
      <c r="C31" s="12">
        <v>49.9</v>
      </c>
      <c r="D31" s="12">
        <v>49.5</v>
      </c>
      <c r="E31" s="12">
        <v>48.5</v>
      </c>
      <c r="F31" s="12">
        <v>47.5</v>
      </c>
      <c r="G31" s="12">
        <v>47.9</v>
      </c>
      <c r="H31" s="12">
        <v>46.8</v>
      </c>
      <c r="I31" s="12">
        <v>46.072215958888869</v>
      </c>
      <c r="J31" s="12">
        <v>45.064185875729187</v>
      </c>
      <c r="K31" s="12">
        <v>47.393135360276496</v>
      </c>
      <c r="L31" s="12">
        <v>54.304870128580873</v>
      </c>
      <c r="M31" s="12">
        <v>56.492944306572426</v>
      </c>
      <c r="N31" s="12">
        <v>57.259158603656658</v>
      </c>
    </row>
    <row r="32" spans="1:14">
      <c r="A32" s="84" t="s">
        <v>289</v>
      </c>
      <c r="B32" s="85" t="s">
        <v>225</v>
      </c>
      <c r="C32" s="12">
        <v>3.7</v>
      </c>
      <c r="D32" s="12">
        <v>3.6</v>
      </c>
      <c r="E32" s="12">
        <v>3.6</v>
      </c>
      <c r="F32" s="12">
        <v>3.9</v>
      </c>
      <c r="G32" s="12">
        <v>3.9</v>
      </c>
      <c r="H32" s="12">
        <v>3.8</v>
      </c>
      <c r="I32" s="12">
        <v>3.7964810775745486</v>
      </c>
      <c r="J32" s="12">
        <v>3.9400259867942005</v>
      </c>
      <c r="K32" s="12">
        <v>3.8541181660369377</v>
      </c>
      <c r="L32" s="12">
        <v>3.9218081990819664</v>
      </c>
      <c r="M32" s="12">
        <v>3.928801313746261</v>
      </c>
      <c r="N32" s="12">
        <v>4.2683385696509335</v>
      </c>
    </row>
    <row r="33" spans="1:14">
      <c r="A33" s="87" t="s">
        <v>290</v>
      </c>
      <c r="B33" s="88" t="s">
        <v>225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216" t="s">
        <v>166</v>
      </c>
      <c r="B34" s="214"/>
      <c r="C34" s="214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</row>
    <row r="35" spans="1:14" ht="25.5">
      <c r="A35" s="3"/>
      <c r="B35" s="81" t="s">
        <v>0</v>
      </c>
      <c r="C35" s="92" t="s">
        <v>291</v>
      </c>
      <c r="D35" s="92" t="s">
        <v>292</v>
      </c>
      <c r="E35" s="92" t="s">
        <v>293</v>
      </c>
      <c r="F35" s="92" t="s">
        <v>294</v>
      </c>
      <c r="G35" s="92" t="s">
        <v>295</v>
      </c>
      <c r="H35" s="92" t="s">
        <v>296</v>
      </c>
      <c r="I35" s="92" t="s">
        <v>297</v>
      </c>
      <c r="J35" s="92" t="s">
        <v>298</v>
      </c>
      <c r="K35" s="92" t="s">
        <v>299</v>
      </c>
      <c r="L35" s="92" t="s">
        <v>300</v>
      </c>
      <c r="M35" s="92" t="s">
        <v>301</v>
      </c>
      <c r="N35" s="92" t="s">
        <v>302</v>
      </c>
    </row>
    <row r="36" spans="1:14" ht="24">
      <c r="A36" s="82" t="s">
        <v>282</v>
      </c>
      <c r="B36" s="83" t="s">
        <v>1</v>
      </c>
      <c r="C36" s="8">
        <v>25.77900000000011</v>
      </c>
      <c r="D36" s="8">
        <v>0.95699999999987995</v>
      </c>
      <c r="E36" s="8">
        <v>-3.9619999999999891</v>
      </c>
      <c r="F36" s="8">
        <v>5.7640000000001237</v>
      </c>
      <c r="G36" s="8">
        <v>20.99799999999982</v>
      </c>
      <c r="H36" s="8">
        <v>-4.6469999999999345</v>
      </c>
      <c r="I36" s="8">
        <v>3.8710000000000946</v>
      </c>
      <c r="J36" s="8">
        <v>-10.294000000000096</v>
      </c>
      <c r="K36" s="8">
        <v>58.048999999999978</v>
      </c>
      <c r="L36" s="8">
        <v>151.94966792951277</v>
      </c>
      <c r="M36" s="8">
        <v>50.810346020849693</v>
      </c>
      <c r="N36" s="8">
        <v>29.636023083211512</v>
      </c>
    </row>
    <row r="37" spans="1:14">
      <c r="A37" s="84" t="s">
        <v>283</v>
      </c>
      <c r="B37" s="85" t="s">
        <v>1</v>
      </c>
      <c r="C37" s="12">
        <v>1.3570000000000002</v>
      </c>
      <c r="D37" s="12">
        <v>4.8000000000000043E-2</v>
      </c>
      <c r="E37" s="12">
        <v>-9.0000000000003411E-3</v>
      </c>
      <c r="F37" s="12">
        <v>0.18200000000000038</v>
      </c>
      <c r="G37" s="12">
        <v>0.16899999999999959</v>
      </c>
      <c r="H37" s="12">
        <v>4.6999999999999709E-2</v>
      </c>
      <c r="I37" s="12">
        <v>6.5000000000000391E-2</v>
      </c>
      <c r="J37" s="12">
        <v>0.16000000000000014</v>
      </c>
      <c r="K37" s="12">
        <v>0.11399999999999988</v>
      </c>
      <c r="L37" s="12">
        <v>3.5456808199996637E-2</v>
      </c>
      <c r="M37" s="12">
        <v>3.3988264299988025E-2</v>
      </c>
      <c r="N37" s="12">
        <v>0.25719430243000829</v>
      </c>
    </row>
    <row r="38" spans="1:14">
      <c r="A38" s="86" t="s">
        <v>284</v>
      </c>
      <c r="B38" s="85" t="s">
        <v>1</v>
      </c>
      <c r="C38" s="12">
        <v>19.345000000000027</v>
      </c>
      <c r="D38" s="12">
        <v>-2.1029999999999518</v>
      </c>
      <c r="E38" s="12">
        <v>-4.7320000000000846</v>
      </c>
      <c r="F38" s="12">
        <v>-2.5259999999999536</v>
      </c>
      <c r="G38" s="12">
        <v>20.216000000000008</v>
      </c>
      <c r="H38" s="12">
        <v>-5.4360000000000355</v>
      </c>
      <c r="I38" s="12">
        <v>0.49800000000004729</v>
      </c>
      <c r="J38" s="12">
        <v>-14.859000000000037</v>
      </c>
      <c r="K38" s="12">
        <v>48.827999999999975</v>
      </c>
      <c r="L38" s="12">
        <v>144.45033456665863</v>
      </c>
      <c r="M38" s="12">
        <v>43.010000297649867</v>
      </c>
      <c r="N38" s="12">
        <v>16.845313366909295</v>
      </c>
    </row>
    <row r="39" spans="1:14">
      <c r="A39" s="84" t="s">
        <v>285</v>
      </c>
      <c r="B39" s="85" t="s">
        <v>1</v>
      </c>
      <c r="C39" s="12">
        <v>-0.2330000000000001</v>
      </c>
      <c r="D39" s="12">
        <v>-5.7999999999999829E-2</v>
      </c>
      <c r="E39" s="12">
        <v>-3.1000000000000139E-2</v>
      </c>
      <c r="F39" s="12">
        <v>4.9000000000000155E-2</v>
      </c>
      <c r="G39" s="12">
        <v>0.16999999999999993</v>
      </c>
      <c r="H39" s="12">
        <v>0.13900000000000001</v>
      </c>
      <c r="I39" s="12">
        <v>-0.93300000000000005</v>
      </c>
      <c r="J39" s="12">
        <v>-2.4000000000000021E-2</v>
      </c>
      <c r="K39" s="12">
        <v>0.79</v>
      </c>
      <c r="L39" s="12">
        <v>15.786785428419998</v>
      </c>
      <c r="M39" s="12">
        <v>-6.0816906203299972</v>
      </c>
      <c r="N39" s="12">
        <v>-8.1236263090000094E-2</v>
      </c>
    </row>
    <row r="40" spans="1:14">
      <c r="A40" s="84" t="s">
        <v>286</v>
      </c>
      <c r="B40" s="85" t="s">
        <v>1</v>
      </c>
      <c r="C40" s="12">
        <v>19.577999999999975</v>
      </c>
      <c r="D40" s="12">
        <v>-2.0450000000000728</v>
      </c>
      <c r="E40" s="12">
        <v>-4.7009999999999081</v>
      </c>
      <c r="F40" s="12">
        <v>-2.5750000000000455</v>
      </c>
      <c r="G40" s="12">
        <v>20.046000000000049</v>
      </c>
      <c r="H40" s="12">
        <v>-5.5750000000000455</v>
      </c>
      <c r="I40" s="12">
        <v>1.43100000000004</v>
      </c>
      <c r="J40" s="12">
        <v>-14.835000000000036</v>
      </c>
      <c r="K40" s="12">
        <v>48.038000000000011</v>
      </c>
      <c r="L40" s="12">
        <v>128.66354913823852</v>
      </c>
      <c r="M40" s="12">
        <v>49.091690917980031</v>
      </c>
      <c r="N40" s="12">
        <v>16.926549629999045</v>
      </c>
    </row>
    <row r="41" spans="1:14">
      <c r="A41" s="84" t="s">
        <v>287</v>
      </c>
      <c r="B41" s="85" t="s">
        <v>1</v>
      </c>
      <c r="C41" s="12">
        <v>5.0769999999999982</v>
      </c>
      <c r="D41" s="12">
        <v>3.0120000000000005</v>
      </c>
      <c r="E41" s="12">
        <v>0.77899999999999636</v>
      </c>
      <c r="F41" s="12">
        <v>8.1080000000000041</v>
      </c>
      <c r="G41" s="12">
        <v>0.61299999999999955</v>
      </c>
      <c r="H41" s="12">
        <v>0.74199999999999022</v>
      </c>
      <c r="I41" s="12">
        <v>3.3080000000000211</v>
      </c>
      <c r="J41" s="12">
        <v>4.4050000000000011</v>
      </c>
      <c r="K41" s="12">
        <v>9.1069999999999993</v>
      </c>
      <c r="L41" s="12">
        <v>7.4638765546542061</v>
      </c>
      <c r="M41" s="12">
        <v>7.766357458899563</v>
      </c>
      <c r="N41" s="12">
        <v>12.53351541387255</v>
      </c>
    </row>
    <row r="42" spans="1:14">
      <c r="A42" s="84" t="s">
        <v>285</v>
      </c>
      <c r="B42" s="85" t="s">
        <v>1</v>
      </c>
      <c r="C42" s="12">
        <v>0.51600000000000001</v>
      </c>
      <c r="D42" s="12">
        <v>0.58699999999999974</v>
      </c>
      <c r="E42" s="12">
        <v>0.87300000000000022</v>
      </c>
      <c r="F42" s="12">
        <v>-0.88200000000000012</v>
      </c>
      <c r="G42" s="12">
        <v>0.38200000000000012</v>
      </c>
      <c r="H42" s="12">
        <v>0.45300000000000029</v>
      </c>
      <c r="I42" s="12">
        <v>0.67199999999999971</v>
      </c>
      <c r="J42" s="12">
        <v>-0.64799999999999969</v>
      </c>
      <c r="K42" s="12">
        <v>0.69399999999999995</v>
      </c>
      <c r="L42" s="12">
        <v>-0.18917677519999998</v>
      </c>
      <c r="M42" s="12">
        <v>0.89696794155999893</v>
      </c>
      <c r="N42" s="12">
        <v>0.2031603988599997</v>
      </c>
    </row>
    <row r="43" spans="1:14">
      <c r="A43" s="87" t="s">
        <v>286</v>
      </c>
      <c r="B43" s="88" t="s">
        <v>1</v>
      </c>
      <c r="C43" s="24">
        <v>4.561000000000007</v>
      </c>
      <c r="D43" s="24">
        <v>2.4249999999999829</v>
      </c>
      <c r="E43" s="24">
        <v>-9.3999999999994088E-2</v>
      </c>
      <c r="F43" s="24">
        <v>8.9900000000000091</v>
      </c>
      <c r="G43" s="24">
        <v>0.23099999999999454</v>
      </c>
      <c r="H43" s="24">
        <v>0.28899999999998727</v>
      </c>
      <c r="I43" s="24">
        <v>2.6360000000000241</v>
      </c>
      <c r="J43" s="24">
        <v>5.0529999999999973</v>
      </c>
      <c r="K43" s="24">
        <v>8.4129999999999825</v>
      </c>
      <c r="L43" s="24">
        <v>7.6530533298542309</v>
      </c>
      <c r="M43" s="24">
        <v>6.8693895173395561</v>
      </c>
      <c r="N43" s="24">
        <v>12.330355015012572</v>
      </c>
    </row>
    <row r="44" spans="1:14">
      <c r="A44" s="216" t="s">
        <v>168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</row>
    <row r="45" spans="1:14" ht="25.5">
      <c r="A45" s="3"/>
      <c r="B45" s="81" t="s">
        <v>0</v>
      </c>
      <c r="C45" s="92" t="s">
        <v>291</v>
      </c>
      <c r="D45" s="92" t="s">
        <v>292</v>
      </c>
      <c r="E45" s="92" t="s">
        <v>293</v>
      </c>
      <c r="F45" s="92" t="s">
        <v>294</v>
      </c>
      <c r="G45" s="92" t="s">
        <v>295</v>
      </c>
      <c r="H45" s="92" t="s">
        <v>296</v>
      </c>
      <c r="I45" s="92" t="s">
        <v>297</v>
      </c>
      <c r="J45" s="92" t="s">
        <v>298</v>
      </c>
      <c r="K45" s="92" t="s">
        <v>299</v>
      </c>
      <c r="L45" s="92" t="s">
        <v>300</v>
      </c>
      <c r="M45" s="92" t="s">
        <v>301</v>
      </c>
      <c r="N45" s="92" t="s">
        <v>302</v>
      </c>
    </row>
    <row r="46" spans="1:14" ht="24">
      <c r="A46" s="82" t="s">
        <v>282</v>
      </c>
      <c r="B46" s="83" t="s">
        <v>1</v>
      </c>
      <c r="C46" s="90">
        <v>25.77900000000011</v>
      </c>
      <c r="D46" s="90">
        <v>0.95699999999987995</v>
      </c>
      <c r="E46" s="90">
        <v>-3.9619999999999891</v>
      </c>
      <c r="F46" s="90">
        <v>5.7640000000001237</v>
      </c>
      <c r="G46" s="90">
        <v>20.99799999999982</v>
      </c>
      <c r="H46" s="90">
        <v>-4.6469999999999345</v>
      </c>
      <c r="I46" s="90">
        <v>3.8710000000000946</v>
      </c>
      <c r="J46" s="90">
        <v>-10.294000000000096</v>
      </c>
      <c r="K46" s="90">
        <v>58.048999999999978</v>
      </c>
      <c r="L46" s="90">
        <v>151.94966792951277</v>
      </c>
      <c r="M46" s="90">
        <v>50.810346020849693</v>
      </c>
      <c r="N46" s="90">
        <v>29.636023083211512</v>
      </c>
    </row>
    <row r="47" spans="1:14">
      <c r="A47" s="84" t="s">
        <v>288</v>
      </c>
      <c r="B47" s="85" t="s">
        <v>1</v>
      </c>
      <c r="C47" s="89">
        <v>29.419999999999959</v>
      </c>
      <c r="D47" s="89">
        <v>5.0389999999999873</v>
      </c>
      <c r="E47" s="89">
        <v>-2.4099999999999682</v>
      </c>
      <c r="F47" s="89">
        <v>-3.0230000000000246</v>
      </c>
      <c r="G47" s="89">
        <v>25.425000000000068</v>
      </c>
      <c r="H47" s="89">
        <v>-1.8250000000000455</v>
      </c>
      <c r="I47" s="89">
        <v>5.0229999999999109</v>
      </c>
      <c r="J47" s="89">
        <v>-3.4849999999999</v>
      </c>
      <c r="K47" s="89">
        <v>67.877999999999929</v>
      </c>
      <c r="L47" s="89">
        <v>147.4408766447043</v>
      </c>
      <c r="M47" s="89">
        <v>57.660042996081302</v>
      </c>
      <c r="N47" s="89">
        <v>24.231190894563724</v>
      </c>
    </row>
    <row r="48" spans="1:14">
      <c r="A48" s="84" t="s">
        <v>289</v>
      </c>
      <c r="B48" s="85" t="s">
        <v>1</v>
      </c>
      <c r="C48" s="89">
        <v>-1.3439999999999941</v>
      </c>
      <c r="D48" s="89">
        <v>-0.81300000000000239</v>
      </c>
      <c r="E48" s="89">
        <v>1.394999999999996</v>
      </c>
      <c r="F48" s="89">
        <v>7.769999999999996</v>
      </c>
      <c r="G48" s="89">
        <v>-9.9999999999909051E-3</v>
      </c>
      <c r="H48" s="89">
        <v>1.0249999999999915</v>
      </c>
      <c r="I48" s="89">
        <v>0.77899999999999636</v>
      </c>
      <c r="J48" s="89">
        <v>4.9100000000000108</v>
      </c>
      <c r="K48" s="89">
        <v>-0.79200000000000159</v>
      </c>
      <c r="L48" s="89">
        <v>0.62128537783857496</v>
      </c>
      <c r="M48" s="89">
        <v>0.67165961114795891</v>
      </c>
      <c r="N48" s="89">
        <v>8.3372250123179583</v>
      </c>
    </row>
    <row r="49" spans="1:14">
      <c r="A49" s="87" t="s">
        <v>290</v>
      </c>
      <c r="B49" s="88" t="s">
        <v>1</v>
      </c>
      <c r="C49" s="91">
        <v>-7.1740000000000004</v>
      </c>
      <c r="D49" s="91">
        <v>0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1">
        <v>0</v>
      </c>
      <c r="N49" s="91">
        <v>0</v>
      </c>
    </row>
    <row r="50" spans="1:14">
      <c r="A50" s="25" t="s">
        <v>228</v>
      </c>
      <c r="B50" s="93"/>
      <c r="C50" s="94"/>
      <c r="D50" s="94"/>
      <c r="E50" s="94"/>
      <c r="F50" s="94"/>
      <c r="G50" s="95"/>
      <c r="H50" s="95"/>
      <c r="I50" s="95"/>
      <c r="J50" s="95"/>
      <c r="K50" s="95"/>
      <c r="L50" s="95"/>
      <c r="M50" s="95"/>
      <c r="N50" s="95"/>
    </row>
    <row r="51" spans="1:14" ht="30" customHeight="1">
      <c r="A51" s="201" t="s">
        <v>169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15"/>
    </row>
    <row r="52" spans="1:14">
      <c r="A52" s="216" t="s">
        <v>166</v>
      </c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</row>
    <row r="53" spans="1:14">
      <c r="A53" s="3"/>
      <c r="B53" s="81" t="s">
        <v>0</v>
      </c>
      <c r="C53" s="37">
        <v>39814</v>
      </c>
      <c r="D53" s="37">
        <v>40179</v>
      </c>
      <c r="E53" s="37">
        <v>40544</v>
      </c>
      <c r="F53" s="37">
        <v>40909</v>
      </c>
      <c r="G53" s="37">
        <v>41275</v>
      </c>
      <c r="H53" s="37">
        <v>41640</v>
      </c>
      <c r="I53" s="37">
        <v>42005</v>
      </c>
      <c r="J53" s="37">
        <v>42370</v>
      </c>
      <c r="K53" s="37">
        <v>42736</v>
      </c>
      <c r="L53" s="37">
        <v>43101</v>
      </c>
      <c r="M53" s="37">
        <v>43466</v>
      </c>
      <c r="N53" s="37">
        <v>43831</v>
      </c>
    </row>
    <row r="54" spans="1:14" ht="24">
      <c r="A54" s="82" t="s">
        <v>282</v>
      </c>
      <c r="B54" s="83" t="s">
        <v>1</v>
      </c>
      <c r="C54" s="8">
        <v>683.55499999999995</v>
      </c>
      <c r="D54" s="8">
        <v>774.70699999999999</v>
      </c>
      <c r="E54" s="8">
        <v>856.58</v>
      </c>
      <c r="F54" s="8">
        <v>883.524</v>
      </c>
      <c r="G54" s="8">
        <v>931.06</v>
      </c>
      <c r="H54" s="8">
        <v>873.90899999999999</v>
      </c>
      <c r="I54" s="8">
        <v>923.41700000000003</v>
      </c>
      <c r="J54" s="8">
        <v>1010.022</v>
      </c>
      <c r="K54" s="8">
        <v>1007.18</v>
      </c>
      <c r="L54" s="8">
        <v>1035.7170000000001</v>
      </c>
      <c r="M54" s="8">
        <v>1045.646</v>
      </c>
      <c r="N54" s="8">
        <v>1336.0910370335739</v>
      </c>
    </row>
    <row r="55" spans="1:14">
      <c r="A55" s="84" t="s">
        <v>283</v>
      </c>
      <c r="B55" s="85" t="s">
        <v>1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0.39100000000000001</v>
      </c>
      <c r="I55" s="12">
        <v>4.242</v>
      </c>
      <c r="J55" s="12">
        <v>4.0839999999999996</v>
      </c>
      <c r="K55" s="12">
        <v>4.2770000000000001</v>
      </c>
      <c r="L55" s="12">
        <v>5.8550000000000004</v>
      </c>
      <c r="M55" s="12">
        <v>6.2960000000000003</v>
      </c>
      <c r="N55" s="12">
        <v>6.7366393749299931</v>
      </c>
    </row>
    <row r="56" spans="1:14">
      <c r="A56" s="86" t="s">
        <v>284</v>
      </c>
      <c r="B56" s="85" t="s">
        <v>1</v>
      </c>
      <c r="C56" s="12">
        <v>585.91899999999998</v>
      </c>
      <c r="D56" s="12">
        <v>653.59199999999998</v>
      </c>
      <c r="E56" s="12">
        <v>705.13300000000004</v>
      </c>
      <c r="F56" s="12">
        <v>726.09799999999996</v>
      </c>
      <c r="G56" s="12">
        <v>760.45600000000002</v>
      </c>
      <c r="H56" s="12">
        <v>677.89800000000002</v>
      </c>
      <c r="I56" s="12">
        <v>716.74900000000002</v>
      </c>
      <c r="J56" s="12">
        <v>801.64200000000005</v>
      </c>
      <c r="K56" s="12">
        <v>801.46799999999996</v>
      </c>
      <c r="L56" s="12">
        <v>811.45100000000002</v>
      </c>
      <c r="M56" s="12">
        <v>811.87099999999998</v>
      </c>
      <c r="N56" s="12">
        <v>1065.0046482312177</v>
      </c>
    </row>
    <row r="57" spans="1:14">
      <c r="A57" s="84" t="s">
        <v>285</v>
      </c>
      <c r="B57" s="85" t="s">
        <v>1</v>
      </c>
      <c r="C57" s="12">
        <v>42.11</v>
      </c>
      <c r="D57" s="12">
        <v>25.501000000000001</v>
      </c>
      <c r="E57" s="12">
        <v>12.042999999999999</v>
      </c>
      <c r="F57" s="12">
        <v>5.2759999999999998</v>
      </c>
      <c r="G57" s="12">
        <v>0.184</v>
      </c>
      <c r="H57" s="12">
        <v>1.59</v>
      </c>
      <c r="I57" s="12">
        <v>2.9319999999999999</v>
      </c>
      <c r="J57" s="12">
        <v>2.5369999999999999</v>
      </c>
      <c r="K57" s="12">
        <v>1.504</v>
      </c>
      <c r="L57" s="12">
        <v>1.2310000000000001</v>
      </c>
      <c r="M57" s="12">
        <v>0.58299999999999996</v>
      </c>
      <c r="N57" s="12">
        <v>10.996858545</v>
      </c>
    </row>
    <row r="58" spans="1:14">
      <c r="A58" s="84" t="s">
        <v>286</v>
      </c>
      <c r="B58" s="85" t="s">
        <v>1</v>
      </c>
      <c r="C58" s="12">
        <v>543.80899999999997</v>
      </c>
      <c r="D58" s="12">
        <v>628.09100000000001</v>
      </c>
      <c r="E58" s="12">
        <v>693.09</v>
      </c>
      <c r="F58" s="12">
        <v>720.822</v>
      </c>
      <c r="G58" s="12">
        <v>760.27200000000005</v>
      </c>
      <c r="H58" s="12">
        <v>676.30799999999999</v>
      </c>
      <c r="I58" s="12">
        <v>713.81700000000001</v>
      </c>
      <c r="J58" s="12">
        <v>799.10500000000002</v>
      </c>
      <c r="K58" s="12">
        <v>799.96400000000006</v>
      </c>
      <c r="L58" s="12">
        <v>810.22</v>
      </c>
      <c r="M58" s="12">
        <v>811.28800000000001</v>
      </c>
      <c r="N58" s="12">
        <v>1054.0077896862176</v>
      </c>
    </row>
    <row r="59" spans="1:14">
      <c r="A59" s="84" t="s">
        <v>287</v>
      </c>
      <c r="B59" s="85" t="s">
        <v>1</v>
      </c>
      <c r="C59" s="12">
        <v>97.635999999999996</v>
      </c>
      <c r="D59" s="12">
        <v>121.11499999999999</v>
      </c>
      <c r="E59" s="12">
        <v>151.447</v>
      </c>
      <c r="F59" s="12">
        <v>157.42599999999999</v>
      </c>
      <c r="G59" s="12">
        <v>170.60400000000001</v>
      </c>
      <c r="H59" s="12">
        <v>195.62</v>
      </c>
      <c r="I59" s="12">
        <v>202.42599999999999</v>
      </c>
      <c r="J59" s="12">
        <v>204.29599999999999</v>
      </c>
      <c r="K59" s="12">
        <v>201.435</v>
      </c>
      <c r="L59" s="12">
        <v>218.411</v>
      </c>
      <c r="M59" s="12">
        <v>227.47900000000001</v>
      </c>
      <c r="N59" s="12">
        <v>264.34974942742633</v>
      </c>
    </row>
    <row r="60" spans="1:14">
      <c r="A60" s="84" t="s">
        <v>285</v>
      </c>
      <c r="B60" s="85" t="s">
        <v>1</v>
      </c>
      <c r="C60" s="12">
        <v>4.8520000000000003</v>
      </c>
      <c r="D60" s="12">
        <v>1.224</v>
      </c>
      <c r="E60" s="12">
        <v>1.111</v>
      </c>
      <c r="F60" s="12">
        <v>1.327</v>
      </c>
      <c r="G60" s="12">
        <v>1.377</v>
      </c>
      <c r="H60" s="12">
        <v>1.659</v>
      </c>
      <c r="I60" s="12">
        <v>3.0659999999999998</v>
      </c>
      <c r="J60" s="12">
        <v>1.5169999999999999</v>
      </c>
      <c r="K60" s="12">
        <v>2.4470000000000001</v>
      </c>
      <c r="L60" s="12">
        <v>3.5419999999999998</v>
      </c>
      <c r="M60" s="12">
        <v>4.4000000000000004</v>
      </c>
      <c r="N60" s="12">
        <v>6.004951565219999</v>
      </c>
    </row>
    <row r="61" spans="1:14">
      <c r="A61" s="87" t="s">
        <v>286</v>
      </c>
      <c r="B61" s="88" t="s">
        <v>1</v>
      </c>
      <c r="C61" s="24">
        <v>92.784000000000006</v>
      </c>
      <c r="D61" s="24">
        <v>119.89100000000001</v>
      </c>
      <c r="E61" s="24">
        <v>150.33600000000001</v>
      </c>
      <c r="F61" s="24">
        <v>156.09899999999999</v>
      </c>
      <c r="G61" s="24">
        <v>169.227</v>
      </c>
      <c r="H61" s="24">
        <v>193.96100000000001</v>
      </c>
      <c r="I61" s="24">
        <v>199.36</v>
      </c>
      <c r="J61" s="24">
        <v>202.779</v>
      </c>
      <c r="K61" s="24">
        <v>198.988</v>
      </c>
      <c r="L61" s="24">
        <v>214.869</v>
      </c>
      <c r="M61" s="24">
        <v>223.07900000000001</v>
      </c>
      <c r="N61" s="24">
        <v>258.34479786220635</v>
      </c>
    </row>
    <row r="62" spans="1:14">
      <c r="A62" s="216" t="s">
        <v>168</v>
      </c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</row>
    <row r="63" spans="1:14">
      <c r="A63" s="3"/>
      <c r="B63" s="81" t="s">
        <v>0</v>
      </c>
      <c r="C63" s="37">
        <v>39814</v>
      </c>
      <c r="D63" s="37">
        <v>40179</v>
      </c>
      <c r="E63" s="37">
        <v>40544</v>
      </c>
      <c r="F63" s="37">
        <v>40909</v>
      </c>
      <c r="G63" s="37">
        <v>41275</v>
      </c>
      <c r="H63" s="37">
        <v>41640</v>
      </c>
      <c r="I63" s="37">
        <v>42005</v>
      </c>
      <c r="J63" s="37">
        <v>42370</v>
      </c>
      <c r="K63" s="37">
        <v>42736</v>
      </c>
      <c r="L63" s="37">
        <v>43101</v>
      </c>
      <c r="M63" s="37">
        <v>43466</v>
      </c>
      <c r="N63" s="37">
        <v>43831</v>
      </c>
    </row>
    <row r="64" spans="1:14" ht="24">
      <c r="A64" s="82" t="s">
        <v>282</v>
      </c>
      <c r="B64" s="83" t="s">
        <v>1</v>
      </c>
      <c r="C64" s="90">
        <v>683.55499999999995</v>
      </c>
      <c r="D64" s="90">
        <v>774.70699999999999</v>
      </c>
      <c r="E64" s="90">
        <v>856.58</v>
      </c>
      <c r="F64" s="90">
        <v>883.524</v>
      </c>
      <c r="G64" s="90">
        <v>931.06</v>
      </c>
      <c r="H64" s="90">
        <v>873.90899999999999</v>
      </c>
      <c r="I64" s="90">
        <v>923.41700000000003</v>
      </c>
      <c r="J64" s="90">
        <v>1010.022</v>
      </c>
      <c r="K64" s="90">
        <v>1007.18</v>
      </c>
      <c r="L64" s="90">
        <v>1035.7170000000001</v>
      </c>
      <c r="M64" s="90">
        <v>1045.646</v>
      </c>
      <c r="N64" s="90">
        <v>1336.0910370335739</v>
      </c>
    </row>
    <row r="65" spans="1:14">
      <c r="A65" s="84" t="s">
        <v>288</v>
      </c>
      <c r="B65" s="85" t="s">
        <v>1</v>
      </c>
      <c r="C65" s="89">
        <v>647.48599999999999</v>
      </c>
      <c r="D65" s="89">
        <v>728.80899999999997</v>
      </c>
      <c r="E65" s="89">
        <v>809.46</v>
      </c>
      <c r="F65" s="89">
        <v>837.13800000000003</v>
      </c>
      <c r="G65" s="89">
        <v>884.98</v>
      </c>
      <c r="H65" s="89">
        <v>835.60299999999995</v>
      </c>
      <c r="I65" s="89">
        <v>885.64300000000003</v>
      </c>
      <c r="J65" s="89">
        <v>978.25300000000004</v>
      </c>
      <c r="K65" s="89">
        <v>979.24900000000002</v>
      </c>
      <c r="L65" s="89">
        <v>1008.274</v>
      </c>
      <c r="M65" s="89">
        <v>1033.412</v>
      </c>
      <c r="N65" s="89">
        <v>1330.6221105353493</v>
      </c>
    </row>
    <row r="66" spans="1:14">
      <c r="A66" s="84" t="s">
        <v>289</v>
      </c>
      <c r="B66" s="85" t="s">
        <v>1</v>
      </c>
      <c r="C66" s="89">
        <v>40.814</v>
      </c>
      <c r="D66" s="89">
        <v>56.753</v>
      </c>
      <c r="E66" s="89">
        <v>68.23</v>
      </c>
      <c r="F66" s="89">
        <v>71.673000000000002</v>
      </c>
      <c r="G66" s="89">
        <v>73.822000000000003</v>
      </c>
      <c r="H66" s="89">
        <v>78.179000000000002</v>
      </c>
      <c r="I66" s="89">
        <v>79.531000000000006</v>
      </c>
      <c r="J66" s="89">
        <v>76.963999999999999</v>
      </c>
      <c r="K66" s="89">
        <v>76.64</v>
      </c>
      <c r="L66" s="89">
        <v>83.647999999999996</v>
      </c>
      <c r="M66" s="89">
        <v>90.352000000000004</v>
      </c>
      <c r="N66" s="89">
        <v>99.190170001304494</v>
      </c>
    </row>
    <row r="67" spans="1:14">
      <c r="A67" s="87" t="s">
        <v>290</v>
      </c>
      <c r="B67" s="88" t="s">
        <v>1</v>
      </c>
      <c r="C67" s="91">
        <v>9.4600000000000009</v>
      </c>
      <c r="D67" s="91">
        <v>10.878</v>
      </c>
      <c r="E67" s="91">
        <v>16.721</v>
      </c>
      <c r="F67" s="91">
        <v>19.718</v>
      </c>
      <c r="G67" s="91">
        <v>30.878</v>
      </c>
      <c r="H67" s="91">
        <v>39.802</v>
      </c>
      <c r="I67" s="91">
        <v>45.326000000000001</v>
      </c>
      <c r="J67" s="91">
        <v>46.326000000000001</v>
      </c>
      <c r="K67" s="91">
        <v>7.1740000000000004</v>
      </c>
      <c r="L67" s="91">
        <v>0</v>
      </c>
      <c r="M67" s="91">
        <v>0</v>
      </c>
      <c r="N67" s="91">
        <v>0</v>
      </c>
    </row>
    <row r="68" spans="1:14">
      <c r="A68" s="216" t="s">
        <v>166</v>
      </c>
      <c r="B68" s="214"/>
      <c r="C68" s="214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</row>
    <row r="69" spans="1:14">
      <c r="A69" s="3"/>
      <c r="B69" s="81" t="s">
        <v>0</v>
      </c>
      <c r="C69" s="37">
        <v>39814</v>
      </c>
      <c r="D69" s="37">
        <v>40179</v>
      </c>
      <c r="E69" s="37">
        <v>40544</v>
      </c>
      <c r="F69" s="37">
        <v>40909</v>
      </c>
      <c r="G69" s="37">
        <v>41275</v>
      </c>
      <c r="H69" s="37">
        <v>41640</v>
      </c>
      <c r="I69" s="37">
        <v>42005</v>
      </c>
      <c r="J69" s="37">
        <v>42370</v>
      </c>
      <c r="K69" s="37">
        <v>42736</v>
      </c>
      <c r="L69" s="37">
        <v>43101</v>
      </c>
      <c r="M69" s="37">
        <v>43466</v>
      </c>
      <c r="N69" s="37">
        <v>43831</v>
      </c>
    </row>
    <row r="70" spans="1:14" ht="24">
      <c r="A70" s="82" t="s">
        <v>282</v>
      </c>
      <c r="B70" s="83" t="s">
        <v>225</v>
      </c>
      <c r="C70" s="8">
        <v>49.8</v>
      </c>
      <c r="D70" s="8">
        <v>53.5</v>
      </c>
      <c r="E70" s="8">
        <v>54.7</v>
      </c>
      <c r="F70" s="8">
        <v>54.4</v>
      </c>
      <c r="G70" s="8">
        <v>56.5</v>
      </c>
      <c r="H70" s="8">
        <v>51.1</v>
      </c>
      <c r="I70" s="8">
        <v>51.3</v>
      </c>
      <c r="J70" s="8">
        <v>54.2</v>
      </c>
      <c r="K70" s="8">
        <v>50.6</v>
      </c>
      <c r="L70" s="8">
        <v>48.8</v>
      </c>
      <c r="M70" s="8">
        <v>45.6</v>
      </c>
      <c r="N70" s="8">
        <v>57.494496741565385</v>
      </c>
    </row>
    <row r="71" spans="1:14">
      <c r="A71" s="84" t="s">
        <v>283</v>
      </c>
      <c r="B71" s="85" t="s">
        <v>225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0.2</v>
      </c>
      <c r="J71" s="12">
        <v>0.2</v>
      </c>
      <c r="K71" s="12">
        <v>0.2</v>
      </c>
      <c r="L71" s="12">
        <v>0.3</v>
      </c>
      <c r="M71" s="12">
        <v>0.3</v>
      </c>
      <c r="N71" s="12">
        <v>0.28989019449673981</v>
      </c>
    </row>
    <row r="72" spans="1:14">
      <c r="A72" s="86" t="s">
        <v>284</v>
      </c>
      <c r="B72" s="85" t="s">
        <v>225</v>
      </c>
      <c r="C72" s="12">
        <v>42.7</v>
      </c>
      <c r="D72" s="12">
        <v>45.2</v>
      </c>
      <c r="E72" s="12">
        <v>45</v>
      </c>
      <c r="F72" s="12">
        <v>44.7</v>
      </c>
      <c r="G72" s="12">
        <v>46.2</v>
      </c>
      <c r="H72" s="12">
        <v>39.6</v>
      </c>
      <c r="I72" s="12">
        <v>39.799999999999997</v>
      </c>
      <c r="J72" s="12">
        <v>43</v>
      </c>
      <c r="K72" s="12">
        <v>40.299999999999997</v>
      </c>
      <c r="L72" s="12">
        <v>38.200000000000003</v>
      </c>
      <c r="M72" s="12">
        <v>35.4</v>
      </c>
      <c r="N72" s="12">
        <v>45.829142311612614</v>
      </c>
    </row>
    <row r="73" spans="1:14">
      <c r="A73" s="84" t="s">
        <v>285</v>
      </c>
      <c r="B73" s="85" t="s">
        <v>225</v>
      </c>
      <c r="C73" s="12">
        <v>3.1</v>
      </c>
      <c r="D73" s="12">
        <v>1.8</v>
      </c>
      <c r="E73" s="12">
        <v>0.8</v>
      </c>
      <c r="F73" s="12">
        <v>0.3</v>
      </c>
      <c r="G73" s="12">
        <v>0</v>
      </c>
      <c r="H73" s="12">
        <v>0.1</v>
      </c>
      <c r="I73" s="12">
        <v>0.2</v>
      </c>
      <c r="J73" s="12">
        <v>0.1</v>
      </c>
      <c r="K73" s="12">
        <v>0.1</v>
      </c>
      <c r="L73" s="12">
        <v>0.1</v>
      </c>
      <c r="M73" s="12">
        <v>0</v>
      </c>
      <c r="N73" s="12">
        <v>0.473215394952964</v>
      </c>
    </row>
    <row r="74" spans="1:14">
      <c r="A74" s="84" t="s">
        <v>286</v>
      </c>
      <c r="B74" s="85" t="s">
        <v>225</v>
      </c>
      <c r="C74" s="12">
        <v>39.6</v>
      </c>
      <c r="D74" s="12">
        <v>43.4</v>
      </c>
      <c r="E74" s="12">
        <v>44.3</v>
      </c>
      <c r="F74" s="12">
        <v>44.4</v>
      </c>
      <c r="G74" s="12">
        <v>46.2</v>
      </c>
      <c r="H74" s="12">
        <v>39.5</v>
      </c>
      <c r="I74" s="12">
        <v>39.6</v>
      </c>
      <c r="J74" s="12">
        <v>42.9</v>
      </c>
      <c r="K74" s="12">
        <v>40.200000000000003</v>
      </c>
      <c r="L74" s="12">
        <v>38.200000000000003</v>
      </c>
      <c r="M74" s="12">
        <v>35.4</v>
      </c>
      <c r="N74" s="12">
        <v>45.355926916659648</v>
      </c>
    </row>
    <row r="75" spans="1:14">
      <c r="A75" s="84" t="s">
        <v>287</v>
      </c>
      <c r="B75" s="85" t="s">
        <v>225</v>
      </c>
      <c r="C75" s="12">
        <v>7.1</v>
      </c>
      <c r="D75" s="12">
        <v>8.4</v>
      </c>
      <c r="E75" s="12">
        <v>9.6999999999999993</v>
      </c>
      <c r="F75" s="12">
        <v>9.6999999999999993</v>
      </c>
      <c r="G75" s="12">
        <v>10.4</v>
      </c>
      <c r="H75" s="12">
        <v>11.4</v>
      </c>
      <c r="I75" s="12">
        <v>11.2</v>
      </c>
      <c r="J75" s="12">
        <v>11</v>
      </c>
      <c r="K75" s="12">
        <v>10.1</v>
      </c>
      <c r="L75" s="12">
        <v>10.3</v>
      </c>
      <c r="M75" s="12">
        <v>9.9</v>
      </c>
      <c r="N75" s="12">
        <v>11.375464235456038</v>
      </c>
    </row>
    <row r="76" spans="1:14">
      <c r="A76" s="84" t="s">
        <v>285</v>
      </c>
      <c r="B76" s="85" t="s">
        <v>225</v>
      </c>
      <c r="C76" s="12">
        <v>0.4</v>
      </c>
      <c r="D76" s="12">
        <v>0.1</v>
      </c>
      <c r="E76" s="12">
        <v>0.1</v>
      </c>
      <c r="F76" s="12">
        <v>0.1</v>
      </c>
      <c r="G76" s="12">
        <v>0.1</v>
      </c>
      <c r="H76" s="12">
        <v>0.1</v>
      </c>
      <c r="I76" s="12">
        <v>0.2</v>
      </c>
      <c r="J76" s="12">
        <v>0.1</v>
      </c>
      <c r="K76" s="12">
        <v>0.1</v>
      </c>
      <c r="L76" s="12">
        <v>0.2</v>
      </c>
      <c r="M76" s="12">
        <v>0.2</v>
      </c>
      <c r="N76" s="12">
        <v>0.25840429928063618</v>
      </c>
    </row>
    <row r="77" spans="1:14">
      <c r="A77" s="87" t="s">
        <v>286</v>
      </c>
      <c r="B77" s="88" t="s">
        <v>225</v>
      </c>
      <c r="C77" s="24">
        <v>6.8</v>
      </c>
      <c r="D77" s="24">
        <v>8.3000000000000007</v>
      </c>
      <c r="E77" s="24">
        <v>9.6</v>
      </c>
      <c r="F77" s="24">
        <v>9.6</v>
      </c>
      <c r="G77" s="24">
        <v>10.3</v>
      </c>
      <c r="H77" s="24">
        <v>11.3</v>
      </c>
      <c r="I77" s="24">
        <v>11.1</v>
      </c>
      <c r="J77" s="24">
        <v>10.9</v>
      </c>
      <c r="K77" s="24">
        <v>10</v>
      </c>
      <c r="L77" s="24">
        <v>10.1</v>
      </c>
      <c r="M77" s="24">
        <v>9.6999999999999993</v>
      </c>
      <c r="N77" s="24">
        <v>11.117059936175403</v>
      </c>
    </row>
    <row r="78" spans="1:14">
      <c r="A78" s="216" t="s">
        <v>168</v>
      </c>
      <c r="B78" s="214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  <row r="79" spans="1:14">
      <c r="A79" s="3"/>
      <c r="B79" s="81" t="s">
        <v>0</v>
      </c>
      <c r="C79" s="37">
        <v>39814</v>
      </c>
      <c r="D79" s="37">
        <v>40179</v>
      </c>
      <c r="E79" s="37">
        <v>40544</v>
      </c>
      <c r="F79" s="37">
        <v>40909</v>
      </c>
      <c r="G79" s="37">
        <v>41275</v>
      </c>
      <c r="H79" s="37">
        <v>41640</v>
      </c>
      <c r="I79" s="37">
        <v>42005</v>
      </c>
      <c r="J79" s="37">
        <v>42370</v>
      </c>
      <c r="K79" s="37">
        <v>42736</v>
      </c>
      <c r="L79" s="37">
        <v>43101</v>
      </c>
      <c r="M79" s="37">
        <v>43466</v>
      </c>
      <c r="N79" s="37">
        <v>43831</v>
      </c>
    </row>
    <row r="80" spans="1:14" ht="24">
      <c r="A80" s="82" t="s">
        <v>282</v>
      </c>
      <c r="B80" s="83" t="s">
        <v>225</v>
      </c>
      <c r="C80" s="8">
        <v>49.8</v>
      </c>
      <c r="D80" s="8">
        <v>53.5</v>
      </c>
      <c r="E80" s="8">
        <v>54.7</v>
      </c>
      <c r="F80" s="8">
        <v>54.4</v>
      </c>
      <c r="G80" s="8">
        <v>56.5</v>
      </c>
      <c r="H80" s="8">
        <v>51.1</v>
      </c>
      <c r="I80" s="8">
        <v>51.3</v>
      </c>
      <c r="J80" s="8">
        <v>54.2</v>
      </c>
      <c r="K80" s="8">
        <v>50.6</v>
      </c>
      <c r="L80" s="8">
        <v>48.8</v>
      </c>
      <c r="M80" s="8">
        <v>45.6</v>
      </c>
      <c r="N80" s="8">
        <v>57.494496741565406</v>
      </c>
    </row>
    <row r="81" spans="1:14">
      <c r="A81" s="84" t="s">
        <v>288</v>
      </c>
      <c r="B81" s="85" t="s">
        <v>225</v>
      </c>
      <c r="C81" s="12">
        <v>47.2</v>
      </c>
      <c r="D81" s="12">
        <v>50.4</v>
      </c>
      <c r="E81" s="12">
        <v>51.7</v>
      </c>
      <c r="F81" s="12">
        <v>51.6</v>
      </c>
      <c r="G81" s="12">
        <v>53.7</v>
      </c>
      <c r="H81" s="12">
        <v>48.8</v>
      </c>
      <c r="I81" s="12">
        <v>49.2</v>
      </c>
      <c r="J81" s="12">
        <v>52.5</v>
      </c>
      <c r="K81" s="12">
        <v>49.2</v>
      </c>
      <c r="L81" s="12">
        <v>47.5</v>
      </c>
      <c r="M81" s="12">
        <v>45.1</v>
      </c>
      <c r="N81" s="12">
        <v>57.259158603656658</v>
      </c>
    </row>
    <row r="82" spans="1:14">
      <c r="A82" s="84" t="s">
        <v>289</v>
      </c>
      <c r="B82" s="85" t="s">
        <v>225</v>
      </c>
      <c r="C82" s="12">
        <v>3</v>
      </c>
      <c r="D82" s="12">
        <v>3.9</v>
      </c>
      <c r="E82" s="12">
        <v>4.4000000000000004</v>
      </c>
      <c r="F82" s="12">
        <v>4.4000000000000004</v>
      </c>
      <c r="G82" s="12">
        <v>4.5</v>
      </c>
      <c r="H82" s="12">
        <v>4.5999999999999996</v>
      </c>
      <c r="I82" s="12">
        <v>4.4000000000000004</v>
      </c>
      <c r="J82" s="12">
        <v>4.0999999999999996</v>
      </c>
      <c r="K82" s="12">
        <v>3.9</v>
      </c>
      <c r="L82" s="12">
        <v>3.9</v>
      </c>
      <c r="M82" s="12">
        <v>3.9</v>
      </c>
      <c r="N82" s="12">
        <v>4.2683385696509335</v>
      </c>
    </row>
    <row r="83" spans="1:14">
      <c r="A83" s="87" t="s">
        <v>290</v>
      </c>
      <c r="B83" s="88" t="s">
        <v>225</v>
      </c>
      <c r="C83" s="24">
        <v>0.7</v>
      </c>
      <c r="D83" s="24">
        <v>0.8</v>
      </c>
      <c r="E83" s="24">
        <v>1.1000000000000001</v>
      </c>
      <c r="F83" s="24">
        <v>1.2</v>
      </c>
      <c r="G83" s="24">
        <v>1.9</v>
      </c>
      <c r="H83" s="24">
        <v>2.2999999999999998</v>
      </c>
      <c r="I83" s="24">
        <v>2.5</v>
      </c>
      <c r="J83" s="24">
        <v>2.5</v>
      </c>
      <c r="K83" s="24">
        <v>0.4</v>
      </c>
      <c r="L83" s="24">
        <v>0</v>
      </c>
      <c r="M83" s="24">
        <v>0</v>
      </c>
      <c r="N83" s="24">
        <v>0</v>
      </c>
    </row>
    <row r="84" spans="1:14">
      <c r="A84" s="216" t="s">
        <v>166</v>
      </c>
      <c r="B84" s="214"/>
      <c r="C84" s="214"/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</row>
    <row r="85" spans="1:14">
      <c r="A85" s="3"/>
      <c r="B85" s="81" t="s">
        <v>0</v>
      </c>
      <c r="C85" s="37" t="s">
        <v>303</v>
      </c>
      <c r="D85" s="37" t="s">
        <v>304</v>
      </c>
      <c r="E85" s="37" t="s">
        <v>305</v>
      </c>
      <c r="F85" s="37" t="s">
        <v>306</v>
      </c>
      <c r="G85" s="37" t="s">
        <v>307</v>
      </c>
      <c r="H85" s="37" t="s">
        <v>308</v>
      </c>
      <c r="I85" s="37" t="s">
        <v>309</v>
      </c>
      <c r="J85" s="37" t="s">
        <v>310</v>
      </c>
      <c r="K85" s="37" t="s">
        <v>311</v>
      </c>
      <c r="L85" s="37" t="s">
        <v>312</v>
      </c>
      <c r="M85" s="37" t="s">
        <v>313</v>
      </c>
      <c r="N85" s="37" t="s">
        <v>314</v>
      </c>
    </row>
    <row r="86" spans="1:14" ht="24">
      <c r="A86" s="82" t="s">
        <v>282</v>
      </c>
      <c r="B86" s="83" t="s">
        <v>1</v>
      </c>
      <c r="C86" s="8">
        <v>82.743999999999915</v>
      </c>
      <c r="D86" s="8">
        <v>91.152000000000044</v>
      </c>
      <c r="E86" s="8">
        <v>81.873000000000047</v>
      </c>
      <c r="F86" s="8">
        <v>26.94399999999996</v>
      </c>
      <c r="G86" s="8">
        <v>47.535999999999945</v>
      </c>
      <c r="H86" s="8">
        <v>-57.150999999999954</v>
      </c>
      <c r="I86" s="8">
        <v>49.508000000000038</v>
      </c>
      <c r="J86" s="8">
        <v>86.605000000000018</v>
      </c>
      <c r="K86" s="8">
        <v>-2.8420000000000982</v>
      </c>
      <c r="L86" s="8">
        <v>28.537000000000148</v>
      </c>
      <c r="M86" s="8">
        <v>9.9289999999998599</v>
      </c>
      <c r="N86" s="8">
        <f>N54-M54</f>
        <v>290.44503703357395</v>
      </c>
    </row>
    <row r="87" spans="1:14">
      <c r="A87" s="84" t="s">
        <v>283</v>
      </c>
      <c r="B87" s="85" t="s">
        <v>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0.39100000000000001</v>
      </c>
      <c r="I87" s="12">
        <v>3.851</v>
      </c>
      <c r="J87" s="12">
        <v>-0.15800000000000036</v>
      </c>
      <c r="K87" s="12">
        <v>0.1930000000000005</v>
      </c>
      <c r="L87" s="12">
        <v>1.5780000000000003</v>
      </c>
      <c r="M87" s="12">
        <v>0.44099999999999984</v>
      </c>
      <c r="N87" s="12">
        <f t="shared" ref="N87:N93" si="0">N55-M55</f>
        <v>0.44063937492999283</v>
      </c>
    </row>
    <row r="88" spans="1:14">
      <c r="A88" s="86" t="s">
        <v>284</v>
      </c>
      <c r="B88" s="85" t="s">
        <v>1</v>
      </c>
      <c r="C88" s="12">
        <v>58.15300000000002</v>
      </c>
      <c r="D88" s="12">
        <v>67.673000000000002</v>
      </c>
      <c r="E88" s="12">
        <v>51.541000000000054</v>
      </c>
      <c r="F88" s="12">
        <v>20.964999999999918</v>
      </c>
      <c r="G88" s="12">
        <v>34.358000000000061</v>
      </c>
      <c r="H88" s="12">
        <v>-82.557999999999993</v>
      </c>
      <c r="I88" s="12">
        <v>38.850999999999999</v>
      </c>
      <c r="J88" s="12">
        <v>84.893000000000029</v>
      </c>
      <c r="K88" s="12">
        <v>-0.17400000000009186</v>
      </c>
      <c r="L88" s="12">
        <v>9.9830000000000609</v>
      </c>
      <c r="M88" s="12">
        <v>0.41999999999995907</v>
      </c>
      <c r="N88" s="12">
        <f t="shared" si="0"/>
        <v>253.13364823121776</v>
      </c>
    </row>
    <row r="89" spans="1:14">
      <c r="A89" s="84" t="s">
        <v>285</v>
      </c>
      <c r="B89" s="85" t="s">
        <v>1</v>
      </c>
      <c r="C89" s="12">
        <v>-7.3410000000000011</v>
      </c>
      <c r="D89" s="12">
        <v>-16.608999999999998</v>
      </c>
      <c r="E89" s="12">
        <v>-13.458000000000002</v>
      </c>
      <c r="F89" s="12">
        <v>-6.7669999999999995</v>
      </c>
      <c r="G89" s="12">
        <v>-5.0919999999999996</v>
      </c>
      <c r="H89" s="12">
        <v>1.4060000000000001</v>
      </c>
      <c r="I89" s="12">
        <v>1.3419999999999999</v>
      </c>
      <c r="J89" s="12">
        <v>-0.39500000000000002</v>
      </c>
      <c r="K89" s="12">
        <v>-1.0329999999999999</v>
      </c>
      <c r="L89" s="12">
        <v>-0.27299999999999991</v>
      </c>
      <c r="M89" s="12">
        <v>-0.64800000000000013</v>
      </c>
      <c r="N89" s="12">
        <f t="shared" si="0"/>
        <v>10.413858545</v>
      </c>
    </row>
    <row r="90" spans="1:14">
      <c r="A90" s="84" t="s">
        <v>286</v>
      </c>
      <c r="B90" s="85" t="s">
        <v>1</v>
      </c>
      <c r="C90" s="12">
        <v>65.493999999999971</v>
      </c>
      <c r="D90" s="12">
        <v>84.282000000000039</v>
      </c>
      <c r="E90" s="12">
        <v>64.999000000000024</v>
      </c>
      <c r="F90" s="12">
        <v>27.731999999999971</v>
      </c>
      <c r="G90" s="12">
        <v>39.450000000000045</v>
      </c>
      <c r="H90" s="12">
        <v>-83.964000000000055</v>
      </c>
      <c r="I90" s="12">
        <v>37.509000000000015</v>
      </c>
      <c r="J90" s="12">
        <v>85.288000000000011</v>
      </c>
      <c r="K90" s="12">
        <v>0.85900000000003729</v>
      </c>
      <c r="L90" s="12">
        <v>10.255999999999972</v>
      </c>
      <c r="M90" s="12">
        <v>1.0679999999999836</v>
      </c>
      <c r="N90" s="12">
        <f t="shared" si="0"/>
        <v>242.71978968621761</v>
      </c>
    </row>
    <row r="91" spans="1:14">
      <c r="A91" s="84" t="s">
        <v>287</v>
      </c>
      <c r="B91" s="85" t="s">
        <v>1</v>
      </c>
      <c r="C91" s="12">
        <v>24.590999999999994</v>
      </c>
      <c r="D91" s="12">
        <v>23.478999999999999</v>
      </c>
      <c r="E91" s="12">
        <v>30.332000000000008</v>
      </c>
      <c r="F91" s="12">
        <v>5.978999999999985</v>
      </c>
      <c r="G91" s="12">
        <v>13.178000000000026</v>
      </c>
      <c r="H91" s="12">
        <v>25.015999999999991</v>
      </c>
      <c r="I91" s="12">
        <v>6.8059999999999832</v>
      </c>
      <c r="J91" s="12">
        <v>1.8700000000000045</v>
      </c>
      <c r="K91" s="12">
        <v>-2.86099999999999</v>
      </c>
      <c r="L91" s="12">
        <v>16.975999999999999</v>
      </c>
      <c r="M91" s="12">
        <v>9.0680000000000121</v>
      </c>
      <c r="N91" s="12">
        <f t="shared" si="0"/>
        <v>36.870749427426318</v>
      </c>
    </row>
    <row r="92" spans="1:14">
      <c r="A92" s="84" t="s">
        <v>285</v>
      </c>
      <c r="B92" s="85" t="s">
        <v>1</v>
      </c>
      <c r="C92" s="12">
        <v>4.0180000000000007</v>
      </c>
      <c r="D92" s="12">
        <v>-3.6280000000000001</v>
      </c>
      <c r="E92" s="12">
        <v>-0.11299999999999999</v>
      </c>
      <c r="F92" s="12">
        <v>0.21599999999999997</v>
      </c>
      <c r="G92" s="12">
        <v>5.0000000000000044E-2</v>
      </c>
      <c r="H92" s="12">
        <v>0.28200000000000003</v>
      </c>
      <c r="I92" s="12">
        <v>1.4069999999999998</v>
      </c>
      <c r="J92" s="12">
        <v>-1.5489999999999999</v>
      </c>
      <c r="K92" s="12">
        <v>0.93000000000000016</v>
      </c>
      <c r="L92" s="12">
        <v>1.0949999999999998</v>
      </c>
      <c r="M92" s="12">
        <v>0.85800000000000054</v>
      </c>
      <c r="N92" s="12">
        <f t="shared" si="0"/>
        <v>1.6049515652199986</v>
      </c>
    </row>
    <row r="93" spans="1:14">
      <c r="A93" s="87" t="s">
        <v>286</v>
      </c>
      <c r="B93" s="88" t="s">
        <v>1</v>
      </c>
      <c r="C93" s="24">
        <v>20.573000000000008</v>
      </c>
      <c r="D93" s="24">
        <v>27.106999999999999</v>
      </c>
      <c r="E93" s="24">
        <v>30.445000000000007</v>
      </c>
      <c r="F93" s="24">
        <v>5.7629999999999768</v>
      </c>
      <c r="G93" s="24">
        <v>13.128000000000014</v>
      </c>
      <c r="H93" s="24">
        <v>24.734000000000009</v>
      </c>
      <c r="I93" s="24">
        <v>5.3990000000000009</v>
      </c>
      <c r="J93" s="24">
        <v>3.4189999999999827</v>
      </c>
      <c r="K93" s="24">
        <v>-3.7909999999999968</v>
      </c>
      <c r="L93" s="24">
        <v>15.881</v>
      </c>
      <c r="M93" s="24">
        <v>8.210000000000008</v>
      </c>
      <c r="N93" s="24">
        <f t="shared" si="0"/>
        <v>35.265797862206341</v>
      </c>
    </row>
    <row r="94" spans="1:14">
      <c r="A94" s="216" t="s">
        <v>168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</row>
    <row r="95" spans="1:14">
      <c r="A95" s="3"/>
      <c r="B95" s="81" t="s">
        <v>0</v>
      </c>
      <c r="C95" s="37" t="s">
        <v>303</v>
      </c>
      <c r="D95" s="37" t="s">
        <v>304</v>
      </c>
      <c r="E95" s="37" t="s">
        <v>305</v>
      </c>
      <c r="F95" s="37" t="s">
        <v>306</v>
      </c>
      <c r="G95" s="37" t="s">
        <v>307</v>
      </c>
      <c r="H95" s="37" t="s">
        <v>308</v>
      </c>
      <c r="I95" s="37" t="s">
        <v>309</v>
      </c>
      <c r="J95" s="37" t="s">
        <v>310</v>
      </c>
      <c r="K95" s="37" t="s">
        <v>311</v>
      </c>
      <c r="L95" s="37" t="s">
        <v>312</v>
      </c>
      <c r="M95" s="37" t="s">
        <v>313</v>
      </c>
      <c r="N95" s="37" t="s">
        <v>314</v>
      </c>
    </row>
    <row r="96" spans="1:14" ht="24">
      <c r="A96" s="82" t="s">
        <v>282</v>
      </c>
      <c r="B96" s="83" t="s">
        <v>1</v>
      </c>
      <c r="C96" s="90">
        <v>82.743999999999915</v>
      </c>
      <c r="D96" s="90">
        <v>91.152000000000044</v>
      </c>
      <c r="E96" s="90">
        <v>81.873000000000047</v>
      </c>
      <c r="F96" s="90">
        <v>26.94399999999996</v>
      </c>
      <c r="G96" s="90">
        <v>47.535999999999945</v>
      </c>
      <c r="H96" s="90">
        <v>-57.150999999999954</v>
      </c>
      <c r="I96" s="90">
        <v>49.508000000000038</v>
      </c>
      <c r="J96" s="90">
        <v>86.605000000000018</v>
      </c>
      <c r="K96" s="90">
        <v>-2.8420000000000982</v>
      </c>
      <c r="L96" s="90">
        <v>28.537000000000148</v>
      </c>
      <c r="M96" s="90">
        <v>9.9289999999998599</v>
      </c>
      <c r="N96" s="90">
        <f>N64-M64</f>
        <v>290.44503703357395</v>
      </c>
    </row>
    <row r="97" spans="1:14">
      <c r="A97" s="84" t="s">
        <v>288</v>
      </c>
      <c r="B97" s="85" t="s">
        <v>1</v>
      </c>
      <c r="C97" s="89">
        <v>70.008000000000038</v>
      </c>
      <c r="D97" s="89">
        <v>81.322999999999979</v>
      </c>
      <c r="E97" s="89">
        <v>80.651000000000067</v>
      </c>
      <c r="F97" s="89">
        <v>27.677999999999997</v>
      </c>
      <c r="G97" s="89">
        <v>47.841999999999985</v>
      </c>
      <c r="H97" s="89">
        <v>-49.377000000000066</v>
      </c>
      <c r="I97" s="89">
        <v>50.040000000000077</v>
      </c>
      <c r="J97" s="89">
        <v>92.610000000000014</v>
      </c>
      <c r="K97" s="89">
        <v>0.9959999999999809</v>
      </c>
      <c r="L97" s="89">
        <v>29.024999999999977</v>
      </c>
      <c r="M97" s="89">
        <v>25.138000000000034</v>
      </c>
      <c r="N97" s="89">
        <f t="shared" ref="N97:N99" si="1">N65-M65</f>
        <v>297.21011053534926</v>
      </c>
    </row>
    <row r="98" spans="1:14">
      <c r="A98" s="84" t="s">
        <v>289</v>
      </c>
      <c r="B98" s="85" t="s">
        <v>1</v>
      </c>
      <c r="C98" s="89">
        <v>11.395</v>
      </c>
      <c r="D98" s="89">
        <v>15.939</v>
      </c>
      <c r="E98" s="89">
        <v>11.477000000000004</v>
      </c>
      <c r="F98" s="89">
        <v>3.4429999999999978</v>
      </c>
      <c r="G98" s="89">
        <v>2.1490000000000009</v>
      </c>
      <c r="H98" s="89">
        <v>4.3569999999999993</v>
      </c>
      <c r="I98" s="89">
        <v>1.3520000000000039</v>
      </c>
      <c r="J98" s="89">
        <v>-2.5670000000000073</v>
      </c>
      <c r="K98" s="89">
        <v>-0.32399999999999807</v>
      </c>
      <c r="L98" s="89">
        <v>7.0079999999999956</v>
      </c>
      <c r="M98" s="89">
        <v>6.7040000000000077</v>
      </c>
      <c r="N98" s="89">
        <f t="shared" si="1"/>
        <v>8.8381700013044906</v>
      </c>
    </row>
    <row r="99" spans="1:14">
      <c r="A99" s="87" t="s">
        <v>290</v>
      </c>
      <c r="B99" s="88" t="s">
        <v>1</v>
      </c>
      <c r="C99" s="91">
        <v>9.4600000000000009</v>
      </c>
      <c r="D99" s="91">
        <v>1.4179999999999993</v>
      </c>
      <c r="E99" s="91">
        <v>5.843</v>
      </c>
      <c r="F99" s="91">
        <v>2.9969999999999999</v>
      </c>
      <c r="G99" s="91">
        <v>11.16</v>
      </c>
      <c r="H99" s="91">
        <v>8.9239999999999995</v>
      </c>
      <c r="I99" s="91">
        <v>5.5240000000000009</v>
      </c>
      <c r="J99" s="91">
        <v>1</v>
      </c>
      <c r="K99" s="91">
        <v>-39.152000000000001</v>
      </c>
      <c r="L99" s="91">
        <v>-7.1740000000000004</v>
      </c>
      <c r="M99" s="91">
        <v>0</v>
      </c>
      <c r="N99" s="91">
        <f t="shared" si="1"/>
        <v>0</v>
      </c>
    </row>
    <row r="100" spans="1:14">
      <c r="A100" s="25" t="s">
        <v>228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&amp;L&amp;K00-031Informacja kwartalna  
Nr 2 / 2021&amp;K000000
&amp;R&amp;K00-031&amp;P+35
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zoomScaleNormal="100" zoomScaleSheetLayoutView="100" workbookViewId="0"/>
  </sheetViews>
  <sheetFormatPr defaultColWidth="9.140625" defaultRowHeight="12.75"/>
  <cols>
    <col min="1" max="1" width="39.140625" style="122" customWidth="1"/>
    <col min="2" max="2" width="7.5703125" style="123" customWidth="1"/>
    <col min="3" max="3" width="12" style="119" customWidth="1"/>
    <col min="4" max="4" width="10.7109375" style="119" customWidth="1"/>
    <col min="5" max="5" width="11.42578125" style="119" customWidth="1"/>
    <col min="6" max="6" width="12.140625" style="119" customWidth="1"/>
    <col min="7" max="7" width="12" style="119" customWidth="1"/>
    <col min="8" max="8" width="10.7109375" style="119" customWidth="1"/>
    <col min="9" max="9" width="11.42578125" style="119" customWidth="1"/>
    <col min="10" max="10" width="12.140625" style="119" customWidth="1"/>
    <col min="11" max="11" width="12" style="119" customWidth="1"/>
    <col min="12" max="12" width="10.7109375" style="119" customWidth="1"/>
    <col min="13" max="13" width="11.42578125" style="119" customWidth="1"/>
    <col min="14" max="14" width="12.140625" style="119" customWidth="1"/>
    <col min="15" max="15" width="11.140625" style="122" customWidth="1"/>
    <col min="16" max="16384" width="9.140625" style="178"/>
  </cols>
  <sheetData>
    <row r="1" spans="1:15" s="119" customFormat="1" ht="30" customHeight="1">
      <c r="A1" s="218" t="s">
        <v>170</v>
      </c>
      <c r="B1" s="207"/>
      <c r="C1" s="207"/>
      <c r="D1" s="207"/>
      <c r="E1" s="207"/>
      <c r="G1" s="207"/>
      <c r="H1" s="207"/>
      <c r="I1" s="207"/>
      <c r="J1" s="207"/>
      <c r="K1" s="207"/>
      <c r="L1" s="207"/>
      <c r="M1" s="207"/>
      <c r="N1" s="207"/>
      <c r="O1" s="118"/>
    </row>
    <row r="2" spans="1:15" s="119" customFormat="1">
      <c r="A2" s="219" t="s">
        <v>171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105"/>
    </row>
    <row r="3" spans="1:15" s="119" customFormat="1">
      <c r="A3" s="210" t="s">
        <v>93</v>
      </c>
      <c r="B3" s="211" t="s">
        <v>0</v>
      </c>
      <c r="C3" s="211" t="s">
        <v>52</v>
      </c>
      <c r="D3" s="211" t="s">
        <v>54</v>
      </c>
      <c r="E3" s="211" t="s">
        <v>69</v>
      </c>
      <c r="F3" s="211" t="s">
        <v>92</v>
      </c>
      <c r="G3" s="211" t="s">
        <v>97</v>
      </c>
      <c r="H3" s="211" t="s">
        <v>98</v>
      </c>
      <c r="I3" s="211" t="s">
        <v>99</v>
      </c>
      <c r="J3" s="211" t="s">
        <v>100</v>
      </c>
      <c r="K3" s="211" t="s">
        <v>120</v>
      </c>
      <c r="L3" s="211" t="s">
        <v>129</v>
      </c>
      <c r="M3" s="211" t="s">
        <v>131</v>
      </c>
      <c r="N3" s="211" t="s">
        <v>177</v>
      </c>
    </row>
    <row r="4" spans="1:15" s="119" customFormat="1">
      <c r="A4" s="96" t="s">
        <v>70</v>
      </c>
      <c r="B4" s="97" t="s">
        <v>37</v>
      </c>
      <c r="C4" s="98">
        <v>989235.85683804203</v>
      </c>
      <c r="D4" s="98">
        <v>984470.74751105171</v>
      </c>
      <c r="E4" s="98">
        <v>977304.92164624645</v>
      </c>
      <c r="F4" s="98">
        <v>984313.46773391112</v>
      </c>
      <c r="G4" s="98">
        <v>1005633.5351898958</v>
      </c>
      <c r="H4" s="98">
        <v>998220.69279319572</v>
      </c>
      <c r="I4" s="98">
        <v>1001190.8747345868</v>
      </c>
      <c r="J4" s="98">
        <v>990948.41464847105</v>
      </c>
      <c r="K4" s="98">
        <v>1045474.8286945398</v>
      </c>
      <c r="L4" s="98">
        <v>1097298.700426538</v>
      </c>
      <c r="M4" s="98">
        <v>1106291.976229935</v>
      </c>
      <c r="N4" s="98">
        <v>1111806.1163811216</v>
      </c>
    </row>
    <row r="5" spans="1:15" s="119" customFormat="1">
      <c r="A5" s="96" t="s">
        <v>71</v>
      </c>
      <c r="B5" s="97" t="s">
        <v>37</v>
      </c>
      <c r="C5" s="98">
        <v>920992.196662692</v>
      </c>
      <c r="D5" s="98">
        <v>916461.99742577178</v>
      </c>
      <c r="E5" s="98">
        <v>907854.42679324641</v>
      </c>
      <c r="F5" s="98">
        <v>907315.9186531211</v>
      </c>
      <c r="G5" s="98">
        <v>928628.47313378577</v>
      </c>
      <c r="H5" s="98">
        <v>919951.22765709565</v>
      </c>
      <c r="I5" s="98">
        <v>922296.35221555689</v>
      </c>
      <c r="J5" s="98">
        <v>907650.01528469112</v>
      </c>
      <c r="K5" s="98">
        <v>962872.35965595988</v>
      </c>
      <c r="L5" s="98">
        <v>1014322.0745307482</v>
      </c>
      <c r="M5" s="98">
        <v>1022905.6757719549</v>
      </c>
      <c r="N5" s="98">
        <v>1020652.1541414616</v>
      </c>
    </row>
    <row r="6" spans="1:15" s="119" customFormat="1">
      <c r="A6" s="99" t="s">
        <v>72</v>
      </c>
      <c r="B6" s="100" t="s">
        <v>37</v>
      </c>
      <c r="C6" s="101">
        <v>919467.94646208198</v>
      </c>
      <c r="D6" s="101">
        <v>914831.92365935177</v>
      </c>
      <c r="E6" s="101">
        <v>906171.65012472623</v>
      </c>
      <c r="F6" s="101">
        <v>905593.66709940101</v>
      </c>
      <c r="G6" s="101">
        <v>926960.79537001566</v>
      </c>
      <c r="H6" s="101">
        <v>918169.43805224565</v>
      </c>
      <c r="I6" s="101">
        <v>920330.52778574696</v>
      </c>
      <c r="J6" s="101">
        <v>905615.36486153118</v>
      </c>
      <c r="K6" s="101">
        <v>960700.64575459983</v>
      </c>
      <c r="L6" s="101">
        <v>1012274.5861685682</v>
      </c>
      <c r="M6" s="101">
        <v>1020916.414662645</v>
      </c>
      <c r="N6" s="101">
        <v>1018569.2052561016</v>
      </c>
    </row>
    <row r="7" spans="1:15" s="119" customFormat="1">
      <c r="A7" s="99" t="s">
        <v>73</v>
      </c>
      <c r="B7" s="100" t="s">
        <v>37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</row>
    <row r="8" spans="1:15" s="119" customFormat="1">
      <c r="A8" s="99" t="s">
        <v>74</v>
      </c>
      <c r="B8" s="100" t="s">
        <v>37</v>
      </c>
      <c r="C8" s="102">
        <v>316.51144018999997</v>
      </c>
      <c r="D8" s="102">
        <v>321.90972610999995</v>
      </c>
      <c r="E8" s="102">
        <v>317.48254220000001</v>
      </c>
      <c r="F8" s="102">
        <v>347.75454080999998</v>
      </c>
      <c r="G8" s="102">
        <v>343.00857960000002</v>
      </c>
      <c r="H8" s="102">
        <v>358.12182809000001</v>
      </c>
      <c r="I8" s="102">
        <v>370.66980304999993</v>
      </c>
      <c r="J8" s="102">
        <v>383.36467114999999</v>
      </c>
      <c r="K8" s="102">
        <v>346.43233888999998</v>
      </c>
      <c r="L8" s="102">
        <v>362.30246707999999</v>
      </c>
      <c r="M8" s="102">
        <v>349.01855103000003</v>
      </c>
      <c r="N8" s="102">
        <v>355.90953399</v>
      </c>
    </row>
    <row r="9" spans="1:15" s="119" customFormat="1">
      <c r="A9" s="99" t="s">
        <v>75</v>
      </c>
      <c r="B9" s="100" t="s">
        <v>37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</row>
    <row r="10" spans="1:15" s="119" customFormat="1">
      <c r="A10" s="99" t="s">
        <v>76</v>
      </c>
      <c r="B10" s="100" t="s">
        <v>37</v>
      </c>
      <c r="C10" s="102">
        <v>1198.6410433800002</v>
      </c>
      <c r="D10" s="102">
        <v>1291.9095457400001</v>
      </c>
      <c r="E10" s="102">
        <v>1360.0289394500001</v>
      </c>
      <c r="F10" s="102">
        <v>1365.4267500599999</v>
      </c>
      <c r="G10" s="102">
        <v>1315.8708077900001</v>
      </c>
      <c r="H10" s="102">
        <v>1413.21377476</v>
      </c>
      <c r="I10" s="102">
        <v>1585.8230172900001</v>
      </c>
      <c r="J10" s="102">
        <v>1614.3040060200001</v>
      </c>
      <c r="K10" s="102">
        <v>1819.7396672499999</v>
      </c>
      <c r="L10" s="102">
        <v>1678.6023097900002</v>
      </c>
      <c r="M10" s="102">
        <v>1633.80798265</v>
      </c>
      <c r="N10" s="102">
        <v>1652.7756691399998</v>
      </c>
    </row>
    <row r="11" spans="1:15" s="119" customFormat="1">
      <c r="A11" s="99" t="s">
        <v>77</v>
      </c>
      <c r="B11" s="100" t="s">
        <v>37</v>
      </c>
      <c r="C11" s="102">
        <v>1.34408573</v>
      </c>
      <c r="D11" s="102">
        <v>1.4036775400000006</v>
      </c>
      <c r="E11" s="102">
        <v>1.5689745899999998</v>
      </c>
      <c r="F11" s="102">
        <v>5.9615752500000001</v>
      </c>
      <c r="G11" s="102">
        <v>5.8991935700000004</v>
      </c>
      <c r="H11" s="102">
        <v>8.1661972299999999</v>
      </c>
      <c r="I11" s="102">
        <v>6.2733965300000012</v>
      </c>
      <c r="J11" s="102">
        <v>5.4941263999999999</v>
      </c>
      <c r="K11" s="102">
        <v>4.0997666700000002</v>
      </c>
      <c r="L11" s="102">
        <v>5.2200261799999996</v>
      </c>
      <c r="M11" s="102">
        <v>3.9607990000000002</v>
      </c>
      <c r="N11" s="102">
        <v>4.0329967399999997</v>
      </c>
    </row>
    <row r="12" spans="1:15" s="119" customFormat="1">
      <c r="A12" s="99" t="s">
        <v>78</v>
      </c>
      <c r="B12" s="100" t="s">
        <v>37</v>
      </c>
      <c r="C12" s="102">
        <v>0.73611560000000009</v>
      </c>
      <c r="D12" s="102">
        <v>0.76403594999999991</v>
      </c>
      <c r="E12" s="102">
        <v>0.67690981000000006</v>
      </c>
      <c r="F12" s="102">
        <v>0.68881641000000016</v>
      </c>
      <c r="G12" s="102">
        <v>0.55833775999999979</v>
      </c>
      <c r="H12" s="102">
        <v>0.48800890000000036</v>
      </c>
      <c r="I12" s="102">
        <v>0.44984974000000022</v>
      </c>
      <c r="J12" s="102">
        <v>0.63706346000000091</v>
      </c>
      <c r="K12" s="102">
        <v>0.6319555</v>
      </c>
      <c r="L12" s="102">
        <v>0.34740632000000032</v>
      </c>
      <c r="M12" s="102">
        <v>1.541151120000001</v>
      </c>
      <c r="N12" s="102">
        <v>4.9268018999999983</v>
      </c>
    </row>
    <row r="13" spans="1:15" s="119" customFormat="1">
      <c r="A13" s="99" t="s">
        <v>79</v>
      </c>
      <c r="B13" s="100" t="s">
        <v>37</v>
      </c>
      <c r="C13" s="102">
        <v>7.0175157099999996</v>
      </c>
      <c r="D13" s="102">
        <v>14.086781080000002</v>
      </c>
      <c r="E13" s="102">
        <v>3.0193024699999897</v>
      </c>
      <c r="F13" s="102">
        <v>2.4198711899999914</v>
      </c>
      <c r="G13" s="102">
        <v>2.3408450500000191</v>
      </c>
      <c r="H13" s="102">
        <v>1.7997958699999916</v>
      </c>
      <c r="I13" s="102">
        <v>2.6083631999999954</v>
      </c>
      <c r="J13" s="102">
        <v>30.850556129999994</v>
      </c>
      <c r="K13" s="102">
        <v>0.81017305000001072</v>
      </c>
      <c r="L13" s="102">
        <v>1.016152810000043</v>
      </c>
      <c r="M13" s="102">
        <v>0.93262551000002869</v>
      </c>
      <c r="N13" s="102">
        <v>65.303883590000012</v>
      </c>
    </row>
    <row r="14" spans="1:15" s="119" customFormat="1">
      <c r="A14" s="96" t="s">
        <v>80</v>
      </c>
      <c r="B14" s="97" t="s">
        <v>37</v>
      </c>
      <c r="C14" s="98">
        <v>68178.314190759978</v>
      </c>
      <c r="D14" s="98">
        <v>67945.121415630012</v>
      </c>
      <c r="E14" s="98">
        <v>69385.336333340005</v>
      </c>
      <c r="F14" s="98">
        <v>76928.463999049985</v>
      </c>
      <c r="G14" s="98">
        <v>76942.903393769986</v>
      </c>
      <c r="H14" s="98">
        <v>78207.690920840003</v>
      </c>
      <c r="I14" s="98">
        <v>78836.073117099993</v>
      </c>
      <c r="J14" s="98">
        <v>83241.172044370003</v>
      </c>
      <c r="K14" s="98">
        <v>82543.040749509979</v>
      </c>
      <c r="L14" s="98">
        <v>82913.857709029995</v>
      </c>
      <c r="M14" s="98">
        <v>83321.437885759995</v>
      </c>
      <c r="N14" s="98">
        <v>91098.449619080013</v>
      </c>
    </row>
    <row r="15" spans="1:15" s="119" customFormat="1">
      <c r="A15" s="99" t="s">
        <v>81</v>
      </c>
      <c r="B15" s="100" t="s">
        <v>37</v>
      </c>
      <c r="C15" s="101">
        <v>64399.574556339983</v>
      </c>
      <c r="D15" s="101">
        <v>63967.540915969999</v>
      </c>
      <c r="E15" s="101">
        <v>65207.354692789995</v>
      </c>
      <c r="F15" s="101">
        <v>72635.107094129999</v>
      </c>
      <c r="G15" s="101">
        <v>72466.171645139999</v>
      </c>
      <c r="H15" s="101">
        <v>73527.968553309998</v>
      </c>
      <c r="I15" s="101">
        <v>73966.000522359987</v>
      </c>
      <c r="J15" s="101">
        <v>78339.553668940003</v>
      </c>
      <c r="K15" s="101">
        <v>77464.008571049999</v>
      </c>
      <c r="L15" s="101">
        <v>77966.946482440006</v>
      </c>
      <c r="M15" s="101">
        <v>78403.08724578</v>
      </c>
      <c r="N15" s="101">
        <v>86174.224426200002</v>
      </c>
    </row>
    <row r="16" spans="1:15" s="119" customFormat="1">
      <c r="A16" s="99" t="s">
        <v>82</v>
      </c>
      <c r="B16" s="100" t="s">
        <v>37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</row>
    <row r="17" spans="1:15" s="119" customFormat="1">
      <c r="A17" s="99" t="s">
        <v>76</v>
      </c>
      <c r="B17" s="100" t="s">
        <v>37</v>
      </c>
      <c r="C17" s="102">
        <v>3681.8582139299997</v>
      </c>
      <c r="D17" s="102">
        <v>3920.4030369499997</v>
      </c>
      <c r="E17" s="102">
        <v>4122.5466903999995</v>
      </c>
      <c r="F17" s="102">
        <v>4231.7176784899993</v>
      </c>
      <c r="G17" s="102">
        <v>4421.8663174599997</v>
      </c>
      <c r="H17" s="102">
        <v>4630.0412309100002</v>
      </c>
      <c r="I17" s="102">
        <v>4812.1864729600002</v>
      </c>
      <c r="J17" s="102">
        <v>4821.2756153600003</v>
      </c>
      <c r="K17" s="102">
        <v>5009.8795872399996</v>
      </c>
      <c r="L17" s="102">
        <v>4889.4876793599997</v>
      </c>
      <c r="M17" s="102">
        <v>4858.9791050799995</v>
      </c>
      <c r="N17" s="102">
        <v>4859.9053442900004</v>
      </c>
    </row>
    <row r="18" spans="1:15" s="119" customFormat="1">
      <c r="A18" s="99" t="s">
        <v>83</v>
      </c>
      <c r="B18" s="100" t="s">
        <v>37</v>
      </c>
      <c r="C18" s="102">
        <v>59.08947491</v>
      </c>
      <c r="D18" s="102">
        <v>42.640028480000005</v>
      </c>
      <c r="E18" s="102">
        <v>46.003112000000009</v>
      </c>
      <c r="F18" s="102">
        <v>57.722988769999994</v>
      </c>
      <c r="G18" s="102">
        <v>51.290216619999995</v>
      </c>
      <c r="H18" s="102">
        <v>46.267951040000007</v>
      </c>
      <c r="I18" s="102">
        <v>56.850400149999992</v>
      </c>
      <c r="J18" s="102">
        <v>79.600982270000003</v>
      </c>
      <c r="K18" s="102">
        <v>68.452743130000002</v>
      </c>
      <c r="L18" s="102">
        <v>55.46261578</v>
      </c>
      <c r="M18" s="102">
        <v>57.069220599999994</v>
      </c>
      <c r="N18" s="102">
        <v>62.044906850000011</v>
      </c>
    </row>
    <row r="19" spans="1:15" s="119" customFormat="1">
      <c r="A19" s="99" t="s">
        <v>84</v>
      </c>
      <c r="B19" s="100" t="s">
        <v>37</v>
      </c>
      <c r="C19" s="102">
        <v>37.791945580000046</v>
      </c>
      <c r="D19" s="102">
        <v>14.537434230000018</v>
      </c>
      <c r="E19" s="102">
        <v>9.4318381500000363</v>
      </c>
      <c r="F19" s="102">
        <v>3.9162376599999664</v>
      </c>
      <c r="G19" s="102">
        <v>3.5752145500000121</v>
      </c>
      <c r="H19" s="102">
        <v>3.413185580000043</v>
      </c>
      <c r="I19" s="102">
        <v>1.0357216299999952</v>
      </c>
      <c r="J19" s="102">
        <v>0.74177780000001192</v>
      </c>
      <c r="K19" s="102">
        <v>0.69984809000003334</v>
      </c>
      <c r="L19" s="102">
        <v>1.9609314499999881</v>
      </c>
      <c r="M19" s="102">
        <v>2.3023143000000119</v>
      </c>
      <c r="N19" s="102">
        <v>2.2749417400000094</v>
      </c>
    </row>
    <row r="20" spans="1:15" s="119" customFormat="1">
      <c r="A20" s="96" t="s">
        <v>85</v>
      </c>
      <c r="B20" s="97" t="s">
        <v>37</v>
      </c>
      <c r="C20" s="98">
        <v>65.34598459</v>
      </c>
      <c r="D20" s="98">
        <v>63.628669649999999</v>
      </c>
      <c r="E20" s="98">
        <v>65.158519659999996</v>
      </c>
      <c r="F20" s="98">
        <v>69.085081739999993</v>
      </c>
      <c r="G20" s="98">
        <v>62.158662339999999</v>
      </c>
      <c r="H20" s="98">
        <v>61.774215259999998</v>
      </c>
      <c r="I20" s="98">
        <v>58.449401930000001</v>
      </c>
      <c r="J20" s="98">
        <v>57.227319410000007</v>
      </c>
      <c r="K20" s="98">
        <v>59.428289069999998</v>
      </c>
      <c r="L20" s="98">
        <v>62.768186759999999</v>
      </c>
      <c r="M20" s="98">
        <v>64.86257221999999</v>
      </c>
      <c r="N20" s="98">
        <v>55.512620580000004</v>
      </c>
    </row>
    <row r="21" spans="1:15" s="119" customFormat="1">
      <c r="A21" s="99" t="s">
        <v>86</v>
      </c>
      <c r="B21" s="100" t="s">
        <v>37</v>
      </c>
      <c r="C21" s="102">
        <v>1.147157E-2</v>
      </c>
      <c r="D21" s="102">
        <v>4.5835699999999995E-3</v>
      </c>
      <c r="E21" s="102">
        <v>4.5835699999999995E-3</v>
      </c>
      <c r="F21" s="102">
        <v>5.0670000000000003E-3</v>
      </c>
      <c r="G21" s="102">
        <v>4.5983300000000003E-3</v>
      </c>
      <c r="H21" s="102">
        <v>4.5835699999999995E-3</v>
      </c>
      <c r="I21" s="102">
        <v>4.5835699999999995E-3</v>
      </c>
      <c r="J21" s="102">
        <v>4.5835699999999995E-3</v>
      </c>
      <c r="K21" s="102">
        <v>4.5835699999999995E-3</v>
      </c>
      <c r="L21" s="102">
        <v>4.5835699999999995E-3</v>
      </c>
      <c r="M21" s="102">
        <v>4.5835699999999995E-3</v>
      </c>
      <c r="N21" s="102">
        <v>4.4424E-3</v>
      </c>
    </row>
    <row r="22" spans="1:15" s="119" customFormat="1" ht="24">
      <c r="A22" s="104" t="s">
        <v>87</v>
      </c>
      <c r="B22" s="100" t="s">
        <v>37</v>
      </c>
      <c r="C22" s="102">
        <v>65.334513020000003</v>
      </c>
      <c r="D22" s="102">
        <v>63.624086079999998</v>
      </c>
      <c r="E22" s="102">
        <v>65.153936090000002</v>
      </c>
      <c r="F22" s="102">
        <v>69.080014739999996</v>
      </c>
      <c r="G22" s="102">
        <v>62.154064009999999</v>
      </c>
      <c r="H22" s="102">
        <v>61.769631689999997</v>
      </c>
      <c r="I22" s="102">
        <v>58.444818359999999</v>
      </c>
      <c r="J22" s="102">
        <v>57.222735840000006</v>
      </c>
      <c r="K22" s="102">
        <v>59.423705499999997</v>
      </c>
      <c r="L22" s="102">
        <v>62.763603189999998</v>
      </c>
      <c r="M22" s="102">
        <v>64.857988649999996</v>
      </c>
      <c r="N22" s="102">
        <v>55.508178180000002</v>
      </c>
    </row>
    <row r="23" spans="1:15" s="119" customFormat="1">
      <c r="A23" s="99" t="s">
        <v>88</v>
      </c>
      <c r="B23" s="100" t="s">
        <v>37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v>0</v>
      </c>
    </row>
    <row r="24" spans="1:15" s="119" customFormat="1">
      <c r="A24" s="99" t="s">
        <v>89</v>
      </c>
      <c r="B24" s="100" t="s">
        <v>37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</row>
    <row r="25" spans="1:15" s="119" customFormat="1" ht="30" customHeight="1">
      <c r="A25" s="218" t="s">
        <v>172</v>
      </c>
      <c r="B25" s="207"/>
      <c r="C25" s="207"/>
      <c r="D25" s="207"/>
      <c r="E25" s="207"/>
      <c r="G25" s="207"/>
      <c r="H25" s="207"/>
      <c r="I25" s="207"/>
      <c r="J25" s="240"/>
      <c r="K25" s="240"/>
      <c r="L25" s="240"/>
      <c r="M25" s="240"/>
      <c r="N25" s="240"/>
      <c r="O25" s="118"/>
    </row>
    <row r="26" spans="1:15" s="119" customFormat="1">
      <c r="A26" s="219" t="s">
        <v>171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105"/>
    </row>
    <row r="27" spans="1:15" s="119" customFormat="1">
      <c r="A27" s="210" t="s">
        <v>93</v>
      </c>
      <c r="B27" s="211" t="s">
        <v>0</v>
      </c>
      <c r="C27" s="211" t="s">
        <v>121</v>
      </c>
      <c r="D27" s="211" t="s">
        <v>122</v>
      </c>
      <c r="E27" s="211" t="s">
        <v>123</v>
      </c>
      <c r="F27" s="211" t="s">
        <v>124</v>
      </c>
      <c r="G27" s="211" t="s">
        <v>125</v>
      </c>
      <c r="H27" s="211" t="s">
        <v>126</v>
      </c>
      <c r="I27" s="211" t="s">
        <v>127</v>
      </c>
      <c r="J27" s="211" t="s">
        <v>128</v>
      </c>
      <c r="K27" s="211" t="s">
        <v>94</v>
      </c>
      <c r="L27" s="211" t="s">
        <v>95</v>
      </c>
      <c r="M27" s="211" t="s">
        <v>96</v>
      </c>
      <c r="N27" s="211" t="s">
        <v>176</v>
      </c>
    </row>
    <row r="28" spans="1:15" s="119" customFormat="1">
      <c r="A28" s="96" t="s">
        <v>70</v>
      </c>
      <c r="B28" s="97" t="s">
        <v>37</v>
      </c>
      <c r="C28" s="98">
        <v>669876.42472190119</v>
      </c>
      <c r="D28" s="98">
        <v>747899.24495773215</v>
      </c>
      <c r="E28" s="98">
        <v>815346.19364183268</v>
      </c>
      <c r="F28" s="98">
        <v>840476.80964681169</v>
      </c>
      <c r="G28" s="98">
        <v>882292.96684546955</v>
      </c>
      <c r="H28" s="98">
        <v>826774.70328177395</v>
      </c>
      <c r="I28" s="98">
        <v>877282.43555864028</v>
      </c>
      <c r="J28" s="98">
        <v>965198.96311686654</v>
      </c>
      <c r="K28" s="98">
        <v>961841.54865204706</v>
      </c>
      <c r="L28" s="98">
        <v>984313.46773391112</v>
      </c>
      <c r="M28" s="98">
        <v>990948.41464847105</v>
      </c>
      <c r="N28" s="98">
        <v>1111806.1163811216</v>
      </c>
    </row>
    <row r="29" spans="1:15" s="119" customFormat="1">
      <c r="A29" s="96" t="s">
        <v>71</v>
      </c>
      <c r="B29" s="97" t="s">
        <v>37</v>
      </c>
      <c r="C29" s="98">
        <v>623591.99447570124</v>
      </c>
      <c r="D29" s="98">
        <v>692360.46214664215</v>
      </c>
      <c r="E29" s="98">
        <v>748805.85308493266</v>
      </c>
      <c r="F29" s="98">
        <v>770819.48464492173</v>
      </c>
      <c r="G29" s="98">
        <v>813515.32862585946</v>
      </c>
      <c r="H29" s="98">
        <v>754992.73574274394</v>
      </c>
      <c r="I29" s="98">
        <v>805108.69532872038</v>
      </c>
      <c r="J29" s="98">
        <v>895559.25435161649</v>
      </c>
      <c r="K29" s="98">
        <v>892272.24496035709</v>
      </c>
      <c r="L29" s="98">
        <v>907315.9186531211</v>
      </c>
      <c r="M29" s="98">
        <v>907650.01528469112</v>
      </c>
      <c r="N29" s="98">
        <v>1020652.1541414616</v>
      </c>
    </row>
    <row r="30" spans="1:15" s="119" customFormat="1">
      <c r="A30" s="99" t="s">
        <v>72</v>
      </c>
      <c r="B30" s="100" t="s">
        <v>37</v>
      </c>
      <c r="C30" s="101">
        <v>622389.78585740132</v>
      </c>
      <c r="D30" s="101">
        <v>691210.1028461922</v>
      </c>
      <c r="E30" s="101">
        <v>747504.26103897265</v>
      </c>
      <c r="F30" s="101">
        <v>769128.75607327186</v>
      </c>
      <c r="G30" s="101">
        <v>811827.11855844944</v>
      </c>
      <c r="H30" s="101">
        <v>753332.21697701397</v>
      </c>
      <c r="I30" s="101">
        <v>803371.88993463037</v>
      </c>
      <c r="J30" s="101">
        <v>893893.27825881646</v>
      </c>
      <c r="K30" s="101">
        <v>890687.07755072718</v>
      </c>
      <c r="L30" s="101">
        <v>905593.66709940101</v>
      </c>
      <c r="M30" s="101">
        <v>905615.36486153118</v>
      </c>
      <c r="N30" s="101">
        <v>1018569.2052561016</v>
      </c>
    </row>
    <row r="31" spans="1:15" s="119" customFormat="1">
      <c r="A31" s="99" t="s">
        <v>73</v>
      </c>
      <c r="B31" s="100" t="s">
        <v>37</v>
      </c>
      <c r="C31" s="102">
        <v>0</v>
      </c>
      <c r="D31" s="102">
        <v>0</v>
      </c>
      <c r="E31" s="102">
        <v>0</v>
      </c>
      <c r="F31" s="102">
        <v>0</v>
      </c>
      <c r="G31" s="102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102">
        <v>0</v>
      </c>
    </row>
    <row r="32" spans="1:15" s="119" customFormat="1">
      <c r="A32" s="99" t="s">
        <v>74</v>
      </c>
      <c r="B32" s="100" t="s">
        <v>37</v>
      </c>
      <c r="C32" s="102">
        <v>239.14038099999999</v>
      </c>
      <c r="D32" s="102">
        <v>274.04269244</v>
      </c>
      <c r="E32" s="102">
        <v>332.39582580000001</v>
      </c>
      <c r="F32" s="102">
        <v>486.35340324000003</v>
      </c>
      <c r="G32" s="102">
        <v>531.86894430000007</v>
      </c>
      <c r="H32" s="102">
        <v>477.77046236000001</v>
      </c>
      <c r="I32" s="102">
        <v>478.90326224</v>
      </c>
      <c r="J32" s="102">
        <v>332.71398551999999</v>
      </c>
      <c r="K32" s="102">
        <v>339.35190079</v>
      </c>
      <c r="L32" s="102">
        <v>347.75454080999998</v>
      </c>
      <c r="M32" s="102">
        <v>383.36467114999999</v>
      </c>
      <c r="N32" s="102">
        <v>355.90953399</v>
      </c>
    </row>
    <row r="33" spans="1:15" s="119" customFormat="1">
      <c r="A33" s="99" t="s">
        <v>75</v>
      </c>
      <c r="B33" s="100" t="s">
        <v>37</v>
      </c>
      <c r="C33" s="102">
        <v>233.62337299999999</v>
      </c>
      <c r="D33" s="102">
        <v>0</v>
      </c>
      <c r="E33" s="102">
        <v>0</v>
      </c>
      <c r="F33" s="102">
        <v>0</v>
      </c>
      <c r="G33" s="103">
        <v>0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0</v>
      </c>
      <c r="N33" s="103">
        <v>0</v>
      </c>
    </row>
    <row r="34" spans="1:15" s="119" customFormat="1">
      <c r="A34" s="99" t="s">
        <v>76</v>
      </c>
      <c r="B34" s="100" t="s">
        <v>37</v>
      </c>
      <c r="C34" s="102">
        <v>700.22280699999999</v>
      </c>
      <c r="D34" s="102">
        <v>831.87113445</v>
      </c>
      <c r="E34" s="102">
        <v>951.08487165999998</v>
      </c>
      <c r="F34" s="102">
        <v>1188.6393943199998</v>
      </c>
      <c r="G34" s="102">
        <v>1133.5490304100001</v>
      </c>
      <c r="H34" s="102">
        <v>1172.4508842100001</v>
      </c>
      <c r="I34" s="102">
        <v>1212.5776604100001</v>
      </c>
      <c r="J34" s="102">
        <v>1328.1067417500001</v>
      </c>
      <c r="K34" s="102">
        <v>1239.9584379999999</v>
      </c>
      <c r="L34" s="102">
        <v>1365.4267500599999</v>
      </c>
      <c r="M34" s="102">
        <v>1614.3040060200001</v>
      </c>
      <c r="N34" s="102">
        <v>1652.7756691399998</v>
      </c>
    </row>
    <row r="35" spans="1:15" s="119" customFormat="1">
      <c r="A35" s="99" t="s">
        <v>77</v>
      </c>
      <c r="B35" s="100" t="s">
        <v>37</v>
      </c>
      <c r="C35" s="102">
        <v>14.686685000000001</v>
      </c>
      <c r="D35" s="102">
        <v>32.780127640000003</v>
      </c>
      <c r="E35" s="102">
        <v>7.809279619999999</v>
      </c>
      <c r="F35" s="102">
        <v>3.1241274100000003</v>
      </c>
      <c r="G35" s="102">
        <v>8.2619159299999989</v>
      </c>
      <c r="H35" s="102">
        <v>2.4286429299999996</v>
      </c>
      <c r="I35" s="102">
        <v>7.3017568200000005</v>
      </c>
      <c r="J35" s="102">
        <v>0.50092623000000003</v>
      </c>
      <c r="K35" s="102">
        <v>1.2849465999999996</v>
      </c>
      <c r="L35" s="102">
        <v>5.9615752500000001</v>
      </c>
      <c r="M35" s="102">
        <v>5.4941263999999999</v>
      </c>
      <c r="N35" s="102">
        <v>4.0329967399999997</v>
      </c>
    </row>
    <row r="36" spans="1:15" s="119" customFormat="1">
      <c r="A36" s="99" t="s">
        <v>78</v>
      </c>
      <c r="B36" s="100" t="s">
        <v>37</v>
      </c>
      <c r="C36" s="102">
        <v>6.4678110000000002</v>
      </c>
      <c r="D36" s="102">
        <v>6.9175178999999982</v>
      </c>
      <c r="E36" s="102">
        <v>5.9719970800000004</v>
      </c>
      <c r="F36" s="102">
        <v>4.7160725800000005</v>
      </c>
      <c r="G36" s="102">
        <v>2.0896398999999999</v>
      </c>
      <c r="H36" s="102">
        <v>5.6944211499999993</v>
      </c>
      <c r="I36" s="102">
        <v>35.760656539999999</v>
      </c>
      <c r="J36" s="102">
        <v>1.07585358</v>
      </c>
      <c r="K36" s="102">
        <v>0.82904789999999995</v>
      </c>
      <c r="L36" s="102">
        <v>0.68881641000000016</v>
      </c>
      <c r="M36" s="102">
        <v>0.63706346000000091</v>
      </c>
      <c r="N36" s="102">
        <v>4.9268018999999983</v>
      </c>
    </row>
    <row r="37" spans="1:15" s="119" customFormat="1">
      <c r="A37" s="99" t="s">
        <v>79</v>
      </c>
      <c r="B37" s="100" t="s">
        <v>37</v>
      </c>
      <c r="C37" s="102">
        <v>8.0675613000001913</v>
      </c>
      <c r="D37" s="102">
        <v>4.747828019999961</v>
      </c>
      <c r="E37" s="102">
        <v>4.3300717999999998</v>
      </c>
      <c r="F37" s="102">
        <v>7.8955740999999993</v>
      </c>
      <c r="G37" s="102">
        <v>12.440536870000001</v>
      </c>
      <c r="H37" s="102">
        <v>2.1743550799999998</v>
      </c>
      <c r="I37" s="102">
        <v>2.2620580800000005</v>
      </c>
      <c r="J37" s="102">
        <v>3.5785857200000004</v>
      </c>
      <c r="K37" s="102">
        <v>3.7430763400000004</v>
      </c>
      <c r="L37" s="102">
        <v>2.4198711899999914</v>
      </c>
      <c r="M37" s="102">
        <v>30.850556129999994</v>
      </c>
      <c r="N37" s="102">
        <v>65.303883590000012</v>
      </c>
    </row>
    <row r="38" spans="1:15" s="119" customFormat="1">
      <c r="A38" s="96" t="s">
        <v>80</v>
      </c>
      <c r="B38" s="97" t="s">
        <v>37</v>
      </c>
      <c r="C38" s="98">
        <v>39324.659594299992</v>
      </c>
      <c r="D38" s="98">
        <v>53519.457007489997</v>
      </c>
      <c r="E38" s="98">
        <v>64261.262960569991</v>
      </c>
      <c r="F38" s="98">
        <v>67398.239511679989</v>
      </c>
      <c r="G38" s="98">
        <v>68397.555418349992</v>
      </c>
      <c r="H38" s="98">
        <v>71663.083372139998</v>
      </c>
      <c r="I38" s="98">
        <v>72072.888194660016</v>
      </c>
      <c r="J38" s="98">
        <v>69560.613433610008</v>
      </c>
      <c r="K38" s="98">
        <v>69504.215930820006</v>
      </c>
      <c r="L38" s="98">
        <v>76928.463999049985</v>
      </c>
      <c r="M38" s="98">
        <v>83241.172044370003</v>
      </c>
      <c r="N38" s="98">
        <v>91098.449619080013</v>
      </c>
    </row>
    <row r="39" spans="1:15" s="119" customFormat="1">
      <c r="A39" s="99" t="s">
        <v>81</v>
      </c>
      <c r="B39" s="100" t="s">
        <v>37</v>
      </c>
      <c r="C39" s="101">
        <v>36371.277801639997</v>
      </c>
      <c r="D39" s="101">
        <v>50568.833327709996</v>
      </c>
      <c r="E39" s="101">
        <v>61190.112649259994</v>
      </c>
      <c r="F39" s="101">
        <v>64020.203105380002</v>
      </c>
      <c r="G39" s="101">
        <v>65210.102439409995</v>
      </c>
      <c r="H39" s="101">
        <v>68267.019680500001</v>
      </c>
      <c r="I39" s="101">
        <v>68351.661091900009</v>
      </c>
      <c r="J39" s="101">
        <v>65841.234466859998</v>
      </c>
      <c r="K39" s="101">
        <v>65779.572038509999</v>
      </c>
      <c r="L39" s="101">
        <v>72635.107094129999</v>
      </c>
      <c r="M39" s="101">
        <v>78339.553668940003</v>
      </c>
      <c r="N39" s="101">
        <v>86174.224426200002</v>
      </c>
    </row>
    <row r="40" spans="1:15" s="119" customFormat="1">
      <c r="A40" s="99" t="s">
        <v>82</v>
      </c>
      <c r="B40" s="100" t="s">
        <v>37</v>
      </c>
      <c r="C40" s="102">
        <v>2.1850999999999999E-2</v>
      </c>
      <c r="D40" s="102">
        <v>0</v>
      </c>
      <c r="E40" s="102">
        <v>0</v>
      </c>
      <c r="F40" s="102">
        <v>0</v>
      </c>
      <c r="G40" s="102">
        <v>0</v>
      </c>
      <c r="H40" s="103">
        <v>0</v>
      </c>
      <c r="I40" s="103">
        <v>0</v>
      </c>
      <c r="J40" s="103">
        <v>0</v>
      </c>
      <c r="K40" s="103">
        <v>0</v>
      </c>
      <c r="L40" s="103">
        <v>0</v>
      </c>
      <c r="M40" s="103">
        <v>0</v>
      </c>
      <c r="N40" s="103">
        <v>0</v>
      </c>
    </row>
    <row r="41" spans="1:15" s="119" customFormat="1">
      <c r="A41" s="99" t="s">
        <v>76</v>
      </c>
      <c r="B41" s="100" t="s">
        <v>37</v>
      </c>
      <c r="C41" s="102">
        <v>2916.5208750700003</v>
      </c>
      <c r="D41" s="102">
        <v>2869.4875607200001</v>
      </c>
      <c r="E41" s="102">
        <v>2999.8134981500002</v>
      </c>
      <c r="F41" s="102">
        <v>3314.0579988999998</v>
      </c>
      <c r="G41" s="102">
        <v>3129.1283102900002</v>
      </c>
      <c r="H41" s="102">
        <v>3330.9770236199997</v>
      </c>
      <c r="I41" s="102">
        <v>3625.51184956</v>
      </c>
      <c r="J41" s="102">
        <v>3648.80913607</v>
      </c>
      <c r="K41" s="102">
        <v>3661.93981377</v>
      </c>
      <c r="L41" s="102">
        <v>4231.7176784899993</v>
      </c>
      <c r="M41" s="102">
        <v>4821.2756153600003</v>
      </c>
      <c r="N41" s="102">
        <v>4859.9053442900004</v>
      </c>
    </row>
    <row r="42" spans="1:15" s="119" customFormat="1">
      <c r="A42" s="99" t="s">
        <v>83</v>
      </c>
      <c r="B42" s="100" t="s">
        <v>37</v>
      </c>
      <c r="C42" s="102">
        <v>27.126346589999997</v>
      </c>
      <c r="D42" s="102">
        <v>61.60207089</v>
      </c>
      <c r="E42" s="102">
        <v>63.154133259999995</v>
      </c>
      <c r="F42" s="102">
        <v>58.059712850000004</v>
      </c>
      <c r="G42" s="102">
        <v>54.477139770000008</v>
      </c>
      <c r="H42" s="102">
        <v>61.717107409999997</v>
      </c>
      <c r="I42" s="102">
        <v>63.141627939999999</v>
      </c>
      <c r="J42" s="102">
        <v>35.806381829999999</v>
      </c>
      <c r="K42" s="102">
        <v>43.721024100000001</v>
      </c>
      <c r="L42" s="102">
        <v>57.722988769999994</v>
      </c>
      <c r="M42" s="102">
        <v>79.600982270000003</v>
      </c>
      <c r="N42" s="102">
        <v>62.044906850000011</v>
      </c>
    </row>
    <row r="43" spans="1:15" s="119" customFormat="1">
      <c r="A43" s="99" t="s">
        <v>84</v>
      </c>
      <c r="B43" s="100" t="s">
        <v>37</v>
      </c>
      <c r="C43" s="102">
        <v>9.7127199999999991</v>
      </c>
      <c r="D43" s="102">
        <v>19.534048170000002</v>
      </c>
      <c r="E43" s="102">
        <v>8.1826799000000054</v>
      </c>
      <c r="F43" s="102">
        <v>5.9186945500000121</v>
      </c>
      <c r="G43" s="102">
        <v>3.8475288799999952</v>
      </c>
      <c r="H43" s="102">
        <v>3.3695606100000144</v>
      </c>
      <c r="I43" s="102">
        <v>32.573625259999993</v>
      </c>
      <c r="J43" s="102">
        <v>34.763448850000024</v>
      </c>
      <c r="K43" s="102">
        <v>18.983054440000057</v>
      </c>
      <c r="L43" s="102">
        <v>3.9162376599999664</v>
      </c>
      <c r="M43" s="102">
        <v>0.74177780000001192</v>
      </c>
      <c r="N43" s="102">
        <v>2.2749417400000094</v>
      </c>
    </row>
    <row r="44" spans="1:15" s="119" customFormat="1">
      <c r="A44" s="96" t="s">
        <v>85</v>
      </c>
      <c r="B44" s="97" t="s">
        <v>37</v>
      </c>
      <c r="C44" s="98">
        <v>6959.7706519000003</v>
      </c>
      <c r="D44" s="98">
        <v>2019.3258036000004</v>
      </c>
      <c r="E44" s="98">
        <v>2279.0775963300021</v>
      </c>
      <c r="F44" s="98">
        <v>2259.0854902099991</v>
      </c>
      <c r="G44" s="98">
        <v>380.08280126000034</v>
      </c>
      <c r="H44" s="98">
        <v>118.88416689000091</v>
      </c>
      <c r="I44" s="98">
        <v>100.85203526000214</v>
      </c>
      <c r="J44" s="98">
        <v>79.095331639999387</v>
      </c>
      <c r="K44" s="98">
        <v>65.087760870000466</v>
      </c>
      <c r="L44" s="98">
        <v>69.085081739999993</v>
      </c>
      <c r="M44" s="98">
        <v>57.227319410000007</v>
      </c>
      <c r="N44" s="98">
        <v>55.512620580000004</v>
      </c>
    </row>
    <row r="45" spans="1:15" s="119" customFormat="1">
      <c r="A45" s="99" t="s">
        <v>86</v>
      </c>
      <c r="B45" s="100" t="s">
        <v>37</v>
      </c>
      <c r="C45" s="102">
        <v>6.8409999999999999E-3</v>
      </c>
      <c r="D45" s="102">
        <v>0</v>
      </c>
      <c r="E45" s="102">
        <v>2.2755000000000002E-3</v>
      </c>
      <c r="F45" s="102">
        <v>0</v>
      </c>
      <c r="G45" s="102">
        <v>1.218583E-2</v>
      </c>
      <c r="H45" s="102">
        <v>3.149035E-2</v>
      </c>
      <c r="I45" s="102">
        <v>0</v>
      </c>
      <c r="J45" s="102">
        <v>0</v>
      </c>
      <c r="K45" s="102">
        <v>4.6278500000000002E-3</v>
      </c>
      <c r="L45" s="102">
        <v>5.0670000000000003E-3</v>
      </c>
      <c r="M45" s="102">
        <v>4.5835699999999995E-3</v>
      </c>
      <c r="N45" s="102">
        <v>4.4424E-3</v>
      </c>
    </row>
    <row r="46" spans="1:15" s="119" customFormat="1" ht="24">
      <c r="A46" s="104" t="s">
        <v>87</v>
      </c>
      <c r="B46" s="100" t="s">
        <v>37</v>
      </c>
      <c r="C46" s="102">
        <v>6959.7638109</v>
      </c>
      <c r="D46" s="102">
        <v>2019.3258036000004</v>
      </c>
      <c r="E46" s="102">
        <v>2279.0753208300021</v>
      </c>
      <c r="F46" s="102">
        <v>2259.0854902099991</v>
      </c>
      <c r="G46" s="102">
        <v>380.07061543000032</v>
      </c>
      <c r="H46" s="102">
        <v>118.85267654000091</v>
      </c>
      <c r="I46" s="102">
        <v>100.85203526000214</v>
      </c>
      <c r="J46" s="102">
        <v>79.095331639999387</v>
      </c>
      <c r="K46" s="102">
        <v>65.08313302000046</v>
      </c>
      <c r="L46" s="102">
        <v>69.080014739999996</v>
      </c>
      <c r="M46" s="102">
        <v>57.222735840000006</v>
      </c>
      <c r="N46" s="102">
        <v>55.508178180000002</v>
      </c>
    </row>
    <row r="47" spans="1:15" s="119" customFormat="1" ht="13.5">
      <c r="A47" s="99" t="s">
        <v>88</v>
      </c>
      <c r="B47" s="100" t="s">
        <v>37</v>
      </c>
      <c r="C47" s="102">
        <v>0</v>
      </c>
      <c r="D47" s="102">
        <v>0</v>
      </c>
      <c r="E47" s="102">
        <v>0</v>
      </c>
      <c r="F47" s="102">
        <v>0</v>
      </c>
      <c r="G47" s="102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102">
        <v>0</v>
      </c>
      <c r="O47" s="212"/>
    </row>
    <row r="48" spans="1:15" s="119" customFormat="1">
      <c r="A48" s="99" t="s">
        <v>89</v>
      </c>
      <c r="B48" s="100" t="s">
        <v>37</v>
      </c>
      <c r="C48" s="102">
        <v>0</v>
      </c>
      <c r="D48" s="102">
        <v>0</v>
      </c>
      <c r="E48" s="102">
        <v>0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102">
        <v>0</v>
      </c>
      <c r="O48" s="213"/>
    </row>
    <row r="49" spans="1:15" s="119" customFormat="1">
      <c r="A49" s="79" t="s">
        <v>90</v>
      </c>
      <c r="B49" s="107"/>
      <c r="C49" s="108"/>
      <c r="D49" s="108"/>
      <c r="E49" s="108"/>
      <c r="F49" s="108"/>
      <c r="G49" s="108"/>
      <c r="H49" s="108"/>
      <c r="I49" s="108"/>
      <c r="J49" s="106"/>
      <c r="K49" s="105"/>
      <c r="L49" s="109"/>
      <c r="M49" s="109"/>
      <c r="N49" s="106"/>
      <c r="O49" s="105"/>
    </row>
    <row r="50" spans="1:15">
      <c r="A50" s="120"/>
      <c r="B50" s="107"/>
      <c r="C50" s="108"/>
      <c r="D50" s="108"/>
      <c r="E50" s="108"/>
      <c r="F50" s="108"/>
      <c r="G50" s="108"/>
      <c r="H50" s="108"/>
      <c r="I50" s="108"/>
      <c r="J50" s="105"/>
      <c r="K50" s="105"/>
      <c r="L50" s="105"/>
      <c r="M50" s="105"/>
      <c r="N50" s="105"/>
      <c r="O50" s="120"/>
    </row>
    <row r="51" spans="1:15">
      <c r="A51" s="120"/>
      <c r="B51" s="107"/>
      <c r="C51" s="108"/>
      <c r="D51" s="108"/>
      <c r="E51" s="108"/>
      <c r="F51" s="108"/>
      <c r="G51" s="108"/>
      <c r="H51" s="108"/>
      <c r="I51" s="108"/>
      <c r="J51" s="105"/>
      <c r="K51" s="105"/>
      <c r="L51" s="145"/>
      <c r="M51" s="145"/>
      <c r="N51" s="145"/>
      <c r="O51" s="120"/>
    </row>
    <row r="52" spans="1:15">
      <c r="A52" s="120"/>
      <c r="B52" s="107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20"/>
    </row>
    <row r="53" spans="1:15">
      <c r="A53" s="120"/>
      <c r="B53" s="107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0"/>
    </row>
    <row r="54" spans="1:15">
      <c r="A54" s="120"/>
      <c r="B54" s="107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20"/>
    </row>
    <row r="55" spans="1:15">
      <c r="A55" s="120"/>
      <c r="B55" s="107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20"/>
    </row>
    <row r="56" spans="1:15">
      <c r="A56" s="120"/>
      <c r="B56" s="107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20"/>
    </row>
    <row r="57" spans="1:15">
      <c r="A57" s="120"/>
      <c r="B57" s="107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20"/>
    </row>
    <row r="59" spans="1:15">
      <c r="A59" s="119"/>
      <c r="B59" s="119"/>
      <c r="J59" s="121"/>
      <c r="K59" s="121"/>
      <c r="L59" s="121"/>
      <c r="M59" s="121"/>
      <c r="N59" s="121"/>
      <c r="O59" s="119"/>
    </row>
    <row r="60" spans="1:15">
      <c r="A60" s="119"/>
      <c r="B60" s="119"/>
      <c r="J60" s="121"/>
      <c r="K60" s="121"/>
      <c r="L60" s="121"/>
      <c r="M60" s="121"/>
      <c r="N60" s="121"/>
      <c r="O60" s="119"/>
    </row>
    <row r="61" spans="1:15">
      <c r="A61" s="119"/>
      <c r="B61" s="119"/>
      <c r="J61" s="121"/>
      <c r="K61" s="121"/>
      <c r="L61" s="121"/>
      <c r="M61" s="121"/>
      <c r="N61" s="121"/>
      <c r="O61" s="119"/>
    </row>
    <row r="62" spans="1:15">
      <c r="A62" s="119"/>
      <c r="B62" s="119"/>
      <c r="J62" s="121"/>
      <c r="K62" s="121"/>
      <c r="L62" s="121"/>
      <c r="M62" s="121"/>
      <c r="N62" s="121"/>
      <c r="O62" s="119"/>
    </row>
    <row r="63" spans="1:15">
      <c r="A63" s="119"/>
      <c r="B63" s="119"/>
      <c r="J63" s="121"/>
      <c r="K63" s="121"/>
      <c r="L63" s="121"/>
      <c r="M63" s="121"/>
      <c r="N63" s="121"/>
      <c r="O63" s="119"/>
    </row>
    <row r="64" spans="1:15">
      <c r="A64" s="119"/>
      <c r="B64" s="119"/>
      <c r="J64" s="121"/>
      <c r="K64" s="121"/>
      <c r="L64" s="121"/>
      <c r="M64" s="121"/>
      <c r="N64" s="121"/>
      <c r="O64" s="119"/>
    </row>
    <row r="65" spans="1:15">
      <c r="A65" s="119"/>
      <c r="B65" s="119"/>
      <c r="J65" s="121"/>
      <c r="K65" s="121"/>
      <c r="L65" s="121"/>
      <c r="M65" s="121"/>
      <c r="N65" s="121"/>
      <c r="O65" s="119"/>
    </row>
    <row r="66" spans="1:15">
      <c r="A66" s="119"/>
      <c r="B66" s="119"/>
      <c r="J66" s="121"/>
      <c r="K66" s="121"/>
      <c r="L66" s="121"/>
      <c r="M66" s="121"/>
      <c r="N66" s="121"/>
      <c r="O66" s="11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&amp;L&amp;K00-031Informacja kwartalna  
Nr 2 / 2021&amp;K000000
&amp;R&amp;K00-031&amp;P+37&amp;K000000
</oddFooter>
  </headerFooter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/>
  </sheetViews>
  <sheetFormatPr defaultColWidth="9.140625" defaultRowHeight="12.75"/>
  <cols>
    <col min="1" max="1" width="25.42578125" style="118" customWidth="1"/>
    <col min="2" max="2" width="7" style="118" customWidth="1"/>
    <col min="3" max="3" width="12" style="118" customWidth="1"/>
    <col min="4" max="4" width="10.7109375" style="118" customWidth="1"/>
    <col min="5" max="5" width="11.42578125" style="118" customWidth="1"/>
    <col min="6" max="6" width="12.140625" style="118" customWidth="1"/>
    <col min="7" max="7" width="12" style="118" customWidth="1"/>
    <col min="8" max="8" width="10.7109375" style="118" customWidth="1"/>
    <col min="9" max="9" width="11.42578125" style="118" customWidth="1"/>
    <col min="10" max="10" width="12.140625" style="118" customWidth="1"/>
    <col min="11" max="11" width="12" style="118" customWidth="1"/>
    <col min="12" max="12" width="10.7109375" style="118" customWidth="1"/>
    <col min="13" max="13" width="11.42578125" style="118" customWidth="1"/>
    <col min="14" max="14" width="12.140625" style="118" customWidth="1"/>
    <col min="15" max="15" width="9.140625" style="178" customWidth="1"/>
    <col min="16" max="16384" width="9.140625" style="178"/>
  </cols>
  <sheetData>
    <row r="1" spans="1:15" s="119" customFormat="1" ht="29.25" customHeight="1">
      <c r="A1" s="218" t="s">
        <v>174</v>
      </c>
      <c r="B1" s="207"/>
      <c r="C1" s="207"/>
      <c r="D1" s="207"/>
      <c r="E1" s="207"/>
      <c r="G1" s="207"/>
      <c r="H1" s="207"/>
      <c r="I1" s="207"/>
      <c r="J1" s="207"/>
      <c r="K1" s="207"/>
      <c r="L1" s="207"/>
      <c r="M1" s="207"/>
      <c r="N1" s="207"/>
      <c r="O1" s="118"/>
    </row>
    <row r="2" spans="1:15">
      <c r="A2" s="219" t="s">
        <v>175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5">
      <c r="A3" s="210" t="s">
        <v>93</v>
      </c>
      <c r="B3" s="211" t="s">
        <v>0</v>
      </c>
      <c r="C3" s="211" t="s">
        <v>52</v>
      </c>
      <c r="D3" s="211" t="s">
        <v>54</v>
      </c>
      <c r="E3" s="211" t="s">
        <v>69</v>
      </c>
      <c r="F3" s="211" t="s">
        <v>92</v>
      </c>
      <c r="G3" s="211" t="s">
        <v>97</v>
      </c>
      <c r="H3" s="211" t="s">
        <v>98</v>
      </c>
      <c r="I3" s="211" t="s">
        <v>99</v>
      </c>
      <c r="J3" s="211" t="s">
        <v>100</v>
      </c>
      <c r="K3" s="211" t="s">
        <v>120</v>
      </c>
      <c r="L3" s="211" t="s">
        <v>129</v>
      </c>
      <c r="M3" s="211" t="s">
        <v>131</v>
      </c>
      <c r="N3" s="211" t="s">
        <v>177</v>
      </c>
    </row>
    <row r="4" spans="1:15" ht="12.75" customHeight="1">
      <c r="A4" s="110" t="s">
        <v>36</v>
      </c>
      <c r="B4" s="97" t="s">
        <v>37</v>
      </c>
      <c r="C4" s="98">
        <v>958125.87073099194</v>
      </c>
      <c r="D4" s="98">
        <v>955475.89941151172</v>
      </c>
      <c r="E4" s="98">
        <v>948985.81501206628</v>
      </c>
      <c r="F4" s="98">
        <v>954269.26378268097</v>
      </c>
      <c r="G4" s="98">
        <v>978996.93044858566</v>
      </c>
      <c r="H4" s="98">
        <v>975114.0544020657</v>
      </c>
      <c r="I4" s="98">
        <v>978560.97848498693</v>
      </c>
      <c r="J4" s="98">
        <v>973338.20243485121</v>
      </c>
      <c r="K4" s="98">
        <v>1036440.1162065398</v>
      </c>
      <c r="L4" s="98">
        <v>1088191.5999247083</v>
      </c>
      <c r="M4" s="98">
        <v>1100124.8710252251</v>
      </c>
      <c r="N4" s="98">
        <f t="shared" ref="N4" si="0">N5+N11</f>
        <v>1097479.8496131515</v>
      </c>
    </row>
    <row r="5" spans="1:15" s="254" customFormat="1" ht="12.75" customHeight="1">
      <c r="A5" s="110" t="s">
        <v>38</v>
      </c>
      <c r="B5" s="97" t="s">
        <v>37</v>
      </c>
      <c r="C5" s="98">
        <v>664034.90188698994</v>
      </c>
      <c r="D5" s="98">
        <v>661862.53715601005</v>
      </c>
      <c r="E5" s="98">
        <v>665737.66664371011</v>
      </c>
      <c r="F5" s="98">
        <v>674422.02883269999</v>
      </c>
      <c r="G5" s="98">
        <v>696242.64924853004</v>
      </c>
      <c r="H5" s="98">
        <v>701332.21103676991</v>
      </c>
      <c r="I5" s="98">
        <v>707713.53572924004</v>
      </c>
      <c r="J5" s="98">
        <v>716453.51177602005</v>
      </c>
      <c r="K5" s="98">
        <v>753740.75785639999</v>
      </c>
      <c r="L5" s="98">
        <v>835023.46792865009</v>
      </c>
      <c r="M5" s="98">
        <v>836792.16810009</v>
      </c>
      <c r="N5" s="98">
        <v>831454.7752776402</v>
      </c>
    </row>
    <row r="6" spans="1:15">
      <c r="A6" s="111" t="s">
        <v>39</v>
      </c>
      <c r="B6" s="100" t="s">
        <v>37</v>
      </c>
      <c r="C6" s="101">
        <v>623053.29825103993</v>
      </c>
      <c r="D6" s="101">
        <v>618945.11359895999</v>
      </c>
      <c r="E6" s="101">
        <v>620685.37167328002</v>
      </c>
      <c r="F6" s="101">
        <v>627157.29862623999</v>
      </c>
      <c r="G6" s="101">
        <v>647107.22144583997</v>
      </c>
      <c r="H6" s="101">
        <v>648316.38963255985</v>
      </c>
      <c r="I6" s="101">
        <v>651089.38251240004</v>
      </c>
      <c r="J6" s="101">
        <v>646050.35876952007</v>
      </c>
      <c r="K6" s="146">
        <v>671058.34564787999</v>
      </c>
      <c r="L6" s="146">
        <v>731796.94864100008</v>
      </c>
      <c r="M6" s="146">
        <v>734921.84315283992</v>
      </c>
      <c r="N6" s="146">
        <v>728523.99808271998</v>
      </c>
    </row>
    <row r="7" spans="1:15">
      <c r="A7" s="111" t="s">
        <v>40</v>
      </c>
      <c r="B7" s="100" t="s">
        <v>37</v>
      </c>
      <c r="C7" s="101">
        <v>0</v>
      </c>
      <c r="D7" s="101">
        <v>0</v>
      </c>
      <c r="E7" s="101">
        <v>0</v>
      </c>
      <c r="F7" s="101">
        <v>0</v>
      </c>
      <c r="G7" s="101">
        <v>0</v>
      </c>
      <c r="H7" s="101">
        <v>0</v>
      </c>
      <c r="I7" s="101">
        <v>0</v>
      </c>
      <c r="J7" s="101">
        <v>0</v>
      </c>
      <c r="K7" s="146">
        <v>0</v>
      </c>
      <c r="L7" s="146">
        <v>17746.5</v>
      </c>
      <c r="M7" s="146">
        <v>10920.3</v>
      </c>
      <c r="N7" s="146">
        <v>10920.3</v>
      </c>
    </row>
    <row r="8" spans="1:15">
      <c r="A8" s="111" t="s">
        <v>41</v>
      </c>
      <c r="B8" s="100" t="s">
        <v>37</v>
      </c>
      <c r="C8" s="101">
        <v>16363.9668</v>
      </c>
      <c r="D8" s="101">
        <v>17638.2484</v>
      </c>
      <c r="E8" s="101">
        <v>18689.051100000004</v>
      </c>
      <c r="F8" s="101">
        <v>19737.6185</v>
      </c>
      <c r="G8" s="101">
        <v>20721.690499999997</v>
      </c>
      <c r="H8" s="101">
        <v>22184.862500000003</v>
      </c>
      <c r="I8" s="101">
        <v>24804.576900000007</v>
      </c>
      <c r="J8" s="101">
        <v>27569.011100000011</v>
      </c>
      <c r="K8" s="146">
        <v>31604.476399999992</v>
      </c>
      <c r="L8" s="146">
        <v>35747.385600000016</v>
      </c>
      <c r="M8" s="146">
        <v>39074.207300000002</v>
      </c>
      <c r="N8" s="146">
        <v>41543.581599999947</v>
      </c>
    </row>
    <row r="9" spans="1:15">
      <c r="A9" s="111" t="s">
        <v>42</v>
      </c>
      <c r="B9" s="100" t="s">
        <v>37</v>
      </c>
      <c r="C9" s="101">
        <v>0</v>
      </c>
      <c r="D9" s="101">
        <v>0</v>
      </c>
      <c r="E9" s="101">
        <v>0</v>
      </c>
      <c r="F9" s="101">
        <v>0</v>
      </c>
      <c r="G9" s="101">
        <v>0</v>
      </c>
      <c r="H9" s="101">
        <v>0</v>
      </c>
      <c r="I9" s="101">
        <v>0</v>
      </c>
      <c r="J9" s="101">
        <v>0</v>
      </c>
      <c r="K9" s="146">
        <v>0</v>
      </c>
      <c r="L9" s="146">
        <v>0</v>
      </c>
      <c r="M9" s="146">
        <v>0</v>
      </c>
      <c r="N9" s="146">
        <v>0</v>
      </c>
    </row>
    <row r="10" spans="1:15">
      <c r="A10" s="111" t="s">
        <v>43</v>
      </c>
      <c r="B10" s="100" t="s">
        <v>37</v>
      </c>
      <c r="C10" s="101">
        <v>24617.636835950005</v>
      </c>
      <c r="D10" s="101">
        <v>25279.175157050002</v>
      </c>
      <c r="E10" s="101">
        <v>26363.24387043</v>
      </c>
      <c r="F10" s="101">
        <v>27527.111706459997</v>
      </c>
      <c r="G10" s="101">
        <v>28413.737302689995</v>
      </c>
      <c r="H10" s="101">
        <v>30830.958904209994</v>
      </c>
      <c r="I10" s="101">
        <v>31819.576316840004</v>
      </c>
      <c r="J10" s="101">
        <v>42834.141906500001</v>
      </c>
      <c r="K10" s="146">
        <v>51077.935808520007</v>
      </c>
      <c r="L10" s="146">
        <v>49732.633687649999</v>
      </c>
      <c r="M10" s="146">
        <v>51875.817647249991</v>
      </c>
      <c r="N10" s="146">
        <v>50466.895594919995</v>
      </c>
    </row>
    <row r="11" spans="1:15" s="254" customFormat="1">
      <c r="A11" s="110" t="s">
        <v>44</v>
      </c>
      <c r="B11" s="97" t="s">
        <v>37</v>
      </c>
      <c r="C11" s="98">
        <v>294090.968844002</v>
      </c>
      <c r="D11" s="98">
        <v>293613.36225550168</v>
      </c>
      <c r="E11" s="98">
        <v>283248.14836835617</v>
      </c>
      <c r="F11" s="98">
        <v>279847.23494998092</v>
      </c>
      <c r="G11" s="98">
        <v>282754.28120005562</v>
      </c>
      <c r="H11" s="98">
        <v>273781.84336529579</v>
      </c>
      <c r="I11" s="98">
        <v>270847.44275574689</v>
      </c>
      <c r="J11" s="98">
        <v>256884.69065883112</v>
      </c>
      <c r="K11" s="255">
        <v>282699.35835013981</v>
      </c>
      <c r="L11" s="255">
        <v>253168.13199605816</v>
      </c>
      <c r="M11" s="255">
        <v>263332.70292513503</v>
      </c>
      <c r="N11" s="255">
        <v>266025.07433551137</v>
      </c>
    </row>
    <row r="12" spans="1:15">
      <c r="A12" s="111" t="s">
        <v>45</v>
      </c>
      <c r="B12" s="100" t="s">
        <v>37</v>
      </c>
      <c r="C12" s="101">
        <v>218184.79765269998</v>
      </c>
      <c r="D12" s="101">
        <v>216545.82579200002</v>
      </c>
      <c r="E12" s="101">
        <v>212015.66777219996</v>
      </c>
      <c r="F12" s="101">
        <v>211128.08833209996</v>
      </c>
      <c r="G12" s="101">
        <v>213819.44049450001</v>
      </c>
      <c r="H12" s="101">
        <v>206858.5796648</v>
      </c>
      <c r="I12" s="101">
        <v>204927.6778</v>
      </c>
      <c r="J12" s="101">
        <v>193721.75631090003</v>
      </c>
      <c r="K12" s="146">
        <v>216013.23169220006</v>
      </c>
      <c r="L12" s="146">
        <v>187396.93417020002</v>
      </c>
      <c r="M12" s="146">
        <v>196963.05181859998</v>
      </c>
      <c r="N12" s="146">
        <v>198286.2510928</v>
      </c>
    </row>
    <row r="13" spans="1:15">
      <c r="A13" s="112" t="s">
        <v>46</v>
      </c>
      <c r="B13" s="100" t="s">
        <v>37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46">
        <v>0</v>
      </c>
      <c r="L13" s="146">
        <v>0</v>
      </c>
      <c r="M13" s="146">
        <v>0</v>
      </c>
      <c r="N13" s="146"/>
    </row>
    <row r="14" spans="1:15">
      <c r="A14" s="112" t="s">
        <v>47</v>
      </c>
      <c r="B14" s="100" t="s">
        <v>37</v>
      </c>
      <c r="C14" s="101">
        <v>218184.79765269998</v>
      </c>
      <c r="D14" s="101">
        <v>216545.82579200002</v>
      </c>
      <c r="E14" s="101">
        <v>212015.66777219996</v>
      </c>
      <c r="F14" s="101">
        <v>211128.08833209996</v>
      </c>
      <c r="G14" s="101">
        <v>213819.44049450001</v>
      </c>
      <c r="H14" s="101">
        <v>206858.5796648</v>
      </c>
      <c r="I14" s="101">
        <v>204927.6778</v>
      </c>
      <c r="J14" s="101">
        <v>193721.75631090003</v>
      </c>
      <c r="K14" s="146">
        <v>216013.23169220006</v>
      </c>
      <c r="L14" s="146">
        <v>187396.93417020002</v>
      </c>
      <c r="M14" s="146">
        <v>196963.05181859998</v>
      </c>
      <c r="N14" s="146">
        <v>198286.2510928</v>
      </c>
    </row>
    <row r="15" spans="1:15" ht="25.5">
      <c r="A15" s="253" t="s">
        <v>180</v>
      </c>
      <c r="B15" s="100" t="s">
        <v>37</v>
      </c>
      <c r="C15" s="101">
        <v>75891.09335996196</v>
      </c>
      <c r="D15" s="101">
        <v>77067.530026211665</v>
      </c>
      <c r="E15" s="101">
        <v>71232.469107026249</v>
      </c>
      <c r="F15" s="101">
        <v>68719.125860880958</v>
      </c>
      <c r="G15" s="101">
        <v>68934.8399485556</v>
      </c>
      <c r="H15" s="101">
        <v>66923.249507495799</v>
      </c>
      <c r="I15" s="101">
        <v>65918.671301806855</v>
      </c>
      <c r="J15" s="101">
        <v>63162.929688771081</v>
      </c>
      <c r="K15" s="146">
        <v>66686.122500939731</v>
      </c>
      <c r="L15" s="146">
        <v>65765.798602288109</v>
      </c>
      <c r="M15" s="146">
        <v>66369.486925815057</v>
      </c>
      <c r="N15" s="146">
        <v>67738.821443391382</v>
      </c>
    </row>
    <row r="16" spans="1:15" ht="25.5">
      <c r="A16" s="113" t="s">
        <v>49</v>
      </c>
      <c r="B16" s="100" t="s">
        <v>37</v>
      </c>
      <c r="C16" s="101">
        <v>75891.09335996196</v>
      </c>
      <c r="D16" s="101">
        <v>77067.530026211665</v>
      </c>
      <c r="E16" s="101">
        <v>71232.469107026249</v>
      </c>
      <c r="F16" s="101">
        <v>68719.125860880958</v>
      </c>
      <c r="G16" s="101">
        <v>68934.8399485556</v>
      </c>
      <c r="H16" s="101">
        <v>66923.249507495799</v>
      </c>
      <c r="I16" s="101">
        <v>65918.671301806855</v>
      </c>
      <c r="J16" s="101">
        <v>63162.929688771081</v>
      </c>
      <c r="K16" s="146">
        <v>66686.122500939731</v>
      </c>
      <c r="L16" s="146">
        <v>65765.798602288109</v>
      </c>
      <c r="M16" s="146">
        <v>66369.486925815057</v>
      </c>
      <c r="N16" s="146">
        <v>67738.821443391382</v>
      </c>
    </row>
    <row r="17" spans="1:15" ht="25.5">
      <c r="A17" s="113" t="s">
        <v>50</v>
      </c>
      <c r="B17" s="100" t="s">
        <v>37</v>
      </c>
      <c r="C17" s="101">
        <v>45536.789889322492</v>
      </c>
      <c r="D17" s="101">
        <v>45972.829703745774</v>
      </c>
      <c r="E17" s="101">
        <v>40785.362837200963</v>
      </c>
      <c r="F17" s="101">
        <v>38725.132850656912</v>
      </c>
      <c r="G17" s="101">
        <v>39017.374856956427</v>
      </c>
      <c r="H17" s="101">
        <v>37793.621224537514</v>
      </c>
      <c r="I17" s="101">
        <v>36048.106209742509</v>
      </c>
      <c r="J17" s="101">
        <v>34528.373077831413</v>
      </c>
      <c r="K17" s="146">
        <v>36178.757149977908</v>
      </c>
      <c r="L17" s="146">
        <v>36404.809773360939</v>
      </c>
      <c r="M17" s="146">
        <v>36516.273007243552</v>
      </c>
      <c r="N17" s="146">
        <v>33184.278361260396</v>
      </c>
    </row>
    <row r="18" spans="1:15">
      <c r="A18" s="246" t="s">
        <v>181</v>
      </c>
      <c r="B18" s="241" t="s">
        <v>37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3">
        <v>0</v>
      </c>
      <c r="L18" s="243">
        <v>0</v>
      </c>
      <c r="M18" s="243">
        <v>0</v>
      </c>
      <c r="N18" s="243">
        <v>4614.8</v>
      </c>
    </row>
    <row r="19" spans="1:15" s="119" customFormat="1">
      <c r="A19" s="112" t="s">
        <v>53</v>
      </c>
      <c r="B19" s="100" t="s">
        <v>37</v>
      </c>
      <c r="C19" s="101">
        <v>15.077831340000042</v>
      </c>
      <c r="D19" s="101">
        <v>6.43729E-3</v>
      </c>
      <c r="E19" s="101">
        <v>1.148913E-2</v>
      </c>
      <c r="F19" s="101">
        <v>2.0756999999999994E-2</v>
      </c>
      <c r="G19" s="101">
        <v>7.5699999999999997E-4</v>
      </c>
      <c r="H19" s="101">
        <v>1.4193000000000001E-2</v>
      </c>
      <c r="I19" s="101">
        <v>1.09365394</v>
      </c>
      <c r="J19" s="101">
        <v>4.6591600000000007E-3</v>
      </c>
      <c r="K19" s="101">
        <v>4.1570000000000001E-3</v>
      </c>
      <c r="L19" s="101">
        <v>5.3992235700000011</v>
      </c>
      <c r="M19" s="101">
        <v>0.16418072</v>
      </c>
      <c r="N19" s="101">
        <v>1.7993200000000001E-3</v>
      </c>
      <c r="O19" s="118"/>
    </row>
    <row r="20" spans="1:15" ht="29.25" customHeight="1">
      <c r="A20" s="218" t="s">
        <v>173</v>
      </c>
      <c r="B20" s="207"/>
      <c r="C20" s="207"/>
      <c r="D20" s="207"/>
      <c r="E20" s="207"/>
      <c r="F20" s="119"/>
      <c r="G20" s="207"/>
      <c r="H20" s="207"/>
      <c r="I20" s="207"/>
      <c r="J20" s="207"/>
      <c r="K20" s="207"/>
      <c r="L20" s="207"/>
      <c r="M20" s="207"/>
      <c r="N20" s="207"/>
    </row>
    <row r="21" spans="1:15">
      <c r="A21" s="219" t="s">
        <v>175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</row>
    <row r="22" spans="1:15">
      <c r="A22" s="210" t="s">
        <v>93</v>
      </c>
      <c r="B22" s="211" t="s">
        <v>0</v>
      </c>
      <c r="C22" s="211" t="s">
        <v>121</v>
      </c>
      <c r="D22" s="211" t="s">
        <v>122</v>
      </c>
      <c r="E22" s="211" t="s">
        <v>123</v>
      </c>
      <c r="F22" s="211" t="s">
        <v>124</v>
      </c>
      <c r="G22" s="211" t="s">
        <v>125</v>
      </c>
      <c r="H22" s="211" t="s">
        <v>126</v>
      </c>
      <c r="I22" s="211" t="s">
        <v>127</v>
      </c>
      <c r="J22" s="211" t="s">
        <v>128</v>
      </c>
      <c r="K22" s="211" t="s">
        <v>94</v>
      </c>
      <c r="L22" s="211" t="s">
        <v>95</v>
      </c>
      <c r="M22" s="211" t="s">
        <v>96</v>
      </c>
      <c r="N22" s="211" t="s">
        <v>176</v>
      </c>
    </row>
    <row r="23" spans="1:15">
      <c r="A23" s="110" t="s">
        <v>36</v>
      </c>
      <c r="B23" s="97" t="s">
        <v>37</v>
      </c>
      <c r="C23" s="124">
        <v>631506.4648645313</v>
      </c>
      <c r="D23" s="124">
        <v>701850.56014914217</v>
      </c>
      <c r="E23" s="124">
        <v>771127.52175678266</v>
      </c>
      <c r="F23" s="124">
        <v>793853.6911674618</v>
      </c>
      <c r="G23" s="124">
        <v>838025.37684873946</v>
      </c>
      <c r="H23" s="124">
        <v>779938.40371888399</v>
      </c>
      <c r="I23" s="124">
        <v>834550.62095177034</v>
      </c>
      <c r="J23" s="124">
        <v>928666.17259753647</v>
      </c>
      <c r="K23" s="124">
        <v>928472.98369976715</v>
      </c>
      <c r="L23" s="124">
        <v>954269.26378268097</v>
      </c>
      <c r="M23" s="124">
        <v>973338.20243485121</v>
      </c>
      <c r="N23" s="147">
        <v>1097479.8496131515</v>
      </c>
    </row>
    <row r="24" spans="1:15" s="254" customFormat="1">
      <c r="A24" s="110" t="s">
        <v>38</v>
      </c>
      <c r="B24" s="97" t="s">
        <v>37</v>
      </c>
      <c r="C24" s="124">
        <v>462733.56800842</v>
      </c>
      <c r="D24" s="124">
        <v>507010.59655671997</v>
      </c>
      <c r="E24" s="124">
        <v>524689.5601326999</v>
      </c>
      <c r="F24" s="124">
        <v>542969.93306484015</v>
      </c>
      <c r="G24" s="124">
        <v>584273.04979127995</v>
      </c>
      <c r="H24" s="124">
        <v>503079.03643897001</v>
      </c>
      <c r="I24" s="124">
        <v>543262.20014239999</v>
      </c>
      <c r="J24" s="124">
        <v>609202.93223506014</v>
      </c>
      <c r="K24" s="124">
        <v>644533.08105882001</v>
      </c>
      <c r="L24" s="124">
        <v>674422.02883269999</v>
      </c>
      <c r="M24" s="124">
        <v>716453.51177602005</v>
      </c>
      <c r="N24" s="147">
        <v>831454.7752776402</v>
      </c>
    </row>
    <row r="25" spans="1:15" ht="12.75" customHeight="1">
      <c r="A25" s="111" t="s">
        <v>39</v>
      </c>
      <c r="B25" s="100" t="s">
        <v>37</v>
      </c>
      <c r="C25" s="125">
        <v>405411.60797700007</v>
      </c>
      <c r="D25" s="125">
        <v>471292.23290676001</v>
      </c>
      <c r="E25" s="125">
        <v>495211.37884580996</v>
      </c>
      <c r="F25" s="125">
        <v>519999.16729677009</v>
      </c>
      <c r="G25" s="125">
        <v>565703.77941492002</v>
      </c>
      <c r="H25" s="125">
        <v>482942.76401291997</v>
      </c>
      <c r="I25" s="125">
        <v>513385.09679195</v>
      </c>
      <c r="J25" s="125">
        <v>576701.24393904011</v>
      </c>
      <c r="K25" s="125">
        <v>605711.05685636005</v>
      </c>
      <c r="L25" s="125">
        <v>627157.29862623999</v>
      </c>
      <c r="M25" s="125">
        <v>646050.35876952007</v>
      </c>
      <c r="N25" s="148">
        <v>728523.99808271998</v>
      </c>
    </row>
    <row r="26" spans="1:15" ht="12.75" customHeight="1">
      <c r="A26" s="111" t="s">
        <v>40</v>
      </c>
      <c r="B26" s="100" t="s">
        <v>37</v>
      </c>
      <c r="C26" s="125">
        <v>47544.6</v>
      </c>
      <c r="D26" s="125">
        <v>27966.14</v>
      </c>
      <c r="E26" s="125">
        <v>12013.82</v>
      </c>
      <c r="F26" s="125">
        <v>6110.37</v>
      </c>
      <c r="G26" s="125">
        <v>0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48">
        <v>10920.3</v>
      </c>
    </row>
    <row r="27" spans="1:15" ht="12.75" customHeight="1">
      <c r="A27" s="111" t="s">
        <v>41</v>
      </c>
      <c r="B27" s="100" t="s">
        <v>37</v>
      </c>
      <c r="C27" s="125">
        <v>9316.9671000000017</v>
      </c>
      <c r="D27" s="125">
        <v>7617.9740000000011</v>
      </c>
      <c r="E27" s="125">
        <v>7060.0286999999935</v>
      </c>
      <c r="F27" s="125">
        <v>7367.9490999999898</v>
      </c>
      <c r="G27" s="125">
        <v>8634.1755999999932</v>
      </c>
      <c r="H27" s="125">
        <v>8898.4873000000116</v>
      </c>
      <c r="I27" s="125">
        <v>10310.381300000006</v>
      </c>
      <c r="J27" s="125">
        <v>11233.637000000015</v>
      </c>
      <c r="K27" s="125">
        <v>15392.006100000006</v>
      </c>
      <c r="L27" s="125">
        <v>19737.6185</v>
      </c>
      <c r="M27" s="125">
        <v>27569.011100000011</v>
      </c>
      <c r="N27" s="148">
        <v>41543.581599999947</v>
      </c>
    </row>
    <row r="28" spans="1:15" ht="12.75" customHeight="1">
      <c r="A28" s="111" t="s">
        <v>42</v>
      </c>
      <c r="B28" s="100" t="s">
        <v>37</v>
      </c>
      <c r="C28" s="125">
        <v>210.54599999999999</v>
      </c>
      <c r="D28" s="125">
        <v>108.126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48">
        <v>0</v>
      </c>
    </row>
    <row r="29" spans="1:15" ht="12.75" customHeight="1">
      <c r="A29" s="111" t="s">
        <v>43</v>
      </c>
      <c r="B29" s="100" t="s">
        <v>37</v>
      </c>
      <c r="C29" s="125">
        <v>249.84693142</v>
      </c>
      <c r="D29" s="125">
        <v>26.123649960000002</v>
      </c>
      <c r="E29" s="125">
        <v>10404.332586890001</v>
      </c>
      <c r="F29" s="125">
        <v>9492.4466680700007</v>
      </c>
      <c r="G29" s="125">
        <v>9935.0947763600016</v>
      </c>
      <c r="H29" s="125">
        <v>11237.785126049999</v>
      </c>
      <c r="I29" s="125">
        <v>19566.72205045</v>
      </c>
      <c r="J29" s="125">
        <v>21268.051296020003</v>
      </c>
      <c r="K29" s="125">
        <v>23430.018102460002</v>
      </c>
      <c r="L29" s="125">
        <v>27527.111706459997</v>
      </c>
      <c r="M29" s="125">
        <v>42834.141906500001</v>
      </c>
      <c r="N29" s="148">
        <v>50466.895594919995</v>
      </c>
    </row>
    <row r="30" spans="1:15" s="254" customFormat="1" ht="12.75" customHeight="1">
      <c r="A30" s="110" t="s">
        <v>44</v>
      </c>
      <c r="B30" s="97" t="s">
        <v>37</v>
      </c>
      <c r="C30" s="124">
        <v>168772.8968561113</v>
      </c>
      <c r="D30" s="124">
        <v>194839.96359242219</v>
      </c>
      <c r="E30" s="124">
        <v>246437.96162408279</v>
      </c>
      <c r="F30" s="124">
        <v>250883.75810262165</v>
      </c>
      <c r="G30" s="124">
        <v>253752.32705745951</v>
      </c>
      <c r="H30" s="124">
        <v>276859.36727991363</v>
      </c>
      <c r="I30" s="124">
        <v>291288.42080937029</v>
      </c>
      <c r="J30" s="124">
        <v>319463.24036247632</v>
      </c>
      <c r="K30" s="124">
        <v>283939.90264094708</v>
      </c>
      <c r="L30" s="124">
        <v>279847.23494998092</v>
      </c>
      <c r="M30" s="124">
        <v>256884.69065883112</v>
      </c>
      <c r="N30" s="147">
        <v>266025.07433551137</v>
      </c>
    </row>
    <row r="31" spans="1:15" ht="12.75" customHeight="1">
      <c r="A31" s="111" t="s">
        <v>45</v>
      </c>
      <c r="B31" s="100" t="s">
        <v>37</v>
      </c>
      <c r="C31" s="125">
        <v>134064.65544539999</v>
      </c>
      <c r="D31" s="125">
        <v>155468.1484338</v>
      </c>
      <c r="E31" s="125">
        <v>195271.13482339995</v>
      </c>
      <c r="F31" s="125">
        <v>199955.10107599999</v>
      </c>
      <c r="G31" s="125">
        <v>193781.91444000002</v>
      </c>
      <c r="H31" s="125">
        <v>208420.12325199999</v>
      </c>
      <c r="I31" s="125">
        <v>215629.40359999999</v>
      </c>
      <c r="J31" s="125">
        <v>241487.78680000009</v>
      </c>
      <c r="K31" s="125">
        <v>213102.24728090005</v>
      </c>
      <c r="L31" s="125">
        <v>211128.08833209996</v>
      </c>
      <c r="M31" s="125">
        <v>193721.75631090003</v>
      </c>
      <c r="N31" s="148">
        <v>198286.2510928</v>
      </c>
    </row>
    <row r="32" spans="1:15" ht="12.75" customHeight="1">
      <c r="A32" s="112" t="s">
        <v>46</v>
      </c>
      <c r="B32" s="100" t="s">
        <v>37</v>
      </c>
      <c r="C32" s="125">
        <v>846.56190240000012</v>
      </c>
      <c r="D32" s="125">
        <v>880.36141279999993</v>
      </c>
      <c r="E32" s="125">
        <v>1014.9951392</v>
      </c>
      <c r="F32" s="125">
        <v>0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48">
        <v>0</v>
      </c>
    </row>
    <row r="33" spans="1:14" ht="12.75" customHeight="1">
      <c r="A33" s="112" t="s">
        <v>47</v>
      </c>
      <c r="B33" s="100" t="s">
        <v>37</v>
      </c>
      <c r="C33" s="125">
        <v>133218.093543</v>
      </c>
      <c r="D33" s="125">
        <v>154587.787021</v>
      </c>
      <c r="E33" s="125">
        <v>194256.13968419994</v>
      </c>
      <c r="F33" s="125">
        <v>199955.10107599999</v>
      </c>
      <c r="G33" s="125">
        <v>193781.91444000002</v>
      </c>
      <c r="H33" s="125">
        <v>208420.12325199999</v>
      </c>
      <c r="I33" s="125">
        <v>215629.40359999999</v>
      </c>
      <c r="J33" s="125">
        <v>241487.78680000009</v>
      </c>
      <c r="K33" s="125">
        <v>213102.24728090005</v>
      </c>
      <c r="L33" s="125">
        <v>211128.08833209996</v>
      </c>
      <c r="M33" s="125">
        <v>193721.75631090003</v>
      </c>
      <c r="N33" s="148">
        <v>198286.2510928</v>
      </c>
    </row>
    <row r="34" spans="1:14" ht="12.75" customHeight="1">
      <c r="A34" s="253" t="s">
        <v>48</v>
      </c>
      <c r="B34" s="100" t="s">
        <v>37</v>
      </c>
      <c r="C34" s="125">
        <v>34708.23807371132</v>
      </c>
      <c r="D34" s="125">
        <v>39370.874374552208</v>
      </c>
      <c r="E34" s="125">
        <v>51166.823463682835</v>
      </c>
      <c r="F34" s="125">
        <v>50928.575163891648</v>
      </c>
      <c r="G34" s="125">
        <v>59970.409123459482</v>
      </c>
      <c r="H34" s="125">
        <v>68439.244027913635</v>
      </c>
      <c r="I34" s="125">
        <v>75652.506705390319</v>
      </c>
      <c r="J34" s="125">
        <v>77959.434459636221</v>
      </c>
      <c r="K34" s="125">
        <v>70837.655360047022</v>
      </c>
      <c r="L34" s="125">
        <v>68719.125860880958</v>
      </c>
      <c r="M34" s="125">
        <v>63162.929688771081</v>
      </c>
      <c r="N34" s="148">
        <v>67738.821443391382</v>
      </c>
    </row>
    <row r="35" spans="1:14" ht="12.75" customHeight="1">
      <c r="A35" s="113" t="s">
        <v>51</v>
      </c>
      <c r="B35" s="100" t="s">
        <v>37</v>
      </c>
      <c r="C35" s="125">
        <v>326.1635057909449</v>
      </c>
      <c r="D35" s="125">
        <v>306.72980722420181</v>
      </c>
      <c r="E35" s="125">
        <v>271.67181964684198</v>
      </c>
      <c r="F35" s="125">
        <v>136.37892085838496</v>
      </c>
      <c r="G35" s="125">
        <v>36.852923728259995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48">
        <v>0</v>
      </c>
    </row>
    <row r="36" spans="1:14" ht="25.5">
      <c r="A36" s="113" t="s">
        <v>49</v>
      </c>
      <c r="B36" s="100" t="s">
        <v>37</v>
      </c>
      <c r="C36" s="125">
        <v>34185.62565900034</v>
      </c>
      <c r="D36" s="125">
        <v>38874.535149247982</v>
      </c>
      <c r="E36" s="125">
        <v>50716.75020308399</v>
      </c>
      <c r="F36" s="125">
        <v>50688.115149333265</v>
      </c>
      <c r="G36" s="125">
        <v>59883.796735815224</v>
      </c>
      <c r="H36" s="125">
        <v>68422.27364966998</v>
      </c>
      <c r="I36" s="125">
        <v>75652.506705390319</v>
      </c>
      <c r="J36" s="125">
        <v>77959.434459636221</v>
      </c>
      <c r="K36" s="125">
        <v>70822.597541127019</v>
      </c>
      <c r="L36" s="125">
        <v>68719.125860880958</v>
      </c>
      <c r="M36" s="125">
        <v>63162.929688771081</v>
      </c>
      <c r="N36" s="148">
        <v>67738.821443391382</v>
      </c>
    </row>
    <row r="37" spans="1:14" ht="25.5">
      <c r="A37" s="257" t="s">
        <v>50</v>
      </c>
      <c r="B37" s="100" t="s">
        <v>37</v>
      </c>
      <c r="C37" s="125">
        <v>20845.992159000132</v>
      </c>
      <c r="D37" s="125">
        <v>22361.454721248054</v>
      </c>
      <c r="E37" s="125">
        <v>30295.341543190967</v>
      </c>
      <c r="F37" s="125">
        <v>29130.16191468223</v>
      </c>
      <c r="G37" s="125">
        <v>34024.592724199108</v>
      </c>
      <c r="H37" s="125">
        <v>40344.165376391669</v>
      </c>
      <c r="I37" s="125">
        <v>43996.042867880395</v>
      </c>
      <c r="J37" s="125">
        <v>45321.089275147344</v>
      </c>
      <c r="K37" s="125">
        <v>40681.095912805773</v>
      </c>
      <c r="L37" s="125">
        <v>38725.132850656912</v>
      </c>
      <c r="M37" s="125">
        <v>34528.373077831413</v>
      </c>
      <c r="N37" s="148">
        <v>33184.278361260396</v>
      </c>
    </row>
    <row r="38" spans="1:14" ht="12.75" customHeight="1">
      <c r="A38" s="112" t="s">
        <v>181</v>
      </c>
      <c r="B38" s="241" t="s">
        <v>37</v>
      </c>
      <c r="C38" s="244">
        <v>0</v>
      </c>
      <c r="D38" s="244">
        <v>0</v>
      </c>
      <c r="E38" s="244">
        <v>0</v>
      </c>
      <c r="F38" s="244">
        <v>0</v>
      </c>
      <c r="G38" s="244">
        <v>0</v>
      </c>
      <c r="H38" s="244">
        <v>0</v>
      </c>
      <c r="I38" s="244">
        <v>0</v>
      </c>
      <c r="J38" s="244">
        <v>0</v>
      </c>
      <c r="K38" s="244">
        <v>0</v>
      </c>
      <c r="L38" s="244">
        <v>0</v>
      </c>
      <c r="M38" s="244">
        <v>0</v>
      </c>
      <c r="N38" s="245">
        <v>4614.8</v>
      </c>
    </row>
    <row r="39" spans="1:14" ht="12.75" customHeight="1">
      <c r="A39" s="256" t="s">
        <v>53</v>
      </c>
      <c r="B39" s="251" t="s">
        <v>37</v>
      </c>
      <c r="C39" s="252">
        <v>196.44890892003281</v>
      </c>
      <c r="D39" s="252">
        <v>189.609418080024</v>
      </c>
      <c r="E39" s="252">
        <v>178.401440952</v>
      </c>
      <c r="F39" s="252">
        <v>104.0810937</v>
      </c>
      <c r="G39" s="252">
        <v>49.759463916000001</v>
      </c>
      <c r="H39" s="252">
        <v>16.970378243999999</v>
      </c>
      <c r="I39" s="252">
        <v>6.5105039800001503</v>
      </c>
      <c r="J39" s="252">
        <v>16.019102839999992</v>
      </c>
      <c r="K39" s="252">
        <v>15.057818919999901</v>
      </c>
      <c r="L39" s="252">
        <v>2.0756999999999994E-2</v>
      </c>
      <c r="M39" s="252">
        <v>4.6591600000000007E-3</v>
      </c>
      <c r="N39" s="252">
        <v>1.7993200000000001E-3</v>
      </c>
    </row>
    <row r="40" spans="1:14">
      <c r="A40" s="247" t="s">
        <v>91</v>
      </c>
      <c r="B40" s="248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50"/>
    </row>
    <row r="41" spans="1:14" ht="12.75" customHeight="1">
      <c r="A41" s="247" t="s">
        <v>119</v>
      </c>
      <c r="B41" s="248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50"/>
    </row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&amp;L&amp;K00-030Informacja kwartalna  
Nr 2 / 2021&amp;K000000
&amp;R&amp;K00-030&amp;P+40
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Normal="100" zoomScaleSheetLayoutView="100" workbookViewId="0">
      <pane xSplit="2" ySplit="3" topLeftCell="C7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42.85546875" style="152" customWidth="1"/>
    <col min="2" max="2" width="10.140625" style="152" bestFit="1" customWidth="1"/>
    <col min="3" max="3" width="10.7109375" style="152" customWidth="1"/>
    <col min="4" max="13" width="10.7109375" style="154" customWidth="1"/>
    <col min="14" max="225" width="9.140625" style="154"/>
    <col min="226" max="226" width="39.7109375" style="154" customWidth="1"/>
    <col min="227" max="227" width="10.140625" style="154" bestFit="1" customWidth="1"/>
    <col min="228" max="228" width="7.140625" style="154" customWidth="1"/>
    <col min="229" max="229" width="7.28515625" style="154" customWidth="1"/>
    <col min="230" max="232" width="0" style="154" hidden="1" customWidth="1"/>
    <col min="233" max="241" width="7.28515625" style="154" customWidth="1"/>
    <col min="242" max="481" width="9.140625" style="154"/>
    <col min="482" max="482" width="39.7109375" style="154" customWidth="1"/>
    <col min="483" max="483" width="10.140625" style="154" bestFit="1" customWidth="1"/>
    <col min="484" max="484" width="7.140625" style="154" customWidth="1"/>
    <col min="485" max="485" width="7.28515625" style="154" customWidth="1"/>
    <col min="486" max="488" width="0" style="154" hidden="1" customWidth="1"/>
    <col min="489" max="497" width="7.28515625" style="154" customWidth="1"/>
    <col min="498" max="737" width="9.140625" style="154"/>
    <col min="738" max="738" width="39.7109375" style="154" customWidth="1"/>
    <col min="739" max="739" width="10.140625" style="154" bestFit="1" customWidth="1"/>
    <col min="740" max="740" width="7.140625" style="154" customWidth="1"/>
    <col min="741" max="741" width="7.28515625" style="154" customWidth="1"/>
    <col min="742" max="744" width="0" style="154" hidden="1" customWidth="1"/>
    <col min="745" max="753" width="7.28515625" style="154" customWidth="1"/>
    <col min="754" max="993" width="9.140625" style="154"/>
    <col min="994" max="994" width="39.7109375" style="154" customWidth="1"/>
    <col min="995" max="995" width="10.140625" style="154" bestFit="1" customWidth="1"/>
    <col min="996" max="996" width="7.140625" style="154" customWidth="1"/>
    <col min="997" max="997" width="7.28515625" style="154" customWidth="1"/>
    <col min="998" max="1000" width="0" style="154" hidden="1" customWidth="1"/>
    <col min="1001" max="1009" width="7.28515625" style="154" customWidth="1"/>
    <col min="1010" max="1249" width="9.140625" style="154"/>
    <col min="1250" max="1250" width="39.7109375" style="154" customWidth="1"/>
    <col min="1251" max="1251" width="10.140625" style="154" bestFit="1" customWidth="1"/>
    <col min="1252" max="1252" width="7.140625" style="154" customWidth="1"/>
    <col min="1253" max="1253" width="7.28515625" style="154" customWidth="1"/>
    <col min="1254" max="1256" width="0" style="154" hidden="1" customWidth="1"/>
    <col min="1257" max="1265" width="7.28515625" style="154" customWidth="1"/>
    <col min="1266" max="1505" width="9.140625" style="154"/>
    <col min="1506" max="1506" width="39.7109375" style="154" customWidth="1"/>
    <col min="1507" max="1507" width="10.140625" style="154" bestFit="1" customWidth="1"/>
    <col min="1508" max="1508" width="7.140625" style="154" customWidth="1"/>
    <col min="1509" max="1509" width="7.28515625" style="154" customWidth="1"/>
    <col min="1510" max="1512" width="0" style="154" hidden="1" customWidth="1"/>
    <col min="1513" max="1521" width="7.28515625" style="154" customWidth="1"/>
    <col min="1522" max="1761" width="9.140625" style="154"/>
    <col min="1762" max="1762" width="39.7109375" style="154" customWidth="1"/>
    <col min="1763" max="1763" width="10.140625" style="154" bestFit="1" customWidth="1"/>
    <col min="1764" max="1764" width="7.140625" style="154" customWidth="1"/>
    <col min="1765" max="1765" width="7.28515625" style="154" customWidth="1"/>
    <col min="1766" max="1768" width="0" style="154" hidden="1" customWidth="1"/>
    <col min="1769" max="1777" width="7.28515625" style="154" customWidth="1"/>
    <col min="1778" max="2017" width="9.140625" style="154"/>
    <col min="2018" max="2018" width="39.7109375" style="154" customWidth="1"/>
    <col min="2019" max="2019" width="10.140625" style="154" bestFit="1" customWidth="1"/>
    <col min="2020" max="2020" width="7.140625" style="154" customWidth="1"/>
    <col min="2021" max="2021" width="7.28515625" style="154" customWidth="1"/>
    <col min="2022" max="2024" width="0" style="154" hidden="1" customWidth="1"/>
    <col min="2025" max="2033" width="7.28515625" style="154" customWidth="1"/>
    <col min="2034" max="2273" width="9.140625" style="154"/>
    <col min="2274" max="2274" width="39.7109375" style="154" customWidth="1"/>
    <col min="2275" max="2275" width="10.140625" style="154" bestFit="1" customWidth="1"/>
    <col min="2276" max="2276" width="7.140625" style="154" customWidth="1"/>
    <col min="2277" max="2277" width="7.28515625" style="154" customWidth="1"/>
    <col min="2278" max="2280" width="0" style="154" hidden="1" customWidth="1"/>
    <col min="2281" max="2289" width="7.28515625" style="154" customWidth="1"/>
    <col min="2290" max="2529" width="9.140625" style="154"/>
    <col min="2530" max="2530" width="39.7109375" style="154" customWidth="1"/>
    <col min="2531" max="2531" width="10.140625" style="154" bestFit="1" customWidth="1"/>
    <col min="2532" max="2532" width="7.140625" style="154" customWidth="1"/>
    <col min="2533" max="2533" width="7.28515625" style="154" customWidth="1"/>
    <col min="2534" max="2536" width="0" style="154" hidden="1" customWidth="1"/>
    <col min="2537" max="2545" width="7.28515625" style="154" customWidth="1"/>
    <col min="2546" max="2785" width="9.140625" style="154"/>
    <col min="2786" max="2786" width="39.7109375" style="154" customWidth="1"/>
    <col min="2787" max="2787" width="10.140625" style="154" bestFit="1" customWidth="1"/>
    <col min="2788" max="2788" width="7.140625" style="154" customWidth="1"/>
    <col min="2789" max="2789" width="7.28515625" style="154" customWidth="1"/>
    <col min="2790" max="2792" width="0" style="154" hidden="1" customWidth="1"/>
    <col min="2793" max="2801" width="7.28515625" style="154" customWidth="1"/>
    <col min="2802" max="3041" width="9.140625" style="154"/>
    <col min="3042" max="3042" width="39.7109375" style="154" customWidth="1"/>
    <col min="3043" max="3043" width="10.140625" style="154" bestFit="1" customWidth="1"/>
    <col min="3044" max="3044" width="7.140625" style="154" customWidth="1"/>
    <col min="3045" max="3045" width="7.28515625" style="154" customWidth="1"/>
    <col min="3046" max="3048" width="0" style="154" hidden="1" customWidth="1"/>
    <col min="3049" max="3057" width="7.28515625" style="154" customWidth="1"/>
    <col min="3058" max="3297" width="9.140625" style="154"/>
    <col min="3298" max="3298" width="39.7109375" style="154" customWidth="1"/>
    <col min="3299" max="3299" width="10.140625" style="154" bestFit="1" customWidth="1"/>
    <col min="3300" max="3300" width="7.140625" style="154" customWidth="1"/>
    <col min="3301" max="3301" width="7.28515625" style="154" customWidth="1"/>
    <col min="3302" max="3304" width="0" style="154" hidden="1" customWidth="1"/>
    <col min="3305" max="3313" width="7.28515625" style="154" customWidth="1"/>
    <col min="3314" max="3553" width="9.140625" style="154"/>
    <col min="3554" max="3554" width="39.7109375" style="154" customWidth="1"/>
    <col min="3555" max="3555" width="10.140625" style="154" bestFit="1" customWidth="1"/>
    <col min="3556" max="3556" width="7.140625" style="154" customWidth="1"/>
    <col min="3557" max="3557" width="7.28515625" style="154" customWidth="1"/>
    <col min="3558" max="3560" width="0" style="154" hidden="1" customWidth="1"/>
    <col min="3561" max="3569" width="7.28515625" style="154" customWidth="1"/>
    <col min="3570" max="3809" width="9.140625" style="154"/>
    <col min="3810" max="3810" width="39.7109375" style="154" customWidth="1"/>
    <col min="3811" max="3811" width="10.140625" style="154" bestFit="1" customWidth="1"/>
    <col min="3812" max="3812" width="7.140625" style="154" customWidth="1"/>
    <col min="3813" max="3813" width="7.28515625" style="154" customWidth="1"/>
    <col min="3814" max="3816" width="0" style="154" hidden="1" customWidth="1"/>
    <col min="3817" max="3825" width="7.28515625" style="154" customWidth="1"/>
    <col min="3826" max="4065" width="9.140625" style="154"/>
    <col min="4066" max="4066" width="39.7109375" style="154" customWidth="1"/>
    <col min="4067" max="4067" width="10.140625" style="154" bestFit="1" customWidth="1"/>
    <col min="4068" max="4068" width="7.140625" style="154" customWidth="1"/>
    <col min="4069" max="4069" width="7.28515625" style="154" customWidth="1"/>
    <col min="4070" max="4072" width="0" style="154" hidden="1" customWidth="1"/>
    <col min="4073" max="4081" width="7.28515625" style="154" customWidth="1"/>
    <col min="4082" max="4321" width="9.140625" style="154"/>
    <col min="4322" max="4322" width="39.7109375" style="154" customWidth="1"/>
    <col min="4323" max="4323" width="10.140625" style="154" bestFit="1" customWidth="1"/>
    <col min="4324" max="4324" width="7.140625" style="154" customWidth="1"/>
    <col min="4325" max="4325" width="7.28515625" style="154" customWidth="1"/>
    <col min="4326" max="4328" width="0" style="154" hidden="1" customWidth="1"/>
    <col min="4329" max="4337" width="7.28515625" style="154" customWidth="1"/>
    <col min="4338" max="4577" width="9.140625" style="154"/>
    <col min="4578" max="4578" width="39.7109375" style="154" customWidth="1"/>
    <col min="4579" max="4579" width="10.140625" style="154" bestFit="1" customWidth="1"/>
    <col min="4580" max="4580" width="7.140625" style="154" customWidth="1"/>
    <col min="4581" max="4581" width="7.28515625" style="154" customWidth="1"/>
    <col min="4582" max="4584" width="0" style="154" hidden="1" customWidth="1"/>
    <col min="4585" max="4593" width="7.28515625" style="154" customWidth="1"/>
    <col min="4594" max="4833" width="9.140625" style="154"/>
    <col min="4834" max="4834" width="39.7109375" style="154" customWidth="1"/>
    <col min="4835" max="4835" width="10.140625" style="154" bestFit="1" customWidth="1"/>
    <col min="4836" max="4836" width="7.140625" style="154" customWidth="1"/>
    <col min="4837" max="4837" width="7.28515625" style="154" customWidth="1"/>
    <col min="4838" max="4840" width="0" style="154" hidden="1" customWidth="1"/>
    <col min="4841" max="4849" width="7.28515625" style="154" customWidth="1"/>
    <col min="4850" max="5089" width="9.140625" style="154"/>
    <col min="5090" max="5090" width="39.7109375" style="154" customWidth="1"/>
    <col min="5091" max="5091" width="10.140625" style="154" bestFit="1" customWidth="1"/>
    <col min="5092" max="5092" width="7.140625" style="154" customWidth="1"/>
    <col min="5093" max="5093" width="7.28515625" style="154" customWidth="1"/>
    <col min="5094" max="5096" width="0" style="154" hidden="1" customWidth="1"/>
    <col min="5097" max="5105" width="7.28515625" style="154" customWidth="1"/>
    <col min="5106" max="5345" width="9.140625" style="154"/>
    <col min="5346" max="5346" width="39.7109375" style="154" customWidth="1"/>
    <col min="5347" max="5347" width="10.140625" style="154" bestFit="1" customWidth="1"/>
    <col min="5348" max="5348" width="7.140625" style="154" customWidth="1"/>
    <col min="5349" max="5349" width="7.28515625" style="154" customWidth="1"/>
    <col min="5350" max="5352" width="0" style="154" hidden="1" customWidth="1"/>
    <col min="5353" max="5361" width="7.28515625" style="154" customWidth="1"/>
    <col min="5362" max="5601" width="9.140625" style="154"/>
    <col min="5602" max="5602" width="39.7109375" style="154" customWidth="1"/>
    <col min="5603" max="5603" width="10.140625" style="154" bestFit="1" customWidth="1"/>
    <col min="5604" max="5604" width="7.140625" style="154" customWidth="1"/>
    <col min="5605" max="5605" width="7.28515625" style="154" customWidth="1"/>
    <col min="5606" max="5608" width="0" style="154" hidden="1" customWidth="1"/>
    <col min="5609" max="5617" width="7.28515625" style="154" customWidth="1"/>
    <col min="5618" max="5857" width="9.140625" style="154"/>
    <col min="5858" max="5858" width="39.7109375" style="154" customWidth="1"/>
    <col min="5859" max="5859" width="10.140625" style="154" bestFit="1" customWidth="1"/>
    <col min="5860" max="5860" width="7.140625" style="154" customWidth="1"/>
    <col min="5861" max="5861" width="7.28515625" style="154" customWidth="1"/>
    <col min="5862" max="5864" width="0" style="154" hidden="1" customWidth="1"/>
    <col min="5865" max="5873" width="7.28515625" style="154" customWidth="1"/>
    <col min="5874" max="6113" width="9.140625" style="154"/>
    <col min="6114" max="6114" width="39.7109375" style="154" customWidth="1"/>
    <col min="6115" max="6115" width="10.140625" style="154" bestFit="1" customWidth="1"/>
    <col min="6116" max="6116" width="7.140625" style="154" customWidth="1"/>
    <col min="6117" max="6117" width="7.28515625" style="154" customWidth="1"/>
    <col min="6118" max="6120" width="0" style="154" hidden="1" customWidth="1"/>
    <col min="6121" max="6129" width="7.28515625" style="154" customWidth="1"/>
    <col min="6130" max="6369" width="9.140625" style="154"/>
    <col min="6370" max="6370" width="39.7109375" style="154" customWidth="1"/>
    <col min="6371" max="6371" width="10.140625" style="154" bestFit="1" customWidth="1"/>
    <col min="6372" max="6372" width="7.140625" style="154" customWidth="1"/>
    <col min="6373" max="6373" width="7.28515625" style="154" customWidth="1"/>
    <col min="6374" max="6376" width="0" style="154" hidden="1" customWidth="1"/>
    <col min="6377" max="6385" width="7.28515625" style="154" customWidth="1"/>
    <col min="6386" max="6625" width="9.140625" style="154"/>
    <col min="6626" max="6626" width="39.7109375" style="154" customWidth="1"/>
    <col min="6627" max="6627" width="10.140625" style="154" bestFit="1" customWidth="1"/>
    <col min="6628" max="6628" width="7.140625" style="154" customWidth="1"/>
    <col min="6629" max="6629" width="7.28515625" style="154" customWidth="1"/>
    <col min="6630" max="6632" width="0" style="154" hidden="1" customWidth="1"/>
    <col min="6633" max="6641" width="7.28515625" style="154" customWidth="1"/>
    <col min="6642" max="6881" width="9.140625" style="154"/>
    <col min="6882" max="6882" width="39.7109375" style="154" customWidth="1"/>
    <col min="6883" max="6883" width="10.140625" style="154" bestFit="1" customWidth="1"/>
    <col min="6884" max="6884" width="7.140625" style="154" customWidth="1"/>
    <col min="6885" max="6885" width="7.28515625" style="154" customWidth="1"/>
    <col min="6886" max="6888" width="0" style="154" hidden="1" customWidth="1"/>
    <col min="6889" max="6897" width="7.28515625" style="154" customWidth="1"/>
    <col min="6898" max="7137" width="9.140625" style="154"/>
    <col min="7138" max="7138" width="39.7109375" style="154" customWidth="1"/>
    <col min="7139" max="7139" width="10.140625" style="154" bestFit="1" customWidth="1"/>
    <col min="7140" max="7140" width="7.140625" style="154" customWidth="1"/>
    <col min="7141" max="7141" width="7.28515625" style="154" customWidth="1"/>
    <col min="7142" max="7144" width="0" style="154" hidden="1" customWidth="1"/>
    <col min="7145" max="7153" width="7.28515625" style="154" customWidth="1"/>
    <col min="7154" max="7393" width="9.140625" style="154"/>
    <col min="7394" max="7394" width="39.7109375" style="154" customWidth="1"/>
    <col min="7395" max="7395" width="10.140625" style="154" bestFit="1" customWidth="1"/>
    <col min="7396" max="7396" width="7.140625" style="154" customWidth="1"/>
    <col min="7397" max="7397" width="7.28515625" style="154" customWidth="1"/>
    <col min="7398" max="7400" width="0" style="154" hidden="1" customWidth="1"/>
    <col min="7401" max="7409" width="7.28515625" style="154" customWidth="1"/>
    <col min="7410" max="7649" width="9.140625" style="154"/>
    <col min="7650" max="7650" width="39.7109375" style="154" customWidth="1"/>
    <col min="7651" max="7651" width="10.140625" style="154" bestFit="1" customWidth="1"/>
    <col min="7652" max="7652" width="7.140625" style="154" customWidth="1"/>
    <col min="7653" max="7653" width="7.28515625" style="154" customWidth="1"/>
    <col min="7654" max="7656" width="0" style="154" hidden="1" customWidth="1"/>
    <col min="7657" max="7665" width="7.28515625" style="154" customWidth="1"/>
    <col min="7666" max="7905" width="9.140625" style="154"/>
    <col min="7906" max="7906" width="39.7109375" style="154" customWidth="1"/>
    <col min="7907" max="7907" width="10.140625" style="154" bestFit="1" customWidth="1"/>
    <col min="7908" max="7908" width="7.140625" style="154" customWidth="1"/>
    <col min="7909" max="7909" width="7.28515625" style="154" customWidth="1"/>
    <col min="7910" max="7912" width="0" style="154" hidden="1" customWidth="1"/>
    <col min="7913" max="7921" width="7.28515625" style="154" customWidth="1"/>
    <col min="7922" max="8161" width="9.140625" style="154"/>
    <col min="8162" max="8162" width="39.7109375" style="154" customWidth="1"/>
    <col min="8163" max="8163" width="10.140625" style="154" bestFit="1" customWidth="1"/>
    <col min="8164" max="8164" width="7.140625" style="154" customWidth="1"/>
    <col min="8165" max="8165" width="7.28515625" style="154" customWidth="1"/>
    <col min="8166" max="8168" width="0" style="154" hidden="1" customWidth="1"/>
    <col min="8169" max="8177" width="7.28515625" style="154" customWidth="1"/>
    <col min="8178" max="8417" width="9.140625" style="154"/>
    <col min="8418" max="8418" width="39.7109375" style="154" customWidth="1"/>
    <col min="8419" max="8419" width="10.140625" style="154" bestFit="1" customWidth="1"/>
    <col min="8420" max="8420" width="7.140625" style="154" customWidth="1"/>
    <col min="8421" max="8421" width="7.28515625" style="154" customWidth="1"/>
    <col min="8422" max="8424" width="0" style="154" hidden="1" customWidth="1"/>
    <col min="8425" max="8433" width="7.28515625" style="154" customWidth="1"/>
    <col min="8434" max="8673" width="9.140625" style="154"/>
    <col min="8674" max="8674" width="39.7109375" style="154" customWidth="1"/>
    <col min="8675" max="8675" width="10.140625" style="154" bestFit="1" customWidth="1"/>
    <col min="8676" max="8676" width="7.140625" style="154" customWidth="1"/>
    <col min="8677" max="8677" width="7.28515625" style="154" customWidth="1"/>
    <col min="8678" max="8680" width="0" style="154" hidden="1" customWidth="1"/>
    <col min="8681" max="8689" width="7.28515625" style="154" customWidth="1"/>
    <col min="8690" max="8929" width="9.140625" style="154"/>
    <col min="8930" max="8930" width="39.7109375" style="154" customWidth="1"/>
    <col min="8931" max="8931" width="10.140625" style="154" bestFit="1" customWidth="1"/>
    <col min="8932" max="8932" width="7.140625" style="154" customWidth="1"/>
    <col min="8933" max="8933" width="7.28515625" style="154" customWidth="1"/>
    <col min="8934" max="8936" width="0" style="154" hidden="1" customWidth="1"/>
    <col min="8937" max="8945" width="7.28515625" style="154" customWidth="1"/>
    <col min="8946" max="9185" width="9.140625" style="154"/>
    <col min="9186" max="9186" width="39.7109375" style="154" customWidth="1"/>
    <col min="9187" max="9187" width="10.140625" style="154" bestFit="1" customWidth="1"/>
    <col min="9188" max="9188" width="7.140625" style="154" customWidth="1"/>
    <col min="9189" max="9189" width="7.28515625" style="154" customWidth="1"/>
    <col min="9190" max="9192" width="0" style="154" hidden="1" customWidth="1"/>
    <col min="9193" max="9201" width="7.28515625" style="154" customWidth="1"/>
    <col min="9202" max="9441" width="9.140625" style="154"/>
    <col min="9442" max="9442" width="39.7109375" style="154" customWidth="1"/>
    <col min="9443" max="9443" width="10.140625" style="154" bestFit="1" customWidth="1"/>
    <col min="9444" max="9444" width="7.140625" style="154" customWidth="1"/>
    <col min="9445" max="9445" width="7.28515625" style="154" customWidth="1"/>
    <col min="9446" max="9448" width="0" style="154" hidden="1" customWidth="1"/>
    <col min="9449" max="9457" width="7.28515625" style="154" customWidth="1"/>
    <col min="9458" max="9697" width="9.140625" style="154"/>
    <col min="9698" max="9698" width="39.7109375" style="154" customWidth="1"/>
    <col min="9699" max="9699" width="10.140625" style="154" bestFit="1" customWidth="1"/>
    <col min="9700" max="9700" width="7.140625" style="154" customWidth="1"/>
    <col min="9701" max="9701" width="7.28515625" style="154" customWidth="1"/>
    <col min="9702" max="9704" width="0" style="154" hidden="1" customWidth="1"/>
    <col min="9705" max="9713" width="7.28515625" style="154" customWidth="1"/>
    <col min="9714" max="9953" width="9.140625" style="154"/>
    <col min="9954" max="9954" width="39.7109375" style="154" customWidth="1"/>
    <col min="9955" max="9955" width="10.140625" style="154" bestFit="1" customWidth="1"/>
    <col min="9956" max="9956" width="7.140625" style="154" customWidth="1"/>
    <col min="9957" max="9957" width="7.28515625" style="154" customWidth="1"/>
    <col min="9958" max="9960" width="0" style="154" hidden="1" customWidth="1"/>
    <col min="9961" max="9969" width="7.28515625" style="154" customWidth="1"/>
    <col min="9970" max="10209" width="9.140625" style="154"/>
    <col min="10210" max="10210" width="39.7109375" style="154" customWidth="1"/>
    <col min="10211" max="10211" width="10.140625" style="154" bestFit="1" customWidth="1"/>
    <col min="10212" max="10212" width="7.140625" style="154" customWidth="1"/>
    <col min="10213" max="10213" width="7.28515625" style="154" customWidth="1"/>
    <col min="10214" max="10216" width="0" style="154" hidden="1" customWidth="1"/>
    <col min="10217" max="10225" width="7.28515625" style="154" customWidth="1"/>
    <col min="10226" max="10465" width="9.140625" style="154"/>
    <col min="10466" max="10466" width="39.7109375" style="154" customWidth="1"/>
    <col min="10467" max="10467" width="10.140625" style="154" bestFit="1" customWidth="1"/>
    <col min="10468" max="10468" width="7.140625" style="154" customWidth="1"/>
    <col min="10469" max="10469" width="7.28515625" style="154" customWidth="1"/>
    <col min="10470" max="10472" width="0" style="154" hidden="1" customWidth="1"/>
    <col min="10473" max="10481" width="7.28515625" style="154" customWidth="1"/>
    <col min="10482" max="10721" width="9.140625" style="154"/>
    <col min="10722" max="10722" width="39.7109375" style="154" customWidth="1"/>
    <col min="10723" max="10723" width="10.140625" style="154" bestFit="1" customWidth="1"/>
    <col min="10724" max="10724" width="7.140625" style="154" customWidth="1"/>
    <col min="10725" max="10725" width="7.28515625" style="154" customWidth="1"/>
    <col min="10726" max="10728" width="0" style="154" hidden="1" customWidth="1"/>
    <col min="10729" max="10737" width="7.28515625" style="154" customWidth="1"/>
    <col min="10738" max="10977" width="9.140625" style="154"/>
    <col min="10978" max="10978" width="39.7109375" style="154" customWidth="1"/>
    <col min="10979" max="10979" width="10.140625" style="154" bestFit="1" customWidth="1"/>
    <col min="10980" max="10980" width="7.140625" style="154" customWidth="1"/>
    <col min="10981" max="10981" width="7.28515625" style="154" customWidth="1"/>
    <col min="10982" max="10984" width="0" style="154" hidden="1" customWidth="1"/>
    <col min="10985" max="10993" width="7.28515625" style="154" customWidth="1"/>
    <col min="10994" max="11233" width="9.140625" style="154"/>
    <col min="11234" max="11234" width="39.7109375" style="154" customWidth="1"/>
    <col min="11235" max="11235" width="10.140625" style="154" bestFit="1" customWidth="1"/>
    <col min="11236" max="11236" width="7.140625" style="154" customWidth="1"/>
    <col min="11237" max="11237" width="7.28515625" style="154" customWidth="1"/>
    <col min="11238" max="11240" width="0" style="154" hidden="1" customWidth="1"/>
    <col min="11241" max="11249" width="7.28515625" style="154" customWidth="1"/>
    <col min="11250" max="11489" width="9.140625" style="154"/>
    <col min="11490" max="11490" width="39.7109375" style="154" customWidth="1"/>
    <col min="11491" max="11491" width="10.140625" style="154" bestFit="1" customWidth="1"/>
    <col min="11492" max="11492" width="7.140625" style="154" customWidth="1"/>
    <col min="11493" max="11493" width="7.28515625" style="154" customWidth="1"/>
    <col min="11494" max="11496" width="0" style="154" hidden="1" customWidth="1"/>
    <col min="11497" max="11505" width="7.28515625" style="154" customWidth="1"/>
    <col min="11506" max="11745" width="9.140625" style="154"/>
    <col min="11746" max="11746" width="39.7109375" style="154" customWidth="1"/>
    <col min="11747" max="11747" width="10.140625" style="154" bestFit="1" customWidth="1"/>
    <col min="11748" max="11748" width="7.140625" style="154" customWidth="1"/>
    <col min="11749" max="11749" width="7.28515625" style="154" customWidth="1"/>
    <col min="11750" max="11752" width="0" style="154" hidden="1" customWidth="1"/>
    <col min="11753" max="11761" width="7.28515625" style="154" customWidth="1"/>
    <col min="11762" max="12001" width="9.140625" style="154"/>
    <col min="12002" max="12002" width="39.7109375" style="154" customWidth="1"/>
    <col min="12003" max="12003" width="10.140625" style="154" bestFit="1" customWidth="1"/>
    <col min="12004" max="12004" width="7.140625" style="154" customWidth="1"/>
    <col min="12005" max="12005" width="7.28515625" style="154" customWidth="1"/>
    <col min="12006" max="12008" width="0" style="154" hidden="1" customWidth="1"/>
    <col min="12009" max="12017" width="7.28515625" style="154" customWidth="1"/>
    <col min="12018" max="12257" width="9.140625" style="154"/>
    <col min="12258" max="12258" width="39.7109375" style="154" customWidth="1"/>
    <col min="12259" max="12259" width="10.140625" style="154" bestFit="1" customWidth="1"/>
    <col min="12260" max="12260" width="7.140625" style="154" customWidth="1"/>
    <col min="12261" max="12261" width="7.28515625" style="154" customWidth="1"/>
    <col min="12262" max="12264" width="0" style="154" hidden="1" customWidth="1"/>
    <col min="12265" max="12273" width="7.28515625" style="154" customWidth="1"/>
    <col min="12274" max="12513" width="9.140625" style="154"/>
    <col min="12514" max="12514" width="39.7109375" style="154" customWidth="1"/>
    <col min="12515" max="12515" width="10.140625" style="154" bestFit="1" customWidth="1"/>
    <col min="12516" max="12516" width="7.140625" style="154" customWidth="1"/>
    <col min="12517" max="12517" width="7.28515625" style="154" customWidth="1"/>
    <col min="12518" max="12520" width="0" style="154" hidden="1" customWidth="1"/>
    <col min="12521" max="12529" width="7.28515625" style="154" customWidth="1"/>
    <col min="12530" max="12769" width="9.140625" style="154"/>
    <col min="12770" max="12770" width="39.7109375" style="154" customWidth="1"/>
    <col min="12771" max="12771" width="10.140625" style="154" bestFit="1" customWidth="1"/>
    <col min="12772" max="12772" width="7.140625" style="154" customWidth="1"/>
    <col min="12773" max="12773" width="7.28515625" style="154" customWidth="1"/>
    <col min="12774" max="12776" width="0" style="154" hidden="1" customWidth="1"/>
    <col min="12777" max="12785" width="7.28515625" style="154" customWidth="1"/>
    <col min="12786" max="13025" width="9.140625" style="154"/>
    <col min="13026" max="13026" width="39.7109375" style="154" customWidth="1"/>
    <col min="13027" max="13027" width="10.140625" style="154" bestFit="1" customWidth="1"/>
    <col min="13028" max="13028" width="7.140625" style="154" customWidth="1"/>
    <col min="13029" max="13029" width="7.28515625" style="154" customWidth="1"/>
    <col min="13030" max="13032" width="0" style="154" hidden="1" customWidth="1"/>
    <col min="13033" max="13041" width="7.28515625" style="154" customWidth="1"/>
    <col min="13042" max="13281" width="9.140625" style="154"/>
    <col min="13282" max="13282" width="39.7109375" style="154" customWidth="1"/>
    <col min="13283" max="13283" width="10.140625" style="154" bestFit="1" customWidth="1"/>
    <col min="13284" max="13284" width="7.140625" style="154" customWidth="1"/>
    <col min="13285" max="13285" width="7.28515625" style="154" customWidth="1"/>
    <col min="13286" max="13288" width="0" style="154" hidden="1" customWidth="1"/>
    <col min="13289" max="13297" width="7.28515625" style="154" customWidth="1"/>
    <col min="13298" max="13537" width="9.140625" style="154"/>
    <col min="13538" max="13538" width="39.7109375" style="154" customWidth="1"/>
    <col min="13539" max="13539" width="10.140625" style="154" bestFit="1" customWidth="1"/>
    <col min="13540" max="13540" width="7.140625" style="154" customWidth="1"/>
    <col min="13541" max="13541" width="7.28515625" style="154" customWidth="1"/>
    <col min="13542" max="13544" width="0" style="154" hidden="1" customWidth="1"/>
    <col min="13545" max="13553" width="7.28515625" style="154" customWidth="1"/>
    <col min="13554" max="13793" width="9.140625" style="154"/>
    <col min="13794" max="13794" width="39.7109375" style="154" customWidth="1"/>
    <col min="13795" max="13795" width="10.140625" style="154" bestFit="1" customWidth="1"/>
    <col min="13796" max="13796" width="7.140625" style="154" customWidth="1"/>
    <col min="13797" max="13797" width="7.28515625" style="154" customWidth="1"/>
    <col min="13798" max="13800" width="0" style="154" hidden="1" customWidth="1"/>
    <col min="13801" max="13809" width="7.28515625" style="154" customWidth="1"/>
    <col min="13810" max="14049" width="9.140625" style="154"/>
    <col min="14050" max="14050" width="39.7109375" style="154" customWidth="1"/>
    <col min="14051" max="14051" width="10.140625" style="154" bestFit="1" customWidth="1"/>
    <col min="14052" max="14052" width="7.140625" style="154" customWidth="1"/>
    <col min="14053" max="14053" width="7.28515625" style="154" customWidth="1"/>
    <col min="14054" max="14056" width="0" style="154" hidden="1" customWidth="1"/>
    <col min="14057" max="14065" width="7.28515625" style="154" customWidth="1"/>
    <col min="14066" max="14305" width="9.140625" style="154"/>
    <col min="14306" max="14306" width="39.7109375" style="154" customWidth="1"/>
    <col min="14307" max="14307" width="10.140625" style="154" bestFit="1" customWidth="1"/>
    <col min="14308" max="14308" width="7.140625" style="154" customWidth="1"/>
    <col min="14309" max="14309" width="7.28515625" style="154" customWidth="1"/>
    <col min="14310" max="14312" width="0" style="154" hidden="1" customWidth="1"/>
    <col min="14313" max="14321" width="7.28515625" style="154" customWidth="1"/>
    <col min="14322" max="14561" width="9.140625" style="154"/>
    <col min="14562" max="14562" width="39.7109375" style="154" customWidth="1"/>
    <col min="14563" max="14563" width="10.140625" style="154" bestFit="1" customWidth="1"/>
    <col min="14564" max="14564" width="7.140625" style="154" customWidth="1"/>
    <col min="14565" max="14565" width="7.28515625" style="154" customWidth="1"/>
    <col min="14566" max="14568" width="0" style="154" hidden="1" customWidth="1"/>
    <col min="14569" max="14577" width="7.28515625" style="154" customWidth="1"/>
    <col min="14578" max="14817" width="9.140625" style="154"/>
    <col min="14818" max="14818" width="39.7109375" style="154" customWidth="1"/>
    <col min="14819" max="14819" width="10.140625" style="154" bestFit="1" customWidth="1"/>
    <col min="14820" max="14820" width="7.140625" style="154" customWidth="1"/>
    <col min="14821" max="14821" width="7.28515625" style="154" customWidth="1"/>
    <col min="14822" max="14824" width="0" style="154" hidden="1" customWidth="1"/>
    <col min="14825" max="14833" width="7.28515625" style="154" customWidth="1"/>
    <col min="14834" max="15073" width="9.140625" style="154"/>
    <col min="15074" max="15074" width="39.7109375" style="154" customWidth="1"/>
    <col min="15075" max="15075" width="10.140625" style="154" bestFit="1" customWidth="1"/>
    <col min="15076" max="15076" width="7.140625" style="154" customWidth="1"/>
    <col min="15077" max="15077" width="7.28515625" style="154" customWidth="1"/>
    <col min="15078" max="15080" width="0" style="154" hidden="1" customWidth="1"/>
    <col min="15081" max="15089" width="7.28515625" style="154" customWidth="1"/>
    <col min="15090" max="15329" width="9.140625" style="154"/>
    <col min="15330" max="15330" width="39.7109375" style="154" customWidth="1"/>
    <col min="15331" max="15331" width="10.140625" style="154" bestFit="1" customWidth="1"/>
    <col min="15332" max="15332" width="7.140625" style="154" customWidth="1"/>
    <col min="15333" max="15333" width="7.28515625" style="154" customWidth="1"/>
    <col min="15334" max="15336" width="0" style="154" hidden="1" customWidth="1"/>
    <col min="15337" max="15345" width="7.28515625" style="154" customWidth="1"/>
    <col min="15346" max="15585" width="9.140625" style="154"/>
    <col min="15586" max="15586" width="39.7109375" style="154" customWidth="1"/>
    <col min="15587" max="15587" width="10.140625" style="154" bestFit="1" customWidth="1"/>
    <col min="15588" max="15588" width="7.140625" style="154" customWidth="1"/>
    <col min="15589" max="15589" width="7.28515625" style="154" customWidth="1"/>
    <col min="15590" max="15592" width="0" style="154" hidden="1" customWidth="1"/>
    <col min="15593" max="15601" width="7.28515625" style="154" customWidth="1"/>
    <col min="15602" max="15841" width="9.140625" style="154"/>
    <col min="15842" max="15842" width="39.7109375" style="154" customWidth="1"/>
    <col min="15843" max="15843" width="10.140625" style="154" bestFit="1" customWidth="1"/>
    <col min="15844" max="15844" width="7.140625" style="154" customWidth="1"/>
    <col min="15845" max="15845" width="7.28515625" style="154" customWidth="1"/>
    <col min="15846" max="15848" width="0" style="154" hidden="1" customWidth="1"/>
    <col min="15849" max="15857" width="7.28515625" style="154" customWidth="1"/>
    <col min="15858" max="16097" width="9.140625" style="154"/>
    <col min="16098" max="16098" width="39.7109375" style="154" customWidth="1"/>
    <col min="16099" max="16099" width="10.140625" style="154" bestFit="1" customWidth="1"/>
    <col min="16100" max="16100" width="7.140625" style="154" customWidth="1"/>
    <col min="16101" max="16101" width="7.28515625" style="154" customWidth="1"/>
    <col min="16102" max="16104" width="0" style="154" hidden="1" customWidth="1"/>
    <col min="16105" max="16113" width="7.28515625" style="154" customWidth="1"/>
    <col min="16114" max="16384" width="9.140625" style="154"/>
  </cols>
  <sheetData>
    <row r="1" spans="1:13" ht="30" customHeight="1">
      <c r="A1" s="200" t="s">
        <v>143</v>
      </c>
      <c r="B1" s="153"/>
      <c r="D1" s="153"/>
      <c r="G1" s="153"/>
      <c r="H1" s="153"/>
      <c r="I1" s="153"/>
      <c r="J1" s="153"/>
      <c r="K1" s="153"/>
      <c r="L1" s="153"/>
    </row>
    <row r="2" spans="1:13">
      <c r="A2" s="155" t="s">
        <v>93</v>
      </c>
      <c r="B2" s="156" t="s">
        <v>0</v>
      </c>
      <c r="C2" s="156" t="s">
        <v>95</v>
      </c>
      <c r="D2" s="156" t="s">
        <v>96</v>
      </c>
      <c r="E2" s="156" t="s">
        <v>176</v>
      </c>
      <c r="F2" s="156" t="s">
        <v>97</v>
      </c>
      <c r="G2" s="156" t="s">
        <v>98</v>
      </c>
      <c r="H2" s="156" t="s">
        <v>99</v>
      </c>
      <c r="I2" s="156" t="s">
        <v>100</v>
      </c>
      <c r="J2" s="156" t="s">
        <v>120</v>
      </c>
      <c r="K2" s="156" t="s">
        <v>129</v>
      </c>
      <c r="L2" s="156" t="s">
        <v>131</v>
      </c>
      <c r="M2" s="156" t="s">
        <v>177</v>
      </c>
    </row>
    <row r="3" spans="1:13" ht="12.75" customHeight="1">
      <c r="A3" s="157" t="s">
        <v>21</v>
      </c>
      <c r="B3" s="158"/>
      <c r="C3" s="158"/>
      <c r="D3" s="159"/>
      <c r="E3" s="159"/>
      <c r="F3" s="158"/>
      <c r="G3" s="158"/>
      <c r="H3" s="158"/>
      <c r="I3" s="158"/>
      <c r="J3" s="158"/>
      <c r="K3" s="158"/>
      <c r="L3" s="158"/>
      <c r="M3" s="158"/>
    </row>
    <row r="4" spans="1:13" ht="12.75" customHeight="1">
      <c r="A4" s="160" t="s">
        <v>62</v>
      </c>
      <c r="B4" s="161" t="s">
        <v>18</v>
      </c>
      <c r="C4" s="221">
        <v>5.4</v>
      </c>
      <c r="D4" s="221">
        <v>4.7</v>
      </c>
      <c r="E4" s="221">
        <v>-2.7</v>
      </c>
      <c r="F4" s="221">
        <v>5.5487280236765173</v>
      </c>
      <c r="G4" s="221">
        <v>5.4452222663995684</v>
      </c>
      <c r="H4" s="221">
        <v>4.5510509859247179</v>
      </c>
      <c r="I4" s="221">
        <v>3.6544555931857303</v>
      </c>
      <c r="J4" s="221">
        <v>2.0497303582804278</v>
      </c>
      <c r="K4" s="221">
        <v>-8.269584985514399</v>
      </c>
      <c r="L4" s="221">
        <v>-1.6947441307149376</v>
      </c>
      <c r="M4" s="221">
        <v>-2.6543902485772009</v>
      </c>
    </row>
    <row r="5" spans="1:13" ht="12.75" customHeight="1">
      <c r="A5" s="160" t="s">
        <v>101</v>
      </c>
      <c r="B5" s="161" t="s">
        <v>18</v>
      </c>
      <c r="C5" s="221">
        <v>6.9</v>
      </c>
      <c r="D5" s="221">
        <v>5.2</v>
      </c>
      <c r="E5" s="221">
        <v>-0.2</v>
      </c>
      <c r="F5" s="221">
        <v>8.7556723019883549</v>
      </c>
      <c r="G5" s="221">
        <v>3.7816003261662274</v>
      </c>
      <c r="H5" s="221">
        <v>5.3747030023821907</v>
      </c>
      <c r="I5" s="221">
        <v>3.1381528576288389</v>
      </c>
      <c r="J5" s="221">
        <v>2.7183182473547163</v>
      </c>
      <c r="K5" s="221">
        <v>-13.68627464663416</v>
      </c>
      <c r="L5" s="221">
        <v>2.2881049960501514</v>
      </c>
      <c r="M5" s="221">
        <v>7.6161174706506358</v>
      </c>
    </row>
    <row r="6" spans="1:13" ht="12.75" customHeight="1">
      <c r="A6" s="160" t="s">
        <v>102</v>
      </c>
      <c r="B6" s="161" t="s">
        <v>18</v>
      </c>
      <c r="C6" s="221">
        <v>7.4</v>
      </c>
      <c r="D6" s="221">
        <v>3</v>
      </c>
      <c r="E6" s="221">
        <v>-1.9</v>
      </c>
      <c r="F6" s="221">
        <v>5.8415599464266847</v>
      </c>
      <c r="G6" s="221">
        <v>2.9582717659465914</v>
      </c>
      <c r="H6" s="221">
        <v>4.1977332945216261</v>
      </c>
      <c r="I6" s="221">
        <v>-0.48731714932107195</v>
      </c>
      <c r="J6" s="221">
        <v>0.79225837813147848</v>
      </c>
      <c r="K6" s="221">
        <v>-16.595270310697501</v>
      </c>
      <c r="L6" s="221">
        <v>-0.2835701260102752</v>
      </c>
      <c r="M6" s="221">
        <v>8.2007954800278497</v>
      </c>
    </row>
    <row r="7" spans="1:13" ht="12.75" customHeight="1">
      <c r="A7" s="160" t="s">
        <v>103</v>
      </c>
      <c r="B7" s="161" t="s">
        <v>18</v>
      </c>
      <c r="C7" s="221">
        <v>5.6</v>
      </c>
      <c r="D7" s="221">
        <v>3.6</v>
      </c>
      <c r="E7" s="221">
        <v>-3.7</v>
      </c>
      <c r="F7" s="221">
        <v>3.8331071415317837</v>
      </c>
      <c r="G7" s="221">
        <v>5.0571729189098562</v>
      </c>
      <c r="H7" s="221">
        <v>3.8942794078870691</v>
      </c>
      <c r="I7" s="221">
        <v>1.8380884583627477</v>
      </c>
      <c r="J7" s="221">
        <v>0.9267297225983242</v>
      </c>
      <c r="K7" s="221">
        <v>-9.5424617407599044</v>
      </c>
      <c r="L7" s="221">
        <v>-3.2325188315267326</v>
      </c>
      <c r="M7" s="221">
        <v>-2.9036743023642373</v>
      </c>
    </row>
    <row r="8" spans="1:13" ht="12.75" customHeight="1">
      <c r="A8" s="160" t="s">
        <v>104</v>
      </c>
      <c r="B8" s="161" t="s">
        <v>18</v>
      </c>
      <c r="C8" s="221">
        <v>4.3</v>
      </c>
      <c r="D8" s="221">
        <v>4.5</v>
      </c>
      <c r="E8" s="221">
        <v>-1.3</v>
      </c>
      <c r="F8" s="221">
        <v>4.6862775327359572</v>
      </c>
      <c r="G8" s="221">
        <v>4.4414754015275548</v>
      </c>
      <c r="H8" s="221">
        <v>4.8308335080127875</v>
      </c>
      <c r="I8" s="221">
        <v>3.9724563235065347</v>
      </c>
      <c r="J8" s="221">
        <v>1.4919575769579865</v>
      </c>
      <c r="K8" s="221">
        <v>-7.4893000320232233</v>
      </c>
      <c r="L8" s="221">
        <v>0.89614628029823962</v>
      </c>
      <c r="M8" s="221">
        <v>-0.24523424314573106</v>
      </c>
    </row>
    <row r="9" spans="1:13" ht="12.75" customHeight="1">
      <c r="A9" s="160" t="s">
        <v>105</v>
      </c>
      <c r="B9" s="161" t="s">
        <v>18</v>
      </c>
      <c r="C9" s="221">
        <v>4.3</v>
      </c>
      <c r="D9" s="221">
        <v>4</v>
      </c>
      <c r="E9" s="221">
        <v>-3</v>
      </c>
      <c r="F9" s="221">
        <v>3.6536467979586149</v>
      </c>
      <c r="G9" s="221">
        <v>4.168347964809513</v>
      </c>
      <c r="H9" s="221">
        <v>4.2488662104147323</v>
      </c>
      <c r="I9" s="221">
        <v>3.7371382419886459</v>
      </c>
      <c r="J9" s="221">
        <v>1.2246118535699964</v>
      </c>
      <c r="K9" s="221">
        <v>-10.752205969224065</v>
      </c>
      <c r="L9" s="221">
        <v>0.36702086777513898</v>
      </c>
      <c r="M9" s="221">
        <v>-3.2473439764323757</v>
      </c>
    </row>
    <row r="10" spans="1:13" ht="12.75" customHeight="1">
      <c r="A10" s="160" t="s">
        <v>106</v>
      </c>
      <c r="B10" s="161" t="s">
        <v>18</v>
      </c>
      <c r="C10" s="221">
        <v>3.5</v>
      </c>
      <c r="D10" s="221">
        <v>6.5</v>
      </c>
      <c r="E10" s="221">
        <v>4.4000000000000004</v>
      </c>
      <c r="F10" s="221">
        <v>8.8518969379596655</v>
      </c>
      <c r="G10" s="221">
        <v>5.6537476546891554</v>
      </c>
      <c r="H10" s="221">
        <v>7.1342702214888476</v>
      </c>
      <c r="I10" s="221">
        <v>4.7772447845597696</v>
      </c>
      <c r="J10" s="221">
        <v>2.5125198511511115</v>
      </c>
      <c r="K10" s="221">
        <v>3.3558187841272513</v>
      </c>
      <c r="L10" s="221">
        <v>2.9666949618015792</v>
      </c>
      <c r="M10" s="221">
        <v>7.7452040758239917</v>
      </c>
    </row>
    <row r="11" spans="1:13" ht="12.75" customHeight="1">
      <c r="A11" s="160" t="s">
        <v>107</v>
      </c>
      <c r="B11" s="161" t="s">
        <v>18</v>
      </c>
      <c r="C11" s="221">
        <v>10.5</v>
      </c>
      <c r="D11" s="221">
        <v>0.3</v>
      </c>
      <c r="E11" s="221">
        <v>-12.9</v>
      </c>
      <c r="F11" s="221">
        <v>-0.52778190652405499</v>
      </c>
      <c r="G11" s="221">
        <v>7.578720754492636</v>
      </c>
      <c r="H11" s="221">
        <v>0.28153329703710028</v>
      </c>
      <c r="I11" s="221">
        <v>-3.6964976928257869</v>
      </c>
      <c r="J11" s="221">
        <v>-2.11520285534138</v>
      </c>
      <c r="K11" s="221">
        <v>-17.60251388488355</v>
      </c>
      <c r="L11" s="221">
        <v>-20.024260320876721</v>
      </c>
      <c r="M11" s="221">
        <v>-10.403033217981275</v>
      </c>
    </row>
    <row r="12" spans="1:13" ht="12.75" customHeight="1">
      <c r="A12" s="160" t="s">
        <v>108</v>
      </c>
      <c r="B12" s="161" t="s">
        <v>18</v>
      </c>
      <c r="C12" s="221">
        <v>9.4</v>
      </c>
      <c r="D12" s="221">
        <v>6.1</v>
      </c>
      <c r="E12" s="221">
        <v>-9.6</v>
      </c>
      <c r="F12" s="221">
        <v>10.342856771729728</v>
      </c>
      <c r="G12" s="221">
        <v>7.456368032223466</v>
      </c>
      <c r="H12" s="221">
        <v>3.2895867835661505</v>
      </c>
      <c r="I12" s="221">
        <v>5.2488928111447279</v>
      </c>
      <c r="J12" s="221">
        <v>1.7014476270003058</v>
      </c>
      <c r="K12" s="221">
        <v>-9.7766145857277564</v>
      </c>
      <c r="L12" s="221">
        <v>-8.1926761539732524</v>
      </c>
      <c r="M12" s="221">
        <v>-15.41484379359926</v>
      </c>
    </row>
    <row r="13" spans="1:13" ht="12.75" customHeight="1">
      <c r="A13" s="160" t="s">
        <v>3</v>
      </c>
      <c r="B13" s="161" t="s">
        <v>1</v>
      </c>
      <c r="C13" s="222">
        <v>2121.5549999999998</v>
      </c>
      <c r="D13" s="221">
        <v>2293.1993000000002</v>
      </c>
      <c r="E13" s="221">
        <v>2323.8589999999999</v>
      </c>
      <c r="F13" s="221">
        <v>527.73719999999992</v>
      </c>
      <c r="G13" s="221">
        <v>555.22769999999991</v>
      </c>
      <c r="H13" s="221">
        <v>569.87040000000002</v>
      </c>
      <c r="I13" s="221">
        <v>640.36400000000003</v>
      </c>
      <c r="J13" s="221">
        <v>558.27059999999994</v>
      </c>
      <c r="K13" s="221">
        <v>530.97730000000001</v>
      </c>
      <c r="L13" s="221">
        <v>582.8732</v>
      </c>
      <c r="M13" s="221">
        <v>651.73789999999997</v>
      </c>
    </row>
    <row r="14" spans="1:13" ht="12.75" customHeight="1">
      <c r="A14" s="164" t="s">
        <v>63</v>
      </c>
      <c r="B14" s="161" t="s">
        <v>18</v>
      </c>
      <c r="C14" s="221">
        <v>5.4</v>
      </c>
      <c r="D14" s="221">
        <v>5.0999999999999996</v>
      </c>
      <c r="E14" s="221">
        <v>-1.7</v>
      </c>
      <c r="F14" s="221">
        <v>6.0999999999999943</v>
      </c>
      <c r="G14" s="221">
        <v>4.2000000000000028</v>
      </c>
      <c r="H14" s="221">
        <v>3.2999999999999972</v>
      </c>
      <c r="I14" s="221">
        <v>2.4000000000000057</v>
      </c>
      <c r="J14" s="221">
        <v>0.90000000000000568</v>
      </c>
      <c r="K14" s="221">
        <v>-13.599999999999994</v>
      </c>
      <c r="L14" s="221">
        <v>3.2000000000000028</v>
      </c>
      <c r="M14" s="221">
        <v>5.2000000000000028</v>
      </c>
    </row>
    <row r="15" spans="1:13" ht="12.75" customHeight="1">
      <c r="A15" s="164" t="s">
        <v>64</v>
      </c>
      <c r="B15" s="161" t="s">
        <v>18</v>
      </c>
      <c r="C15" s="221">
        <v>14.6</v>
      </c>
      <c r="D15" s="221">
        <v>4.8</v>
      </c>
      <c r="E15" s="221">
        <v>-2</v>
      </c>
      <c r="F15" s="221">
        <v>9.5817240327478004</v>
      </c>
      <c r="G15" s="221">
        <v>8.5074206043478995</v>
      </c>
      <c r="H15" s="221">
        <v>5.6099402874751831</v>
      </c>
      <c r="I15" s="221">
        <v>-4.0090248018756824</v>
      </c>
      <c r="J15" s="221">
        <v>5.1668449062433979</v>
      </c>
      <c r="K15" s="221">
        <v>-2.7792259032743232</v>
      </c>
      <c r="L15" s="221">
        <v>-10.93743528830943</v>
      </c>
      <c r="M15" s="221">
        <v>-2.5296522831214929</v>
      </c>
    </row>
    <row r="16" spans="1:13" ht="12.75" customHeight="1">
      <c r="A16" s="165" t="s">
        <v>13</v>
      </c>
      <c r="B16" s="159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</row>
    <row r="17" spans="1:13" ht="12.75" customHeight="1">
      <c r="A17" s="160" t="s">
        <v>16</v>
      </c>
      <c r="B17" s="161" t="s">
        <v>18</v>
      </c>
      <c r="C17" s="162">
        <v>1.6</v>
      </c>
      <c r="D17" s="162">
        <v>2.2999999999999998</v>
      </c>
      <c r="E17" s="162">
        <v>3.4</v>
      </c>
      <c r="F17" s="162">
        <v>1.2</v>
      </c>
      <c r="G17" s="162">
        <v>2.4</v>
      </c>
      <c r="H17" s="162">
        <v>2.8</v>
      </c>
      <c r="I17" s="162">
        <v>2.8</v>
      </c>
      <c r="J17" s="162">
        <v>4.5</v>
      </c>
      <c r="K17" s="162">
        <v>3.2</v>
      </c>
      <c r="L17" s="162">
        <v>3</v>
      </c>
      <c r="M17" s="162">
        <v>2.8</v>
      </c>
    </row>
    <row r="18" spans="1:13" ht="12.75" customHeight="1">
      <c r="A18" s="160" t="s">
        <v>17</v>
      </c>
      <c r="B18" s="161" t="s">
        <v>18</v>
      </c>
      <c r="C18" s="162">
        <v>2.1</v>
      </c>
      <c r="D18" s="162">
        <v>1.2</v>
      </c>
      <c r="E18" s="162">
        <v>-0.6</v>
      </c>
      <c r="F18" s="162">
        <v>2.5</v>
      </c>
      <c r="G18" s="162">
        <v>1.5</v>
      </c>
      <c r="H18" s="162">
        <v>0.8</v>
      </c>
      <c r="I18" s="162">
        <v>0.2</v>
      </c>
      <c r="J18" s="162">
        <v>0.2</v>
      </c>
      <c r="K18" s="162">
        <v>-1.3</v>
      </c>
      <c r="L18" s="162">
        <v>-1.1000000000000001</v>
      </c>
      <c r="M18" s="162">
        <v>-0.1</v>
      </c>
    </row>
    <row r="19" spans="1:13" ht="12.75" customHeight="1">
      <c r="A19" s="160" t="s">
        <v>4</v>
      </c>
      <c r="B19" s="161" t="s">
        <v>18</v>
      </c>
      <c r="C19" s="221">
        <v>1.2</v>
      </c>
      <c r="D19" s="221">
        <v>3.2</v>
      </c>
      <c r="E19" s="221">
        <v>4.0999999999999996</v>
      </c>
      <c r="F19" s="221">
        <v>2.4094993016725965</v>
      </c>
      <c r="G19" s="221">
        <v>3.4478136603486718</v>
      </c>
      <c r="H19" s="221">
        <v>3.513508185373837</v>
      </c>
      <c r="I19" s="221">
        <v>3.3511421166170265</v>
      </c>
      <c r="J19" s="221">
        <v>3.660950644983572</v>
      </c>
      <c r="K19" s="221">
        <v>4.2536986889329285</v>
      </c>
      <c r="L19" s="221">
        <v>4.0450084455924866</v>
      </c>
      <c r="M19" s="221">
        <v>4.5513628636500556</v>
      </c>
    </row>
    <row r="20" spans="1:13" ht="12.75" customHeight="1">
      <c r="A20" s="165" t="s">
        <v>109</v>
      </c>
      <c r="B20" s="159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</row>
    <row r="21" spans="1:13" ht="12.75" customHeight="1">
      <c r="A21" s="160" t="s">
        <v>110</v>
      </c>
      <c r="B21" s="161" t="s">
        <v>18</v>
      </c>
      <c r="C21" s="163">
        <v>5.5</v>
      </c>
      <c r="D21" s="162">
        <v>4.8</v>
      </c>
      <c r="E21" s="162">
        <v>1.6</v>
      </c>
      <c r="F21" s="163">
        <v>5.8</v>
      </c>
      <c r="G21" s="163">
        <v>4.5</v>
      </c>
      <c r="H21" s="163">
        <v>4.7</v>
      </c>
      <c r="I21" s="162">
        <v>4</v>
      </c>
      <c r="J21" s="162">
        <v>3</v>
      </c>
      <c r="K21" s="162">
        <v>0.6</v>
      </c>
      <c r="L21" s="162">
        <v>1.8</v>
      </c>
      <c r="M21" s="162">
        <v>2.1</v>
      </c>
    </row>
    <row r="22" spans="1:13" ht="25.5">
      <c r="A22" s="160" t="s">
        <v>111</v>
      </c>
      <c r="B22" s="161" t="s">
        <v>18</v>
      </c>
      <c r="C22" s="162">
        <v>5.4</v>
      </c>
      <c r="D22" s="162">
        <v>4.0999999999999996</v>
      </c>
      <c r="E22" s="162">
        <v>1.2</v>
      </c>
      <c r="F22" s="163">
        <v>5.4</v>
      </c>
      <c r="G22" s="163">
        <v>4.3</v>
      </c>
      <c r="H22" s="163">
        <v>3.9</v>
      </c>
      <c r="I22" s="162">
        <v>3</v>
      </c>
      <c r="J22" s="162">
        <v>2.4</v>
      </c>
      <c r="K22" s="162">
        <v>-1.1000000000000001</v>
      </c>
      <c r="L22" s="162">
        <v>1.3</v>
      </c>
      <c r="M22" s="162">
        <v>2.5</v>
      </c>
    </row>
    <row r="23" spans="1:13" ht="25.5">
      <c r="A23" s="160" t="s">
        <v>112</v>
      </c>
      <c r="B23" s="161" t="s">
        <v>18</v>
      </c>
      <c r="C23" s="162">
        <v>2.2999999999999998</v>
      </c>
      <c r="D23" s="162">
        <v>2.4</v>
      </c>
      <c r="E23" s="162">
        <v>2</v>
      </c>
      <c r="F23" s="163">
        <v>2.9</v>
      </c>
      <c r="G23" s="163">
        <v>2.6</v>
      </c>
      <c r="H23" s="163">
        <v>2.2000000000000002</v>
      </c>
      <c r="I23" s="162">
        <v>2.1</v>
      </c>
      <c r="J23" s="162">
        <v>0.7</v>
      </c>
      <c r="K23" s="162">
        <v>1.9</v>
      </c>
      <c r="L23" s="162">
        <v>2.5</v>
      </c>
      <c r="M23" s="162">
        <v>2.7</v>
      </c>
    </row>
    <row r="24" spans="1:13">
      <c r="A24" s="160" t="s">
        <v>113</v>
      </c>
      <c r="B24" s="161" t="s">
        <v>18</v>
      </c>
      <c r="C24" s="162">
        <v>0.6</v>
      </c>
      <c r="D24" s="162">
        <v>2.9</v>
      </c>
      <c r="E24" s="162">
        <v>3</v>
      </c>
      <c r="F24" s="163">
        <v>2.2000000000000002</v>
      </c>
      <c r="G24" s="163">
        <v>3.7</v>
      </c>
      <c r="H24" s="163">
        <v>2.9</v>
      </c>
      <c r="I24" s="162">
        <v>2.9</v>
      </c>
      <c r="J24" s="162">
        <v>1.8</v>
      </c>
      <c r="K24" s="162">
        <v>3.3</v>
      </c>
      <c r="L24" s="162">
        <v>3.7</v>
      </c>
      <c r="M24" s="162">
        <v>3.6</v>
      </c>
    </row>
    <row r="25" spans="1:13" ht="12.75" customHeight="1">
      <c r="A25" s="165" t="s">
        <v>14</v>
      </c>
      <c r="B25" s="159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</row>
    <row r="26" spans="1:13" ht="12.75" customHeight="1">
      <c r="A26" s="160" t="s">
        <v>65</v>
      </c>
      <c r="B26" s="161" t="s">
        <v>18</v>
      </c>
      <c r="C26" s="163">
        <v>1.9</v>
      </c>
      <c r="D26" s="163">
        <v>1.8</v>
      </c>
      <c r="E26" s="163" t="s">
        <v>178</v>
      </c>
      <c r="F26" s="163">
        <v>2.7</v>
      </c>
      <c r="G26" s="163">
        <v>2.2999999999999998</v>
      </c>
      <c r="H26" s="163">
        <v>2.1</v>
      </c>
      <c r="I26" s="162">
        <v>1.8</v>
      </c>
      <c r="J26" s="162">
        <v>0.6</v>
      </c>
      <c r="K26" s="162">
        <v>-1.7</v>
      </c>
      <c r="L26" s="162">
        <v>-1.5</v>
      </c>
      <c r="M26" s="162">
        <v>-1.3</v>
      </c>
    </row>
    <row r="27" spans="1:13" ht="12.75" customHeight="1">
      <c r="A27" s="160" t="s">
        <v>114</v>
      </c>
      <c r="B27" s="161" t="s">
        <v>18</v>
      </c>
      <c r="C27" s="162">
        <v>3.5</v>
      </c>
      <c r="D27" s="162">
        <v>2.7</v>
      </c>
      <c r="E27" s="162">
        <v>-1.1000000000000001</v>
      </c>
      <c r="F27" s="162">
        <v>3.1</v>
      </c>
      <c r="G27" s="162">
        <v>2.7</v>
      </c>
      <c r="H27" s="162">
        <v>2.6</v>
      </c>
      <c r="I27" s="162">
        <v>2.2999999999999998</v>
      </c>
      <c r="J27" s="162">
        <v>0.8</v>
      </c>
      <c r="K27" s="162">
        <v>-2</v>
      </c>
      <c r="L27" s="162">
        <v>-1.9</v>
      </c>
      <c r="M27" s="162">
        <v>-1.2</v>
      </c>
    </row>
    <row r="28" spans="1:13" ht="12.75" customHeight="1">
      <c r="A28" s="160" t="s">
        <v>5</v>
      </c>
      <c r="B28" s="161" t="s">
        <v>6</v>
      </c>
      <c r="C28" s="224">
        <v>968.9</v>
      </c>
      <c r="D28" s="224">
        <v>866.4</v>
      </c>
      <c r="E28" s="224">
        <v>1046.4000000000001</v>
      </c>
      <c r="F28" s="162">
        <v>984.7</v>
      </c>
      <c r="G28" s="162">
        <v>877.1</v>
      </c>
      <c r="H28" s="162">
        <v>851.2</v>
      </c>
      <c r="I28" s="162">
        <v>866.4</v>
      </c>
      <c r="J28" s="162">
        <v>909.4</v>
      </c>
      <c r="K28" s="224">
        <v>1026.5</v>
      </c>
      <c r="L28" s="224">
        <v>1023.7</v>
      </c>
      <c r="M28" s="224">
        <v>1046.4000000000001</v>
      </c>
    </row>
    <row r="29" spans="1:13" ht="12.75" customHeight="1">
      <c r="A29" s="160" t="s">
        <v>7</v>
      </c>
      <c r="B29" s="161" t="s">
        <v>2</v>
      </c>
      <c r="C29" s="162">
        <v>5.8</v>
      </c>
      <c r="D29" s="162">
        <v>5.2</v>
      </c>
      <c r="E29" s="162">
        <v>6.2</v>
      </c>
      <c r="F29" s="162">
        <v>5.9</v>
      </c>
      <c r="G29" s="162">
        <v>5.3</v>
      </c>
      <c r="H29" s="162">
        <v>5.0999999999999996</v>
      </c>
      <c r="I29" s="162">
        <v>5.2</v>
      </c>
      <c r="J29" s="162">
        <v>5.4</v>
      </c>
      <c r="K29" s="162">
        <v>6.1</v>
      </c>
      <c r="L29" s="162">
        <v>6.1</v>
      </c>
      <c r="M29" s="162">
        <v>6.2</v>
      </c>
    </row>
    <row r="30" spans="1:13" ht="12.75" customHeight="1">
      <c r="A30" s="165" t="s">
        <v>15</v>
      </c>
      <c r="B30" s="159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</row>
    <row r="31" spans="1:13" ht="12.75" customHeight="1">
      <c r="A31" s="160" t="s">
        <v>22</v>
      </c>
      <c r="B31" s="161" t="s">
        <v>8</v>
      </c>
      <c r="C31" s="166">
        <v>3.6133999999999999</v>
      </c>
      <c r="D31" s="166">
        <v>3.8395000000000001</v>
      </c>
      <c r="E31" s="166">
        <v>3.8993000000000002</v>
      </c>
      <c r="F31" s="166">
        <v>3.7892999999999999</v>
      </c>
      <c r="G31" s="166">
        <v>3.8119000000000001</v>
      </c>
      <c r="H31" s="166">
        <v>3.8845999999999998</v>
      </c>
      <c r="I31" s="166">
        <v>3.8706999999999998</v>
      </c>
      <c r="J31" s="166">
        <v>3.9205000000000001</v>
      </c>
      <c r="K31" s="166">
        <v>4.0965999999999996</v>
      </c>
      <c r="L31" s="166">
        <v>3.802</v>
      </c>
      <c r="M31" s="166">
        <v>3.7804000000000002</v>
      </c>
    </row>
    <row r="32" spans="1:13" ht="12.75" customHeight="1">
      <c r="A32" s="160" t="s">
        <v>23</v>
      </c>
      <c r="B32" s="161" t="s">
        <v>8</v>
      </c>
      <c r="C32" s="166">
        <v>4.2622999999999998</v>
      </c>
      <c r="D32" s="166">
        <v>4.298</v>
      </c>
      <c r="E32" s="166">
        <v>4.4447999999999999</v>
      </c>
      <c r="F32" s="166">
        <v>4.3032000000000004</v>
      </c>
      <c r="G32" s="166">
        <v>4.2835000000000001</v>
      </c>
      <c r="H32" s="166">
        <v>4.319</v>
      </c>
      <c r="I32" s="166">
        <v>4.2862999999999998</v>
      </c>
      <c r="J32" s="166">
        <v>4.3226000000000004</v>
      </c>
      <c r="K32" s="166">
        <v>4.5065999999999997</v>
      </c>
      <c r="L32" s="166">
        <v>4.4425999999999997</v>
      </c>
      <c r="M32" s="166">
        <v>4.5067000000000004</v>
      </c>
    </row>
    <row r="33" spans="1:13" ht="12.75" customHeight="1">
      <c r="A33" s="165" t="s">
        <v>115</v>
      </c>
      <c r="B33" s="159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</row>
    <row r="34" spans="1:13" ht="12.75" customHeight="1">
      <c r="A34" s="160" t="s">
        <v>116</v>
      </c>
      <c r="B34" s="161" t="s">
        <v>2</v>
      </c>
      <c r="C34" s="162">
        <v>1.5</v>
      </c>
      <c r="D34" s="162">
        <v>1.5</v>
      </c>
      <c r="E34" s="162">
        <v>0.51</v>
      </c>
      <c r="F34" s="162">
        <v>1.5</v>
      </c>
      <c r="G34" s="162">
        <v>1.5</v>
      </c>
      <c r="H34" s="162">
        <v>1.5</v>
      </c>
      <c r="I34" s="162">
        <v>1.5</v>
      </c>
      <c r="J34" s="162">
        <v>1.42</v>
      </c>
      <c r="K34" s="162">
        <v>0.4</v>
      </c>
      <c r="L34" s="162">
        <v>0.1</v>
      </c>
      <c r="M34" s="162">
        <v>0.1</v>
      </c>
    </row>
    <row r="35" spans="1:13" ht="12.75" customHeight="1">
      <c r="A35" s="167" t="s">
        <v>20</v>
      </c>
      <c r="B35" s="168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</row>
    <row r="36" spans="1:13" ht="12.75" customHeight="1">
      <c r="A36" s="164" t="s">
        <v>9</v>
      </c>
      <c r="B36" s="169" t="s">
        <v>10</v>
      </c>
      <c r="C36" s="226">
        <v>-6518</v>
      </c>
      <c r="D36" s="226">
        <v>2611</v>
      </c>
      <c r="E36" s="226">
        <v>18538</v>
      </c>
      <c r="F36" s="227">
        <v>1598</v>
      </c>
      <c r="G36" s="227">
        <v>192</v>
      </c>
      <c r="H36" s="227">
        <v>-677</v>
      </c>
      <c r="I36" s="227">
        <v>1498</v>
      </c>
      <c r="J36" s="227">
        <v>4958</v>
      </c>
      <c r="K36" s="227">
        <v>5573</v>
      </c>
      <c r="L36" s="227">
        <v>3255</v>
      </c>
      <c r="M36" s="227">
        <v>4752</v>
      </c>
    </row>
    <row r="37" spans="1:13" ht="12.75" customHeight="1">
      <c r="A37" s="164" t="s">
        <v>11</v>
      </c>
      <c r="B37" s="169" t="s">
        <v>10</v>
      </c>
      <c r="C37" s="226">
        <v>-6219</v>
      </c>
      <c r="D37" s="226">
        <v>1204</v>
      </c>
      <c r="E37" s="226">
        <v>12392</v>
      </c>
      <c r="F37" s="227">
        <v>175</v>
      </c>
      <c r="G37" s="227">
        <v>18</v>
      </c>
      <c r="H37" s="227">
        <v>-75</v>
      </c>
      <c r="I37" s="227">
        <v>1086</v>
      </c>
      <c r="J37" s="227">
        <v>1159</v>
      </c>
      <c r="K37" s="227">
        <v>3625</v>
      </c>
      <c r="L37" s="227">
        <v>3111</v>
      </c>
      <c r="M37" s="227">
        <v>4497</v>
      </c>
    </row>
    <row r="38" spans="1:13" ht="12.75" customHeight="1">
      <c r="A38" s="170" t="s">
        <v>66</v>
      </c>
      <c r="B38" s="169" t="s">
        <v>2</v>
      </c>
      <c r="C38" s="221">
        <v>-1.3193153135318199</v>
      </c>
      <c r="D38" s="221">
        <v>0.4867435638934654</v>
      </c>
      <c r="E38" s="221">
        <v>3.547117101338765</v>
      </c>
      <c r="F38" s="221">
        <v>-0.97081888711949138</v>
      </c>
      <c r="G38" s="221">
        <v>-0.76016501547444804</v>
      </c>
      <c r="H38" s="221">
        <v>-0.27095106445156247</v>
      </c>
      <c r="I38" s="221">
        <v>0.4867435638934654</v>
      </c>
      <c r="J38" s="221">
        <v>1.1081739306762779</v>
      </c>
      <c r="K38" s="221">
        <v>2.1759680428938286</v>
      </c>
      <c r="L38" s="221">
        <v>2.9157809492480622</v>
      </c>
      <c r="M38" s="221">
        <v>3.547117101338765</v>
      </c>
    </row>
    <row r="39" spans="1:13" ht="12.75" customHeight="1">
      <c r="A39" s="164" t="s">
        <v>19</v>
      </c>
      <c r="B39" s="169" t="s">
        <v>10</v>
      </c>
      <c r="C39" s="226">
        <v>6228</v>
      </c>
      <c r="D39" s="226">
        <v>9210</v>
      </c>
      <c r="E39" s="226">
        <v>15915</v>
      </c>
      <c r="F39" s="227">
        <v>-3613</v>
      </c>
      <c r="G39" s="227">
        <v>3425</v>
      </c>
      <c r="H39" s="227">
        <v>4474</v>
      </c>
      <c r="I39" s="227">
        <v>4924</v>
      </c>
      <c r="J39" s="227">
        <v>-4814</v>
      </c>
      <c r="K39" s="227">
        <v>5593</v>
      </c>
      <c r="L39" s="227">
        <v>6198</v>
      </c>
      <c r="M39" s="227">
        <v>8938</v>
      </c>
    </row>
    <row r="40" spans="1:13" ht="12.75" customHeight="1">
      <c r="A40" s="164" t="s">
        <v>12</v>
      </c>
      <c r="B40" s="169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</row>
    <row r="41" spans="1:13" ht="12.75" customHeight="1">
      <c r="A41" s="164" t="s">
        <v>117</v>
      </c>
      <c r="B41" s="161" t="s">
        <v>18</v>
      </c>
      <c r="C41" s="221">
        <v>7.4398000346474618</v>
      </c>
      <c r="D41" s="221">
        <v>7.3111403904803041</v>
      </c>
      <c r="E41" s="221">
        <v>-6.3107462994125285E-2</v>
      </c>
      <c r="F41" s="221">
        <v>9.4101841164115285</v>
      </c>
      <c r="G41" s="221">
        <v>6.9308581591818665</v>
      </c>
      <c r="H41" s="221">
        <v>7.1356085093587893</v>
      </c>
      <c r="I41" s="221">
        <v>5.8897792428679168</v>
      </c>
      <c r="J41" s="221">
        <v>1.876513317191268</v>
      </c>
      <c r="K41" s="221">
        <v>-15.392345409498063</v>
      </c>
      <c r="L41" s="221">
        <v>3.8765808907365482</v>
      </c>
      <c r="M41" s="221">
        <v>9.0114257327372087</v>
      </c>
    </row>
    <row r="42" spans="1:13" ht="12.75" customHeight="1">
      <c r="A42" s="171" t="s">
        <v>118</v>
      </c>
      <c r="B42" s="172" t="s">
        <v>18</v>
      </c>
      <c r="C42" s="220">
        <v>10.325216910093488</v>
      </c>
      <c r="D42" s="220">
        <v>3.783057527375334</v>
      </c>
      <c r="E42" s="220">
        <v>-4.8914263027980667</v>
      </c>
      <c r="F42" s="220">
        <v>5.5769230769230802</v>
      </c>
      <c r="G42" s="220">
        <v>5.2267794941002705</v>
      </c>
      <c r="H42" s="220">
        <v>4.2573009698098758</v>
      </c>
      <c r="I42" s="220">
        <v>0.34687558165111909</v>
      </c>
      <c r="J42" s="220">
        <v>0.17521033914475481</v>
      </c>
      <c r="K42" s="220">
        <v>-21.6485554342363</v>
      </c>
      <c r="L42" s="220">
        <v>-1.7097610538855008</v>
      </c>
      <c r="M42" s="220">
        <v>3.4247268312424239</v>
      </c>
    </row>
    <row r="43" spans="1:13" ht="12.75" customHeight="1">
      <c r="A43" s="173" t="s">
        <v>179</v>
      </c>
      <c r="B43" s="169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</row>
    <row r="44" spans="1:13" ht="12.75" customHeight="1">
      <c r="A44" s="164" t="s">
        <v>67</v>
      </c>
      <c r="B44" s="169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</row>
    <row r="45" spans="1:13" ht="12.75" customHeight="1">
      <c r="A45" s="170" t="s">
        <v>68</v>
      </c>
      <c r="B45" s="169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</row>
    <row r="46" spans="1:13" ht="12.75" customHeight="1"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&amp;L&amp;K00-023Informacja kwartalna  
Nr 2 / 2021&amp;K000000
&amp;R&amp;K00-023&amp;P+13
&amp;K000000
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/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201" t="s">
        <v>144</v>
      </c>
      <c r="B1" s="184"/>
      <c r="C1" s="184"/>
      <c r="D1" s="184"/>
      <c r="E1" s="184"/>
      <c r="F1" s="180"/>
      <c r="G1" s="184"/>
      <c r="H1" s="184"/>
      <c r="I1" s="184"/>
      <c r="J1" s="184"/>
      <c r="K1" s="184"/>
      <c r="L1" s="184"/>
      <c r="M1" s="184"/>
      <c r="N1" s="183"/>
    </row>
    <row r="2" spans="1:14" ht="15">
      <c r="A2" s="202" t="s">
        <v>145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>
      <c r="A3" s="3"/>
      <c r="B3" s="4"/>
      <c r="C3" s="5" t="s">
        <v>52</v>
      </c>
      <c r="D3" s="5" t="s">
        <v>54</v>
      </c>
      <c r="E3" s="5" t="s">
        <v>69</v>
      </c>
      <c r="F3" s="5" t="s">
        <v>92</v>
      </c>
      <c r="G3" s="5" t="s">
        <v>97</v>
      </c>
      <c r="H3" s="5" t="s">
        <v>98</v>
      </c>
      <c r="I3" s="5" t="s">
        <v>99</v>
      </c>
      <c r="J3" s="5" t="s">
        <v>100</v>
      </c>
      <c r="K3" s="5" t="s">
        <v>120</v>
      </c>
      <c r="L3" s="5" t="s">
        <v>129</v>
      </c>
      <c r="M3" s="5" t="s">
        <v>131</v>
      </c>
      <c r="N3" s="5" t="s">
        <v>177</v>
      </c>
    </row>
    <row r="4" spans="1:14">
      <c r="A4" s="1" t="s">
        <v>215</v>
      </c>
      <c r="B4" s="6" t="s">
        <v>1</v>
      </c>
      <c r="C4" s="7">
        <v>205.5609</v>
      </c>
      <c r="D4" s="7">
        <v>206.2773</v>
      </c>
      <c r="E4" s="7">
        <v>216.8339</v>
      </c>
      <c r="F4" s="7">
        <v>247.3999</v>
      </c>
      <c r="G4" s="7">
        <v>223.74100000000001</v>
      </c>
      <c r="H4" s="7">
        <v>227.833</v>
      </c>
      <c r="I4" s="7">
        <v>237.22800000000001</v>
      </c>
      <c r="J4" s="7">
        <v>253.32</v>
      </c>
      <c r="K4" s="7">
        <v>216.56200000000001</v>
      </c>
      <c r="L4" s="7">
        <v>237.96199999999999</v>
      </c>
      <c r="M4" s="7">
        <v>251.02699999999999</v>
      </c>
      <c r="N4" s="8">
        <v>263.72500000000002</v>
      </c>
    </row>
    <row r="5" spans="1:14">
      <c r="A5" s="9" t="s">
        <v>216</v>
      </c>
      <c r="B5" s="10" t="s">
        <v>1</v>
      </c>
      <c r="C5" s="11">
        <v>106.8096</v>
      </c>
      <c r="D5" s="11">
        <v>105.07250000000001</v>
      </c>
      <c r="E5" s="11">
        <v>118.45229999999999</v>
      </c>
      <c r="F5" s="11">
        <v>133.36860000000001</v>
      </c>
      <c r="G5" s="11">
        <v>115.744</v>
      </c>
      <c r="H5" s="11">
        <v>121.55200000000001</v>
      </c>
      <c r="I5" s="11">
        <v>127.015</v>
      </c>
      <c r="J5" s="11">
        <v>133.62700000000001</v>
      </c>
      <c r="K5" s="11">
        <v>103.959</v>
      </c>
      <c r="L5" s="11">
        <v>123.167</v>
      </c>
      <c r="M5" s="11">
        <v>137.96600000000001</v>
      </c>
      <c r="N5" s="12">
        <v>145.928</v>
      </c>
    </row>
    <row r="6" spans="1:14">
      <c r="A6" s="9" t="s">
        <v>217</v>
      </c>
      <c r="B6" s="10" t="s">
        <v>1</v>
      </c>
      <c r="C6" s="11">
        <v>74.343999999999994</v>
      </c>
      <c r="D6" s="11">
        <v>74.971999999999994</v>
      </c>
      <c r="E6" s="11">
        <v>73.665000000000006</v>
      </c>
      <c r="F6" s="11">
        <v>75.847999999999999</v>
      </c>
      <c r="G6" s="11">
        <v>80.459999999999994</v>
      </c>
      <c r="H6" s="11">
        <v>82.325999999999993</v>
      </c>
      <c r="I6" s="11">
        <v>80.254000000000005</v>
      </c>
      <c r="J6" s="11">
        <v>81.823999999999998</v>
      </c>
      <c r="K6" s="11">
        <v>87.465999999999994</v>
      </c>
      <c r="L6" s="11">
        <v>84.936999999999998</v>
      </c>
      <c r="M6" s="11">
        <v>83.498000000000005</v>
      </c>
      <c r="N6" s="12">
        <v>85.637</v>
      </c>
    </row>
    <row r="7" spans="1:14">
      <c r="A7" s="9" t="s">
        <v>218</v>
      </c>
      <c r="B7" s="10" t="s">
        <v>1</v>
      </c>
      <c r="C7" s="11">
        <v>24.407299999999989</v>
      </c>
      <c r="D7" s="11">
        <v>26.232799999999987</v>
      </c>
      <c r="E7" s="11">
        <v>24.716600000000007</v>
      </c>
      <c r="F7" s="11">
        <v>38.183299999999988</v>
      </c>
      <c r="G7" s="11">
        <v>27.536999999999999</v>
      </c>
      <c r="H7" s="11">
        <v>23.954999999999998</v>
      </c>
      <c r="I7" s="11">
        <v>29.959</v>
      </c>
      <c r="J7" s="11">
        <v>37.869</v>
      </c>
      <c r="K7" s="11">
        <v>25.137</v>
      </c>
      <c r="L7" s="11">
        <v>29.858000000000001</v>
      </c>
      <c r="M7" s="11">
        <v>29.562999999999999</v>
      </c>
      <c r="N7" s="12">
        <v>32.159999999999997</v>
      </c>
    </row>
    <row r="8" spans="1:14">
      <c r="A8" s="1" t="s">
        <v>199</v>
      </c>
      <c r="B8" s="6" t="s">
        <v>1</v>
      </c>
      <c r="C8" s="7">
        <v>195.6353</v>
      </c>
      <c r="D8" s="7">
        <v>207.53639999999999</v>
      </c>
      <c r="E8" s="7">
        <v>217.9323</v>
      </c>
      <c r="F8" s="7">
        <v>260.09500000000003</v>
      </c>
      <c r="G8" s="7">
        <v>208.73099999999999</v>
      </c>
      <c r="H8" s="7">
        <v>230.446</v>
      </c>
      <c r="I8" s="7">
        <v>236.386</v>
      </c>
      <c r="J8" s="7">
        <v>282.35599999999999</v>
      </c>
      <c r="K8" s="7">
        <v>229.06800000000001</v>
      </c>
      <c r="L8" s="7">
        <v>326.964</v>
      </c>
      <c r="M8" s="7">
        <v>267.83</v>
      </c>
      <c r="N8" s="8">
        <v>306.95800000000003</v>
      </c>
    </row>
    <row r="9" spans="1:14">
      <c r="A9" s="9" t="s">
        <v>219</v>
      </c>
      <c r="B9" s="10" t="s">
        <v>1</v>
      </c>
      <c r="C9" s="11">
        <v>48.499000000000002</v>
      </c>
      <c r="D9" s="11">
        <v>51.076000000000001</v>
      </c>
      <c r="E9" s="11">
        <v>50.966999999999999</v>
      </c>
      <c r="F9" s="11">
        <v>64.643000000000001</v>
      </c>
      <c r="G9" s="11">
        <v>52.887</v>
      </c>
      <c r="H9" s="11">
        <v>54.503999999999998</v>
      </c>
      <c r="I9" s="11">
        <v>55.865000000000002</v>
      </c>
      <c r="J9" s="11">
        <v>73.043000000000006</v>
      </c>
      <c r="K9" s="11">
        <v>55.823999999999998</v>
      </c>
      <c r="L9" s="11">
        <v>58.598999999999997</v>
      </c>
      <c r="M9" s="11">
        <v>60.268000000000001</v>
      </c>
      <c r="N9" s="12">
        <v>78.188000000000002</v>
      </c>
    </row>
    <row r="10" spans="1:14">
      <c r="A10" s="9" t="s">
        <v>220</v>
      </c>
      <c r="B10" s="10" t="s">
        <v>1</v>
      </c>
      <c r="C10" s="11">
        <v>24.675000000000001</v>
      </c>
      <c r="D10" s="11">
        <v>27.831</v>
      </c>
      <c r="E10" s="11">
        <v>28.728000000000002</v>
      </c>
      <c r="F10" s="11">
        <v>38.923000000000002</v>
      </c>
      <c r="G10" s="11">
        <v>27.65</v>
      </c>
      <c r="H10" s="11">
        <v>30.574999999999999</v>
      </c>
      <c r="I10" s="11">
        <v>32.051000000000002</v>
      </c>
      <c r="J10" s="11">
        <v>39.860999999999997</v>
      </c>
      <c r="K10" s="11">
        <v>29.395</v>
      </c>
      <c r="L10" s="11">
        <v>31.013000000000002</v>
      </c>
      <c r="M10" s="11">
        <v>32.762</v>
      </c>
      <c r="N10" s="12">
        <v>44.454000000000001</v>
      </c>
    </row>
    <row r="11" spans="1:14">
      <c r="A11" s="9" t="s">
        <v>221</v>
      </c>
      <c r="B11" s="10" t="s">
        <v>1</v>
      </c>
      <c r="C11" s="11">
        <v>86.932000000000002</v>
      </c>
      <c r="D11" s="11">
        <v>88.626000000000005</v>
      </c>
      <c r="E11" s="11">
        <v>90.024000000000001</v>
      </c>
      <c r="F11" s="11">
        <v>88.451999999999998</v>
      </c>
      <c r="G11" s="11">
        <v>91.018000000000001</v>
      </c>
      <c r="H11" s="11">
        <v>103.271</v>
      </c>
      <c r="I11" s="11">
        <v>101.572</v>
      </c>
      <c r="J11" s="11">
        <v>99.016999999999996</v>
      </c>
      <c r="K11" s="11">
        <v>105.64</v>
      </c>
      <c r="L11" s="11">
        <v>114.896</v>
      </c>
      <c r="M11" s="11">
        <v>106.79900000000001</v>
      </c>
      <c r="N11" s="12">
        <v>107.416</v>
      </c>
    </row>
    <row r="12" spans="1:14">
      <c r="A12" s="9" t="s">
        <v>222</v>
      </c>
      <c r="B12" s="10" t="s">
        <v>1</v>
      </c>
      <c r="C12" s="11">
        <v>7.702</v>
      </c>
      <c r="D12" s="11">
        <v>7.7830000000000004</v>
      </c>
      <c r="E12" s="11">
        <v>7.7709999999999999</v>
      </c>
      <c r="F12" s="11">
        <v>7.327</v>
      </c>
      <c r="G12" s="11">
        <v>7.6079999999999997</v>
      </c>
      <c r="H12" s="11">
        <v>7.4710000000000001</v>
      </c>
      <c r="I12" s="11">
        <v>7.577</v>
      </c>
      <c r="J12" s="11">
        <v>8.77</v>
      </c>
      <c r="K12" s="11">
        <v>7.133</v>
      </c>
      <c r="L12" s="11">
        <v>7.7930000000000001</v>
      </c>
      <c r="M12" s="11">
        <v>6.8209999999999997</v>
      </c>
      <c r="N12" s="12">
        <v>7.3810000000000002</v>
      </c>
    </row>
    <row r="13" spans="1:14">
      <c r="A13" s="9" t="s">
        <v>223</v>
      </c>
      <c r="B13" s="10" t="s">
        <v>1</v>
      </c>
      <c r="C13" s="11">
        <v>11.1816</v>
      </c>
      <c r="D13" s="11">
        <v>19.276400000000002</v>
      </c>
      <c r="E13" s="11">
        <v>27.171599999999998</v>
      </c>
      <c r="F13" s="11">
        <v>41.115400000000001</v>
      </c>
      <c r="G13" s="11">
        <v>11.867000000000001</v>
      </c>
      <c r="H13" s="11">
        <v>20.548999999999999</v>
      </c>
      <c r="I13" s="11">
        <v>24.891999999999999</v>
      </c>
      <c r="J13" s="11">
        <v>40.877000000000002</v>
      </c>
      <c r="K13" s="11">
        <v>13.236000000000001</v>
      </c>
      <c r="L13" s="11">
        <v>23.475000000000001</v>
      </c>
      <c r="M13" s="11">
        <v>24.99</v>
      </c>
      <c r="N13" s="12">
        <v>41.262</v>
      </c>
    </row>
    <row r="14" spans="1:14">
      <c r="A14" s="9" t="s">
        <v>218</v>
      </c>
      <c r="B14" s="10" t="s">
        <v>1</v>
      </c>
      <c r="C14" s="11">
        <v>16.645699999999984</v>
      </c>
      <c r="D14" s="11">
        <v>12.944000000000001</v>
      </c>
      <c r="E14" s="11">
        <v>13.270699999999982</v>
      </c>
      <c r="F14" s="11">
        <v>19.634600000000006</v>
      </c>
      <c r="G14" s="11">
        <v>17.701000000000001</v>
      </c>
      <c r="H14" s="11">
        <v>14.076000000000001</v>
      </c>
      <c r="I14" s="11">
        <v>14.429</v>
      </c>
      <c r="J14" s="11">
        <v>20.788</v>
      </c>
      <c r="K14" s="11">
        <v>17.84</v>
      </c>
      <c r="L14" s="11">
        <v>91.188000000000002</v>
      </c>
      <c r="M14" s="11">
        <v>36.19</v>
      </c>
      <c r="N14" s="12">
        <v>28.257000000000001</v>
      </c>
    </row>
    <row r="15" spans="1:14">
      <c r="A15" s="13" t="s">
        <v>194</v>
      </c>
      <c r="B15" s="14" t="s">
        <v>1</v>
      </c>
      <c r="C15" s="15">
        <v>9.9256000000000011</v>
      </c>
      <c r="D15" s="15">
        <v>-1.2590999999999999</v>
      </c>
      <c r="E15" s="15">
        <v>-1.0984</v>
      </c>
      <c r="F15" s="15">
        <v>-12.6951</v>
      </c>
      <c r="G15" s="15">
        <v>15.01</v>
      </c>
      <c r="H15" s="15">
        <v>-2.613</v>
      </c>
      <c r="I15" s="15">
        <v>0.84199999999999997</v>
      </c>
      <c r="J15" s="15">
        <v>-29.036000000000001</v>
      </c>
      <c r="K15" s="15">
        <v>-12.506</v>
      </c>
      <c r="L15" s="15">
        <v>-89.001999999999995</v>
      </c>
      <c r="M15" s="15">
        <v>-16.803000000000001</v>
      </c>
      <c r="N15" s="16">
        <v>-43.232999999999997</v>
      </c>
    </row>
    <row r="16" spans="1:14">
      <c r="A16" s="17" t="s">
        <v>104</v>
      </c>
      <c r="B16" s="18" t="s">
        <v>1</v>
      </c>
      <c r="C16" s="19">
        <v>82.810399999999987</v>
      </c>
      <c r="D16" s="19">
        <v>88.89139999999999</v>
      </c>
      <c r="E16" s="19">
        <v>90.350899999999996</v>
      </c>
      <c r="F16" s="19">
        <v>114.19839999999999</v>
      </c>
      <c r="G16" s="19">
        <v>92.52</v>
      </c>
      <c r="H16" s="19">
        <v>96.888000000000005</v>
      </c>
      <c r="I16" s="19">
        <v>100.096</v>
      </c>
      <c r="J16" s="19">
        <v>123.6481</v>
      </c>
      <c r="K16" s="19">
        <v>98.760899999999992</v>
      </c>
      <c r="L16" s="19">
        <v>102.9482</v>
      </c>
      <c r="M16" s="19">
        <v>107.2741</v>
      </c>
      <c r="N16" s="20">
        <v>137.91849999999999</v>
      </c>
    </row>
    <row r="17" spans="1:14">
      <c r="A17" s="21" t="s">
        <v>224</v>
      </c>
      <c r="B17" s="22" t="s">
        <v>1</v>
      </c>
      <c r="C17" s="23">
        <v>22.736999999999991</v>
      </c>
      <c r="D17" s="23">
        <v>25.939299999999996</v>
      </c>
      <c r="E17" s="23">
        <v>27.068099999999994</v>
      </c>
      <c r="F17" s="23">
        <v>36.5687</v>
      </c>
      <c r="G17" s="23">
        <v>26.57</v>
      </c>
      <c r="H17" s="23">
        <v>29.167000000000002</v>
      </c>
      <c r="I17" s="23">
        <v>30.815000000000001</v>
      </c>
      <c r="J17" s="23">
        <v>36.831100000000006</v>
      </c>
      <c r="K17" s="23">
        <v>29.105899999999995</v>
      </c>
      <c r="L17" s="23">
        <v>30.328199999999995</v>
      </c>
      <c r="M17" s="23">
        <v>32.780100000000004</v>
      </c>
      <c r="N17" s="24">
        <v>45.136499999999998</v>
      </c>
    </row>
    <row r="18" spans="1:14" ht="15">
      <c r="A18" s="202" t="s">
        <v>145</v>
      </c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1:14">
      <c r="A19" s="3"/>
      <c r="B19" s="4"/>
      <c r="C19" s="5" t="s">
        <v>52</v>
      </c>
      <c r="D19" s="5" t="s">
        <v>54</v>
      </c>
      <c r="E19" s="5" t="s">
        <v>69</v>
      </c>
      <c r="F19" s="5" t="s">
        <v>92</v>
      </c>
      <c r="G19" s="5" t="s">
        <v>97</v>
      </c>
      <c r="H19" s="5" t="s">
        <v>98</v>
      </c>
      <c r="I19" s="5" t="s">
        <v>99</v>
      </c>
      <c r="J19" s="5" t="s">
        <v>100</v>
      </c>
      <c r="K19" s="5" t="s">
        <v>120</v>
      </c>
      <c r="L19" s="5" t="s">
        <v>129</v>
      </c>
      <c r="M19" s="5" t="s">
        <v>131</v>
      </c>
      <c r="N19" s="5" t="s">
        <v>177</v>
      </c>
    </row>
    <row r="20" spans="1:14">
      <c r="A20" s="1" t="s">
        <v>215</v>
      </c>
      <c r="B20" s="6" t="s">
        <v>213</v>
      </c>
      <c r="C20" s="7">
        <v>11.383246420536565</v>
      </c>
      <c r="D20" s="7">
        <v>9.4859908325247773</v>
      </c>
      <c r="E20" s="7">
        <v>8.8669515442079785</v>
      </c>
      <c r="F20" s="7">
        <v>12.696438763764206</v>
      </c>
      <c r="G20" s="7">
        <v>8.8441430252543114</v>
      </c>
      <c r="H20" s="7">
        <v>10.449865302677509</v>
      </c>
      <c r="I20" s="7">
        <v>9.4054020150908144</v>
      </c>
      <c r="J20" s="7">
        <v>2.3929274021533615</v>
      </c>
      <c r="K20" s="7">
        <v>-3.2086206819492133</v>
      </c>
      <c r="L20" s="7">
        <v>4.4458002133141292</v>
      </c>
      <c r="M20" s="7">
        <v>5.8167669920919991</v>
      </c>
      <c r="N20" s="8">
        <v>4.1074530238433624</v>
      </c>
    </row>
    <row r="21" spans="1:14">
      <c r="A21" s="9" t="s">
        <v>216</v>
      </c>
      <c r="B21" s="10" t="s">
        <v>213</v>
      </c>
      <c r="C21" s="11">
        <v>11.546069189943381</v>
      </c>
      <c r="D21" s="11">
        <v>7.0451276116270805</v>
      </c>
      <c r="E21" s="11">
        <v>10.499331606299762</v>
      </c>
      <c r="F21" s="11">
        <v>12.061552577560406</v>
      </c>
      <c r="G21" s="11">
        <v>8.3647911798190364</v>
      </c>
      <c r="H21" s="11">
        <v>15.683932522781888</v>
      </c>
      <c r="I21" s="11">
        <v>7.2288170005985677</v>
      </c>
      <c r="J21" s="11">
        <v>0.19374875345469889</v>
      </c>
      <c r="K21" s="11">
        <v>-10.181953276195742</v>
      </c>
      <c r="L21" s="11">
        <v>1.3286494668948308</v>
      </c>
      <c r="M21" s="11">
        <v>8.6218163209069729</v>
      </c>
      <c r="N21" s="12">
        <v>9.20547494144148</v>
      </c>
    </row>
    <row r="22" spans="1:14">
      <c r="A22" s="9" t="s">
        <v>217</v>
      </c>
      <c r="B22" s="10" t="s">
        <v>213</v>
      </c>
      <c r="C22" s="11">
        <v>8.6868805005701546</v>
      </c>
      <c r="D22" s="11">
        <v>8.6346050744062808</v>
      </c>
      <c r="E22" s="11">
        <v>8.0860991284444026</v>
      </c>
      <c r="F22" s="11">
        <v>8.2630354415563971</v>
      </c>
      <c r="G22" s="11">
        <v>8.2266221887442157</v>
      </c>
      <c r="H22" s="11">
        <v>9.8089953582670972</v>
      </c>
      <c r="I22" s="11">
        <v>8.944546256702651</v>
      </c>
      <c r="J22" s="11">
        <v>7.87891572618922</v>
      </c>
      <c r="K22" s="11">
        <v>8.7074322644792517</v>
      </c>
      <c r="L22" s="11">
        <v>3.1715375458542923</v>
      </c>
      <c r="M22" s="11">
        <v>4.0421661225608716</v>
      </c>
      <c r="N22" s="12">
        <v>4.6600019554164902</v>
      </c>
    </row>
    <row r="23" spans="1:14">
      <c r="A23" s="9" t="s">
        <v>218</v>
      </c>
      <c r="B23" s="10" t="s">
        <v>213</v>
      </c>
      <c r="C23" s="11">
        <v>19.661224689905325</v>
      </c>
      <c r="D23" s="11">
        <v>23.535672239227637</v>
      </c>
      <c r="E23" s="11">
        <v>3.7553521954496034</v>
      </c>
      <c r="F23" s="11">
        <v>25.376128714496772</v>
      </c>
      <c r="G23" s="11">
        <v>12.82280301385245</v>
      </c>
      <c r="H23" s="11">
        <v>-8.6830227806409965</v>
      </c>
      <c r="I23" s="11">
        <v>21.210036979196147</v>
      </c>
      <c r="J23" s="11">
        <v>-0.82313472120007702</v>
      </c>
      <c r="K23" s="11">
        <v>-8.7155463558121795</v>
      </c>
      <c r="L23" s="11">
        <v>24.642037152995201</v>
      </c>
      <c r="M23" s="11">
        <v>-1.321806468840748</v>
      </c>
      <c r="N23" s="12">
        <v>-15.075655549393957</v>
      </c>
    </row>
    <row r="24" spans="1:14">
      <c r="A24" s="1" t="s">
        <v>199</v>
      </c>
      <c r="B24" s="6" t="s">
        <v>213</v>
      </c>
      <c r="C24" s="7">
        <v>7.1970134909071533</v>
      </c>
      <c r="D24" s="7">
        <v>5.4825016162675695</v>
      </c>
      <c r="E24" s="7">
        <v>7.0495877064967232</v>
      </c>
      <c r="F24" s="7">
        <v>9.0961331157800203</v>
      </c>
      <c r="G24" s="7">
        <v>6.6939350924909888</v>
      </c>
      <c r="H24" s="7">
        <v>11.038834633346255</v>
      </c>
      <c r="I24" s="7">
        <v>8.4676296262646815</v>
      </c>
      <c r="J24" s="7">
        <v>8.5587958246025551</v>
      </c>
      <c r="K24" s="7">
        <v>9.7431622518935797</v>
      </c>
      <c r="L24" s="7">
        <v>41.883130972114941</v>
      </c>
      <c r="M24" s="7">
        <v>13.301972198015122</v>
      </c>
      <c r="N24" s="8">
        <v>8.7131139412656324</v>
      </c>
    </row>
    <row r="25" spans="1:14">
      <c r="A25" s="9" t="s">
        <v>219</v>
      </c>
      <c r="B25" s="10" t="s">
        <v>213</v>
      </c>
      <c r="C25" s="11">
        <v>4.3503144559363705</v>
      </c>
      <c r="D25" s="11">
        <v>5.1314245723812917</v>
      </c>
      <c r="E25" s="11">
        <v>6.782121898432635</v>
      </c>
      <c r="F25" s="11">
        <v>7.1152794578203498</v>
      </c>
      <c r="G25" s="11">
        <v>9.0476092290562775</v>
      </c>
      <c r="H25" s="11">
        <v>6.7115670765134325</v>
      </c>
      <c r="I25" s="11">
        <v>9.6101398944415024</v>
      </c>
      <c r="J25" s="11">
        <v>12.994446421112869</v>
      </c>
      <c r="K25" s="11">
        <v>5.5533495944182931</v>
      </c>
      <c r="L25" s="11">
        <v>7.513210039630124</v>
      </c>
      <c r="M25" s="11">
        <v>7.8815000447507373</v>
      </c>
      <c r="N25" s="12">
        <v>7.0437961200936456</v>
      </c>
    </row>
    <row r="26" spans="1:14">
      <c r="A26" s="9" t="s">
        <v>220</v>
      </c>
      <c r="B26" s="10" t="s">
        <v>213</v>
      </c>
      <c r="C26" s="11">
        <v>11.722358054876409</v>
      </c>
      <c r="D26" s="11">
        <v>9.3126472898664474</v>
      </c>
      <c r="E26" s="11">
        <v>11.599720301452891</v>
      </c>
      <c r="F26" s="11">
        <v>5.6513123965147543</v>
      </c>
      <c r="G26" s="11">
        <v>12.056737588652481</v>
      </c>
      <c r="H26" s="11">
        <v>9.8595091804103419</v>
      </c>
      <c r="I26" s="11">
        <v>11.567112225006966</v>
      </c>
      <c r="J26" s="11">
        <v>2.4098861855458296</v>
      </c>
      <c r="K26" s="11">
        <v>6.3110307414104909</v>
      </c>
      <c r="L26" s="11">
        <v>1.4325429272281269</v>
      </c>
      <c r="M26" s="11">
        <v>2.2183395213877901</v>
      </c>
      <c r="N26" s="12">
        <v>11.522540829382109</v>
      </c>
    </row>
    <row r="27" spans="1:14">
      <c r="A27" s="9" t="s">
        <v>221</v>
      </c>
      <c r="B27" s="10" t="s">
        <v>213</v>
      </c>
      <c r="C27" s="11">
        <v>4.5647545617474776</v>
      </c>
      <c r="D27" s="11">
        <v>6.5408427000060101</v>
      </c>
      <c r="E27" s="11">
        <v>7.4451579022748433</v>
      </c>
      <c r="F27" s="11">
        <v>1.2592728271819738</v>
      </c>
      <c r="G27" s="11">
        <v>4.7002254635807361</v>
      </c>
      <c r="H27" s="11">
        <v>16.524496197504106</v>
      </c>
      <c r="I27" s="11">
        <v>12.827690393672796</v>
      </c>
      <c r="J27" s="11">
        <v>11.944331388775836</v>
      </c>
      <c r="K27" s="11">
        <v>16.064954184886517</v>
      </c>
      <c r="L27" s="11">
        <v>11.256790386458931</v>
      </c>
      <c r="M27" s="11">
        <v>5.1461032568030447</v>
      </c>
      <c r="N27" s="12">
        <v>8.4823818132239808</v>
      </c>
    </row>
    <row r="28" spans="1:14">
      <c r="A28" s="9" t="s">
        <v>222</v>
      </c>
      <c r="B28" s="10" t="s">
        <v>213</v>
      </c>
      <c r="C28" s="11">
        <v>0.74031443743950831</v>
      </c>
      <c r="D28" s="11">
        <v>-1.2610372475388232</v>
      </c>
      <c r="E28" s="11">
        <v>-1.1096688809141995</v>
      </c>
      <c r="F28" s="11">
        <v>-5.8226221079691527</v>
      </c>
      <c r="G28" s="11">
        <v>-1.220462217605828</v>
      </c>
      <c r="H28" s="11">
        <v>-4.0087369908775514</v>
      </c>
      <c r="I28" s="11">
        <v>-2.4964612019045234</v>
      </c>
      <c r="J28" s="11">
        <v>19.694281424866929</v>
      </c>
      <c r="K28" s="11">
        <v>-6.2434279705573061</v>
      </c>
      <c r="L28" s="11">
        <v>4.3099986614910932</v>
      </c>
      <c r="M28" s="11">
        <v>-9.9775636795565532</v>
      </c>
      <c r="N28" s="12">
        <v>-15.838084378563295</v>
      </c>
    </row>
    <row r="29" spans="1:14">
      <c r="A29" s="9" t="s">
        <v>223</v>
      </c>
      <c r="B29" s="10" t="s">
        <v>213</v>
      </c>
      <c r="C29" s="11">
        <v>29.849498327759193</v>
      </c>
      <c r="D29" s="11">
        <v>22.824210063526266</v>
      </c>
      <c r="E29" s="11">
        <v>33.278396633165102</v>
      </c>
      <c r="F29" s="11">
        <v>34.340345167846181</v>
      </c>
      <c r="G29" s="11">
        <v>6.1297131000929994</v>
      </c>
      <c r="H29" s="11">
        <v>6.6018551181755925</v>
      </c>
      <c r="I29" s="11">
        <v>-8.3896421263377903</v>
      </c>
      <c r="J29" s="11">
        <v>-0.57983140137271505</v>
      </c>
      <c r="K29" s="11">
        <v>11.536192803572945</v>
      </c>
      <c r="L29" s="11">
        <v>14.23913572436615</v>
      </c>
      <c r="M29" s="11">
        <v>0.39370078740157055</v>
      </c>
      <c r="N29" s="12">
        <v>0.9418499400641025</v>
      </c>
    </row>
    <row r="30" spans="1:14">
      <c r="A30" s="9" t="s">
        <v>218</v>
      </c>
      <c r="B30" s="22" t="s">
        <v>213</v>
      </c>
      <c r="C30" s="23">
        <v>14.450632563256207</v>
      </c>
      <c r="D30" s="23">
        <v>-18.820437882959567</v>
      </c>
      <c r="E30" s="23">
        <v>-26.589959894897063</v>
      </c>
      <c r="F30" s="23">
        <v>26.825392724266209</v>
      </c>
      <c r="G30" s="23">
        <v>6.339775437500478</v>
      </c>
      <c r="H30" s="23">
        <v>8.745364647713231</v>
      </c>
      <c r="I30" s="23">
        <v>8.7282509588794852</v>
      </c>
      <c r="J30" s="23">
        <v>5.8743238976092869</v>
      </c>
      <c r="K30" s="23">
        <v>0.78526636913170478</v>
      </c>
      <c r="L30" s="23">
        <v>547.82608695652175</v>
      </c>
      <c r="M30" s="23">
        <v>150.81433224755699</v>
      </c>
      <c r="N30" s="24">
        <v>35.929382335963055</v>
      </c>
    </row>
    <row r="31" spans="1:14">
      <c r="A31" s="17" t="s">
        <v>104</v>
      </c>
      <c r="B31" s="10" t="s">
        <v>213</v>
      </c>
      <c r="C31" s="19">
        <v>5.6416798489564712</v>
      </c>
      <c r="D31" s="19">
        <v>6.3296802145459594</v>
      </c>
      <c r="E31" s="19">
        <v>8.0390539053905314</v>
      </c>
      <c r="F31" s="19">
        <v>7.4582934593492354</v>
      </c>
      <c r="G31" s="19">
        <v>11.725097330770055</v>
      </c>
      <c r="H31" s="19">
        <v>8.9959208652355755</v>
      </c>
      <c r="I31" s="19">
        <v>10.785836112313234</v>
      </c>
      <c r="J31" s="19">
        <v>8.2748094544231776</v>
      </c>
      <c r="K31" s="19">
        <v>6.7454604409857239</v>
      </c>
      <c r="L31" s="19">
        <v>6.254850961935432</v>
      </c>
      <c r="M31" s="19">
        <v>7.1712156329923289</v>
      </c>
      <c r="N31" s="20">
        <v>11.541139734456067</v>
      </c>
    </row>
    <row r="32" spans="1:14">
      <c r="A32" s="21" t="s">
        <v>224</v>
      </c>
      <c r="B32" s="22" t="s">
        <v>213</v>
      </c>
      <c r="C32" s="24">
        <v>9.2290028295677331</v>
      </c>
      <c r="D32" s="24">
        <v>8.9392208577619954</v>
      </c>
      <c r="E32" s="24">
        <v>10.18925223182481</v>
      </c>
      <c r="F32" s="24">
        <v>6.5667501085521423</v>
      </c>
      <c r="G32" s="24">
        <v>16.857984782513128</v>
      </c>
      <c r="H32" s="24">
        <v>12.443281044592581</v>
      </c>
      <c r="I32" s="24">
        <v>13.842493562533036</v>
      </c>
      <c r="J32" s="24">
        <v>0.71755353622089046</v>
      </c>
      <c r="K32" s="24">
        <v>9.5442228076778122</v>
      </c>
      <c r="L32" s="24">
        <v>3.9812116432954952</v>
      </c>
      <c r="M32" s="24">
        <v>6.3770890799935245</v>
      </c>
      <c r="N32" s="24">
        <v>22.549964567987374</v>
      </c>
    </row>
    <row r="33" spans="1:14" ht="15">
      <c r="A33" s="202" t="s">
        <v>145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</row>
    <row r="34" spans="1:14">
      <c r="A34" s="3"/>
      <c r="B34" s="4"/>
      <c r="C34" s="5" t="s">
        <v>52</v>
      </c>
      <c r="D34" s="5" t="s">
        <v>54</v>
      </c>
      <c r="E34" s="5" t="s">
        <v>69</v>
      </c>
      <c r="F34" s="5" t="s">
        <v>92</v>
      </c>
      <c r="G34" s="5" t="s">
        <v>97</v>
      </c>
      <c r="H34" s="5" t="s">
        <v>98</v>
      </c>
      <c r="I34" s="5" t="s">
        <v>99</v>
      </c>
      <c r="J34" s="5" t="s">
        <v>100</v>
      </c>
      <c r="K34" s="5" t="s">
        <v>120</v>
      </c>
      <c r="L34" s="5" t="s">
        <v>129</v>
      </c>
      <c r="M34" s="5" t="s">
        <v>131</v>
      </c>
      <c r="N34" s="5" t="s">
        <v>177</v>
      </c>
    </row>
    <row r="35" spans="1:14">
      <c r="A35" s="1" t="s">
        <v>215</v>
      </c>
      <c r="B35" s="6" t="s">
        <v>225</v>
      </c>
      <c r="C35" s="7">
        <v>42.1</v>
      </c>
      <c r="D35" s="7">
        <v>40.5</v>
      </c>
      <c r="E35" s="7">
        <v>41.2</v>
      </c>
      <c r="F35" s="7">
        <v>41.4</v>
      </c>
      <c r="G35" s="7">
        <v>42.5</v>
      </c>
      <c r="H35" s="7">
        <v>41.2</v>
      </c>
      <c r="I35" s="7">
        <v>41.8</v>
      </c>
      <c r="J35" s="7">
        <v>39.6</v>
      </c>
      <c r="K35" s="7">
        <v>38.9</v>
      </c>
      <c r="L35" s="7">
        <v>45.1</v>
      </c>
      <c r="M35" s="7">
        <v>43.1</v>
      </c>
      <c r="N35" s="8">
        <v>40.6</v>
      </c>
    </row>
    <row r="36" spans="1:14">
      <c r="A36" s="9" t="s">
        <v>216</v>
      </c>
      <c r="B36" s="10" t="s">
        <v>225</v>
      </c>
      <c r="C36" s="11">
        <v>21.876902279663273</v>
      </c>
      <c r="D36" s="11">
        <v>20.642683976220319</v>
      </c>
      <c r="E36" s="11">
        <v>22.49535383583439</v>
      </c>
      <c r="F36" s="11">
        <v>22.311560109181748</v>
      </c>
      <c r="G36" s="11">
        <v>21.932128339635714</v>
      </c>
      <c r="H36" s="11">
        <v>21.892279509829933</v>
      </c>
      <c r="I36" s="11">
        <v>22.288401011879191</v>
      </c>
      <c r="J36" s="11">
        <v>20.867350444434727</v>
      </c>
      <c r="K36" s="11">
        <v>18.621614679332925</v>
      </c>
      <c r="L36" s="11">
        <v>23.196283532271529</v>
      </c>
      <c r="M36" s="11">
        <v>23.669985170016396</v>
      </c>
      <c r="N36" s="12">
        <v>22.390595974240565</v>
      </c>
    </row>
    <row r="37" spans="1:14">
      <c r="A37" s="9" t="s">
        <v>217</v>
      </c>
      <c r="B37" s="10" t="s">
        <v>225</v>
      </c>
      <c r="C37" s="11">
        <v>15.2</v>
      </c>
      <c r="D37" s="11">
        <v>14.7</v>
      </c>
      <c r="E37" s="11">
        <v>14</v>
      </c>
      <c r="F37" s="11">
        <v>12.7</v>
      </c>
      <c r="G37" s="11">
        <v>15.3</v>
      </c>
      <c r="H37" s="11">
        <v>14.9</v>
      </c>
      <c r="I37" s="11">
        <v>14.1</v>
      </c>
      <c r="J37" s="11">
        <v>12.8</v>
      </c>
      <c r="K37" s="11">
        <v>15.7</v>
      </c>
      <c r="L37" s="11">
        <v>16.100000000000001</v>
      </c>
      <c r="M37" s="11">
        <v>14.3</v>
      </c>
      <c r="N37" s="12">
        <v>13.2</v>
      </c>
    </row>
    <row r="38" spans="1:14">
      <c r="A38" s="9" t="s">
        <v>218</v>
      </c>
      <c r="B38" s="10" t="s">
        <v>225</v>
      </c>
      <c r="C38" s="11">
        <v>4.9991397497081271</v>
      </c>
      <c r="D38" s="11">
        <v>5.1537309972770435</v>
      </c>
      <c r="E38" s="11">
        <v>4.6939456863124178</v>
      </c>
      <c r="F38" s="11">
        <v>6.3877778811273354</v>
      </c>
      <c r="G38" s="11">
        <v>5.2179380191504414</v>
      </c>
      <c r="H38" s="11">
        <v>4.3144461272375283</v>
      </c>
      <c r="I38" s="11">
        <v>5.2571602245001667</v>
      </c>
      <c r="J38" s="11">
        <v>5.9136678514095111</v>
      </c>
      <c r="K38" s="11">
        <v>4.5026551640011139</v>
      </c>
      <c r="L38" s="11">
        <v>5.6232159077233623</v>
      </c>
      <c r="M38" s="11">
        <v>5.0719436062594747</v>
      </c>
      <c r="N38" s="12">
        <v>4.9344989757385598</v>
      </c>
    </row>
    <row r="39" spans="1:14">
      <c r="A39" s="1" t="s">
        <v>199</v>
      </c>
      <c r="B39" s="6" t="s">
        <v>225</v>
      </c>
      <c r="C39" s="7">
        <v>40.1</v>
      </c>
      <c r="D39" s="7">
        <v>40.799999999999997</v>
      </c>
      <c r="E39" s="7">
        <v>41.4</v>
      </c>
      <c r="F39" s="7">
        <v>43.5</v>
      </c>
      <c r="G39" s="7">
        <v>39.700000000000003</v>
      </c>
      <c r="H39" s="7">
        <v>41.7</v>
      </c>
      <c r="I39" s="7">
        <v>41.6</v>
      </c>
      <c r="J39" s="7">
        <v>44.1</v>
      </c>
      <c r="K39" s="7">
        <v>41.2</v>
      </c>
      <c r="L39" s="7">
        <v>61.9</v>
      </c>
      <c r="M39" s="7">
        <v>46</v>
      </c>
      <c r="N39" s="8">
        <v>47.2</v>
      </c>
    </row>
    <row r="40" spans="1:14">
      <c r="A40" s="9" t="s">
        <v>219</v>
      </c>
      <c r="B40" s="10" t="s">
        <v>225</v>
      </c>
      <c r="C40" s="11">
        <v>9.9</v>
      </c>
      <c r="D40" s="11">
        <v>10</v>
      </c>
      <c r="E40" s="11">
        <v>9.6999999999999993</v>
      </c>
      <c r="F40" s="11">
        <v>10.8</v>
      </c>
      <c r="G40" s="11">
        <v>10</v>
      </c>
      <c r="H40" s="11">
        <v>9.9</v>
      </c>
      <c r="I40" s="11">
        <v>9.8000000000000007</v>
      </c>
      <c r="J40" s="11">
        <v>11.4</v>
      </c>
      <c r="K40" s="11">
        <v>10</v>
      </c>
      <c r="L40" s="11">
        <v>11.1</v>
      </c>
      <c r="M40" s="11">
        <v>10.3</v>
      </c>
      <c r="N40" s="12">
        <v>12</v>
      </c>
    </row>
    <row r="41" spans="1:14">
      <c r="A41" s="9" t="s">
        <v>220</v>
      </c>
      <c r="B41" s="10" t="s">
        <v>225</v>
      </c>
      <c r="C41" s="11">
        <v>5.0999999999999996</v>
      </c>
      <c r="D41" s="11">
        <v>5.5</v>
      </c>
      <c r="E41" s="11">
        <v>5.5</v>
      </c>
      <c r="F41" s="11">
        <v>6.5</v>
      </c>
      <c r="G41" s="11">
        <v>5.3</v>
      </c>
      <c r="H41" s="11">
        <v>5.5</v>
      </c>
      <c r="I41" s="11">
        <v>5.6</v>
      </c>
      <c r="J41" s="11">
        <v>6.2</v>
      </c>
      <c r="K41" s="11">
        <v>5.3</v>
      </c>
      <c r="L41" s="11">
        <v>5.9</v>
      </c>
      <c r="M41" s="11">
        <v>5.6</v>
      </c>
      <c r="N41" s="12">
        <v>6.8</v>
      </c>
    </row>
    <row r="42" spans="1:14" ht="13.5" customHeight="1">
      <c r="A42" s="9" t="s">
        <v>221</v>
      </c>
      <c r="B42" s="10" t="s">
        <v>225</v>
      </c>
      <c r="C42" s="11">
        <v>17.8</v>
      </c>
      <c r="D42" s="11">
        <v>17.399999999999999</v>
      </c>
      <c r="E42" s="11">
        <v>17.100000000000001</v>
      </c>
      <c r="F42" s="11">
        <v>14.8</v>
      </c>
      <c r="G42" s="11">
        <v>17.3</v>
      </c>
      <c r="H42" s="11">
        <v>18.7</v>
      </c>
      <c r="I42" s="11">
        <v>17.899999999999999</v>
      </c>
      <c r="J42" s="11">
        <v>15.5</v>
      </c>
      <c r="K42" s="11">
        <v>19</v>
      </c>
      <c r="L42" s="11">
        <v>21.8</v>
      </c>
      <c r="M42" s="11">
        <v>18.3</v>
      </c>
      <c r="N42" s="12">
        <v>16.5</v>
      </c>
    </row>
    <row r="43" spans="1:14">
      <c r="A43" s="9" t="s">
        <v>222</v>
      </c>
      <c r="B43" s="10" t="s">
        <v>225</v>
      </c>
      <c r="C43" s="11">
        <v>1.6</v>
      </c>
      <c r="D43" s="11">
        <v>1.5</v>
      </c>
      <c r="E43" s="11">
        <v>1.5</v>
      </c>
      <c r="F43" s="11">
        <v>1.2</v>
      </c>
      <c r="G43" s="11">
        <v>1.4</v>
      </c>
      <c r="H43" s="11">
        <v>1.4</v>
      </c>
      <c r="I43" s="11">
        <v>1.3</v>
      </c>
      <c r="J43" s="11">
        <v>1.4</v>
      </c>
      <c r="K43" s="11">
        <v>1.3</v>
      </c>
      <c r="L43" s="11">
        <v>1.5</v>
      </c>
      <c r="M43" s="11">
        <v>1.2</v>
      </c>
      <c r="N43" s="12">
        <v>1.1000000000000001</v>
      </c>
    </row>
    <row r="44" spans="1:14">
      <c r="A44" s="9" t="s">
        <v>223</v>
      </c>
      <c r="B44" s="10" t="s">
        <v>225</v>
      </c>
      <c r="C44" s="11">
        <v>2.2999999999999998</v>
      </c>
      <c r="D44" s="11">
        <v>3.8</v>
      </c>
      <c r="E44" s="11">
        <v>5.2</v>
      </c>
      <c r="F44" s="11">
        <v>6.9</v>
      </c>
      <c r="G44" s="11">
        <v>2.2999999999999998</v>
      </c>
      <c r="H44" s="11">
        <v>3.7</v>
      </c>
      <c r="I44" s="11">
        <v>4.4000000000000004</v>
      </c>
      <c r="J44" s="11">
        <v>6.4</v>
      </c>
      <c r="K44" s="11">
        <v>2.4</v>
      </c>
      <c r="L44" s="11">
        <v>4.4000000000000004</v>
      </c>
      <c r="M44" s="11">
        <v>4.3</v>
      </c>
      <c r="N44" s="12">
        <v>6.3</v>
      </c>
    </row>
    <row r="45" spans="1:14">
      <c r="A45" s="9" t="s">
        <v>218</v>
      </c>
      <c r="B45" s="10" t="s">
        <v>226</v>
      </c>
      <c r="C45" s="11">
        <v>3.4093972103311927</v>
      </c>
      <c r="D45" s="11">
        <v>2.5429955639029793</v>
      </c>
      <c r="E45" s="11">
        <v>2.5202473244437384</v>
      </c>
      <c r="F45" s="11">
        <v>3.284720377358239</v>
      </c>
      <c r="G45" s="11">
        <v>3.3541315639678237</v>
      </c>
      <c r="H45" s="11">
        <v>2.5351761088288645</v>
      </c>
      <c r="I45" s="11">
        <v>2.5319792008849729</v>
      </c>
      <c r="J45" s="11">
        <v>3.2462786790013181</v>
      </c>
      <c r="K45" s="11">
        <v>3.1955829305716619</v>
      </c>
      <c r="L45" s="11">
        <v>17.173615519910172</v>
      </c>
      <c r="M45" s="11">
        <v>6.2088975784098501</v>
      </c>
      <c r="N45" s="12">
        <v>4.3356386056419307</v>
      </c>
    </row>
    <row r="46" spans="1:14">
      <c r="A46" s="13" t="s">
        <v>194</v>
      </c>
      <c r="B46" s="14" t="s">
        <v>226</v>
      </c>
      <c r="C46" s="15">
        <v>2</v>
      </c>
      <c r="D46" s="15">
        <v>-0.2</v>
      </c>
      <c r="E46" s="15">
        <v>-0.2</v>
      </c>
      <c r="F46" s="15">
        <v>-2.1</v>
      </c>
      <c r="G46" s="15">
        <v>2.9</v>
      </c>
      <c r="H46" s="15">
        <v>-0.5</v>
      </c>
      <c r="I46" s="15">
        <v>0.1</v>
      </c>
      <c r="J46" s="15">
        <v>-4.5</v>
      </c>
      <c r="K46" s="15">
        <v>-2.2000000000000002</v>
      </c>
      <c r="L46" s="15">
        <v>-16.899999999999999</v>
      </c>
      <c r="M46" s="15">
        <v>-2.9</v>
      </c>
      <c r="N46" s="16">
        <v>-6.7</v>
      </c>
    </row>
    <row r="47" spans="1:14">
      <c r="A47" s="17" t="s">
        <v>104</v>
      </c>
      <c r="B47" s="18" t="s">
        <v>226</v>
      </c>
      <c r="C47" s="19">
        <v>17</v>
      </c>
      <c r="D47" s="19">
        <v>17.5</v>
      </c>
      <c r="E47" s="19">
        <v>17.2</v>
      </c>
      <c r="F47" s="19">
        <v>19.100000000000001</v>
      </c>
      <c r="G47" s="19">
        <v>17.600000000000001</v>
      </c>
      <c r="H47" s="19">
        <v>17.5</v>
      </c>
      <c r="I47" s="19">
        <v>17.600000000000001</v>
      </c>
      <c r="J47" s="19">
        <v>19.3</v>
      </c>
      <c r="K47" s="19">
        <v>17.7</v>
      </c>
      <c r="L47" s="19">
        <v>19.5</v>
      </c>
      <c r="M47" s="19">
        <v>18.399999999999999</v>
      </c>
      <c r="N47" s="20">
        <v>21.2</v>
      </c>
    </row>
    <row r="48" spans="1:14">
      <c r="A48" s="21" t="s">
        <v>224</v>
      </c>
      <c r="B48" s="22" t="s">
        <v>226</v>
      </c>
      <c r="C48" s="24">
        <v>2.4</v>
      </c>
      <c r="D48" s="24">
        <v>2.2999999999999998</v>
      </c>
      <c r="E48" s="24">
        <v>2.2999999999999998</v>
      </c>
      <c r="F48" s="24">
        <v>2.2000000000000002</v>
      </c>
      <c r="G48" s="24">
        <v>2.5</v>
      </c>
      <c r="H48" s="24">
        <v>2.4</v>
      </c>
      <c r="I48" s="24">
        <v>2.4</v>
      </c>
      <c r="J48" s="24">
        <v>2.2000000000000002</v>
      </c>
      <c r="K48" s="24">
        <v>2.5</v>
      </c>
      <c r="L48" s="24">
        <v>2.7</v>
      </c>
      <c r="M48" s="24">
        <v>2.4</v>
      </c>
      <c r="N48" s="24">
        <v>2.2000000000000002</v>
      </c>
    </row>
    <row r="49" spans="1:14" ht="15">
      <c r="A49" s="202" t="s">
        <v>145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</row>
    <row r="50" spans="1:14">
      <c r="A50" s="3"/>
      <c r="B50" s="4"/>
      <c r="C50" s="5" t="s">
        <v>52</v>
      </c>
      <c r="D50" s="5" t="s">
        <v>54</v>
      </c>
      <c r="E50" s="5" t="s">
        <v>69</v>
      </c>
      <c r="F50" s="5" t="s">
        <v>92</v>
      </c>
      <c r="G50" s="5" t="s">
        <v>97</v>
      </c>
      <c r="H50" s="5" t="s">
        <v>98</v>
      </c>
      <c r="I50" s="5" t="s">
        <v>99</v>
      </c>
      <c r="J50" s="5" t="s">
        <v>100</v>
      </c>
      <c r="K50" s="5" t="s">
        <v>120</v>
      </c>
      <c r="L50" s="5" t="s">
        <v>129</v>
      </c>
      <c r="M50" s="5" t="s">
        <v>131</v>
      </c>
      <c r="N50" s="5" t="s">
        <v>177</v>
      </c>
    </row>
    <row r="51" spans="1:14">
      <c r="A51" s="1" t="s">
        <v>215</v>
      </c>
      <c r="B51" s="6" t="s">
        <v>227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216</v>
      </c>
      <c r="B52" s="10" t="s">
        <v>227</v>
      </c>
      <c r="C52" s="11">
        <v>51.960076065049336</v>
      </c>
      <c r="D52" s="11">
        <v>50.937500151495108</v>
      </c>
      <c r="E52" s="11">
        <v>54.628127797360094</v>
      </c>
      <c r="F52" s="11">
        <v>53.90810586423035</v>
      </c>
      <c r="G52" s="11">
        <v>51.731242820940281</v>
      </c>
      <c r="H52" s="11">
        <v>53.35135823168725</v>
      </c>
      <c r="I52" s="11">
        <v>53.541318899961219</v>
      </c>
      <c r="J52" s="11">
        <v>52.750276330333179</v>
      </c>
      <c r="K52" s="11">
        <v>48.004266676517574</v>
      </c>
      <c r="L52" s="11">
        <v>51.759104394819346</v>
      </c>
      <c r="M52" s="11">
        <v>54.960621765786158</v>
      </c>
      <c r="N52" s="12">
        <v>55.333396530476818</v>
      </c>
    </row>
    <row r="53" spans="1:14">
      <c r="A53" s="9" t="s">
        <v>217</v>
      </c>
      <c r="B53" s="10" t="s">
        <v>227</v>
      </c>
      <c r="C53" s="11">
        <v>36.166411024664704</v>
      </c>
      <c r="D53" s="11">
        <v>36.345249816630329</v>
      </c>
      <c r="E53" s="11">
        <v>33.973008833028416</v>
      </c>
      <c r="F53" s="11">
        <v>30.658056046101876</v>
      </c>
      <c r="G53" s="11">
        <v>35.961223021261183</v>
      </c>
      <c r="H53" s="11">
        <v>36.134361571853063</v>
      </c>
      <c r="I53" s="11">
        <v>33.829902035172914</v>
      </c>
      <c r="J53" s="11">
        <v>32.300647402494867</v>
      </c>
      <c r="K53" s="11">
        <v>40.388433797249746</v>
      </c>
      <c r="L53" s="11">
        <v>35.693514090485031</v>
      </c>
      <c r="M53" s="11">
        <v>33.262557414142705</v>
      </c>
      <c r="N53" s="12">
        <v>32.472082661863681</v>
      </c>
    </row>
    <row r="54" spans="1:14">
      <c r="A54" s="9" t="s">
        <v>218</v>
      </c>
      <c r="B54" s="10" t="s">
        <v>227</v>
      </c>
      <c r="C54" s="11">
        <v>11.873512910285948</v>
      </c>
      <c r="D54" s="11">
        <v>12.717250031874563</v>
      </c>
      <c r="E54" s="11">
        <v>11.39886336961149</v>
      </c>
      <c r="F54" s="11">
        <v>15.433838089667775</v>
      </c>
      <c r="G54" s="11">
        <v>12.307534157798525</v>
      </c>
      <c r="H54" s="11">
        <v>10.514280196459687</v>
      </c>
      <c r="I54" s="11">
        <v>12.628779064865867</v>
      </c>
      <c r="J54" s="11">
        <v>14.949076267171957</v>
      </c>
      <c r="K54" s="11">
        <v>11.607299526232671</v>
      </c>
      <c r="L54" s="11">
        <v>12.547381514695624</v>
      </c>
      <c r="M54" s="11">
        <v>11.776820820071148</v>
      </c>
      <c r="N54" s="12">
        <v>12.19452080765949</v>
      </c>
    </row>
    <row r="55" spans="1:14">
      <c r="A55" s="1" t="s">
        <v>199</v>
      </c>
      <c r="B55" s="6" t="s">
        <v>227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219</v>
      </c>
      <c r="B56" s="10" t="s">
        <v>227</v>
      </c>
      <c r="C56" s="11">
        <v>24.790515822042341</v>
      </c>
      <c r="D56" s="11">
        <v>24.610622522121421</v>
      </c>
      <c r="E56" s="11">
        <v>23.386620523896639</v>
      </c>
      <c r="F56" s="11">
        <v>24.853611180530187</v>
      </c>
      <c r="G56" s="11">
        <v>25.337395978556131</v>
      </c>
      <c r="H56" s="11">
        <v>23.651527906754726</v>
      </c>
      <c r="I56" s="11">
        <v>23.632956266445561</v>
      </c>
      <c r="J56" s="11">
        <v>25.86911558458117</v>
      </c>
      <c r="K56" s="11">
        <v>24.370056053224367</v>
      </c>
      <c r="L56" s="11">
        <v>17.922156567695524</v>
      </c>
      <c r="M56" s="11">
        <v>22.502333569801742</v>
      </c>
      <c r="N56" s="12">
        <v>25.471888662292557</v>
      </c>
    </row>
    <row r="57" spans="1:14">
      <c r="A57" s="9" t="s">
        <v>220</v>
      </c>
      <c r="B57" s="10" t="s">
        <v>227</v>
      </c>
      <c r="C57" s="11">
        <v>12.612754446666836</v>
      </c>
      <c r="D57" s="11">
        <v>13.410177684492938</v>
      </c>
      <c r="E57" s="11">
        <v>13.182075350923201</v>
      </c>
      <c r="F57" s="11">
        <v>14.964916665064687</v>
      </c>
      <c r="G57" s="11">
        <v>13.246714671035924</v>
      </c>
      <c r="H57" s="11">
        <v>13.267750362340852</v>
      </c>
      <c r="I57" s="11">
        <v>13.558755594662966</v>
      </c>
      <c r="J57" s="11">
        <v>14.117284562750571</v>
      </c>
      <c r="K57" s="11">
        <v>12.832434037054499</v>
      </c>
      <c r="L57" s="11">
        <v>9.4851420951542078</v>
      </c>
      <c r="M57" s="11">
        <v>12.232386215136467</v>
      </c>
      <c r="N57" s="12">
        <v>14.482111559236117</v>
      </c>
    </row>
    <row r="58" spans="1:14">
      <c r="A58" s="9" t="s">
        <v>221</v>
      </c>
      <c r="B58" s="10" t="s">
        <v>227</v>
      </c>
      <c r="C58" s="11">
        <v>44.435743447118185</v>
      </c>
      <c r="D58" s="11">
        <v>42.703834122592475</v>
      </c>
      <c r="E58" s="11">
        <v>41.308241137270613</v>
      </c>
      <c r="F58" s="11">
        <v>34.007574155596984</v>
      </c>
      <c r="G58" s="11">
        <v>43.605406001025244</v>
      </c>
      <c r="H58" s="11">
        <v>44.813535492045858</v>
      </c>
      <c r="I58" s="11">
        <v>42.968703730339364</v>
      </c>
      <c r="J58" s="11">
        <v>35.068140928473277</v>
      </c>
      <c r="K58" s="11">
        <v>46.117310143712778</v>
      </c>
      <c r="L58" s="11">
        <v>35.140260089795817</v>
      </c>
      <c r="M58" s="11">
        <v>39.875667400963302</v>
      </c>
      <c r="N58" s="12">
        <v>34.993712494869001</v>
      </c>
    </row>
    <row r="59" spans="1:14">
      <c r="A59" s="9" t="s">
        <v>222</v>
      </c>
      <c r="B59" s="10" t="s">
        <v>227</v>
      </c>
      <c r="C59" s="11">
        <v>3.9369173150244361</v>
      </c>
      <c r="D59" s="11">
        <v>3.750185509626264</v>
      </c>
      <c r="E59" s="11">
        <v>3.5657862556399396</v>
      </c>
      <c r="F59" s="11">
        <v>2.8170476172167858</v>
      </c>
      <c r="G59" s="11">
        <v>3.6448826480014946</v>
      </c>
      <c r="H59" s="11">
        <v>3.2419742586115623</v>
      </c>
      <c r="I59" s="11">
        <v>3.2053505706767744</v>
      </c>
      <c r="J59" s="11">
        <v>3.1060080182464689</v>
      </c>
      <c r="K59" s="11">
        <v>3.1139225033614473</v>
      </c>
      <c r="L59" s="11">
        <v>2.3834428255098423</v>
      </c>
      <c r="M59" s="11">
        <v>2.5467647388268677</v>
      </c>
      <c r="N59" s="12">
        <v>2.4045634907707241</v>
      </c>
    </row>
    <row r="60" spans="1:14">
      <c r="A60" s="9" t="s">
        <v>223</v>
      </c>
      <c r="B60" s="10" t="s">
        <v>227</v>
      </c>
      <c r="C60" s="11">
        <v>5.7155329329625069</v>
      </c>
      <c r="D60" s="11">
        <v>9.2882019732442131</v>
      </c>
      <c r="E60" s="11">
        <v>12.467908611986383</v>
      </c>
      <c r="F60" s="11">
        <v>15.807839443280338</v>
      </c>
      <c r="G60" s="11">
        <v>5.6853078843104292</v>
      </c>
      <c r="H60" s="11">
        <v>8.9170564904576342</v>
      </c>
      <c r="I60" s="11">
        <v>10.530234447048471</v>
      </c>
      <c r="J60" s="11">
        <v>14.47711399793169</v>
      </c>
      <c r="K60" s="11">
        <v>5.7781968673057778</v>
      </c>
      <c r="L60" s="11">
        <v>7.1796895071017</v>
      </c>
      <c r="M60" s="11">
        <v>9.330545495276855</v>
      </c>
      <c r="N60" s="12">
        <v>13.442229881612466</v>
      </c>
    </row>
    <row r="61" spans="1:14">
      <c r="A61" s="27" t="s">
        <v>218</v>
      </c>
      <c r="B61" s="22" t="s">
        <v>227</v>
      </c>
      <c r="C61" s="23">
        <v>8.5085360361856903</v>
      </c>
      <c r="D61" s="23">
        <v>6.2369781879226975</v>
      </c>
      <c r="E61" s="23">
        <v>6.0893681202832175</v>
      </c>
      <c r="F61" s="23">
        <v>7.5490109383110031</v>
      </c>
      <c r="G61" s="23">
        <v>8.4802928170707759</v>
      </c>
      <c r="H61" s="23">
        <v>6.1081554897893655</v>
      </c>
      <c r="I61" s="23">
        <v>6.1039993908268686</v>
      </c>
      <c r="J61" s="23">
        <v>7.3623369080168297</v>
      </c>
      <c r="K61" s="23">
        <v>7.7880803953411206</v>
      </c>
      <c r="L61" s="23">
        <v>27.889308914742912</v>
      </c>
      <c r="M61" s="23">
        <v>13.512302579994772</v>
      </c>
      <c r="N61" s="24">
        <v>9.2054939112191239</v>
      </c>
    </row>
    <row r="62" spans="1:14">
      <c r="A62" s="25" t="s">
        <v>228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201" t="s">
        <v>146</v>
      </c>
      <c r="B63" s="184"/>
      <c r="C63" s="184"/>
      <c r="D63" s="184"/>
      <c r="E63" s="184"/>
      <c r="F63" s="180"/>
      <c r="G63" s="184"/>
      <c r="H63" s="184"/>
      <c r="I63" s="184"/>
      <c r="J63" s="184"/>
      <c r="K63" s="184"/>
      <c r="L63" s="184"/>
      <c r="M63" s="184"/>
      <c r="N63" s="183"/>
    </row>
    <row r="64" spans="1:14" ht="15">
      <c r="A64" s="202" t="s">
        <v>145</v>
      </c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4">
      <c r="A65" s="3"/>
      <c r="B65" s="4"/>
      <c r="C65" s="5" t="s">
        <v>52</v>
      </c>
      <c r="D65" s="5" t="s">
        <v>54</v>
      </c>
      <c r="E65" s="5" t="s">
        <v>69</v>
      </c>
      <c r="F65" s="5" t="s">
        <v>92</v>
      </c>
      <c r="G65" s="5" t="s">
        <v>97</v>
      </c>
      <c r="H65" s="5" t="s">
        <v>98</v>
      </c>
      <c r="I65" s="5" t="s">
        <v>99</v>
      </c>
      <c r="J65" s="5" t="s">
        <v>100</v>
      </c>
      <c r="K65" s="5" t="s">
        <v>120</v>
      </c>
      <c r="L65" s="5" t="s">
        <v>129</v>
      </c>
      <c r="M65" s="5" t="s">
        <v>131</v>
      </c>
      <c r="N65" s="5" t="s">
        <v>177</v>
      </c>
    </row>
    <row r="66" spans="1:14">
      <c r="A66" s="28" t="s">
        <v>215</v>
      </c>
      <c r="B66" s="29" t="s">
        <v>229</v>
      </c>
      <c r="C66" s="11">
        <v>210.68940000000001</v>
      </c>
      <c r="D66" s="11">
        <v>214.28639999999999</v>
      </c>
      <c r="E66" s="11">
        <v>218.71629999999999</v>
      </c>
      <c r="F66" s="11">
        <v>229.86020000000002</v>
      </c>
      <c r="G66" s="11">
        <v>231.44529999999997</v>
      </c>
      <c r="H66" s="11">
        <v>233.5291</v>
      </c>
      <c r="I66" s="11">
        <v>236.8981</v>
      </c>
      <c r="J66" s="11">
        <v>238.858</v>
      </c>
      <c r="K66" s="11">
        <v>228.67229999999998</v>
      </c>
      <c r="L66" s="11">
        <v>243.55370000000002</v>
      </c>
      <c r="M66" s="11">
        <v>248.2045</v>
      </c>
      <c r="N66" s="12">
        <v>249.54560000000001</v>
      </c>
    </row>
    <row r="67" spans="1:14">
      <c r="A67" s="28" t="s">
        <v>199</v>
      </c>
      <c r="B67" s="30" t="s">
        <v>229</v>
      </c>
      <c r="C67" s="23">
        <v>214.0737</v>
      </c>
      <c r="D67" s="23">
        <v>216.9776</v>
      </c>
      <c r="E67" s="23">
        <v>223.65559999999999</v>
      </c>
      <c r="F67" s="23">
        <v>225.51320000000001</v>
      </c>
      <c r="G67" s="23">
        <v>228.77470000000002</v>
      </c>
      <c r="H67" s="23">
        <v>241.33860000000001</v>
      </c>
      <c r="I67" s="23">
        <v>243.3742</v>
      </c>
      <c r="J67" s="23">
        <v>245.14349999999999</v>
      </c>
      <c r="K67" s="23">
        <v>250.58699999999999</v>
      </c>
      <c r="L67" s="23">
        <v>338.7962</v>
      </c>
      <c r="M67" s="23">
        <v>276.47149999999999</v>
      </c>
      <c r="N67" s="24">
        <v>265.95519999999999</v>
      </c>
    </row>
    <row r="68" spans="1:14">
      <c r="A68" s="31" t="s">
        <v>194</v>
      </c>
      <c r="B68" s="32" t="s">
        <v>229</v>
      </c>
      <c r="C68" s="33">
        <v>-3.3843000000000001</v>
      </c>
      <c r="D68" s="33">
        <v>-2.6913</v>
      </c>
      <c r="E68" s="33">
        <v>-4.9391999999999996</v>
      </c>
      <c r="F68" s="33">
        <v>4.3468999999999998</v>
      </c>
      <c r="G68" s="33">
        <v>2.6705999999999999</v>
      </c>
      <c r="H68" s="33">
        <v>-7.8094999999999999</v>
      </c>
      <c r="I68" s="33">
        <v>-6.4761000000000006</v>
      </c>
      <c r="J68" s="33">
        <v>-6.2854999999999999</v>
      </c>
      <c r="K68" s="33">
        <v>-21.9147</v>
      </c>
      <c r="L68" s="33">
        <v>-95.242500000000007</v>
      </c>
      <c r="M68" s="33">
        <v>-28.266999999999999</v>
      </c>
      <c r="N68" s="34">
        <v>-16.409599999999998</v>
      </c>
    </row>
    <row r="69" spans="1:14">
      <c r="A69" s="31" t="s">
        <v>104</v>
      </c>
      <c r="B69" s="32" t="s">
        <v>229</v>
      </c>
      <c r="C69" s="33">
        <v>90.568399999999997</v>
      </c>
      <c r="D69" s="33">
        <v>92.871300000000005</v>
      </c>
      <c r="E69" s="33">
        <v>94.788800000000009</v>
      </c>
      <c r="F69" s="33">
        <v>97.0762</v>
      </c>
      <c r="G69" s="33">
        <v>100.2693</v>
      </c>
      <c r="H69" s="33">
        <v>101.98350000000001</v>
      </c>
      <c r="I69" s="33">
        <v>104.22930000000001</v>
      </c>
      <c r="J69" s="33">
        <v>104.9579</v>
      </c>
      <c r="K69" s="33">
        <v>107.2522</v>
      </c>
      <c r="L69" s="33">
        <v>109.3295</v>
      </c>
      <c r="M69" s="33">
        <v>112.0257</v>
      </c>
      <c r="N69" s="34">
        <v>115.5056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215</v>
      </c>
      <c r="B71" s="29" t="s">
        <v>230</v>
      </c>
      <c r="C71" s="11">
        <v>11.000625891684905</v>
      </c>
      <c r="D71" s="11">
        <v>9.762011840502538</v>
      </c>
      <c r="E71" s="11">
        <v>9.7299149518568839</v>
      </c>
      <c r="F71" s="11">
        <v>11.659373627697491</v>
      </c>
      <c r="G71" s="11">
        <v>9.8514210966474707</v>
      </c>
      <c r="H71" s="11">
        <v>8.9798979309933031</v>
      </c>
      <c r="I71" s="11">
        <v>8.3129606709696731</v>
      </c>
      <c r="J71" s="11">
        <v>3.9144662712378988</v>
      </c>
      <c r="K71" s="11">
        <v>-1.1981232714598207</v>
      </c>
      <c r="L71" s="11">
        <v>4.2926556048047217</v>
      </c>
      <c r="M71" s="11">
        <v>4.7726849645480343</v>
      </c>
      <c r="N71" s="12">
        <v>4.4744576275443961</v>
      </c>
    </row>
    <row r="72" spans="1:14">
      <c r="A72" s="28" t="s">
        <v>199</v>
      </c>
      <c r="B72" s="30" t="s">
        <v>230</v>
      </c>
      <c r="C72" s="23">
        <v>7.4158668863083506</v>
      </c>
      <c r="D72" s="23">
        <v>7.0479876107530686</v>
      </c>
      <c r="E72" s="23">
        <v>8.3368613177578794</v>
      </c>
      <c r="F72" s="23">
        <v>6.3698359406175058</v>
      </c>
      <c r="G72" s="23">
        <v>6.8672611348334698</v>
      </c>
      <c r="H72" s="23">
        <v>11.227426241234113</v>
      </c>
      <c r="I72" s="23">
        <v>8.8165018000890569</v>
      </c>
      <c r="J72" s="23">
        <v>8.7047232711876745</v>
      </c>
      <c r="K72" s="23">
        <v>9.5344021869551199</v>
      </c>
      <c r="L72" s="23">
        <v>40.382102158544058</v>
      </c>
      <c r="M72" s="23">
        <v>13.599346191995693</v>
      </c>
      <c r="N72" s="24">
        <v>8.4895989491868988</v>
      </c>
    </row>
    <row r="73" spans="1:14">
      <c r="A73" s="31" t="s">
        <v>194</v>
      </c>
      <c r="B73" s="32" t="s">
        <v>230</v>
      </c>
      <c r="C73" s="33">
        <v>-64.319827940664823</v>
      </c>
      <c r="D73" s="33">
        <v>-63.941476747457692</v>
      </c>
      <c r="E73" s="33">
        <v>-30.651615348974346</v>
      </c>
      <c r="F73" s="33">
        <v>-170.67900230886801</v>
      </c>
      <c r="G73" s="33">
        <v>-178.91144402092013</v>
      </c>
      <c r="H73" s="33">
        <v>190.17575149555978</v>
      </c>
      <c r="I73" s="33">
        <v>31.116375121477176</v>
      </c>
      <c r="J73" s="33">
        <v>-244.59729922473488</v>
      </c>
      <c r="K73" s="33">
        <v>-920.59087845427996</v>
      </c>
      <c r="L73" s="33">
        <v>1119.5723157692553</v>
      </c>
      <c r="M73" s="33">
        <v>336.48183320208148</v>
      </c>
      <c r="N73" s="34">
        <v>161.07071831994267</v>
      </c>
    </row>
    <row r="74" spans="1:14">
      <c r="A74" s="31" t="s">
        <v>104</v>
      </c>
      <c r="B74" s="32" t="s">
        <v>230</v>
      </c>
      <c r="C74" s="33">
        <v>4.3478260869565162</v>
      </c>
      <c r="D74" s="33">
        <v>3.2828282828282624</v>
      </c>
      <c r="E74" s="33">
        <v>2.7707808564231442</v>
      </c>
      <c r="F74" s="33">
        <v>4.197530864197546</v>
      </c>
      <c r="G74" s="33">
        <v>1.9607843137255117</v>
      </c>
      <c r="H74" s="33">
        <v>0.48899755501223297</v>
      </c>
      <c r="I74" s="33">
        <v>0.49019607843136725</v>
      </c>
      <c r="J74" s="33">
        <v>-3.0805687203791621</v>
      </c>
      <c r="K74" s="33">
        <v>-6.4903846153846274</v>
      </c>
      <c r="L74" s="33">
        <v>9.2457420924574052</v>
      </c>
      <c r="M74" s="33">
        <v>2.1951219512195195</v>
      </c>
      <c r="N74" s="34">
        <v>2.6894865525672458</v>
      </c>
    </row>
    <row r="75" spans="1:14">
      <c r="A75" s="25" t="s">
        <v>228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202" t="s">
        <v>145</v>
      </c>
      <c r="B76" s="185"/>
      <c r="C76" s="185"/>
      <c r="D76" s="185"/>
      <c r="E76" s="185"/>
      <c r="F76" s="185"/>
      <c r="G76" s="185"/>
      <c r="H76" s="185"/>
      <c r="I76" s="185"/>
      <c r="J76" s="185"/>
      <c r="K76" s="185"/>
      <c r="L76" s="185"/>
      <c r="M76" s="185"/>
      <c r="N76" s="185"/>
    </row>
    <row r="77" spans="1:14">
      <c r="A77" s="3"/>
      <c r="B77" s="4"/>
      <c r="C77" s="5" t="s">
        <v>52</v>
      </c>
      <c r="D77" s="5" t="s">
        <v>54</v>
      </c>
      <c r="E77" s="5" t="s">
        <v>69</v>
      </c>
      <c r="F77" s="5" t="s">
        <v>92</v>
      </c>
      <c r="G77" s="5" t="s">
        <v>97</v>
      </c>
      <c r="H77" s="5" t="s">
        <v>98</v>
      </c>
      <c r="I77" s="5" t="s">
        <v>99</v>
      </c>
      <c r="J77" s="5" t="s">
        <v>100</v>
      </c>
      <c r="K77" s="5" t="s">
        <v>120</v>
      </c>
      <c r="L77" s="5" t="s">
        <v>129</v>
      </c>
      <c r="M77" s="5" t="s">
        <v>131</v>
      </c>
      <c r="N77" s="5" t="s">
        <v>177</v>
      </c>
    </row>
    <row r="78" spans="1:14">
      <c r="A78" s="28" t="s">
        <v>231</v>
      </c>
      <c r="B78" s="29" t="s">
        <v>232</v>
      </c>
      <c r="C78" s="11">
        <v>812.66709999999989</v>
      </c>
      <c r="D78" s="11">
        <v>830.53919999999994</v>
      </c>
      <c r="E78" s="11">
        <v>848.19979999999998</v>
      </c>
      <c r="F78" s="11">
        <v>876.072</v>
      </c>
      <c r="G78" s="11">
        <v>894.25209999999993</v>
      </c>
      <c r="H78" s="11">
        <v>915.80779999999993</v>
      </c>
      <c r="I78" s="11">
        <v>936.20190000000002</v>
      </c>
      <c r="J78" s="11">
        <v>942.12200000000007</v>
      </c>
      <c r="K78" s="11">
        <v>934.9430000000001</v>
      </c>
      <c r="L78" s="11">
        <v>945.072</v>
      </c>
      <c r="M78" s="11">
        <v>958.87100000000009</v>
      </c>
      <c r="N78" s="12">
        <v>969.27599999999995</v>
      </c>
    </row>
    <row r="79" spans="1:14">
      <c r="A79" s="28" t="s">
        <v>233</v>
      </c>
      <c r="B79" s="30" t="s">
        <v>232</v>
      </c>
      <c r="C79" s="23">
        <v>834.37459999999999</v>
      </c>
      <c r="D79" s="23">
        <v>845.16139999999996</v>
      </c>
      <c r="E79" s="23">
        <v>859.51299999999992</v>
      </c>
      <c r="F79" s="23">
        <v>881.19900000000007</v>
      </c>
      <c r="G79" s="23">
        <v>894.29470000000003</v>
      </c>
      <c r="H79" s="23">
        <v>917.20429999999999</v>
      </c>
      <c r="I79" s="23">
        <v>935.65800000000002</v>
      </c>
      <c r="J79" s="23">
        <v>957.91899999999998</v>
      </c>
      <c r="K79" s="23">
        <v>978.25599999999997</v>
      </c>
      <c r="L79" s="23">
        <v>1074.7739999999999</v>
      </c>
      <c r="M79" s="23">
        <v>1106.2179999999998</v>
      </c>
      <c r="N79" s="24">
        <v>1130.8200000000002</v>
      </c>
    </row>
    <row r="80" spans="1:14">
      <c r="A80" s="31" t="s">
        <v>234</v>
      </c>
      <c r="B80" s="32" t="s">
        <v>1</v>
      </c>
      <c r="C80" s="33">
        <v>-21.707499999999996</v>
      </c>
      <c r="D80" s="33">
        <v>-14.622199999999998</v>
      </c>
      <c r="E80" s="33">
        <v>-11.313199999999998</v>
      </c>
      <c r="F80" s="33">
        <v>-5.1269999999999989</v>
      </c>
      <c r="G80" s="33">
        <v>-4.2600000000000193E-2</v>
      </c>
      <c r="H80" s="33">
        <v>-1.3965000000000001</v>
      </c>
      <c r="I80" s="33">
        <v>0.54389999999999972</v>
      </c>
      <c r="J80" s="33">
        <v>-15.797000000000001</v>
      </c>
      <c r="K80" s="33">
        <v>-43.313000000000002</v>
      </c>
      <c r="L80" s="33">
        <v>-129.702</v>
      </c>
      <c r="M80" s="33">
        <v>-147.34699999999998</v>
      </c>
      <c r="N80" s="34">
        <v>-161.54399999999998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231</v>
      </c>
      <c r="B82" s="29" t="s">
        <v>235</v>
      </c>
      <c r="C82" s="11">
        <v>2.6536804356420873</v>
      </c>
      <c r="D82" s="11">
        <v>2.1991907879622659</v>
      </c>
      <c r="E82" s="11">
        <v>2.1264017399780926</v>
      </c>
      <c r="F82" s="11">
        <v>3.2860418028865439</v>
      </c>
      <c r="G82" s="11">
        <v>2.0751833182660562</v>
      </c>
      <c r="H82" s="11">
        <v>2.4104723936348478</v>
      </c>
      <c r="I82" s="11">
        <v>2.2268973904786833</v>
      </c>
      <c r="J82" s="11">
        <v>0.63235291447283259</v>
      </c>
      <c r="K82" s="11">
        <v>-0.76200322251257546</v>
      </c>
      <c r="L82" s="11">
        <v>1.0833815537417735</v>
      </c>
      <c r="M82" s="11">
        <v>1.4601003944673181</v>
      </c>
      <c r="N82" s="12">
        <v>1.0851303251427851</v>
      </c>
    </row>
    <row r="83" spans="1:14">
      <c r="A83" s="28" t="s">
        <v>233</v>
      </c>
      <c r="B83" s="30" t="s">
        <v>235</v>
      </c>
      <c r="C83" s="23">
        <v>1.5993619404802502</v>
      </c>
      <c r="D83" s="23">
        <v>1.2928006197695794</v>
      </c>
      <c r="E83" s="23">
        <v>1.6980898559730662</v>
      </c>
      <c r="F83" s="23">
        <v>2.5230566611558203</v>
      </c>
      <c r="G83" s="23">
        <v>1.486122884842132</v>
      </c>
      <c r="H83" s="23">
        <v>2.5617506175536988</v>
      </c>
      <c r="I83" s="23">
        <v>2.0119508816083993</v>
      </c>
      <c r="J83" s="23">
        <v>2.3791812820496432</v>
      </c>
      <c r="K83" s="23">
        <v>2.1230396306994663</v>
      </c>
      <c r="L83" s="23">
        <v>9.8663335568603685</v>
      </c>
      <c r="M83" s="23">
        <v>2.9256383202422001</v>
      </c>
      <c r="N83" s="24">
        <v>2.2239739364212454</v>
      </c>
    </row>
    <row r="84" spans="1:14">
      <c r="A84" s="31" t="s">
        <v>234</v>
      </c>
      <c r="B84" s="32" t="s">
        <v>235</v>
      </c>
      <c r="C84" s="33">
        <v>-26.616747236401764</v>
      </c>
      <c r="D84" s="33">
        <v>-32.639871012322928</v>
      </c>
      <c r="E84" s="33">
        <v>-22.62997360178359</v>
      </c>
      <c r="F84" s="33">
        <v>-54.681257292366439</v>
      </c>
      <c r="G84" s="33">
        <v>-99.1691047396138</v>
      </c>
      <c r="H84" s="33">
        <v>3178.1690140844921</v>
      </c>
      <c r="I84" s="33">
        <v>-138.9473684210526</v>
      </c>
      <c r="J84" s="33">
        <v>-3004.3941901084777</v>
      </c>
      <c r="K84" s="33">
        <v>174.18497183009436</v>
      </c>
      <c r="L84" s="33">
        <v>199.45282016946413</v>
      </c>
      <c r="M84" s="33">
        <v>13.604262077685775</v>
      </c>
      <c r="N84" s="34">
        <v>9.6350790989976076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231</v>
      </c>
      <c r="B86" s="29" t="s">
        <v>225</v>
      </c>
      <c r="C86" s="11">
        <v>40.243262966919602</v>
      </c>
      <c r="D86" s="11">
        <v>40.53197104187138</v>
      </c>
      <c r="E86" s="11">
        <v>40.696840231710077</v>
      </c>
      <c r="F86" s="11">
        <v>41.293862284974935</v>
      </c>
      <c r="G86" s="11">
        <v>41.380211083234897</v>
      </c>
      <c r="H86" s="11">
        <v>41.490258683987136</v>
      </c>
      <c r="I86" s="11">
        <v>41.598048761327526</v>
      </c>
      <c r="J86" s="11">
        <v>41.083302266837435</v>
      </c>
      <c r="K86" s="11">
        <v>40.234532999428033</v>
      </c>
      <c r="L86" s="11">
        <v>41.09933788140053</v>
      </c>
      <c r="M86" s="11">
        <v>41.464959060709191</v>
      </c>
      <c r="N86" s="12">
        <v>41.709759499177878</v>
      </c>
    </row>
    <row r="87" spans="1:14">
      <c r="A87" s="28" t="s">
        <v>233</v>
      </c>
      <c r="B87" s="30" t="s">
        <v>225</v>
      </c>
      <c r="C87" s="23">
        <v>41.318218051054799</v>
      </c>
      <c r="D87" s="23">
        <v>41.245563593515477</v>
      </c>
      <c r="E87" s="23">
        <v>41.239650419721649</v>
      </c>
      <c r="F87" s="23">
        <v>41.535524650551139</v>
      </c>
      <c r="G87" s="23">
        <v>41.382182336075282</v>
      </c>
      <c r="H87" s="23">
        <v>41.553526485650536</v>
      </c>
      <c r="I87" s="23">
        <v>41.57388177478191</v>
      </c>
      <c r="J87" s="23">
        <v>41.772165201690058</v>
      </c>
      <c r="K87" s="23">
        <v>42.098473718599386</v>
      </c>
      <c r="L87" s="23">
        <v>46.739824872755058</v>
      </c>
      <c r="M87" s="23">
        <v>47.836762277949369</v>
      </c>
      <c r="N87" s="24">
        <v>48.661300018632808</v>
      </c>
    </row>
    <row r="88" spans="1:14">
      <c r="A88" s="31" t="s">
        <v>234</v>
      </c>
      <c r="B88" s="32" t="s">
        <v>225</v>
      </c>
      <c r="C88" s="33">
        <v>-1.0749550841351978</v>
      </c>
      <c r="D88" s="33">
        <v>-0.71359255164410251</v>
      </c>
      <c r="E88" s="33">
        <v>-0.54281018801157743</v>
      </c>
      <c r="F88" s="33">
        <v>-0.24166236557619289</v>
      </c>
      <c r="G88" s="33">
        <v>-1.9712528403856302E-3</v>
      </c>
      <c r="H88" s="33">
        <v>-6.3267801663392728E-2</v>
      </c>
      <c r="I88" s="33">
        <v>2.4166986545622299E-2</v>
      </c>
      <c r="J88" s="33">
        <v>-0.6888629348526315</v>
      </c>
      <c r="K88" s="33">
        <v>-1.8639407191713573</v>
      </c>
      <c r="L88" s="33">
        <v>-5.6404869913545328</v>
      </c>
      <c r="M88" s="33">
        <v>-6.3718032172401875</v>
      </c>
      <c r="N88" s="34">
        <v>-6.9515405194549222</v>
      </c>
    </row>
    <row r="89" spans="1:14">
      <c r="A89" s="25" t="s">
        <v>228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201" t="s">
        <v>147</v>
      </c>
      <c r="B90" s="184"/>
      <c r="C90" s="184"/>
      <c r="D90" s="184"/>
      <c r="E90" s="184"/>
      <c r="F90" s="180"/>
      <c r="G90" s="184"/>
      <c r="H90" s="184"/>
      <c r="I90" s="184"/>
      <c r="J90" s="184"/>
      <c r="K90" s="184"/>
      <c r="L90" s="184"/>
      <c r="M90" s="184"/>
      <c r="N90" s="183"/>
    </row>
    <row r="91" spans="1:14" ht="15">
      <c r="A91" s="202" t="s">
        <v>145</v>
      </c>
      <c r="B91" s="185"/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</row>
    <row r="92" spans="1:14">
      <c r="A92" s="3"/>
      <c r="B92" s="36"/>
      <c r="C92" s="37">
        <v>39814</v>
      </c>
      <c r="D92" s="37">
        <v>40179</v>
      </c>
      <c r="E92" s="37">
        <v>40544</v>
      </c>
      <c r="F92" s="37">
        <v>40909</v>
      </c>
      <c r="G92" s="37">
        <v>41275</v>
      </c>
      <c r="H92" s="37">
        <v>41640</v>
      </c>
      <c r="I92" s="37">
        <v>42005</v>
      </c>
      <c r="J92" s="37">
        <v>42370</v>
      </c>
      <c r="K92" s="37">
        <v>42736</v>
      </c>
      <c r="L92" s="37">
        <v>43101</v>
      </c>
      <c r="M92" s="37">
        <v>43466</v>
      </c>
      <c r="N92" s="37">
        <v>43831</v>
      </c>
    </row>
    <row r="93" spans="1:14">
      <c r="A93" s="1" t="s">
        <v>215</v>
      </c>
      <c r="B93" s="6" t="s">
        <v>1</v>
      </c>
      <c r="C93" s="38">
        <v>518.09900000000005</v>
      </c>
      <c r="D93" s="38">
        <v>556.23900000000003</v>
      </c>
      <c r="E93" s="38">
        <v>612.30399999999997</v>
      </c>
      <c r="F93" s="38">
        <v>638.89700000000005</v>
      </c>
      <c r="G93" s="38">
        <v>638.14300000000003</v>
      </c>
      <c r="H93" s="38">
        <v>667.27609999999993</v>
      </c>
      <c r="I93" s="38">
        <v>703.86169999999993</v>
      </c>
      <c r="J93" s="38">
        <v>721.56200000000001</v>
      </c>
      <c r="K93" s="38">
        <v>791.65899999999999</v>
      </c>
      <c r="L93" s="38">
        <v>876.072</v>
      </c>
      <c r="M93" s="38">
        <v>942.12199999999996</v>
      </c>
      <c r="N93" s="38">
        <v>969.27499999999998</v>
      </c>
    </row>
    <row r="94" spans="1:14">
      <c r="A94" s="9" t="s">
        <v>216</v>
      </c>
      <c r="B94" s="10" t="s">
        <v>1</v>
      </c>
      <c r="C94" s="39">
        <v>276.29199999999997</v>
      </c>
      <c r="D94" s="39">
        <v>295.23899999999998</v>
      </c>
      <c r="E94" s="39">
        <v>321.786</v>
      </c>
      <c r="F94" s="39">
        <v>325.01799999999997</v>
      </c>
      <c r="G94" s="39">
        <v>323.08300000000003</v>
      </c>
      <c r="H94" s="39">
        <v>338.12</v>
      </c>
      <c r="I94" s="39">
        <v>357.41149999999999</v>
      </c>
      <c r="J94" s="39">
        <v>381.971</v>
      </c>
      <c r="K94" s="39">
        <v>420.12200000000001</v>
      </c>
      <c r="L94" s="39">
        <v>463.70299999999997</v>
      </c>
      <c r="M94" s="39">
        <v>497.93799999999999</v>
      </c>
      <c r="N94" s="39">
        <v>511.02</v>
      </c>
    </row>
    <row r="95" spans="1:14">
      <c r="A95" s="9" t="s">
        <v>217</v>
      </c>
      <c r="B95" s="10" t="s">
        <v>1</v>
      </c>
      <c r="C95" s="39">
        <v>166.357</v>
      </c>
      <c r="D95" s="39">
        <v>171.273</v>
      </c>
      <c r="E95" s="39">
        <v>190.511</v>
      </c>
      <c r="F95" s="39">
        <v>212.17</v>
      </c>
      <c r="G95" s="39">
        <v>221.23699999999999</v>
      </c>
      <c r="H95" s="39">
        <v>227.20699999999999</v>
      </c>
      <c r="I95" s="39">
        <v>243.18279999999999</v>
      </c>
      <c r="J95" s="39">
        <v>256.52999999999997</v>
      </c>
      <c r="K95" s="39">
        <v>275.62799999999999</v>
      </c>
      <c r="L95" s="39">
        <v>298.82900000000001</v>
      </c>
      <c r="M95" s="39">
        <v>324.86399999999998</v>
      </c>
      <c r="N95" s="39">
        <v>341.53800000000001</v>
      </c>
    </row>
    <row r="96" spans="1:14">
      <c r="A96" s="9" t="s">
        <v>218</v>
      </c>
      <c r="B96" s="10" t="s">
        <v>1</v>
      </c>
      <c r="C96" s="39">
        <v>75.45</v>
      </c>
      <c r="D96" s="39">
        <v>89.727000000000004</v>
      </c>
      <c r="E96" s="39">
        <v>100.00700000000001</v>
      </c>
      <c r="F96" s="39">
        <v>101.709</v>
      </c>
      <c r="G96" s="39">
        <v>93.822999999999993</v>
      </c>
      <c r="H96" s="39">
        <v>101.94909999999997</v>
      </c>
      <c r="I96" s="39">
        <v>103.26739999999991</v>
      </c>
      <c r="J96" s="39">
        <v>83.061000000000007</v>
      </c>
      <c r="K96" s="39">
        <v>95.909000000000006</v>
      </c>
      <c r="L96" s="39">
        <v>113.54</v>
      </c>
      <c r="M96" s="39">
        <v>119.32</v>
      </c>
      <c r="N96" s="39">
        <v>116.717</v>
      </c>
    </row>
    <row r="97" spans="1:14">
      <c r="A97" s="1" t="s">
        <v>199</v>
      </c>
      <c r="B97" s="6" t="s">
        <v>1</v>
      </c>
      <c r="C97" s="38">
        <v>617.59900000000005</v>
      </c>
      <c r="D97" s="38">
        <v>663.31799999999998</v>
      </c>
      <c r="E97" s="38">
        <v>690.053</v>
      </c>
      <c r="F97" s="38">
        <v>700.43799999999999</v>
      </c>
      <c r="G97" s="38">
        <v>707.71900000000005</v>
      </c>
      <c r="H97" s="38">
        <v>729.66380000000004</v>
      </c>
      <c r="I97" s="38">
        <v>750.62219999999991</v>
      </c>
      <c r="J97" s="38">
        <v>766.02300000000002</v>
      </c>
      <c r="K97" s="38">
        <v>821.24099999999999</v>
      </c>
      <c r="L97" s="38">
        <v>881.19899999999996</v>
      </c>
      <c r="M97" s="38">
        <v>957.91800000000001</v>
      </c>
      <c r="N97" s="38">
        <v>1130.82</v>
      </c>
    </row>
    <row r="98" spans="1:14">
      <c r="A98" s="9" t="s">
        <v>219</v>
      </c>
      <c r="B98" s="10" t="s">
        <v>1</v>
      </c>
      <c r="C98" s="39">
        <v>150.61799999999999</v>
      </c>
      <c r="D98" s="39">
        <v>161.02099999999999</v>
      </c>
      <c r="E98" s="39">
        <v>167.15</v>
      </c>
      <c r="F98" s="39">
        <v>170.398</v>
      </c>
      <c r="G98" s="39">
        <v>174.31100000000001</v>
      </c>
      <c r="H98" s="39">
        <v>181.36799999999999</v>
      </c>
      <c r="I98" s="39">
        <v>186.9828</v>
      </c>
      <c r="J98" s="39">
        <v>193.39</v>
      </c>
      <c r="K98" s="39">
        <v>203.13900000000001</v>
      </c>
      <c r="L98" s="39">
        <v>215.185</v>
      </c>
      <c r="M98" s="39">
        <v>236.29900000000001</v>
      </c>
      <c r="N98" s="39">
        <v>252.87899999999999</v>
      </c>
    </row>
    <row r="99" spans="1:14">
      <c r="A99" s="9" t="s">
        <v>220</v>
      </c>
      <c r="B99" s="10" t="s">
        <v>1</v>
      </c>
      <c r="C99" s="39">
        <v>81.930999999999997</v>
      </c>
      <c r="D99" s="39">
        <v>90.453000000000003</v>
      </c>
      <c r="E99" s="39">
        <v>88.945999999999998</v>
      </c>
      <c r="F99" s="39">
        <v>92.677000000000007</v>
      </c>
      <c r="G99" s="39">
        <v>93.843999999999994</v>
      </c>
      <c r="H99" s="39">
        <v>98.260999999999996</v>
      </c>
      <c r="I99" s="39">
        <v>102.31360000000001</v>
      </c>
      <c r="J99" s="39">
        <v>103.38200000000001</v>
      </c>
      <c r="K99" s="39">
        <v>110.129</v>
      </c>
      <c r="L99" s="39">
        <v>120.157</v>
      </c>
      <c r="M99" s="39">
        <v>130.137</v>
      </c>
      <c r="N99" s="39">
        <v>137.624</v>
      </c>
    </row>
    <row r="100" spans="1:14">
      <c r="A100" s="9" t="s">
        <v>221</v>
      </c>
      <c r="B100" s="10" t="s">
        <v>1</v>
      </c>
      <c r="C100" s="39">
        <v>226.80699999999999</v>
      </c>
      <c r="D100" s="39">
        <v>239.42400000000001</v>
      </c>
      <c r="E100" s="39">
        <v>245.17400000000001</v>
      </c>
      <c r="F100" s="39">
        <v>258.54599999999999</v>
      </c>
      <c r="G100" s="39">
        <v>272.005</v>
      </c>
      <c r="H100" s="39">
        <v>280.35849999999999</v>
      </c>
      <c r="I100" s="39">
        <v>291.86599999999999</v>
      </c>
      <c r="J100" s="39">
        <v>319.48</v>
      </c>
      <c r="K100" s="39">
        <v>337.46</v>
      </c>
      <c r="L100" s="39">
        <v>354.03399999999999</v>
      </c>
      <c r="M100" s="39">
        <v>394.87799999999999</v>
      </c>
      <c r="N100" s="39">
        <v>434.75099999999998</v>
      </c>
    </row>
    <row r="101" spans="1:14">
      <c r="A101" s="9" t="s">
        <v>222</v>
      </c>
      <c r="B101" s="10" t="s">
        <v>1</v>
      </c>
      <c r="C101" s="39">
        <v>33.643000000000001</v>
      </c>
      <c r="D101" s="39">
        <v>36.024999999999999</v>
      </c>
      <c r="E101" s="39">
        <v>39.755000000000003</v>
      </c>
      <c r="F101" s="39">
        <v>43.469000000000001</v>
      </c>
      <c r="G101" s="39">
        <v>41.642000000000003</v>
      </c>
      <c r="H101" s="39">
        <v>33.6372</v>
      </c>
      <c r="I101" s="39">
        <v>31.663700000000002</v>
      </c>
      <c r="J101" s="39">
        <v>31.806000000000001</v>
      </c>
      <c r="K101" s="39">
        <v>31.166</v>
      </c>
      <c r="L101" s="39">
        <v>30.582999999999998</v>
      </c>
      <c r="M101" s="39">
        <v>31.425000000000001</v>
      </c>
      <c r="N101" s="39">
        <v>29.128</v>
      </c>
    </row>
    <row r="102" spans="1:14">
      <c r="A102" s="9" t="s">
        <v>223</v>
      </c>
      <c r="B102" s="10" t="s">
        <v>1</v>
      </c>
      <c r="C102" s="39">
        <v>68.254000000000005</v>
      </c>
      <c r="D102" s="39">
        <v>81.936000000000007</v>
      </c>
      <c r="E102" s="39">
        <v>94.025999999999996</v>
      </c>
      <c r="F102" s="39">
        <v>78.989999999999995</v>
      </c>
      <c r="G102" s="39">
        <v>70.146000000000001</v>
      </c>
      <c r="H102" s="39">
        <v>80.141100000000009</v>
      </c>
      <c r="I102" s="39">
        <v>81.599000000000004</v>
      </c>
      <c r="J102" s="39">
        <v>61.192</v>
      </c>
      <c r="K102" s="39">
        <v>75.298000000000002</v>
      </c>
      <c r="L102" s="39">
        <v>98.745000000000005</v>
      </c>
      <c r="M102" s="39">
        <v>98.185000000000002</v>
      </c>
      <c r="N102" s="39">
        <v>102.96299999999999</v>
      </c>
    </row>
    <row r="103" spans="1:14">
      <c r="A103" s="9" t="s">
        <v>218</v>
      </c>
      <c r="B103" s="22" t="s">
        <v>1</v>
      </c>
      <c r="C103" s="40">
        <v>56.345999999999997</v>
      </c>
      <c r="D103" s="40">
        <v>54.459000000000003</v>
      </c>
      <c r="E103" s="40">
        <v>55.002000000000002</v>
      </c>
      <c r="F103" s="40">
        <v>56.357999999999997</v>
      </c>
      <c r="G103" s="40">
        <v>55.771000000000001</v>
      </c>
      <c r="H103" s="40">
        <v>55.898000000000117</v>
      </c>
      <c r="I103" s="40">
        <v>56.197099999999978</v>
      </c>
      <c r="J103" s="40">
        <v>56.773000000000003</v>
      </c>
      <c r="K103" s="40">
        <v>64.049000000000007</v>
      </c>
      <c r="L103" s="40">
        <v>62.494999999999997</v>
      </c>
      <c r="M103" s="40">
        <v>66.994</v>
      </c>
      <c r="N103" s="40">
        <v>173.47499999999999</v>
      </c>
    </row>
    <row r="104" spans="1:14">
      <c r="A104" s="13" t="s">
        <v>194</v>
      </c>
      <c r="B104" s="14" t="s">
        <v>1</v>
      </c>
      <c r="C104" s="15">
        <v>-99.5</v>
      </c>
      <c r="D104" s="15">
        <v>-107.07899999999999</v>
      </c>
      <c r="E104" s="15">
        <v>-77.75</v>
      </c>
      <c r="F104" s="15">
        <v>-61.540999999999997</v>
      </c>
      <c r="G104" s="15">
        <v>-69.575999999999993</v>
      </c>
      <c r="H104" s="15">
        <v>-62.387999999999998</v>
      </c>
      <c r="I104" s="15">
        <v>-46.761000000000003</v>
      </c>
      <c r="J104" s="15">
        <v>-44.46</v>
      </c>
      <c r="K104" s="15">
        <v>-29.581</v>
      </c>
      <c r="L104" s="15">
        <v>-5.1269999999999998</v>
      </c>
      <c r="M104" s="15">
        <v>-15.797000000000001</v>
      </c>
      <c r="N104" s="15">
        <v>-161.54400000000001</v>
      </c>
    </row>
    <row r="105" spans="1:14">
      <c r="A105" s="17" t="s">
        <v>104</v>
      </c>
      <c r="B105" s="18" t="s">
        <v>1</v>
      </c>
      <c r="C105" s="19">
        <v>257.29199999999997</v>
      </c>
      <c r="D105" s="19">
        <v>277.43299999999999</v>
      </c>
      <c r="E105" s="19">
        <v>283.96600000000001</v>
      </c>
      <c r="F105" s="19">
        <v>293.49</v>
      </c>
      <c r="G105" s="19">
        <v>301.78899999999999</v>
      </c>
      <c r="H105" s="19">
        <v>313.41429999999997</v>
      </c>
      <c r="I105" s="19">
        <v>325.4332</v>
      </c>
      <c r="J105" s="19">
        <v>333.904</v>
      </c>
      <c r="K105" s="19">
        <v>351.88799999999998</v>
      </c>
      <c r="L105" s="19">
        <v>376.25099999999998</v>
      </c>
      <c r="M105" s="19">
        <v>413.15300000000002</v>
      </c>
      <c r="N105" s="19">
        <v>446.90199999999999</v>
      </c>
    </row>
    <row r="106" spans="1:14">
      <c r="A106" s="21" t="s">
        <v>224</v>
      </c>
      <c r="B106" s="22" t="s">
        <v>1</v>
      </c>
      <c r="C106" s="24">
        <v>75.228999999999999</v>
      </c>
      <c r="D106" s="24">
        <v>82.22</v>
      </c>
      <c r="E106" s="24">
        <v>80.947999999999993</v>
      </c>
      <c r="F106" s="24">
        <v>85.132000000000005</v>
      </c>
      <c r="G106" s="24">
        <v>88.156000000000006</v>
      </c>
      <c r="H106" s="24">
        <v>90.308899999999994</v>
      </c>
      <c r="I106" s="24">
        <v>95.929700000000025</v>
      </c>
      <c r="J106" s="24">
        <v>96.423000000000002</v>
      </c>
      <c r="K106" s="24">
        <v>103.50700000000001</v>
      </c>
      <c r="L106" s="24">
        <v>112.313</v>
      </c>
      <c r="M106" s="24">
        <v>123.384</v>
      </c>
      <c r="N106" s="24">
        <v>137.351</v>
      </c>
    </row>
    <row r="107" spans="1:14" ht="15">
      <c r="A107" s="202" t="s">
        <v>145</v>
      </c>
      <c r="B107" s="185"/>
      <c r="C107" s="185"/>
      <c r="D107" s="185"/>
      <c r="E107" s="185"/>
      <c r="F107" s="185"/>
      <c r="G107" s="185"/>
      <c r="H107" s="185"/>
      <c r="I107" s="185"/>
      <c r="J107" s="185"/>
      <c r="K107" s="185"/>
      <c r="L107" s="185"/>
      <c r="M107" s="185"/>
      <c r="N107" s="185"/>
    </row>
    <row r="108" spans="1:14">
      <c r="A108" s="3"/>
      <c r="B108" s="36"/>
      <c r="C108" s="37">
        <v>39814</v>
      </c>
      <c r="D108" s="37">
        <v>40179</v>
      </c>
      <c r="E108" s="37">
        <v>40544</v>
      </c>
      <c r="F108" s="37">
        <v>40909</v>
      </c>
      <c r="G108" s="37">
        <v>41275</v>
      </c>
      <c r="H108" s="37">
        <v>41640</v>
      </c>
      <c r="I108" s="37">
        <v>42005</v>
      </c>
      <c r="J108" s="37">
        <v>42370</v>
      </c>
      <c r="K108" s="37">
        <v>42736</v>
      </c>
      <c r="L108" s="37">
        <v>43101</v>
      </c>
      <c r="M108" s="37">
        <v>43466</v>
      </c>
      <c r="N108" s="37">
        <v>43831</v>
      </c>
    </row>
    <row r="109" spans="1:14">
      <c r="A109" s="1" t="s">
        <v>215</v>
      </c>
      <c r="B109" s="6" t="s">
        <v>213</v>
      </c>
      <c r="C109" s="38">
        <v>-0.65253824529915505</v>
      </c>
      <c r="D109" s="38">
        <v>7.3615274300857578</v>
      </c>
      <c r="E109" s="38">
        <v>10.079300444593059</v>
      </c>
      <c r="F109" s="38">
        <v>4.3431040790195681</v>
      </c>
      <c r="G109" s="38">
        <v>-0.11801589301562387</v>
      </c>
      <c r="H109" s="38">
        <v>4.565293359012017</v>
      </c>
      <c r="I109" s="38">
        <v>5.4828278728999749</v>
      </c>
      <c r="J109" s="38">
        <v>2.514741177137509</v>
      </c>
      <c r="K109" s="38">
        <v>9.7146191179690646</v>
      </c>
      <c r="L109" s="38">
        <v>10.662797997622704</v>
      </c>
      <c r="M109" s="38">
        <v>7.5393346665570959</v>
      </c>
      <c r="N109" s="38">
        <v>2.8821108094280845</v>
      </c>
    </row>
    <row r="110" spans="1:14">
      <c r="A110" s="9" t="s">
        <v>216</v>
      </c>
      <c r="B110" s="10" t="s">
        <v>213</v>
      </c>
      <c r="C110" s="39">
        <v>-6.0534861184311239</v>
      </c>
      <c r="D110" s="39">
        <v>6.8575999305083002</v>
      </c>
      <c r="E110" s="39">
        <v>8.9916982512472998</v>
      </c>
      <c r="F110" s="39">
        <v>1.0043942247332183</v>
      </c>
      <c r="G110" s="39">
        <v>-0.59535164206290858</v>
      </c>
      <c r="H110" s="39">
        <v>4.6542219801103784</v>
      </c>
      <c r="I110" s="39">
        <v>5.7055187507393867</v>
      </c>
      <c r="J110" s="39">
        <v>6.8714912642710289</v>
      </c>
      <c r="K110" s="39">
        <v>9.9879310209413745</v>
      </c>
      <c r="L110" s="39">
        <v>10.373415341258024</v>
      </c>
      <c r="M110" s="39">
        <v>7.3829584885152713</v>
      </c>
      <c r="N110" s="39">
        <v>2.6272347159686689</v>
      </c>
    </row>
    <row r="111" spans="1:14">
      <c r="A111" s="9" t="s">
        <v>217</v>
      </c>
      <c r="B111" s="10" t="s">
        <v>213</v>
      </c>
      <c r="C111" s="39">
        <v>5.7678736052388899</v>
      </c>
      <c r="D111" s="39">
        <v>2.9550905582572398</v>
      </c>
      <c r="E111" s="39">
        <v>11.232360033396986</v>
      </c>
      <c r="F111" s="39">
        <v>11.368897334012203</v>
      </c>
      <c r="G111" s="39">
        <v>4.2734599613517616</v>
      </c>
      <c r="H111" s="39">
        <v>2.6984636385414689</v>
      </c>
      <c r="I111" s="39">
        <v>7.0313854766798585</v>
      </c>
      <c r="J111" s="39">
        <v>5.4885460649355196</v>
      </c>
      <c r="K111" s="39">
        <v>7.4447433048766385</v>
      </c>
      <c r="L111" s="39">
        <v>8.4175047527827331</v>
      </c>
      <c r="M111" s="39">
        <v>8.7123405024278213</v>
      </c>
      <c r="N111" s="39">
        <v>5.1326093380614566</v>
      </c>
    </row>
    <row r="112" spans="1:14">
      <c r="A112" s="9" t="s">
        <v>218</v>
      </c>
      <c r="B112" s="10" t="s">
        <v>213</v>
      </c>
      <c r="C112" s="39">
        <v>7.5981860186532089</v>
      </c>
      <c r="D112" s="39">
        <v>18.922465208747525</v>
      </c>
      <c r="E112" s="39">
        <v>11.456975046530033</v>
      </c>
      <c r="F112" s="39">
        <v>1.7018808683392166</v>
      </c>
      <c r="G112" s="39">
        <v>-7.7534928079127781</v>
      </c>
      <c r="H112" s="39">
        <v>8.6610958933310371</v>
      </c>
      <c r="I112" s="39">
        <v>1.2930962607810415</v>
      </c>
      <c r="J112" s="39">
        <v>-19.567065695466255</v>
      </c>
      <c r="K112" s="39">
        <v>15.468149913918694</v>
      </c>
      <c r="L112" s="39">
        <v>18.383050600047966</v>
      </c>
      <c r="M112" s="39">
        <v>5.0907169279549009</v>
      </c>
      <c r="N112" s="39">
        <v>-2.1815286624203907</v>
      </c>
    </row>
    <row r="113" spans="1:14">
      <c r="A113" s="1" t="s">
        <v>199</v>
      </c>
      <c r="B113" s="10" t="s">
        <v>213</v>
      </c>
      <c r="C113" s="38">
        <v>8.7588335877970138</v>
      </c>
      <c r="D113" s="38">
        <v>7.4026998100709278</v>
      </c>
      <c r="E113" s="38">
        <v>4.0304951772754549</v>
      </c>
      <c r="F113" s="38">
        <v>1.5049568656320531</v>
      </c>
      <c r="G113" s="38">
        <v>1.0394924318783296</v>
      </c>
      <c r="H113" s="38">
        <v>3.1007786988903803</v>
      </c>
      <c r="I113" s="38">
        <v>2.8723365473249203</v>
      </c>
      <c r="J113" s="38">
        <v>2.0517378782562048</v>
      </c>
      <c r="K113" s="38">
        <v>7.2083997477882349</v>
      </c>
      <c r="L113" s="38">
        <v>7.300901927692351</v>
      </c>
      <c r="M113" s="38">
        <v>8.7062059761756387</v>
      </c>
      <c r="N113" s="38">
        <v>18.04977043964098</v>
      </c>
    </row>
    <row r="114" spans="1:14">
      <c r="A114" s="9" t="s">
        <v>219</v>
      </c>
      <c r="B114" s="10" t="s">
        <v>213</v>
      </c>
      <c r="C114" s="39">
        <v>8.2469114508096055</v>
      </c>
      <c r="D114" s="39">
        <v>6.9068770000929618</v>
      </c>
      <c r="E114" s="39">
        <v>3.806335819551478</v>
      </c>
      <c r="F114" s="39">
        <v>1.9431648220161577</v>
      </c>
      <c r="G114" s="39">
        <v>2.2963884552635676</v>
      </c>
      <c r="H114" s="39">
        <v>4.0485109947163522</v>
      </c>
      <c r="I114" s="39">
        <v>3.0958052137091414</v>
      </c>
      <c r="J114" s="39">
        <v>3.426625336661985</v>
      </c>
      <c r="K114" s="39">
        <v>5.0411086405708545</v>
      </c>
      <c r="L114" s="39">
        <v>5.9299297525339654</v>
      </c>
      <c r="M114" s="39">
        <v>9.8120222134442372</v>
      </c>
      <c r="N114" s="39">
        <v>7.0165341368351193</v>
      </c>
    </row>
    <row r="115" spans="1:14">
      <c r="A115" s="9" t="s">
        <v>220</v>
      </c>
      <c r="B115" s="10" t="s">
        <v>213</v>
      </c>
      <c r="C115" s="39">
        <v>0.99601839182474805</v>
      </c>
      <c r="D115" s="39">
        <v>10.401435354139466</v>
      </c>
      <c r="E115" s="39">
        <v>-1.6660586160768531</v>
      </c>
      <c r="F115" s="39">
        <v>4.1946799181525876</v>
      </c>
      <c r="G115" s="39">
        <v>1.2592121022476022</v>
      </c>
      <c r="H115" s="39">
        <v>4.7067473679723832</v>
      </c>
      <c r="I115" s="39">
        <v>4.1243219588646554</v>
      </c>
      <c r="J115" s="39">
        <v>1.0442404528821214</v>
      </c>
      <c r="K115" s="39">
        <v>6.5262811708034292</v>
      </c>
      <c r="L115" s="39">
        <v>9.1056851510501247</v>
      </c>
      <c r="M115" s="39">
        <v>8.3057999117820884</v>
      </c>
      <c r="N115" s="39">
        <v>5.753167815456024</v>
      </c>
    </row>
    <row r="116" spans="1:14">
      <c r="A116" s="9" t="s">
        <v>221</v>
      </c>
      <c r="B116" s="10" t="s">
        <v>213</v>
      </c>
      <c r="C116" s="39">
        <v>10.504416629719302</v>
      </c>
      <c r="D116" s="39">
        <v>5.562879452574208</v>
      </c>
      <c r="E116" s="39">
        <v>2.4015971665330085</v>
      </c>
      <c r="F116" s="39">
        <v>5.4540856697692135</v>
      </c>
      <c r="G116" s="39">
        <v>5.205650058403549</v>
      </c>
      <c r="H116" s="39">
        <v>3.0710832521460958</v>
      </c>
      <c r="I116" s="39">
        <v>4.1045661180238824</v>
      </c>
      <c r="J116" s="39">
        <v>9.4611910945433806</v>
      </c>
      <c r="K116" s="39">
        <v>5.6278953299110981</v>
      </c>
      <c r="L116" s="39">
        <v>4.9113969062999985</v>
      </c>
      <c r="M116" s="39">
        <v>11.536745058384227</v>
      </c>
      <c r="N116" s="39">
        <v>10.097549116435971</v>
      </c>
    </row>
    <row r="117" spans="1:14">
      <c r="A117" s="9" t="s">
        <v>222</v>
      </c>
      <c r="B117" s="10" t="s">
        <v>213</v>
      </c>
      <c r="C117" s="39">
        <v>23.732990069878639</v>
      </c>
      <c r="D117" s="39">
        <v>7.0802247124215967</v>
      </c>
      <c r="E117" s="39">
        <v>10.353920888272029</v>
      </c>
      <c r="F117" s="39">
        <v>9.342221104263615</v>
      </c>
      <c r="G117" s="39">
        <v>-4.2029952379856894</v>
      </c>
      <c r="H117" s="39">
        <v>-19.222899956774427</v>
      </c>
      <c r="I117" s="39">
        <v>-5.8670162795952052</v>
      </c>
      <c r="J117" s="39">
        <v>0.44941052372273305</v>
      </c>
      <c r="K117" s="39">
        <v>-2.012198956171801</v>
      </c>
      <c r="L117" s="39">
        <v>-1.8706282487326007</v>
      </c>
      <c r="M117" s="39">
        <v>2.753163522218216</v>
      </c>
      <c r="N117" s="39">
        <v>-7.3094669848846507</v>
      </c>
    </row>
    <row r="118" spans="1:14">
      <c r="A118" s="9" t="s">
        <v>223</v>
      </c>
      <c r="B118" s="10" t="s">
        <v>213</v>
      </c>
      <c r="C118" s="39">
        <v>12.621070868740205</v>
      </c>
      <c r="D118" s="39">
        <v>20.045711606645767</v>
      </c>
      <c r="E118" s="39">
        <v>14.755418863503223</v>
      </c>
      <c r="F118" s="39">
        <v>-15.991321549358688</v>
      </c>
      <c r="G118" s="39">
        <v>-11.196353968856826</v>
      </c>
      <c r="H118" s="39">
        <v>14.248994953382947</v>
      </c>
      <c r="I118" s="39">
        <v>1.8191664451822902</v>
      </c>
      <c r="J118" s="39">
        <v>-25.008884912805314</v>
      </c>
      <c r="K118" s="39">
        <v>23.052032945483063</v>
      </c>
      <c r="L118" s="39">
        <v>31.138941273340606</v>
      </c>
      <c r="M118" s="39">
        <v>-0.56711732239607215</v>
      </c>
      <c r="N118" s="39">
        <v>4.8663237765442773</v>
      </c>
    </row>
    <row r="119" spans="1:14">
      <c r="A119" s="9" t="s">
        <v>218</v>
      </c>
      <c r="B119" s="22" t="s">
        <v>213</v>
      </c>
      <c r="C119" s="40">
        <v>3.2867120048393161</v>
      </c>
      <c r="D119" s="40">
        <v>-3.348951123416029</v>
      </c>
      <c r="E119" s="40">
        <v>0.99708037239022929</v>
      </c>
      <c r="F119" s="40">
        <v>2.4653648958219634</v>
      </c>
      <c r="G119" s="40">
        <v>-1.0415557684800802</v>
      </c>
      <c r="H119" s="40">
        <v>0.22771691380845027</v>
      </c>
      <c r="I119" s="40">
        <v>0.53508175605540487</v>
      </c>
      <c r="J119" s="40">
        <v>1.024785976500624</v>
      </c>
      <c r="K119" s="40">
        <v>12.815951244429584</v>
      </c>
      <c r="L119" s="40">
        <v>-2.4262673890302722</v>
      </c>
      <c r="M119" s="40">
        <v>7.1989759180734296</v>
      </c>
      <c r="N119" s="40">
        <v>158.94109920291373</v>
      </c>
    </row>
    <row r="120" spans="1:14">
      <c r="A120" s="17" t="s">
        <v>104</v>
      </c>
      <c r="B120" s="10" t="s">
        <v>213</v>
      </c>
      <c r="C120" s="19">
        <v>7.1630278141061439</v>
      </c>
      <c r="D120" s="19">
        <v>7.8280708300297022</v>
      </c>
      <c r="E120" s="19">
        <v>2.3548027812120438</v>
      </c>
      <c r="F120" s="19">
        <v>3.3539226527119439</v>
      </c>
      <c r="G120" s="19">
        <v>2.8276942996354251</v>
      </c>
      <c r="H120" s="19">
        <v>3.852128473867495</v>
      </c>
      <c r="I120" s="19">
        <v>3.834828213007512</v>
      </c>
      <c r="J120" s="19">
        <v>2.6029304938770821</v>
      </c>
      <c r="K120" s="19">
        <v>5.3859792036034406</v>
      </c>
      <c r="L120" s="19">
        <v>6.9235097531032466</v>
      </c>
      <c r="M120" s="19">
        <v>9.8078144642804972</v>
      </c>
      <c r="N120" s="19">
        <v>8.1686445457251864</v>
      </c>
    </row>
    <row r="121" spans="1:14">
      <c r="A121" s="21" t="s">
        <v>224</v>
      </c>
      <c r="B121" s="22" t="s">
        <v>213</v>
      </c>
      <c r="C121" s="24">
        <v>4.7903607744811154</v>
      </c>
      <c r="D121" s="24">
        <v>9.292958832365187</v>
      </c>
      <c r="E121" s="24">
        <v>-1.5470688396983689</v>
      </c>
      <c r="F121" s="24">
        <v>5.1687503088402593</v>
      </c>
      <c r="G121" s="24">
        <v>3.5521308086266004</v>
      </c>
      <c r="H121" s="24">
        <v>2.442148010345278</v>
      </c>
      <c r="I121" s="24">
        <v>6.2239712807929521</v>
      </c>
      <c r="J121" s="24">
        <v>0.51423073354754933</v>
      </c>
      <c r="K121" s="24">
        <v>7.3467948518507029</v>
      </c>
      <c r="L121" s="24">
        <v>8.5076371646362077</v>
      </c>
      <c r="M121" s="24">
        <v>9.8572738685637376</v>
      </c>
      <c r="N121" s="24">
        <v>11.319944239123387</v>
      </c>
    </row>
    <row r="122" spans="1:14" ht="15">
      <c r="A122" s="202" t="s">
        <v>145</v>
      </c>
      <c r="B122" s="185"/>
      <c r="C122" s="185"/>
      <c r="D122" s="185"/>
      <c r="E122" s="185"/>
      <c r="F122" s="185"/>
      <c r="G122" s="185"/>
      <c r="H122" s="185"/>
      <c r="I122" s="185"/>
      <c r="J122" s="185"/>
      <c r="K122" s="185"/>
      <c r="L122" s="185"/>
      <c r="M122" s="185"/>
      <c r="N122" s="185"/>
    </row>
    <row r="123" spans="1:14">
      <c r="A123" s="3"/>
      <c r="B123" s="36"/>
      <c r="C123" s="37">
        <v>39814</v>
      </c>
      <c r="D123" s="37">
        <v>40179</v>
      </c>
      <c r="E123" s="37">
        <v>40544</v>
      </c>
      <c r="F123" s="37">
        <v>40909</v>
      </c>
      <c r="G123" s="37">
        <v>41275</v>
      </c>
      <c r="H123" s="37">
        <v>41640</v>
      </c>
      <c r="I123" s="37">
        <v>42005</v>
      </c>
      <c r="J123" s="37">
        <v>42370</v>
      </c>
      <c r="K123" s="37">
        <v>42736</v>
      </c>
      <c r="L123" s="37">
        <v>43101</v>
      </c>
      <c r="M123" s="37">
        <v>43466</v>
      </c>
      <c r="N123" s="37">
        <v>43831</v>
      </c>
    </row>
    <row r="124" spans="1:14">
      <c r="A124" s="1" t="s">
        <v>215</v>
      </c>
      <c r="B124" s="6" t="s">
        <v>225</v>
      </c>
      <c r="C124" s="7">
        <v>37.799999999999997</v>
      </c>
      <c r="D124" s="7">
        <v>38.4</v>
      </c>
      <c r="E124" s="7">
        <v>39.1</v>
      </c>
      <c r="F124" s="7">
        <v>39.4</v>
      </c>
      <c r="G124" s="7">
        <v>38.799999999999997</v>
      </c>
      <c r="H124" s="7">
        <v>39</v>
      </c>
      <c r="I124" s="7">
        <v>39.1</v>
      </c>
      <c r="J124" s="7">
        <v>38.700000000000003</v>
      </c>
      <c r="K124" s="7">
        <v>39.799999999999997</v>
      </c>
      <c r="L124" s="7">
        <v>41.3</v>
      </c>
      <c r="M124" s="7">
        <v>41.1</v>
      </c>
      <c r="N124" s="7">
        <v>41.7</v>
      </c>
    </row>
    <row r="125" spans="1:14">
      <c r="A125" s="9" t="s">
        <v>216</v>
      </c>
      <c r="B125" s="10" t="s">
        <v>225</v>
      </c>
      <c r="C125" s="11">
        <v>20.137533937063829</v>
      </c>
      <c r="D125" s="11">
        <v>20.405724459582373</v>
      </c>
      <c r="E125" s="11">
        <v>20.558108571724279</v>
      </c>
      <c r="F125" s="11">
        <v>20.020302542376015</v>
      </c>
      <c r="G125" s="11">
        <v>19.619741984692034</v>
      </c>
      <c r="H125" s="11">
        <v>19.758725231469036</v>
      </c>
      <c r="I125" s="11">
        <v>19.843935302191092</v>
      </c>
      <c r="J125" s="11">
        <v>20.497647689519702</v>
      </c>
      <c r="K125" s="11">
        <v>21.113408900738001</v>
      </c>
      <c r="L125" s="11">
        <v>21.856751297986619</v>
      </c>
      <c r="M125" s="11">
        <v>21.713684682402182</v>
      </c>
      <c r="N125" s="11">
        <v>21.990146562248398</v>
      </c>
    </row>
    <row r="126" spans="1:14">
      <c r="A126" s="9" t="s">
        <v>217</v>
      </c>
      <c r="B126" s="10" t="s">
        <v>225</v>
      </c>
      <c r="C126" s="11">
        <v>12.1</v>
      </c>
      <c r="D126" s="11">
        <v>11.8</v>
      </c>
      <c r="E126" s="11">
        <v>12.2</v>
      </c>
      <c r="F126" s="11">
        <v>13.1</v>
      </c>
      <c r="G126" s="11">
        <v>13.4</v>
      </c>
      <c r="H126" s="11">
        <v>13.3</v>
      </c>
      <c r="I126" s="11">
        <v>13.5</v>
      </c>
      <c r="J126" s="11">
        <v>13.8</v>
      </c>
      <c r="K126" s="11">
        <v>13.9</v>
      </c>
      <c r="L126" s="11">
        <v>14.1</v>
      </c>
      <c r="M126" s="11">
        <v>14.2</v>
      </c>
      <c r="N126" s="11">
        <v>14.7</v>
      </c>
    </row>
    <row r="127" spans="1:14">
      <c r="A127" s="9" t="s">
        <v>218</v>
      </c>
      <c r="B127" s="10" t="s">
        <v>225</v>
      </c>
      <c r="C127" s="11">
        <v>5.499170933474244</v>
      </c>
      <c r="D127" s="11">
        <v>6.2015669968566067</v>
      </c>
      <c r="E127" s="11">
        <v>6.3891989208120616</v>
      </c>
      <c r="F127" s="11">
        <v>6.2650220950301883</v>
      </c>
      <c r="G127" s="11">
        <v>5.6975546600401765</v>
      </c>
      <c r="H127" s="11">
        <v>5.9576016044468227</v>
      </c>
      <c r="I127" s="11">
        <v>5.7335357268176494</v>
      </c>
      <c r="J127" s="11">
        <v>4.4572889427186775</v>
      </c>
      <c r="K127" s="11">
        <v>4.8199473825719217</v>
      </c>
      <c r="L127" s="11">
        <v>5.3517349302751986</v>
      </c>
      <c r="M127" s="11">
        <v>5.2032117578980284</v>
      </c>
      <c r="N127" s="11">
        <v>5.022550851837396</v>
      </c>
    </row>
    <row r="128" spans="1:14">
      <c r="A128" s="1" t="s">
        <v>199</v>
      </c>
      <c r="B128" s="6" t="s">
        <v>225</v>
      </c>
      <c r="C128" s="7">
        <v>45</v>
      </c>
      <c r="D128" s="7">
        <v>45.8</v>
      </c>
      <c r="E128" s="7">
        <v>44.1</v>
      </c>
      <c r="F128" s="7">
        <v>43.1</v>
      </c>
      <c r="G128" s="7">
        <v>43</v>
      </c>
      <c r="H128" s="7">
        <v>42.6</v>
      </c>
      <c r="I128" s="7">
        <v>41.7</v>
      </c>
      <c r="J128" s="7">
        <v>41.1</v>
      </c>
      <c r="K128" s="7">
        <v>41.3</v>
      </c>
      <c r="L128" s="7">
        <v>41.5</v>
      </c>
      <c r="M128" s="7">
        <v>41.8</v>
      </c>
      <c r="N128" s="7">
        <v>48.7</v>
      </c>
    </row>
    <row r="129" spans="1:14">
      <c r="A129" s="9" t="s">
        <v>219</v>
      </c>
      <c r="B129" s="10" t="s">
        <v>225</v>
      </c>
      <c r="C129" s="11">
        <v>11</v>
      </c>
      <c r="D129" s="11">
        <v>11.1</v>
      </c>
      <c r="E129" s="11">
        <v>10.7</v>
      </c>
      <c r="F129" s="11">
        <v>10.5</v>
      </c>
      <c r="G129" s="11">
        <v>10.6</v>
      </c>
      <c r="H129" s="11">
        <v>10.6</v>
      </c>
      <c r="I129" s="11">
        <v>10.4</v>
      </c>
      <c r="J129" s="11">
        <v>10.4</v>
      </c>
      <c r="K129" s="11">
        <v>10.199999999999999</v>
      </c>
      <c r="L129" s="11">
        <v>10.1</v>
      </c>
      <c r="M129" s="11">
        <v>10.3</v>
      </c>
      <c r="N129" s="11">
        <v>10.9</v>
      </c>
    </row>
    <row r="130" spans="1:14">
      <c r="A130" s="9" t="s">
        <v>220</v>
      </c>
      <c r="B130" s="10" t="s">
        <v>225</v>
      </c>
      <c r="C130" s="11">
        <v>6</v>
      </c>
      <c r="D130" s="11">
        <v>6.3</v>
      </c>
      <c r="E130" s="11">
        <v>5.7</v>
      </c>
      <c r="F130" s="11">
        <v>5.7</v>
      </c>
      <c r="G130" s="11">
        <v>5.7</v>
      </c>
      <c r="H130" s="11">
        <v>5.7</v>
      </c>
      <c r="I130" s="11">
        <v>5.7</v>
      </c>
      <c r="J130" s="11">
        <v>5.5</v>
      </c>
      <c r="K130" s="11">
        <v>5.5</v>
      </c>
      <c r="L130" s="11">
        <v>5.7</v>
      </c>
      <c r="M130" s="11">
        <v>5.7</v>
      </c>
      <c r="N130" s="11">
        <v>5.9</v>
      </c>
    </row>
    <row r="131" spans="1:14">
      <c r="A131" s="9" t="s">
        <v>221</v>
      </c>
      <c r="B131" s="10" t="s">
        <v>225</v>
      </c>
      <c r="C131" s="11">
        <v>16.5</v>
      </c>
      <c r="D131" s="11">
        <v>16.5</v>
      </c>
      <c r="E131" s="11">
        <v>15.7</v>
      </c>
      <c r="F131" s="11">
        <v>15.9</v>
      </c>
      <c r="G131" s="11">
        <v>16.5</v>
      </c>
      <c r="H131" s="11">
        <v>16.399999999999999</v>
      </c>
      <c r="I131" s="11">
        <v>16.2</v>
      </c>
      <c r="J131" s="11">
        <v>17.100000000000001</v>
      </c>
      <c r="K131" s="11">
        <v>17</v>
      </c>
      <c r="L131" s="11">
        <v>16.7</v>
      </c>
      <c r="M131" s="11">
        <v>17.2</v>
      </c>
      <c r="N131" s="11">
        <v>18.7</v>
      </c>
    </row>
    <row r="132" spans="1:14">
      <c r="A132" s="9" t="s">
        <v>222</v>
      </c>
      <c r="B132" s="10" t="s">
        <v>225</v>
      </c>
      <c r="C132" s="11">
        <v>2.5</v>
      </c>
      <c r="D132" s="11">
        <v>2.5</v>
      </c>
      <c r="E132" s="11">
        <v>2.5</v>
      </c>
      <c r="F132" s="11">
        <v>2.7</v>
      </c>
      <c r="G132" s="11">
        <v>2.5</v>
      </c>
      <c r="H132" s="11">
        <v>2</v>
      </c>
      <c r="I132" s="11">
        <v>1.8</v>
      </c>
      <c r="J132" s="11">
        <v>1.7</v>
      </c>
      <c r="K132" s="11">
        <v>1.6</v>
      </c>
      <c r="L132" s="11">
        <v>1.4</v>
      </c>
      <c r="M132" s="11">
        <v>1.4</v>
      </c>
      <c r="N132" s="11">
        <v>1.3</v>
      </c>
    </row>
    <row r="133" spans="1:14">
      <c r="A133" s="9" t="s">
        <v>223</v>
      </c>
      <c r="B133" s="10" t="s">
        <v>225</v>
      </c>
      <c r="C133" s="11">
        <v>5</v>
      </c>
      <c r="D133" s="11">
        <v>5.7</v>
      </c>
      <c r="E133" s="11">
        <v>6</v>
      </c>
      <c r="F133" s="11">
        <v>4.9000000000000004</v>
      </c>
      <c r="G133" s="11">
        <v>4.3</v>
      </c>
      <c r="H133" s="11">
        <v>4.7</v>
      </c>
      <c r="I133" s="11">
        <v>4.5</v>
      </c>
      <c r="J133" s="11">
        <v>3.3</v>
      </c>
      <c r="K133" s="11">
        <v>3.8</v>
      </c>
      <c r="L133" s="11">
        <v>4.7</v>
      </c>
      <c r="M133" s="11">
        <v>4.3</v>
      </c>
      <c r="N133" s="11">
        <v>4.4000000000000004</v>
      </c>
    </row>
    <row r="134" spans="1:14">
      <c r="A134" s="9" t="s">
        <v>218</v>
      </c>
      <c r="B134" s="10" t="s">
        <v>226</v>
      </c>
      <c r="C134" s="11">
        <v>4.1067764800204074</v>
      </c>
      <c r="D134" s="11">
        <v>3.7639856128234972</v>
      </c>
      <c r="E134" s="11">
        <v>3.5139412145400324</v>
      </c>
      <c r="F134" s="11">
        <v>3.4715129952286561</v>
      </c>
      <c r="G134" s="11">
        <v>3.3867849135617143</v>
      </c>
      <c r="H134" s="11">
        <v>3.2665125487657001</v>
      </c>
      <c r="I134" s="11">
        <v>3.1201335619328492</v>
      </c>
      <c r="J134" s="11">
        <v>3.046600271426632</v>
      </c>
      <c r="K134" s="11">
        <v>3.2188095997909372</v>
      </c>
      <c r="L134" s="11">
        <v>2.945716703078638</v>
      </c>
      <c r="M134" s="11">
        <v>2.9214211239408354</v>
      </c>
      <c r="N134" s="11">
        <v>7.4649537687097203</v>
      </c>
    </row>
    <row r="135" spans="1:14">
      <c r="A135" s="13" t="s">
        <v>194</v>
      </c>
      <c r="B135" s="14" t="s">
        <v>226</v>
      </c>
      <c r="C135" s="15">
        <v>-7.3</v>
      </c>
      <c r="D135" s="15">
        <v>-7.4</v>
      </c>
      <c r="E135" s="15">
        <v>-5</v>
      </c>
      <c r="F135" s="15">
        <v>-3.8</v>
      </c>
      <c r="G135" s="15">
        <v>-4.2</v>
      </c>
      <c r="H135" s="15">
        <v>-3.6</v>
      </c>
      <c r="I135" s="15">
        <v>-2.6</v>
      </c>
      <c r="J135" s="15">
        <v>-2.4</v>
      </c>
      <c r="K135" s="15">
        <v>-1.5</v>
      </c>
      <c r="L135" s="15">
        <v>-0.2</v>
      </c>
      <c r="M135" s="15">
        <v>-0.7</v>
      </c>
      <c r="N135" s="15">
        <v>-7</v>
      </c>
    </row>
    <row r="136" spans="1:14">
      <c r="A136" s="17" t="s">
        <v>104</v>
      </c>
      <c r="B136" s="18" t="s">
        <v>226</v>
      </c>
      <c r="C136" s="19">
        <v>18.8</v>
      </c>
      <c r="D136" s="19">
        <v>19.2</v>
      </c>
      <c r="E136" s="19">
        <v>18.100000000000001</v>
      </c>
      <c r="F136" s="19">
        <v>18.100000000000001</v>
      </c>
      <c r="G136" s="19">
        <v>18.3</v>
      </c>
      <c r="H136" s="19">
        <v>18.3</v>
      </c>
      <c r="I136" s="19">
        <v>18.100000000000001</v>
      </c>
      <c r="J136" s="19">
        <v>17.899999999999999</v>
      </c>
      <c r="K136" s="19">
        <v>17.7</v>
      </c>
      <c r="L136" s="19">
        <v>17.7</v>
      </c>
      <c r="M136" s="19">
        <v>18</v>
      </c>
      <c r="N136" s="19">
        <v>19.2</v>
      </c>
    </row>
    <row r="137" spans="1:14">
      <c r="A137" s="21" t="s">
        <v>224</v>
      </c>
      <c r="B137" s="22" t="s">
        <v>226</v>
      </c>
      <c r="C137" s="24">
        <v>16.5</v>
      </c>
      <c r="D137" s="24">
        <v>16.5</v>
      </c>
      <c r="E137" s="24">
        <v>15.7</v>
      </c>
      <c r="F137" s="24">
        <v>15.9</v>
      </c>
      <c r="G137" s="24">
        <v>16.5</v>
      </c>
      <c r="H137" s="24">
        <v>16.399999999999999</v>
      </c>
      <c r="I137" s="24">
        <v>16.2</v>
      </c>
      <c r="J137" s="24">
        <v>17.100000000000001</v>
      </c>
      <c r="K137" s="24">
        <v>17</v>
      </c>
      <c r="L137" s="24">
        <v>16.7</v>
      </c>
      <c r="M137" s="24">
        <v>17.2</v>
      </c>
      <c r="N137" s="24">
        <v>18.7</v>
      </c>
    </row>
    <row r="138" spans="1:14" ht="15">
      <c r="A138" s="202" t="s">
        <v>145</v>
      </c>
      <c r="B138" s="185"/>
      <c r="C138" s="185"/>
      <c r="D138" s="185"/>
      <c r="E138" s="185"/>
      <c r="F138" s="185"/>
      <c r="G138" s="185"/>
      <c r="H138" s="185"/>
      <c r="I138" s="185"/>
      <c r="J138" s="185"/>
      <c r="K138" s="185"/>
      <c r="L138" s="185"/>
      <c r="M138" s="185"/>
      <c r="N138" s="185"/>
    </row>
    <row r="139" spans="1:14">
      <c r="A139" s="3"/>
      <c r="B139" s="36"/>
      <c r="C139" s="37">
        <v>39814</v>
      </c>
      <c r="D139" s="37">
        <v>40179</v>
      </c>
      <c r="E139" s="37">
        <v>40544</v>
      </c>
      <c r="F139" s="37">
        <v>40909</v>
      </c>
      <c r="G139" s="37">
        <v>41275</v>
      </c>
      <c r="H139" s="37">
        <v>41640</v>
      </c>
      <c r="I139" s="37">
        <v>42005</v>
      </c>
      <c r="J139" s="37">
        <v>42370</v>
      </c>
      <c r="K139" s="37">
        <v>42736</v>
      </c>
      <c r="L139" s="37">
        <v>43101</v>
      </c>
      <c r="M139" s="37">
        <v>43466</v>
      </c>
      <c r="N139" s="37">
        <v>43831</v>
      </c>
    </row>
    <row r="140" spans="1:14">
      <c r="A140" s="1" t="s">
        <v>215</v>
      </c>
      <c r="B140" s="6" t="s">
        <v>2</v>
      </c>
      <c r="C140" s="38">
        <v>100</v>
      </c>
      <c r="D140" s="38">
        <v>100</v>
      </c>
      <c r="E140" s="38">
        <v>100</v>
      </c>
      <c r="F140" s="38">
        <v>100</v>
      </c>
      <c r="G140" s="38">
        <v>100</v>
      </c>
      <c r="H140" s="38">
        <v>100</v>
      </c>
      <c r="I140" s="38">
        <v>100</v>
      </c>
      <c r="J140" s="38">
        <v>100</v>
      </c>
      <c r="K140" s="38">
        <v>100</v>
      </c>
      <c r="L140" s="38">
        <v>100</v>
      </c>
      <c r="M140" s="38">
        <v>100</v>
      </c>
      <c r="N140" s="38">
        <v>100</v>
      </c>
    </row>
    <row r="141" spans="1:14">
      <c r="A141" s="9" t="s">
        <v>216</v>
      </c>
      <c r="B141" s="6" t="s">
        <v>2</v>
      </c>
      <c r="C141" s="39">
        <v>53.328031901238937</v>
      </c>
      <c r="D141" s="39">
        <v>53.077723784200671</v>
      </c>
      <c r="E141" s="39">
        <v>52.553306854111682</v>
      </c>
      <c r="F141" s="39">
        <v>50.871736758820276</v>
      </c>
      <c r="G141" s="39">
        <v>50.628620857707439</v>
      </c>
      <c r="H141" s="39">
        <v>50.671678485112835</v>
      </c>
      <c r="I141" s="39">
        <v>50.778654386223884</v>
      </c>
      <c r="J141" s="39">
        <v>52.936684581505119</v>
      </c>
      <c r="K141" s="39">
        <v>53.068556032332104</v>
      </c>
      <c r="L141" s="39">
        <v>52.929782027047999</v>
      </c>
      <c r="M141" s="39">
        <v>52.852815240489029</v>
      </c>
      <c r="N141" s="39">
        <v>52.721879755487343</v>
      </c>
    </row>
    <row r="142" spans="1:14">
      <c r="A142" s="9" t="s">
        <v>217</v>
      </c>
      <c r="B142" s="6" t="s">
        <v>2</v>
      </c>
      <c r="C142" s="39">
        <v>32.1091142812474</v>
      </c>
      <c r="D142" s="39">
        <v>30.791260591220677</v>
      </c>
      <c r="E142" s="39">
        <v>31.113793148501401</v>
      </c>
      <c r="F142" s="39">
        <v>33.208795783983959</v>
      </c>
      <c r="G142" s="39">
        <v>34.668875158075849</v>
      </c>
      <c r="H142" s="39">
        <v>34.04992326264945</v>
      </c>
      <c r="I142" s="39">
        <v>34.549798632316545</v>
      </c>
      <c r="J142" s="39">
        <v>35.552038494266604</v>
      </c>
      <c r="K142" s="39">
        <v>34.816505591422569</v>
      </c>
      <c r="L142" s="39">
        <v>34.110095973846896</v>
      </c>
      <c r="M142" s="39">
        <v>34.48215836165592</v>
      </c>
      <c r="N142" s="39">
        <v>35.236439606922701</v>
      </c>
    </row>
    <row r="143" spans="1:14">
      <c r="A143" s="9" t="s">
        <v>218</v>
      </c>
      <c r="B143" s="6" t="s">
        <v>2</v>
      </c>
      <c r="C143" s="39">
        <v>14.562853817513641</v>
      </c>
      <c r="D143" s="39">
        <v>16.131015624578644</v>
      </c>
      <c r="E143" s="39">
        <v>16.332899997386921</v>
      </c>
      <c r="F143" s="39">
        <v>15.91946745719576</v>
      </c>
      <c r="G143" s="39">
        <v>14.702503984216703</v>
      </c>
      <c r="H143" s="39">
        <v>15.278398252237716</v>
      </c>
      <c r="I143" s="39">
        <v>14.671546981459556</v>
      </c>
      <c r="J143" s="39">
        <v>11.511276924228273</v>
      </c>
      <c r="K143" s="39">
        <v>12.114938376245329</v>
      </c>
      <c r="L143" s="39">
        <v>12.960121999105098</v>
      </c>
      <c r="M143" s="39">
        <v>12.665026397855057</v>
      </c>
      <c r="N143" s="39">
        <v>12.04168063758995</v>
      </c>
    </row>
    <row r="144" spans="1:14">
      <c r="A144" s="1" t="s">
        <v>199</v>
      </c>
      <c r="B144" s="6" t="s">
        <v>2</v>
      </c>
      <c r="C144" s="38">
        <v>100</v>
      </c>
      <c r="D144" s="38">
        <v>100</v>
      </c>
      <c r="E144" s="38">
        <v>100</v>
      </c>
      <c r="F144" s="38">
        <v>100</v>
      </c>
      <c r="G144" s="38">
        <v>100</v>
      </c>
      <c r="H144" s="38">
        <v>100</v>
      </c>
      <c r="I144" s="38">
        <v>100</v>
      </c>
      <c r="J144" s="38">
        <v>100</v>
      </c>
      <c r="K144" s="38">
        <v>100</v>
      </c>
      <c r="L144" s="38">
        <v>100</v>
      </c>
      <c r="M144" s="38">
        <v>100</v>
      </c>
      <c r="N144" s="38">
        <v>100</v>
      </c>
    </row>
    <row r="145" spans="1:14">
      <c r="A145" s="9" t="s">
        <v>219</v>
      </c>
      <c r="B145" s="6" t="s">
        <v>2</v>
      </c>
      <c r="C145" s="39">
        <v>24.387669021484811</v>
      </c>
      <c r="D145" s="39">
        <v>24.27508374565442</v>
      </c>
      <c r="E145" s="39">
        <v>24.222777091035038</v>
      </c>
      <c r="F145" s="39">
        <v>24.327349458481692</v>
      </c>
      <c r="G145" s="39">
        <v>24.629973195576209</v>
      </c>
      <c r="H145" s="39">
        <v>24.856379061151173</v>
      </c>
      <c r="I145" s="39">
        <v>24.910374353436392</v>
      </c>
      <c r="J145" s="39">
        <v>25.245978253916658</v>
      </c>
      <c r="K145" s="39">
        <v>24.735613540970313</v>
      </c>
      <c r="L145" s="39">
        <v>24.419569245993245</v>
      </c>
      <c r="M145" s="39">
        <v>24.667977843615006</v>
      </c>
      <c r="N145" s="39">
        <v>22.36244495145116</v>
      </c>
    </row>
    <row r="146" spans="1:14">
      <c r="A146" s="9" t="s">
        <v>220</v>
      </c>
      <c r="B146" s="6" t="s">
        <v>2</v>
      </c>
      <c r="C146" s="39">
        <v>13.266051272751412</v>
      </c>
      <c r="D146" s="39">
        <v>13.63644586759292</v>
      </c>
      <c r="E146" s="39">
        <v>12.889734556621013</v>
      </c>
      <c r="F146" s="39">
        <v>13.231292419885843</v>
      </c>
      <c r="G146" s="39">
        <v>13.260065082327872</v>
      </c>
      <c r="H146" s="39">
        <v>13.46661297984085</v>
      </c>
      <c r="I146" s="39">
        <v>13.630505465998743</v>
      </c>
      <c r="J146" s="39">
        <v>13.495939416962678</v>
      </c>
      <c r="K146" s="39">
        <v>13.410070856179857</v>
      </c>
      <c r="L146" s="39">
        <v>13.635626005022703</v>
      </c>
      <c r="M146" s="39">
        <v>13.58540083806756</v>
      </c>
      <c r="N146" s="39">
        <v>12.170283511080456</v>
      </c>
    </row>
    <row r="147" spans="1:14">
      <c r="A147" s="9" t="s">
        <v>221</v>
      </c>
      <c r="B147" s="6" t="s">
        <v>2</v>
      </c>
      <c r="C147" s="39">
        <v>36.723990809570608</v>
      </c>
      <c r="D147" s="39">
        <v>36.094904706339946</v>
      </c>
      <c r="E147" s="39">
        <v>35.529734672554135</v>
      </c>
      <c r="F147" s="39">
        <v>36.912046462356415</v>
      </c>
      <c r="G147" s="39">
        <v>38.4340394987276</v>
      </c>
      <c r="H147" s="39">
        <v>38.422969592297164</v>
      </c>
      <c r="I147" s="39">
        <v>38.88320915635056</v>
      </c>
      <c r="J147" s="39">
        <v>41.706319523043042</v>
      </c>
      <c r="K147" s="39">
        <v>41.091470104390794</v>
      </c>
      <c r="L147" s="39">
        <v>40.176396024053588</v>
      </c>
      <c r="M147" s="39">
        <v>41.2225263540303</v>
      </c>
      <c r="N147" s="39">
        <v>38.445641216108669</v>
      </c>
    </row>
    <row r="148" spans="1:14">
      <c r="A148" s="9" t="s">
        <v>222</v>
      </c>
      <c r="B148" s="6" t="s">
        <v>2</v>
      </c>
      <c r="C148" s="39">
        <v>5.4473857632541502</v>
      </c>
      <c r="D148" s="39">
        <v>5.4310300640115301</v>
      </c>
      <c r="E148" s="39">
        <v>5.761151679653592</v>
      </c>
      <c r="F148" s="39">
        <v>6.2059739762834116</v>
      </c>
      <c r="G148" s="39">
        <v>5.8839737240345391</v>
      </c>
      <c r="H148" s="39">
        <v>4.6099587234559261</v>
      </c>
      <c r="I148" s="39">
        <v>4.218327142469275</v>
      </c>
      <c r="J148" s="39">
        <v>4.1520946498995457</v>
      </c>
      <c r="K148" s="39">
        <v>3.7949883164625247</v>
      </c>
      <c r="L148" s="39">
        <v>3.470612199968452</v>
      </c>
      <c r="M148" s="39">
        <v>3.2805521975784986</v>
      </c>
      <c r="N148" s="39">
        <v>2.5758299287242887</v>
      </c>
    </row>
    <row r="149" spans="1:14">
      <c r="A149" s="9" t="s">
        <v>223</v>
      </c>
      <c r="B149" s="6" t="s">
        <v>2</v>
      </c>
      <c r="C149" s="39">
        <v>11.051507531586029</v>
      </c>
      <c r="D149" s="39">
        <v>12.352446337955552</v>
      </c>
      <c r="E149" s="39">
        <v>13.625909893877717</v>
      </c>
      <c r="F149" s="39">
        <v>11.277229390752643</v>
      </c>
      <c r="G149" s="39">
        <v>9.9115609443861192</v>
      </c>
      <c r="H149" s="39">
        <v>10.983291208910186</v>
      </c>
      <c r="I149" s="39">
        <v>10.870848210990831</v>
      </c>
      <c r="J149" s="39">
        <v>7.9882718926194114</v>
      </c>
      <c r="K149" s="39">
        <v>9.1688067205607133</v>
      </c>
      <c r="L149" s="39">
        <v>11.205754886240225</v>
      </c>
      <c r="M149" s="39">
        <v>10.249833493054728</v>
      </c>
      <c r="N149" s="39">
        <v>9.1051626253515145</v>
      </c>
    </row>
    <row r="150" spans="1:14">
      <c r="A150" s="27" t="s">
        <v>218</v>
      </c>
      <c r="B150" s="41" t="s">
        <v>2</v>
      </c>
      <c r="C150" s="40">
        <v>9.1233956013529802</v>
      </c>
      <c r="D150" s="40">
        <v>8.2100892784456327</v>
      </c>
      <c r="E150" s="40">
        <v>7.9706921062585048</v>
      </c>
      <c r="F150" s="40">
        <v>8.0461082922399978</v>
      </c>
      <c r="G150" s="40">
        <v>7.8803875549476556</v>
      </c>
      <c r="H150" s="40">
        <v>7.6607884343447088</v>
      </c>
      <c r="I150" s="40">
        <v>7.4867356707542063</v>
      </c>
      <c r="J150" s="40">
        <v>7.4113962635586654</v>
      </c>
      <c r="K150" s="40">
        <v>7.7990504614358036</v>
      </c>
      <c r="L150" s="40">
        <v>7.0920416387217866</v>
      </c>
      <c r="M150" s="40">
        <v>6.993709273653903</v>
      </c>
      <c r="N150" s="40">
        <v>15.340637767283919</v>
      </c>
    </row>
    <row r="151" spans="1:14">
      <c r="A151" s="25" t="s">
        <v>228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&amp;L&amp;K00-029Informacja kwartalna  
Nr 2 / 2021&amp;K000000
&amp;R&amp;K00-029&amp;P+14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80" zoomScaleNormal="100" zoomScaleSheetLayoutView="80" workbookViewId="0"/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201" t="s">
        <v>148</v>
      </c>
      <c r="B1" s="184"/>
      <c r="C1" s="184"/>
      <c r="D1" s="184"/>
      <c r="E1" s="184"/>
      <c r="F1" s="180"/>
      <c r="G1" s="184"/>
      <c r="H1" s="184"/>
      <c r="I1" s="184"/>
      <c r="J1" s="184"/>
      <c r="K1" s="184"/>
      <c r="L1" s="184"/>
      <c r="M1" s="184"/>
      <c r="N1" s="183"/>
    </row>
    <row r="2" spans="1:14">
      <c r="A2" s="203" t="s">
        <v>149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4">
      <c r="A3" s="42"/>
      <c r="B3" s="43"/>
      <c r="C3" s="44">
        <v>39814</v>
      </c>
      <c r="D3" s="44">
        <v>40179</v>
      </c>
      <c r="E3" s="44">
        <v>40544</v>
      </c>
      <c r="F3" s="44">
        <v>40909</v>
      </c>
      <c r="G3" s="44">
        <v>41275</v>
      </c>
      <c r="H3" s="44">
        <v>41640</v>
      </c>
      <c r="I3" s="44">
        <v>42005</v>
      </c>
      <c r="J3" s="44">
        <v>42370</v>
      </c>
      <c r="K3" s="44">
        <v>42736</v>
      </c>
      <c r="L3" s="44">
        <v>43101</v>
      </c>
      <c r="M3" s="44">
        <v>43466</v>
      </c>
    </row>
    <row r="4" spans="1:14">
      <c r="A4" s="2" t="s">
        <v>236</v>
      </c>
      <c r="B4" s="6" t="s">
        <v>1</v>
      </c>
      <c r="C4" s="45">
        <v>617.59900000000005</v>
      </c>
      <c r="D4" s="45">
        <v>663.31799999999998</v>
      </c>
      <c r="E4" s="45">
        <v>690.053</v>
      </c>
      <c r="F4" s="45">
        <v>700.43799999999999</v>
      </c>
      <c r="G4" s="45">
        <v>707.71900000000005</v>
      </c>
      <c r="H4" s="45">
        <v>729.66380000000004</v>
      </c>
      <c r="I4" s="45">
        <v>750.62219999999991</v>
      </c>
      <c r="J4" s="45">
        <v>766.02300000000002</v>
      </c>
      <c r="K4" s="45">
        <v>821.24099999999999</v>
      </c>
      <c r="L4" s="45">
        <v>881.19869999999992</v>
      </c>
      <c r="M4" s="45">
        <v>956.91499999999996</v>
      </c>
    </row>
    <row r="5" spans="1:14">
      <c r="A5" s="9" t="s">
        <v>237</v>
      </c>
      <c r="B5" s="46" t="s">
        <v>1</v>
      </c>
      <c r="C5" s="39">
        <v>76.227999999999994</v>
      </c>
      <c r="D5" s="39">
        <v>81.527000000000001</v>
      </c>
      <c r="E5" s="39">
        <v>87.442999999999998</v>
      </c>
      <c r="F5" s="39">
        <v>93.513999999999996</v>
      </c>
      <c r="G5" s="39">
        <v>94.789000000000001</v>
      </c>
      <c r="H5" s="39">
        <v>86.799800000000005</v>
      </c>
      <c r="I5" s="39">
        <v>88.233899999999991</v>
      </c>
      <c r="J5" s="39">
        <v>87.107699999999994</v>
      </c>
      <c r="K5" s="39">
        <v>87.926500000000004</v>
      </c>
      <c r="L5" s="39">
        <v>92.667500000000004</v>
      </c>
      <c r="M5" s="39">
        <v>96.916600000000003</v>
      </c>
    </row>
    <row r="6" spans="1:14">
      <c r="A6" s="9" t="s">
        <v>238</v>
      </c>
      <c r="B6" s="46" t="s">
        <v>1</v>
      </c>
      <c r="C6" s="39">
        <v>20.833599999999997</v>
      </c>
      <c r="D6" s="39">
        <v>23.672000000000001</v>
      </c>
      <c r="E6" s="39">
        <v>24.748000000000001</v>
      </c>
      <c r="F6" s="39">
        <v>23.948</v>
      </c>
      <c r="G6" s="39">
        <v>27.459</v>
      </c>
      <c r="H6" s="39">
        <v>25.305099999999999</v>
      </c>
      <c r="I6" s="39">
        <v>27.932700000000001</v>
      </c>
      <c r="J6" s="39">
        <v>29.382900000000003</v>
      </c>
      <c r="K6" s="39">
        <v>33.715800000000002</v>
      </c>
      <c r="L6" s="39">
        <v>34.663400000000003</v>
      </c>
      <c r="M6" s="39">
        <v>37.196300000000001</v>
      </c>
    </row>
    <row r="7" spans="1:14">
      <c r="A7" s="9" t="s">
        <v>239</v>
      </c>
      <c r="B7" s="46" t="s">
        <v>1</v>
      </c>
      <c r="C7" s="39">
        <v>32.746000000000002</v>
      </c>
      <c r="D7" s="39">
        <v>34.872</v>
      </c>
      <c r="E7" s="39">
        <v>35.819000000000003</v>
      </c>
      <c r="F7" s="39">
        <v>36.698999999999998</v>
      </c>
      <c r="G7" s="39">
        <v>36.994999999999997</v>
      </c>
      <c r="H7" s="39">
        <v>38.444499999999998</v>
      </c>
      <c r="I7" s="39">
        <v>39.884099999999997</v>
      </c>
      <c r="J7" s="39">
        <v>40.585300000000004</v>
      </c>
      <c r="K7" s="39">
        <v>42.426199999999994</v>
      </c>
      <c r="L7" s="39">
        <v>44.700900000000004</v>
      </c>
      <c r="M7" s="39">
        <v>47.926199999999994</v>
      </c>
    </row>
    <row r="8" spans="1:14">
      <c r="A8" s="9" t="s">
        <v>240</v>
      </c>
      <c r="B8" s="46" t="s">
        <v>1</v>
      </c>
      <c r="C8" s="39">
        <v>83.2029</v>
      </c>
      <c r="D8" s="39">
        <v>93.137100000000004</v>
      </c>
      <c r="E8" s="39">
        <v>96.671000000000006</v>
      </c>
      <c r="F8" s="39">
        <v>87.190799999999996</v>
      </c>
      <c r="G8" s="39">
        <v>77.430899999999994</v>
      </c>
      <c r="H8" s="39">
        <v>91.013600000000011</v>
      </c>
      <c r="I8" s="39">
        <v>88.788399999999996</v>
      </c>
      <c r="J8" s="39">
        <v>81.904800000000009</v>
      </c>
      <c r="K8" s="39">
        <v>96.820899999999995</v>
      </c>
      <c r="L8" s="39">
        <v>106.5536</v>
      </c>
      <c r="M8" s="39">
        <v>110.7688</v>
      </c>
    </row>
    <row r="9" spans="1:14">
      <c r="A9" s="9" t="s">
        <v>241</v>
      </c>
      <c r="B9" s="46" t="s">
        <v>1</v>
      </c>
      <c r="C9" s="39">
        <v>9.6310000000000002</v>
      </c>
      <c r="D9" s="39">
        <v>10.664999999999999</v>
      </c>
      <c r="E9" s="39">
        <v>10.795999999999999</v>
      </c>
      <c r="F9" s="39">
        <v>9.5760000000000005</v>
      </c>
      <c r="G9" s="39">
        <v>10.3331</v>
      </c>
      <c r="H9" s="39">
        <v>10.6355</v>
      </c>
      <c r="I9" s="39">
        <v>10.8224</v>
      </c>
      <c r="J9" s="39">
        <v>7.7808000000000002</v>
      </c>
      <c r="K9" s="39">
        <v>7.7311000000000005</v>
      </c>
      <c r="L9" s="39">
        <v>10.4056</v>
      </c>
      <c r="M9" s="39">
        <v>11.9984</v>
      </c>
    </row>
    <row r="10" spans="1:14">
      <c r="A10" s="9" t="s">
        <v>242</v>
      </c>
      <c r="B10" s="46" t="s">
        <v>1</v>
      </c>
      <c r="C10" s="39">
        <v>12.922000000000001</v>
      </c>
      <c r="D10" s="39">
        <v>11.301</v>
      </c>
      <c r="E10" s="39">
        <v>13.135</v>
      </c>
      <c r="F10" s="39">
        <v>13.096</v>
      </c>
      <c r="G10" s="39">
        <v>12.25</v>
      </c>
      <c r="H10" s="39">
        <v>12.3224</v>
      </c>
      <c r="I10" s="39">
        <v>12.727600000000001</v>
      </c>
      <c r="J10" s="39">
        <v>11.1652</v>
      </c>
      <c r="K10" s="39">
        <v>11.124700000000001</v>
      </c>
      <c r="L10" s="39">
        <v>12.552100000000001</v>
      </c>
      <c r="M10" s="39">
        <v>12.429200000000002</v>
      </c>
    </row>
    <row r="11" spans="1:14">
      <c r="A11" s="9" t="s">
        <v>243</v>
      </c>
      <c r="B11" s="46" t="s">
        <v>1</v>
      </c>
      <c r="C11" s="39">
        <v>68.649000000000001</v>
      </c>
      <c r="D11" s="39">
        <v>71.900000000000006</v>
      </c>
      <c r="E11" s="39">
        <v>73.162999999999997</v>
      </c>
      <c r="F11" s="39">
        <v>75.100999999999999</v>
      </c>
      <c r="G11" s="39">
        <v>76.807000000000002</v>
      </c>
      <c r="H11" s="39">
        <v>79.777500000000003</v>
      </c>
      <c r="I11" s="39">
        <v>84.0809</v>
      </c>
      <c r="J11" s="39">
        <v>86.19789999999999</v>
      </c>
      <c r="K11" s="39">
        <v>93.179400000000001</v>
      </c>
      <c r="L11" s="39">
        <v>101.941</v>
      </c>
      <c r="M11" s="39">
        <v>111.88669999999999</v>
      </c>
    </row>
    <row r="12" spans="1:14">
      <c r="A12" s="9" t="s">
        <v>244</v>
      </c>
      <c r="B12" s="46" t="s">
        <v>1</v>
      </c>
      <c r="C12" s="39">
        <v>18.084499999999998</v>
      </c>
      <c r="D12" s="39">
        <v>20.232900000000001</v>
      </c>
      <c r="E12" s="39">
        <v>20.346</v>
      </c>
      <c r="F12" s="39">
        <v>19.664200000000001</v>
      </c>
      <c r="G12" s="39">
        <v>18.811</v>
      </c>
      <c r="H12" s="39">
        <v>20.916799999999999</v>
      </c>
      <c r="I12" s="39">
        <v>20.271999999999998</v>
      </c>
      <c r="J12" s="39">
        <v>19.764099999999999</v>
      </c>
      <c r="K12" s="39">
        <v>23.969000000000001</v>
      </c>
      <c r="L12" s="39">
        <v>28.327300000000001</v>
      </c>
      <c r="M12" s="39">
        <v>30.405900000000003</v>
      </c>
    </row>
    <row r="13" spans="1:14">
      <c r="A13" s="9" t="s">
        <v>245</v>
      </c>
      <c r="B13" s="46" t="s">
        <v>1</v>
      </c>
      <c r="C13" s="39">
        <v>74.242999999999995</v>
      </c>
      <c r="D13" s="39">
        <v>80.138999999999996</v>
      </c>
      <c r="E13" s="39">
        <v>84.948999999999998</v>
      </c>
      <c r="F13" s="39">
        <v>87.445999999999998</v>
      </c>
      <c r="G13" s="39">
        <v>87.319000000000003</v>
      </c>
      <c r="H13" s="39">
        <v>90.406999999999996</v>
      </c>
      <c r="I13" s="39">
        <v>94.994799999999998</v>
      </c>
      <c r="J13" s="39">
        <v>92.471800000000002</v>
      </c>
      <c r="K13" s="39">
        <v>97.4726</v>
      </c>
      <c r="L13" s="39">
        <v>106.0064</v>
      </c>
      <c r="M13" s="39">
        <v>114.8823</v>
      </c>
    </row>
    <row r="14" spans="1:14">
      <c r="A14" s="27" t="s">
        <v>246</v>
      </c>
      <c r="B14" s="47" t="s">
        <v>1</v>
      </c>
      <c r="C14" s="40">
        <v>221.059</v>
      </c>
      <c r="D14" s="40">
        <v>235.87200000000001</v>
      </c>
      <c r="E14" s="40">
        <v>242.983</v>
      </c>
      <c r="F14" s="40">
        <v>254.203</v>
      </c>
      <c r="G14" s="40">
        <v>265.52499999999998</v>
      </c>
      <c r="H14" s="40">
        <v>274.04159999999996</v>
      </c>
      <c r="I14" s="40">
        <v>282.88559999999995</v>
      </c>
      <c r="J14" s="40">
        <v>309.6626</v>
      </c>
      <c r="K14" s="40">
        <v>326.87479999999999</v>
      </c>
      <c r="L14" s="40">
        <v>343.3809</v>
      </c>
      <c r="M14" s="40">
        <v>382.50470000000001</v>
      </c>
    </row>
    <row r="15" spans="1:14">
      <c r="A15" s="203" t="s">
        <v>149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</row>
    <row r="16" spans="1:14">
      <c r="A16" s="42"/>
      <c r="B16" s="43"/>
      <c r="C16" s="44">
        <v>39814</v>
      </c>
      <c r="D16" s="44">
        <v>40179</v>
      </c>
      <c r="E16" s="44">
        <v>40544</v>
      </c>
      <c r="F16" s="44">
        <v>40909</v>
      </c>
      <c r="G16" s="44">
        <v>41275</v>
      </c>
      <c r="H16" s="44">
        <v>41640</v>
      </c>
      <c r="I16" s="44">
        <v>42005</v>
      </c>
      <c r="J16" s="44">
        <v>42370</v>
      </c>
      <c r="K16" s="44">
        <v>42736</v>
      </c>
      <c r="L16" s="44">
        <v>43101</v>
      </c>
      <c r="M16" s="44">
        <v>43466</v>
      </c>
    </row>
    <row r="17" spans="1:13">
      <c r="A17" s="2" t="s">
        <v>236</v>
      </c>
      <c r="B17" s="6" t="s">
        <v>225</v>
      </c>
      <c r="C17" s="45">
        <v>45</v>
      </c>
      <c r="D17" s="45">
        <v>45.8</v>
      </c>
      <c r="E17" s="45">
        <v>44.1</v>
      </c>
      <c r="F17" s="45">
        <v>43.1</v>
      </c>
      <c r="G17" s="45">
        <v>43</v>
      </c>
      <c r="H17" s="45">
        <v>42.6</v>
      </c>
      <c r="I17" s="45">
        <v>41.7</v>
      </c>
      <c r="J17" s="45">
        <v>41.1</v>
      </c>
      <c r="K17" s="45">
        <v>41.3</v>
      </c>
      <c r="L17" s="45">
        <v>41.5</v>
      </c>
      <c r="M17" s="45">
        <v>41.8</v>
      </c>
    </row>
    <row r="18" spans="1:13">
      <c r="A18" s="9" t="s">
        <v>237</v>
      </c>
      <c r="B18" s="10" t="s">
        <v>225</v>
      </c>
      <c r="C18" s="39">
        <v>5.6</v>
      </c>
      <c r="D18" s="39">
        <v>5.6</v>
      </c>
      <c r="E18" s="39">
        <v>5.6</v>
      </c>
      <c r="F18" s="39">
        <v>5.8</v>
      </c>
      <c r="G18" s="39">
        <v>5.8</v>
      </c>
      <c r="H18" s="39">
        <v>5.0999999999999996</v>
      </c>
      <c r="I18" s="39">
        <v>4.9000000000000004</v>
      </c>
      <c r="J18" s="39">
        <v>4.7</v>
      </c>
      <c r="K18" s="39">
        <v>4.4000000000000004</v>
      </c>
      <c r="L18" s="39">
        <v>4.4000000000000004</v>
      </c>
      <c r="M18" s="39">
        <v>4.2</v>
      </c>
    </row>
    <row r="19" spans="1:13">
      <c r="A19" s="9" t="s">
        <v>238</v>
      </c>
      <c r="B19" s="10" t="s">
        <v>225</v>
      </c>
      <c r="C19" s="39">
        <v>1.5</v>
      </c>
      <c r="D19" s="39">
        <v>1.6</v>
      </c>
      <c r="E19" s="39">
        <v>1.6</v>
      </c>
      <c r="F19" s="39">
        <v>1.5</v>
      </c>
      <c r="G19" s="39">
        <v>1.7</v>
      </c>
      <c r="H19" s="39">
        <v>1.5</v>
      </c>
      <c r="I19" s="39">
        <v>1.6</v>
      </c>
      <c r="J19" s="39">
        <v>1.6</v>
      </c>
      <c r="K19" s="39">
        <v>1.7</v>
      </c>
      <c r="L19" s="39">
        <v>1.6</v>
      </c>
      <c r="M19" s="39">
        <v>1.6</v>
      </c>
    </row>
    <row r="20" spans="1:13">
      <c r="A20" s="9" t="s">
        <v>239</v>
      </c>
      <c r="B20" s="10" t="s">
        <v>225</v>
      </c>
      <c r="C20" s="39">
        <v>2.4</v>
      </c>
      <c r="D20" s="39">
        <v>2.4</v>
      </c>
      <c r="E20" s="39">
        <v>2.2999999999999998</v>
      </c>
      <c r="F20" s="39">
        <v>2.2999999999999998</v>
      </c>
      <c r="G20" s="39">
        <v>2.2000000000000002</v>
      </c>
      <c r="H20" s="39">
        <v>2.2000000000000002</v>
      </c>
      <c r="I20" s="39">
        <v>2.2000000000000002</v>
      </c>
      <c r="J20" s="39">
        <v>2.2000000000000002</v>
      </c>
      <c r="K20" s="39">
        <v>2.1</v>
      </c>
      <c r="L20" s="39">
        <v>2.1</v>
      </c>
      <c r="M20" s="39">
        <v>2.1</v>
      </c>
    </row>
    <row r="21" spans="1:13">
      <c r="A21" s="9" t="s">
        <v>240</v>
      </c>
      <c r="B21" s="10" t="s">
        <v>225</v>
      </c>
      <c r="C21" s="39">
        <v>6.1</v>
      </c>
      <c r="D21" s="39">
        <v>6.4</v>
      </c>
      <c r="E21" s="39">
        <v>6.2</v>
      </c>
      <c r="F21" s="39">
        <v>5.4</v>
      </c>
      <c r="G21" s="39">
        <v>4.7</v>
      </c>
      <c r="H21" s="39">
        <v>5.3</v>
      </c>
      <c r="I21" s="39">
        <v>4.9000000000000004</v>
      </c>
      <c r="J21" s="39">
        <v>4.4000000000000004</v>
      </c>
      <c r="K21" s="39">
        <v>4.9000000000000004</v>
      </c>
      <c r="L21" s="39">
        <v>5</v>
      </c>
      <c r="M21" s="39">
        <v>4.8</v>
      </c>
    </row>
    <row r="22" spans="1:13">
      <c r="A22" s="9" t="s">
        <v>241</v>
      </c>
      <c r="B22" s="10" t="s">
        <v>225</v>
      </c>
      <c r="C22" s="39">
        <v>0.7</v>
      </c>
      <c r="D22" s="39">
        <v>0.7</v>
      </c>
      <c r="E22" s="39">
        <v>0.7</v>
      </c>
      <c r="F22" s="39">
        <v>0.6</v>
      </c>
      <c r="G22" s="39">
        <v>0.6</v>
      </c>
      <c r="H22" s="39">
        <v>0.6</v>
      </c>
      <c r="I22" s="39">
        <v>0.6</v>
      </c>
      <c r="J22" s="39">
        <v>0.4</v>
      </c>
      <c r="K22" s="39">
        <v>0.4</v>
      </c>
      <c r="L22" s="39">
        <v>0.5</v>
      </c>
      <c r="M22" s="39">
        <v>0.5</v>
      </c>
    </row>
    <row r="23" spans="1:13">
      <c r="A23" s="9" t="s">
        <v>242</v>
      </c>
      <c r="B23" s="10" t="s">
        <v>225</v>
      </c>
      <c r="C23" s="39">
        <v>0.9</v>
      </c>
      <c r="D23" s="39">
        <v>0.8</v>
      </c>
      <c r="E23" s="39">
        <v>0.8</v>
      </c>
      <c r="F23" s="39">
        <v>0.8</v>
      </c>
      <c r="G23" s="39">
        <v>0.7</v>
      </c>
      <c r="H23" s="39">
        <v>0.7</v>
      </c>
      <c r="I23" s="39">
        <v>0.7</v>
      </c>
      <c r="J23" s="39">
        <v>0.6</v>
      </c>
      <c r="K23" s="39">
        <v>0.6</v>
      </c>
      <c r="L23" s="39">
        <v>0.6</v>
      </c>
      <c r="M23" s="39">
        <v>0.5</v>
      </c>
    </row>
    <row r="24" spans="1:13">
      <c r="A24" s="9" t="s">
        <v>243</v>
      </c>
      <c r="B24" s="10" t="s">
        <v>225</v>
      </c>
      <c r="C24" s="39">
        <v>5</v>
      </c>
      <c r="D24" s="39">
        <v>5</v>
      </c>
      <c r="E24" s="39">
        <v>4.7</v>
      </c>
      <c r="F24" s="39">
        <v>4.5999999999999996</v>
      </c>
      <c r="G24" s="39">
        <v>4.7</v>
      </c>
      <c r="H24" s="39">
        <v>4.7</v>
      </c>
      <c r="I24" s="39">
        <v>4.7</v>
      </c>
      <c r="J24" s="39">
        <v>4.5999999999999996</v>
      </c>
      <c r="K24" s="39">
        <v>4.7</v>
      </c>
      <c r="L24" s="39">
        <v>4.8</v>
      </c>
      <c r="M24" s="39">
        <v>4.9000000000000004</v>
      </c>
    </row>
    <row r="25" spans="1:13">
      <c r="A25" s="9" t="s">
        <v>244</v>
      </c>
      <c r="B25" s="10" t="s">
        <v>225</v>
      </c>
      <c r="C25" s="39">
        <v>1.3</v>
      </c>
      <c r="D25" s="39">
        <v>1.4</v>
      </c>
      <c r="E25" s="39">
        <v>1.3</v>
      </c>
      <c r="F25" s="39">
        <v>1.2</v>
      </c>
      <c r="G25" s="39">
        <v>1.1000000000000001</v>
      </c>
      <c r="H25" s="39">
        <v>1.2</v>
      </c>
      <c r="I25" s="39">
        <v>1.1000000000000001</v>
      </c>
      <c r="J25" s="39">
        <v>1.1000000000000001</v>
      </c>
      <c r="K25" s="39">
        <v>1.2</v>
      </c>
      <c r="L25" s="39">
        <v>1.3</v>
      </c>
      <c r="M25" s="39">
        <v>1.3</v>
      </c>
    </row>
    <row r="26" spans="1:13">
      <c r="A26" s="9" t="s">
        <v>245</v>
      </c>
      <c r="B26" s="10" t="s">
        <v>225</v>
      </c>
      <c r="C26" s="39">
        <v>5.4</v>
      </c>
      <c r="D26" s="39">
        <v>5.5</v>
      </c>
      <c r="E26" s="39">
        <v>5.4</v>
      </c>
      <c r="F26" s="39">
        <v>5.4</v>
      </c>
      <c r="G26" s="39">
        <v>5.3</v>
      </c>
      <c r="H26" s="39">
        <v>5.3</v>
      </c>
      <c r="I26" s="39">
        <v>5.3</v>
      </c>
      <c r="J26" s="39">
        <v>5</v>
      </c>
      <c r="K26" s="39">
        <v>4.9000000000000004</v>
      </c>
      <c r="L26" s="39">
        <v>5</v>
      </c>
      <c r="M26" s="39">
        <v>5</v>
      </c>
    </row>
    <row r="27" spans="1:13">
      <c r="A27" s="27" t="s">
        <v>246</v>
      </c>
      <c r="B27" s="22" t="s">
        <v>225</v>
      </c>
      <c r="C27" s="40">
        <v>16.100000000000001</v>
      </c>
      <c r="D27" s="40">
        <v>16.3</v>
      </c>
      <c r="E27" s="40">
        <v>15.5</v>
      </c>
      <c r="F27" s="40">
        <v>15.7</v>
      </c>
      <c r="G27" s="40">
        <v>16.100000000000001</v>
      </c>
      <c r="H27" s="40">
        <v>16</v>
      </c>
      <c r="I27" s="40">
        <v>15.7</v>
      </c>
      <c r="J27" s="40">
        <v>16.600000000000001</v>
      </c>
      <c r="K27" s="40">
        <v>16.399999999999999</v>
      </c>
      <c r="L27" s="40">
        <v>16.2</v>
      </c>
      <c r="M27" s="40">
        <v>16.7</v>
      </c>
    </row>
    <row r="28" spans="1:13">
      <c r="A28" s="203" t="s">
        <v>149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</row>
    <row r="29" spans="1:13">
      <c r="A29" s="42"/>
      <c r="B29" s="43"/>
      <c r="C29" s="44">
        <v>39814</v>
      </c>
      <c r="D29" s="44">
        <v>40179</v>
      </c>
      <c r="E29" s="44">
        <v>40544</v>
      </c>
      <c r="F29" s="44">
        <v>40909</v>
      </c>
      <c r="G29" s="44">
        <v>41275</v>
      </c>
      <c r="H29" s="44">
        <v>41640</v>
      </c>
      <c r="I29" s="44">
        <v>42005</v>
      </c>
      <c r="J29" s="44">
        <v>42370</v>
      </c>
      <c r="K29" s="44">
        <v>42736</v>
      </c>
      <c r="L29" s="44">
        <v>43101</v>
      </c>
      <c r="M29" s="44">
        <v>43466</v>
      </c>
    </row>
    <row r="30" spans="1:13">
      <c r="A30" s="2" t="s">
        <v>236</v>
      </c>
      <c r="B30" s="6" t="s">
        <v>213</v>
      </c>
      <c r="C30" s="45">
        <v>8.7588335877970138</v>
      </c>
      <c r="D30" s="45">
        <v>7.4026998100709278</v>
      </c>
      <c r="E30" s="45">
        <v>4.0304951772754549</v>
      </c>
      <c r="F30" s="45">
        <v>1.5049568656320531</v>
      </c>
      <c r="G30" s="45">
        <v>1.0394924318783296</v>
      </c>
      <c r="H30" s="45">
        <v>3.1007786988903803</v>
      </c>
      <c r="I30" s="45">
        <v>2.8723365473249203</v>
      </c>
      <c r="J30" s="45">
        <v>2.0517378782562048</v>
      </c>
      <c r="K30" s="45">
        <v>7.2083997477882349</v>
      </c>
      <c r="L30" s="45">
        <v>7.3008653976116591</v>
      </c>
      <c r="M30" s="45">
        <v>8.5924207559543646</v>
      </c>
    </row>
    <row r="31" spans="1:13">
      <c r="A31" s="9" t="s">
        <v>237</v>
      </c>
      <c r="B31" s="10" t="s">
        <v>213</v>
      </c>
      <c r="C31" s="39">
        <v>11.460739874250621</v>
      </c>
      <c r="D31" s="39">
        <v>6.9515138794143922</v>
      </c>
      <c r="E31" s="39">
        <v>7.2564917144013634</v>
      </c>
      <c r="F31" s="39">
        <v>6.9428084580812595</v>
      </c>
      <c r="G31" s="39">
        <v>1.363432213358422</v>
      </c>
      <c r="H31" s="39">
        <v>-8.4284041397208398</v>
      </c>
      <c r="I31" s="39">
        <v>1.6521927469878932</v>
      </c>
      <c r="J31" s="39">
        <v>-1.2763801668066321</v>
      </c>
      <c r="K31" s="39">
        <v>0.93998578770877828</v>
      </c>
      <c r="L31" s="39">
        <v>5.3920035484182876</v>
      </c>
      <c r="M31" s="39">
        <v>4.5853184773518194</v>
      </c>
    </row>
    <row r="32" spans="1:13">
      <c r="A32" s="9" t="s">
        <v>238</v>
      </c>
      <c r="B32" s="10" t="s">
        <v>213</v>
      </c>
      <c r="C32" s="39">
        <v>-15.50977370427448</v>
      </c>
      <c r="D32" s="39">
        <v>13.624145610936182</v>
      </c>
      <c r="E32" s="39">
        <v>4.5454545454545467</v>
      </c>
      <c r="F32" s="39">
        <v>-3.2325844512687922</v>
      </c>
      <c r="G32" s="39">
        <v>14.660932019375309</v>
      </c>
      <c r="H32" s="39">
        <v>-7.8440584143632464</v>
      </c>
      <c r="I32" s="39">
        <v>10.383677598586843</v>
      </c>
      <c r="J32" s="39">
        <v>5.1917644910803347</v>
      </c>
      <c r="K32" s="39">
        <v>14.746332050274134</v>
      </c>
      <c r="L32" s="39">
        <v>2.8105517294562077</v>
      </c>
      <c r="M32" s="39">
        <v>7.3071308642545176</v>
      </c>
    </row>
    <row r="33" spans="1:13">
      <c r="A33" s="9" t="s">
        <v>239</v>
      </c>
      <c r="B33" s="10" t="s">
        <v>213</v>
      </c>
      <c r="C33" s="39">
        <v>8.3121092845566125</v>
      </c>
      <c r="D33" s="39">
        <v>6.4923960178342384</v>
      </c>
      <c r="E33" s="39">
        <v>2.715645790318888</v>
      </c>
      <c r="F33" s="39">
        <v>2.456796672157239</v>
      </c>
      <c r="G33" s="39">
        <v>0.80656148668900585</v>
      </c>
      <c r="H33" s="39">
        <v>3.9180970401405659</v>
      </c>
      <c r="I33" s="39">
        <v>3.7446188661577082</v>
      </c>
      <c r="J33" s="39">
        <v>1.7580940775898171</v>
      </c>
      <c r="K33" s="39">
        <v>4.5358787541301808</v>
      </c>
      <c r="L33" s="39">
        <v>5.3615454601166448</v>
      </c>
      <c r="M33" s="39">
        <v>7.2152909672959424</v>
      </c>
    </row>
    <row r="34" spans="1:13">
      <c r="A34" s="9" t="s">
        <v>240</v>
      </c>
      <c r="B34" s="10" t="s">
        <v>213</v>
      </c>
      <c r="C34" s="39">
        <v>13.624029552142986</v>
      </c>
      <c r="D34" s="39">
        <v>11.93972806236323</v>
      </c>
      <c r="E34" s="39">
        <v>3.7942989420971713</v>
      </c>
      <c r="F34" s="39">
        <v>-9.8066638392072036</v>
      </c>
      <c r="G34" s="39">
        <v>-11.193726861090852</v>
      </c>
      <c r="H34" s="39">
        <v>17.541704926586178</v>
      </c>
      <c r="I34" s="39">
        <v>-2.4449093322316884</v>
      </c>
      <c r="J34" s="39">
        <v>-7.7528145568565066</v>
      </c>
      <c r="K34" s="39">
        <v>18.211508971391169</v>
      </c>
      <c r="L34" s="39">
        <v>10.052271771900507</v>
      </c>
      <c r="M34" s="39">
        <v>3.9559432998978821</v>
      </c>
    </row>
    <row r="35" spans="1:13">
      <c r="A35" s="9" t="s">
        <v>241</v>
      </c>
      <c r="B35" s="10" t="s">
        <v>213</v>
      </c>
      <c r="C35" s="39">
        <v>14.450386215092095</v>
      </c>
      <c r="D35" s="39">
        <v>10.736164468902516</v>
      </c>
      <c r="E35" s="39">
        <v>1.2283169245194614</v>
      </c>
      <c r="F35" s="39">
        <v>-11.300481659874023</v>
      </c>
      <c r="G35" s="39">
        <v>7.9062238930660129</v>
      </c>
      <c r="H35" s="39">
        <v>2.9265176955608752</v>
      </c>
      <c r="I35" s="39">
        <v>1.7573221757322131</v>
      </c>
      <c r="J35" s="39">
        <v>-28.104671791839138</v>
      </c>
      <c r="K35" s="39">
        <v>-0.63875179930083448</v>
      </c>
      <c r="L35" s="39">
        <v>34.594042244958672</v>
      </c>
      <c r="M35" s="39">
        <v>15.307142307988002</v>
      </c>
    </row>
    <row r="36" spans="1:13">
      <c r="A36" s="9" t="s">
        <v>242</v>
      </c>
      <c r="B36" s="10" t="s">
        <v>213</v>
      </c>
      <c r="C36" s="39">
        <v>24.41748507606394</v>
      </c>
      <c r="D36" s="39">
        <v>-12.544497755765363</v>
      </c>
      <c r="E36" s="39">
        <v>16.228652331652071</v>
      </c>
      <c r="F36" s="39">
        <v>-0.29691663494479315</v>
      </c>
      <c r="G36" s="39">
        <v>-6.4599877825290264</v>
      </c>
      <c r="H36" s="39">
        <v>0.59102040816325996</v>
      </c>
      <c r="I36" s="39">
        <v>3.2883204570538282</v>
      </c>
      <c r="J36" s="39">
        <v>-12.275684339545563</v>
      </c>
      <c r="K36" s="39">
        <v>-0.3627342098663604</v>
      </c>
      <c r="L36" s="39">
        <v>12.83090779976088</v>
      </c>
      <c r="M36" s="39">
        <v>-0.97911903187514326</v>
      </c>
    </row>
    <row r="37" spans="1:13">
      <c r="A37" s="9" t="s">
        <v>243</v>
      </c>
      <c r="B37" s="10" t="s">
        <v>213</v>
      </c>
      <c r="C37" s="39">
        <v>7.6188684569439999</v>
      </c>
      <c r="D37" s="39">
        <v>4.7356844236623914</v>
      </c>
      <c r="E37" s="39">
        <v>1.7566063977746893</v>
      </c>
      <c r="F37" s="39">
        <v>2.6488798983092607</v>
      </c>
      <c r="G37" s="39">
        <v>2.2716075684744652</v>
      </c>
      <c r="H37" s="39">
        <v>3.8674860364289714</v>
      </c>
      <c r="I37" s="39">
        <v>5.3942527655040493</v>
      </c>
      <c r="J37" s="39">
        <v>2.5178132013334817</v>
      </c>
      <c r="K37" s="39">
        <v>8.099385251844879</v>
      </c>
      <c r="L37" s="39">
        <v>9.4029367006012166</v>
      </c>
      <c r="M37" s="39">
        <v>9.7563296416554692</v>
      </c>
    </row>
    <row r="38" spans="1:13">
      <c r="A38" s="9" t="s">
        <v>244</v>
      </c>
      <c r="B38" s="10" t="s">
        <v>213</v>
      </c>
      <c r="C38" s="39">
        <v>6.8350317530645412</v>
      </c>
      <c r="D38" s="39">
        <v>11.879786557549295</v>
      </c>
      <c r="E38" s="39">
        <v>0.55899055498716166</v>
      </c>
      <c r="F38" s="39">
        <v>-3.3510272289393441</v>
      </c>
      <c r="G38" s="39">
        <v>-4.3388492794011455</v>
      </c>
      <c r="H38" s="39">
        <v>11.194513848280252</v>
      </c>
      <c r="I38" s="39">
        <v>-3.0826895127361666</v>
      </c>
      <c r="J38" s="39">
        <v>-2.5054262036306341</v>
      </c>
      <c r="K38" s="39">
        <v>21.275443860332615</v>
      </c>
      <c r="L38" s="39">
        <v>18.183069798489711</v>
      </c>
      <c r="M38" s="39">
        <v>7.3377978134167421</v>
      </c>
    </row>
    <row r="39" spans="1:13">
      <c r="A39" s="9" t="s">
        <v>245</v>
      </c>
      <c r="B39" s="10" t="s">
        <v>213</v>
      </c>
      <c r="C39" s="39">
        <v>2.4564260381160068</v>
      </c>
      <c r="D39" s="39">
        <v>7.9414894333472432</v>
      </c>
      <c r="E39" s="39">
        <v>6.0020714009408636</v>
      </c>
      <c r="F39" s="39">
        <v>2.9394107052466865</v>
      </c>
      <c r="G39" s="39">
        <v>-0.14523248633442165</v>
      </c>
      <c r="H39" s="39">
        <v>3.5364582736861365</v>
      </c>
      <c r="I39" s="39">
        <v>5.0746070547634616</v>
      </c>
      <c r="J39" s="39">
        <v>-2.6559348511707981</v>
      </c>
      <c r="K39" s="39">
        <v>5.407918954751608</v>
      </c>
      <c r="L39" s="39">
        <v>8.7550757854002086</v>
      </c>
      <c r="M39" s="39">
        <v>8.3729850273191175</v>
      </c>
    </row>
    <row r="40" spans="1:13">
      <c r="A40" s="27" t="s">
        <v>246</v>
      </c>
      <c r="B40" s="22" t="s">
        <v>213</v>
      </c>
      <c r="C40" s="40">
        <v>10.877099707583284</v>
      </c>
      <c r="D40" s="40">
        <v>6.7009259971319892</v>
      </c>
      <c r="E40" s="40">
        <v>3.0147707231040499</v>
      </c>
      <c r="F40" s="40">
        <v>4.6176069930818215</v>
      </c>
      <c r="G40" s="40">
        <v>4.4539206854364437</v>
      </c>
      <c r="H40" s="40">
        <v>3.2074569249599847</v>
      </c>
      <c r="I40" s="40">
        <v>3.2272472500525424</v>
      </c>
      <c r="J40" s="40">
        <v>9.4656638584643531</v>
      </c>
      <c r="K40" s="40">
        <v>5.558372241271627</v>
      </c>
      <c r="L40" s="40">
        <v>5.04967039367979</v>
      </c>
      <c r="M40" s="40">
        <v>11.393703027745559</v>
      </c>
    </row>
    <row r="41" spans="1:13">
      <c r="A41" s="203" t="s">
        <v>149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</row>
    <row r="42" spans="1:13">
      <c r="A42" s="42"/>
      <c r="B42" s="43"/>
      <c r="C42" s="44">
        <v>39814</v>
      </c>
      <c r="D42" s="44">
        <v>40179</v>
      </c>
      <c r="E42" s="44">
        <v>40544</v>
      </c>
      <c r="F42" s="44">
        <v>40909</v>
      </c>
      <c r="G42" s="44">
        <v>41275</v>
      </c>
      <c r="H42" s="44">
        <v>41640</v>
      </c>
      <c r="I42" s="44">
        <v>42005</v>
      </c>
      <c r="J42" s="44">
        <v>42370</v>
      </c>
      <c r="K42" s="44">
        <v>42736</v>
      </c>
      <c r="L42" s="44">
        <v>43101</v>
      </c>
      <c r="M42" s="44">
        <v>43466</v>
      </c>
    </row>
    <row r="43" spans="1:13">
      <c r="A43" s="2" t="s">
        <v>236</v>
      </c>
      <c r="B43" s="6" t="s">
        <v>2</v>
      </c>
      <c r="C43" s="45">
        <v>100</v>
      </c>
      <c r="D43" s="45">
        <v>100</v>
      </c>
      <c r="E43" s="45">
        <v>100</v>
      </c>
      <c r="F43" s="45">
        <v>100</v>
      </c>
      <c r="G43" s="45">
        <v>100</v>
      </c>
      <c r="H43" s="45">
        <v>100</v>
      </c>
      <c r="I43" s="45">
        <v>100</v>
      </c>
      <c r="J43" s="45">
        <v>100</v>
      </c>
      <c r="K43" s="45">
        <v>100</v>
      </c>
      <c r="L43" s="45">
        <v>100</v>
      </c>
      <c r="M43" s="45">
        <v>100</v>
      </c>
    </row>
    <row r="44" spans="1:13">
      <c r="A44" s="9" t="s">
        <v>237</v>
      </c>
      <c r="B44" s="6" t="s">
        <v>2</v>
      </c>
      <c r="C44" s="39">
        <v>12.342636565149876</v>
      </c>
      <c r="D44" s="39">
        <v>12.290786621198279</v>
      </c>
      <c r="E44" s="39">
        <v>12.671925199948408</v>
      </c>
      <c r="F44" s="39">
        <v>13.350789077691386</v>
      </c>
      <c r="G44" s="39">
        <v>13.393592654711828</v>
      </c>
      <c r="H44" s="39">
        <v>11.895862176525682</v>
      </c>
      <c r="I44" s="39">
        <v>11.754768244264559</v>
      </c>
      <c r="J44" s="39">
        <v>11.371420962555954</v>
      </c>
      <c r="K44" s="39">
        <v>10.706540467414561</v>
      </c>
      <c r="L44" s="39">
        <v>10.51607316261361</v>
      </c>
      <c r="M44" s="39">
        <v>10.128026000219457</v>
      </c>
    </row>
    <row r="45" spans="1:13">
      <c r="A45" s="9" t="s">
        <v>238</v>
      </c>
      <c r="B45" s="6" t="s">
        <v>2</v>
      </c>
      <c r="C45" s="39">
        <v>3.3733215241604984</v>
      </c>
      <c r="D45" s="39">
        <v>3.5687257092375004</v>
      </c>
      <c r="E45" s="39">
        <v>3.5863911902419088</v>
      </c>
      <c r="F45" s="39">
        <v>3.4190035377863568</v>
      </c>
      <c r="G45" s="39">
        <v>3.8799297461280533</v>
      </c>
      <c r="H45" s="39">
        <v>3.4680492577540503</v>
      </c>
      <c r="I45" s="39">
        <v>3.7212728320585247</v>
      </c>
      <c r="J45" s="39">
        <v>3.8357725551321566</v>
      </c>
      <c r="K45" s="39">
        <v>4.1054696489824547</v>
      </c>
      <c r="L45" s="39">
        <v>3.9336644504809191</v>
      </c>
      <c r="M45" s="39">
        <v>3.8871059602995044</v>
      </c>
    </row>
    <row r="46" spans="1:13">
      <c r="A46" s="9" t="s">
        <v>239</v>
      </c>
      <c r="B46" s="6" t="s">
        <v>2</v>
      </c>
      <c r="C46" s="39">
        <v>5.3021458907802632</v>
      </c>
      <c r="D46" s="39">
        <v>5.2572069505124244</v>
      </c>
      <c r="E46" s="39">
        <v>5.1907607096846187</v>
      </c>
      <c r="F46" s="39">
        <v>5.2394358958251832</v>
      </c>
      <c r="G46" s="39">
        <v>5.2273571855496312</v>
      </c>
      <c r="H46" s="39">
        <v>5.2687963963677511</v>
      </c>
      <c r="I46" s="39">
        <v>5.3134719436755269</v>
      </c>
      <c r="J46" s="39">
        <v>5.2981829527311852</v>
      </c>
      <c r="K46" s="39">
        <v>5.1661083652667115</v>
      </c>
      <c r="L46" s="39">
        <v>5.072737851292791</v>
      </c>
      <c r="M46" s="39">
        <v>5.0084072253021423</v>
      </c>
    </row>
    <row r="47" spans="1:13">
      <c r="A47" s="9" t="s">
        <v>240</v>
      </c>
      <c r="B47" s="6" t="s">
        <v>2</v>
      </c>
      <c r="C47" s="39">
        <v>13.471993963720797</v>
      </c>
      <c r="D47" s="39">
        <v>14.041093412209529</v>
      </c>
      <c r="E47" s="39">
        <v>14.009213785028107</v>
      </c>
      <c r="F47" s="39">
        <v>12.448039655187182</v>
      </c>
      <c r="G47" s="39">
        <v>10.940910163497094</v>
      </c>
      <c r="H47" s="39">
        <v>12.473361019143338</v>
      </c>
      <c r="I47" s="39">
        <v>11.828640293345973</v>
      </c>
      <c r="J47" s="39">
        <v>10.692211591557957</v>
      </c>
      <c r="K47" s="39">
        <v>11.789584299858385</v>
      </c>
      <c r="L47" s="39">
        <v>12.091892554993558</v>
      </c>
      <c r="M47" s="39">
        <v>11.575615389036646</v>
      </c>
    </row>
    <row r="48" spans="1:13">
      <c r="A48" s="9" t="s">
        <v>241</v>
      </c>
      <c r="B48" s="6" t="s">
        <v>2</v>
      </c>
      <c r="C48" s="39">
        <v>1.5594261001070273</v>
      </c>
      <c r="D48" s="39">
        <v>1.6078261105533094</v>
      </c>
      <c r="E48" s="39">
        <v>1.5645175080754665</v>
      </c>
      <c r="F48" s="39">
        <v>1.3671445581193482</v>
      </c>
      <c r="G48" s="39">
        <v>1.4600568869848058</v>
      </c>
      <c r="H48" s="39">
        <v>1.457589097883162</v>
      </c>
      <c r="I48" s="39">
        <v>1.4417905572203968</v>
      </c>
      <c r="J48" s="39">
        <v>1.0157397362742371</v>
      </c>
      <c r="K48" s="39">
        <v>0.9413923562023816</v>
      </c>
      <c r="L48" s="39">
        <v>1.1808460452790046</v>
      </c>
      <c r="M48" s="39">
        <v>1.2538626732781908</v>
      </c>
    </row>
    <row r="49" spans="1:13">
      <c r="A49" s="9" t="s">
        <v>242</v>
      </c>
      <c r="B49" s="6" t="s">
        <v>2</v>
      </c>
      <c r="C49" s="39">
        <v>2.0922961338991803</v>
      </c>
      <c r="D49" s="39">
        <v>1.7037077238971354</v>
      </c>
      <c r="E49" s="39">
        <v>1.9034769793044883</v>
      </c>
      <c r="F49" s="39">
        <v>1.8696872528332273</v>
      </c>
      <c r="G49" s="39">
        <v>1.7309129753475601</v>
      </c>
      <c r="H49" s="39">
        <v>1.6887777631287175</v>
      </c>
      <c r="I49" s="39">
        <v>1.6956066580498155</v>
      </c>
      <c r="J49" s="39">
        <v>1.4575541465465136</v>
      </c>
      <c r="K49" s="39">
        <v>1.3546206290236362</v>
      </c>
      <c r="L49" s="39">
        <v>1.4244346933330703</v>
      </c>
      <c r="M49" s="39">
        <v>1.2988823458718906</v>
      </c>
    </row>
    <row r="50" spans="1:13">
      <c r="A50" s="9" t="s">
        <v>243</v>
      </c>
      <c r="B50" s="6" t="s">
        <v>2</v>
      </c>
      <c r="C50" s="39">
        <v>11.115464889029935</v>
      </c>
      <c r="D50" s="39">
        <v>10.839446539970272</v>
      </c>
      <c r="E50" s="39">
        <v>10.602518936951219</v>
      </c>
      <c r="F50" s="39">
        <v>10.722005373780407</v>
      </c>
      <c r="G50" s="39">
        <v>10.852753705920005</v>
      </c>
      <c r="H50" s="39">
        <v>10.933460040089695</v>
      </c>
      <c r="I50" s="39">
        <v>11.201493907321154</v>
      </c>
      <c r="J50" s="39">
        <v>11.252651682782369</v>
      </c>
      <c r="K50" s="39">
        <v>11.346170003689538</v>
      </c>
      <c r="L50" s="39">
        <v>11.568446480912877</v>
      </c>
      <c r="M50" s="39">
        <v>11.692438722352559</v>
      </c>
    </row>
    <row r="51" spans="1:13">
      <c r="A51" s="9" t="s">
        <v>244</v>
      </c>
      <c r="B51" s="6" t="s">
        <v>2</v>
      </c>
      <c r="C51" s="39">
        <v>2.9281945080869622</v>
      </c>
      <c r="D51" s="39">
        <v>3.0502564380885189</v>
      </c>
      <c r="E51" s="39">
        <v>2.9484691755560806</v>
      </c>
      <c r="F51" s="39">
        <v>2.8074147890320056</v>
      </c>
      <c r="G51" s="39">
        <v>2.6579758350418738</v>
      </c>
      <c r="H51" s="39">
        <v>2.8666352914862978</v>
      </c>
      <c r="I51" s="39">
        <v>2.7006928385544686</v>
      </c>
      <c r="J51" s="39">
        <v>2.580092242661121</v>
      </c>
      <c r="K51" s="39">
        <v>2.9186316805907162</v>
      </c>
      <c r="L51" s="39">
        <v>3.2146325227216068</v>
      </c>
      <c r="M51" s="39">
        <v>3.1774922537529462</v>
      </c>
    </row>
    <row r="52" spans="1:13">
      <c r="A52" s="9" t="s">
        <v>245</v>
      </c>
      <c r="B52" s="6" t="s">
        <v>2</v>
      </c>
      <c r="C52" s="39">
        <v>12.021230604324163</v>
      </c>
      <c r="D52" s="39">
        <v>12.081535553083137</v>
      </c>
      <c r="E52" s="39">
        <v>12.310503685948762</v>
      </c>
      <c r="F52" s="39">
        <v>12.484474000553938</v>
      </c>
      <c r="G52" s="39">
        <v>12.338088987295805</v>
      </c>
      <c r="H52" s="39">
        <v>12.390226841457668</v>
      </c>
      <c r="I52" s="39">
        <v>12.655474351811073</v>
      </c>
      <c r="J52" s="39">
        <v>12.071674088114847</v>
      </c>
      <c r="K52" s="39">
        <v>11.868939811821377</v>
      </c>
      <c r="L52" s="39">
        <v>12.029795323120656</v>
      </c>
      <c r="M52" s="39">
        <v>12.005486380713021</v>
      </c>
    </row>
    <row r="53" spans="1:13">
      <c r="A53" s="27" t="s">
        <v>246</v>
      </c>
      <c r="B53" s="41" t="s">
        <v>2</v>
      </c>
      <c r="C53" s="40">
        <v>35.793289820741286</v>
      </c>
      <c r="D53" s="40">
        <v>35.559414941249898</v>
      </c>
      <c r="E53" s="40">
        <v>35.212222829260945</v>
      </c>
      <c r="F53" s="40">
        <v>36.292005859190965</v>
      </c>
      <c r="G53" s="40">
        <v>37.518421859523336</v>
      </c>
      <c r="H53" s="40">
        <v>37.557242116163629</v>
      </c>
      <c r="I53" s="40">
        <v>37.686815018260852</v>
      </c>
      <c r="J53" s="40">
        <v>40.424713096081973</v>
      </c>
      <c r="K53" s="40">
        <v>39.80254273715024</v>
      </c>
      <c r="L53" s="40">
        <v>38.967476915251922</v>
      </c>
      <c r="M53" s="40">
        <v>39.972693499422633</v>
      </c>
    </row>
    <row r="54" spans="1:13">
      <c r="A54" s="25" t="s">
        <v>228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2 / 2021&amp;K000000
&amp;R&amp;K00-030&amp;P+17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zoomScaleNormal="100" zoomScaleSheetLayoutView="100" workbookViewId="0"/>
  </sheetViews>
  <sheetFormatPr defaultRowHeight="12.75"/>
  <cols>
    <col min="1" max="1" width="38" customWidth="1"/>
    <col min="3" max="13" width="12.5703125" customWidth="1"/>
    <col min="14" max="14" width="12.5703125" style="151" customWidth="1"/>
  </cols>
  <sheetData>
    <row r="1" spans="1:14" s="126" customFormat="1" ht="30" customHeight="1">
      <c r="A1" s="189" t="s">
        <v>150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28"/>
    </row>
    <row r="2" spans="1:14" ht="15">
      <c r="A2" s="202" t="s">
        <v>151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</row>
    <row r="3" spans="1:14">
      <c r="A3" s="3"/>
      <c r="B3" s="4" t="s">
        <v>0</v>
      </c>
      <c r="C3" s="5" t="s">
        <v>52</v>
      </c>
      <c r="D3" s="5" t="s">
        <v>54</v>
      </c>
      <c r="E3" s="5" t="s">
        <v>69</v>
      </c>
      <c r="F3" s="5" t="s">
        <v>92</v>
      </c>
      <c r="G3" s="5" t="s">
        <v>97</v>
      </c>
      <c r="H3" s="5" t="s">
        <v>98</v>
      </c>
      <c r="I3" s="5" t="s">
        <v>99</v>
      </c>
      <c r="J3" s="5" t="s">
        <v>100</v>
      </c>
      <c r="K3" s="5" t="s">
        <v>120</v>
      </c>
      <c r="L3" s="5" t="s">
        <v>129</v>
      </c>
      <c r="M3" s="5" t="s">
        <v>131</v>
      </c>
      <c r="N3" s="5" t="s">
        <v>177</v>
      </c>
    </row>
    <row r="4" spans="1:14">
      <c r="A4" s="48" t="s">
        <v>215</v>
      </c>
      <c r="B4" s="49" t="s">
        <v>37</v>
      </c>
      <c r="C4" s="50">
        <v>88469.165334429912</v>
      </c>
      <c r="D4" s="50">
        <v>93538.589421480108</v>
      </c>
      <c r="E4" s="50">
        <v>90854.372938459972</v>
      </c>
      <c r="F4" s="50">
        <v>107186.01191848901</v>
      </c>
      <c r="G4" s="50">
        <v>90286.46881815989</v>
      </c>
      <c r="H4" s="50">
        <v>101890.65416725012</v>
      </c>
      <c r="I4" s="50">
        <v>103850.76101459001</v>
      </c>
      <c r="J4" s="50">
        <v>104507.37143187999</v>
      </c>
      <c r="K4" s="50">
        <v>96198.155077410105</v>
      </c>
      <c r="L4" s="50">
        <v>101195.74895709089</v>
      </c>
      <c r="M4" s="50">
        <v>107117.92074784701</v>
      </c>
      <c r="N4" s="149">
        <v>115283.85199258925</v>
      </c>
    </row>
    <row r="5" spans="1:14">
      <c r="A5" s="51" t="s">
        <v>216</v>
      </c>
      <c r="B5" s="52" t="s">
        <v>37</v>
      </c>
      <c r="C5" s="53">
        <v>82859.363896990006</v>
      </c>
      <c r="D5" s="53">
        <v>84946.727031479983</v>
      </c>
      <c r="E5" s="53">
        <v>83357.108789640013</v>
      </c>
      <c r="F5" s="53">
        <v>98190.643136109953</v>
      </c>
      <c r="G5" s="53">
        <v>83834.060405389988</v>
      </c>
      <c r="H5" s="53">
        <v>93427.002308490017</v>
      </c>
      <c r="I5" s="53">
        <v>93006.853286120022</v>
      </c>
      <c r="J5" s="53">
        <v>97022.804638920003</v>
      </c>
      <c r="K5" s="53">
        <v>86495.085891939991</v>
      </c>
      <c r="L5" s="53">
        <v>79053.322791510029</v>
      </c>
      <c r="M5" s="53">
        <v>99299.01677375997</v>
      </c>
      <c r="N5" s="66">
        <v>105414.32631816011</v>
      </c>
    </row>
    <row r="6" spans="1:14">
      <c r="A6" s="51" t="s">
        <v>315</v>
      </c>
      <c r="B6" s="52" t="s">
        <v>37</v>
      </c>
      <c r="C6" s="53">
        <v>5571.0019974799297</v>
      </c>
      <c r="D6" s="53">
        <v>8073.5872464298709</v>
      </c>
      <c r="E6" s="53">
        <v>7145.7016855400998</v>
      </c>
      <c r="F6" s="53">
        <v>8097.6204756094012</v>
      </c>
      <c r="G6" s="53">
        <v>6423.4338858299297</v>
      </c>
      <c r="H6" s="53">
        <v>8067.2905777797687</v>
      </c>
      <c r="I6" s="53">
        <v>10402.460536390303</v>
      </c>
      <c r="J6" s="53">
        <v>6485.8488746205985</v>
      </c>
      <c r="K6" s="53">
        <v>9634.6196005901311</v>
      </c>
      <c r="L6" s="53">
        <v>21644.30249241057</v>
      </c>
      <c r="M6" s="53">
        <v>7251.8421832774038</v>
      </c>
      <c r="N6" s="66">
        <v>8871.1308033690439</v>
      </c>
    </row>
    <row r="7" spans="1:14">
      <c r="A7" s="51" t="s">
        <v>316</v>
      </c>
      <c r="B7" s="52" t="s">
        <v>37</v>
      </c>
      <c r="C7" s="53">
        <v>38.799439960000001</v>
      </c>
      <c r="D7" s="53">
        <v>518.27514356999995</v>
      </c>
      <c r="E7" s="53">
        <v>351.56246328000009</v>
      </c>
      <c r="F7" s="53">
        <v>897.74830677000011</v>
      </c>
      <c r="G7" s="53">
        <v>28.974526940000001</v>
      </c>
      <c r="H7" s="53">
        <v>396.36128098</v>
      </c>
      <c r="I7" s="53">
        <v>441.44619208000006</v>
      </c>
      <c r="J7" s="53">
        <v>998.71891833999996</v>
      </c>
      <c r="K7" s="53">
        <v>68.449584879999989</v>
      </c>
      <c r="L7" s="53">
        <v>498.12367316999996</v>
      </c>
      <c r="M7" s="53">
        <v>567.06179080999993</v>
      </c>
      <c r="N7" s="66">
        <v>998.39487106000047</v>
      </c>
    </row>
    <row r="8" spans="1:14">
      <c r="A8" s="48" t="s">
        <v>199</v>
      </c>
      <c r="B8" s="49" t="s">
        <v>37</v>
      </c>
      <c r="C8" s="50">
        <v>85341.535464200409</v>
      </c>
      <c r="D8" s="50">
        <v>87130.747405780581</v>
      </c>
      <c r="E8" s="50">
        <v>97206.152207941021</v>
      </c>
      <c r="F8" s="50">
        <v>120775.91209644795</v>
      </c>
      <c r="G8" s="50">
        <v>94776.282167559912</v>
      </c>
      <c r="H8" s="50">
        <v>102441.26870009008</v>
      </c>
      <c r="I8" s="50">
        <v>100596.65213234999</v>
      </c>
      <c r="J8" s="50">
        <v>116458.81138015003</v>
      </c>
      <c r="K8" s="50">
        <v>105552.64576902</v>
      </c>
      <c r="L8" s="50">
        <v>108959.64833029998</v>
      </c>
      <c r="M8" s="50">
        <v>103754.08024592002</v>
      </c>
      <c r="N8" s="149">
        <v>186509.77333205001</v>
      </c>
    </row>
    <row r="9" spans="1:14">
      <c r="A9" s="51" t="s">
        <v>317</v>
      </c>
      <c r="B9" s="52" t="s">
        <v>37</v>
      </c>
      <c r="C9" s="53">
        <v>50149.767181160001</v>
      </c>
      <c r="D9" s="53">
        <v>48585.268045419987</v>
      </c>
      <c r="E9" s="53">
        <v>51164.159991480003</v>
      </c>
      <c r="F9" s="53">
        <v>61388.041234050004</v>
      </c>
      <c r="G9" s="53">
        <v>52697.223136579996</v>
      </c>
      <c r="H9" s="53">
        <v>60218.236710479992</v>
      </c>
      <c r="I9" s="53">
        <v>58092.38715294002</v>
      </c>
      <c r="J9" s="53">
        <v>62321.288589899981</v>
      </c>
      <c r="K9" s="53">
        <v>61934.671549810002</v>
      </c>
      <c r="L9" s="53">
        <v>64167.920796589991</v>
      </c>
      <c r="M9" s="53">
        <v>60052.132054749993</v>
      </c>
      <c r="N9" s="66">
        <v>109613.58449615</v>
      </c>
    </row>
    <row r="10" spans="1:14">
      <c r="A10" s="51" t="s">
        <v>318</v>
      </c>
      <c r="B10" s="52" t="s">
        <v>37</v>
      </c>
      <c r="C10" s="53">
        <v>6289.3730924600004</v>
      </c>
      <c r="D10" s="53">
        <v>6286.0616911799989</v>
      </c>
      <c r="E10" s="53">
        <v>6786.5018780000009</v>
      </c>
      <c r="F10" s="53">
        <v>6448.732648180001</v>
      </c>
      <c r="G10" s="53">
        <v>6713.7611339299992</v>
      </c>
      <c r="H10" s="53">
        <v>7692.5540678700008</v>
      </c>
      <c r="I10" s="53">
        <v>7208.5547981999989</v>
      </c>
      <c r="J10" s="53">
        <v>6749.817061400001</v>
      </c>
      <c r="K10" s="53">
        <v>6278.0299592800002</v>
      </c>
      <c r="L10" s="53">
        <v>6862.0551880000003</v>
      </c>
      <c r="M10" s="53">
        <v>6797.512057760001</v>
      </c>
      <c r="N10" s="66">
        <v>6475.4124619399954</v>
      </c>
    </row>
    <row r="11" spans="1:14">
      <c r="A11" s="51" t="s">
        <v>319</v>
      </c>
      <c r="B11" s="52" t="s">
        <v>37</v>
      </c>
      <c r="C11" s="53">
        <v>16683.757044810001</v>
      </c>
      <c r="D11" s="53">
        <v>15817.750701299898</v>
      </c>
      <c r="E11" s="53">
        <v>16187.423166559805</v>
      </c>
      <c r="F11" s="53">
        <v>23376.29346269989</v>
      </c>
      <c r="G11" s="53">
        <v>17954.169303869898</v>
      </c>
      <c r="H11" s="53">
        <v>17801.579893730104</v>
      </c>
      <c r="I11" s="53">
        <v>17881.2228024</v>
      </c>
      <c r="J11" s="53">
        <v>24560.334328980207</v>
      </c>
      <c r="K11" s="53">
        <v>19695.850402149899</v>
      </c>
      <c r="L11" s="53">
        <v>19200.067960290002</v>
      </c>
      <c r="M11" s="53">
        <v>19308.972948249997</v>
      </c>
      <c r="N11" s="66">
        <v>27232.633551920313</v>
      </c>
    </row>
    <row r="12" spans="1:14">
      <c r="A12" s="51" t="s">
        <v>256</v>
      </c>
      <c r="B12" s="52" t="s">
        <v>37</v>
      </c>
      <c r="C12" s="53">
        <v>1045.4133127299999</v>
      </c>
      <c r="D12" s="53">
        <v>2695.4583958799999</v>
      </c>
      <c r="E12" s="53">
        <v>4220.1674509599907</v>
      </c>
      <c r="F12" s="53">
        <v>18533.239056020007</v>
      </c>
      <c r="G12" s="53">
        <v>1758.34717802</v>
      </c>
      <c r="H12" s="53">
        <v>2492.2058218699995</v>
      </c>
      <c r="I12" s="53">
        <v>3068.7690001100009</v>
      </c>
      <c r="J12" s="53">
        <v>11291.115467619999</v>
      </c>
      <c r="K12" s="53">
        <v>2823.9552613599999</v>
      </c>
      <c r="L12" s="53">
        <v>3106.0520279799994</v>
      </c>
      <c r="M12" s="53">
        <v>4069.1542413900006</v>
      </c>
      <c r="N12" s="66">
        <v>23396.460638359997</v>
      </c>
    </row>
    <row r="13" spans="1:14">
      <c r="A13" s="54" t="s">
        <v>320</v>
      </c>
      <c r="B13" s="52" t="s">
        <v>37</v>
      </c>
      <c r="C13" s="53">
        <v>5129.5641728800001</v>
      </c>
      <c r="D13" s="53">
        <v>8532.2476238800009</v>
      </c>
      <c r="E13" s="53">
        <v>12779.58445423</v>
      </c>
      <c r="F13" s="53">
        <v>3044.8211691899996</v>
      </c>
      <c r="G13" s="53">
        <v>6126.9423748399995</v>
      </c>
      <c r="H13" s="53">
        <v>8122.4137782600019</v>
      </c>
      <c r="I13" s="53">
        <v>7566.0368468999986</v>
      </c>
      <c r="J13" s="53">
        <v>5520.6163692699993</v>
      </c>
      <c r="K13" s="53">
        <v>5822.8271226300003</v>
      </c>
      <c r="L13" s="53">
        <v>7288.5715072200001</v>
      </c>
      <c r="M13" s="53">
        <v>7664.9788839000012</v>
      </c>
      <c r="N13" s="66">
        <v>8523.8551107699968</v>
      </c>
    </row>
    <row r="14" spans="1:14">
      <c r="A14" s="51" t="s">
        <v>321</v>
      </c>
      <c r="B14" s="52" t="s">
        <v>37</v>
      </c>
      <c r="C14" s="53">
        <v>4409.3250547799998</v>
      </c>
      <c r="D14" s="53">
        <v>3704.2802181099996</v>
      </c>
      <c r="E14" s="53">
        <v>4656.5290869600012</v>
      </c>
      <c r="F14" s="53">
        <v>5890.6353590399976</v>
      </c>
      <c r="G14" s="53">
        <v>7957.3722127999999</v>
      </c>
      <c r="H14" s="53">
        <v>4563.9856972700009</v>
      </c>
      <c r="I14" s="53">
        <v>5373.5200899299998</v>
      </c>
      <c r="J14" s="53">
        <v>3825.0366083299996</v>
      </c>
      <c r="K14" s="53">
        <v>7022.9726063799999</v>
      </c>
      <c r="L14" s="53">
        <v>6238.5807219899989</v>
      </c>
      <c r="M14" s="53">
        <v>3874.9632353699999</v>
      </c>
      <c r="N14" s="66">
        <v>7690.993092470002</v>
      </c>
    </row>
    <row r="15" spans="1:14" ht="25.5">
      <c r="A15" s="54" t="s">
        <v>322</v>
      </c>
      <c r="B15" s="52" t="s">
        <v>37</v>
      </c>
      <c r="C15" s="53">
        <v>1634.3356053800001</v>
      </c>
      <c r="D15" s="53">
        <v>1509.6807300099897</v>
      </c>
      <c r="E15" s="53">
        <v>1411.78617975002</v>
      </c>
      <c r="F15" s="53">
        <v>2094.1491672699904</v>
      </c>
      <c r="G15" s="53">
        <v>1568.4668275200002</v>
      </c>
      <c r="H15" s="53">
        <v>1550.2927306099996</v>
      </c>
      <c r="I15" s="53">
        <v>1406.1614418700005</v>
      </c>
      <c r="J15" s="53">
        <v>2189.4494296499897</v>
      </c>
      <c r="K15" s="53">
        <v>1974.3388674099999</v>
      </c>
      <c r="L15" s="53">
        <v>2096.4001282299996</v>
      </c>
      <c r="M15" s="53">
        <v>1986.3668245000104</v>
      </c>
      <c r="N15" s="66">
        <v>3576.8339804400202</v>
      </c>
    </row>
    <row r="16" spans="1:14">
      <c r="A16" s="55" t="s">
        <v>194</v>
      </c>
      <c r="B16" s="56" t="s">
        <v>37</v>
      </c>
      <c r="C16" s="57">
        <v>3127.6298702295026</v>
      </c>
      <c r="D16" s="57">
        <v>6407.8420156995271</v>
      </c>
      <c r="E16" s="57">
        <v>-6351.7792694810487</v>
      </c>
      <c r="F16" s="57">
        <v>-13589.900177958945</v>
      </c>
      <c r="G16" s="57">
        <v>-4489.8133494000249</v>
      </c>
      <c r="H16" s="57">
        <v>-550.61453283995797</v>
      </c>
      <c r="I16" s="57">
        <v>3254.1088822400197</v>
      </c>
      <c r="J16" s="57">
        <v>-11951.439948270039</v>
      </c>
      <c r="K16" s="57">
        <v>-9354.4906916098989</v>
      </c>
      <c r="L16" s="57">
        <v>-7763.8993732090894</v>
      </c>
      <c r="M16" s="57">
        <v>3363.8405019269849</v>
      </c>
      <c r="N16" s="150">
        <v>-71225.921339460765</v>
      </c>
    </row>
    <row r="17" spans="1:14" ht="15">
      <c r="A17" s="202" t="s">
        <v>151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</row>
    <row r="18" spans="1:14">
      <c r="A18" s="3"/>
      <c r="B18" s="4" t="s">
        <v>0</v>
      </c>
      <c r="C18" s="5" t="s">
        <v>52</v>
      </c>
      <c r="D18" s="5" t="s">
        <v>260</v>
      </c>
      <c r="E18" s="5" t="s">
        <v>261</v>
      </c>
      <c r="F18" s="5" t="s">
        <v>262</v>
      </c>
      <c r="G18" s="5" t="s">
        <v>97</v>
      </c>
      <c r="H18" s="5" t="s">
        <v>263</v>
      </c>
      <c r="I18" s="5" t="s">
        <v>264</v>
      </c>
      <c r="J18" s="5" t="s">
        <v>265</v>
      </c>
      <c r="K18" s="5" t="s">
        <v>120</v>
      </c>
      <c r="L18" s="5" t="s">
        <v>266</v>
      </c>
      <c r="M18" s="5" t="s">
        <v>267</v>
      </c>
      <c r="N18" s="5" t="s">
        <v>268</v>
      </c>
    </row>
    <row r="19" spans="1:14">
      <c r="A19" s="48" t="s">
        <v>215</v>
      </c>
      <c r="B19" s="49" t="s">
        <v>37</v>
      </c>
      <c r="C19" s="50">
        <v>88469.165334429912</v>
      </c>
      <c r="D19" s="50">
        <v>182007.75475591002</v>
      </c>
      <c r="E19" s="50">
        <v>272862.12769436999</v>
      </c>
      <c r="F19" s="50">
        <v>380048.139612859</v>
      </c>
      <c r="G19" s="50">
        <v>90286.46881815989</v>
      </c>
      <c r="H19" s="50">
        <v>192177.12298541001</v>
      </c>
      <c r="I19" s="50">
        <v>296027.88400000002</v>
      </c>
      <c r="J19" s="50">
        <v>400535.25543188001</v>
      </c>
      <c r="K19" s="50">
        <v>96198.155077410105</v>
      </c>
      <c r="L19" s="50">
        <v>197393.904034501</v>
      </c>
      <c r="M19" s="50">
        <v>304511.82478234801</v>
      </c>
      <c r="N19" s="149">
        <v>419795.67677493725</v>
      </c>
    </row>
    <row r="20" spans="1:14">
      <c r="A20" s="51" t="s">
        <v>216</v>
      </c>
      <c r="B20" s="52" t="s">
        <v>37</v>
      </c>
      <c r="C20" s="53">
        <v>82859.363896990006</v>
      </c>
      <c r="D20" s="53">
        <v>167806.09092846999</v>
      </c>
      <c r="E20" s="53">
        <v>251163.19971811003</v>
      </c>
      <c r="F20" s="53">
        <v>349353.84285421995</v>
      </c>
      <c r="G20" s="53">
        <v>83834.060405389988</v>
      </c>
      <c r="H20" s="53">
        <v>177261.06271388</v>
      </c>
      <c r="I20" s="53">
        <v>270267.91600000003</v>
      </c>
      <c r="J20" s="53">
        <v>367290.72063892003</v>
      </c>
      <c r="K20" s="53">
        <v>86495.085891939991</v>
      </c>
      <c r="L20" s="53">
        <v>165548.40868345002</v>
      </c>
      <c r="M20" s="53">
        <v>264847.42545720999</v>
      </c>
      <c r="N20" s="66">
        <v>370261.7517753701</v>
      </c>
    </row>
    <row r="21" spans="1:14">
      <c r="A21" s="51" t="s">
        <v>315</v>
      </c>
      <c r="B21" s="52" t="s">
        <v>37</v>
      </c>
      <c r="C21" s="53">
        <v>5571.0019974799297</v>
      </c>
      <c r="D21" s="53">
        <v>13644.589243909801</v>
      </c>
      <c r="E21" s="53">
        <v>20790.2909294499</v>
      </c>
      <c r="F21" s="53">
        <v>28887.911405059302</v>
      </c>
      <c r="G21" s="53">
        <v>6423.4338858299297</v>
      </c>
      <c r="H21" s="53">
        <v>14490.724463609698</v>
      </c>
      <c r="I21" s="53">
        <v>24893.185000000001</v>
      </c>
      <c r="J21" s="53">
        <v>31379.0338746206</v>
      </c>
      <c r="K21" s="53">
        <v>9634.6196005901311</v>
      </c>
      <c r="L21" s="53">
        <v>31278.9220930007</v>
      </c>
      <c r="M21" s="53">
        <v>38530.764276278103</v>
      </c>
      <c r="N21" s="66">
        <v>47401.895079647147</v>
      </c>
    </row>
    <row r="22" spans="1:14">
      <c r="A22" s="51" t="s">
        <v>316</v>
      </c>
      <c r="B22" s="52" t="s">
        <v>37</v>
      </c>
      <c r="C22" s="53">
        <v>38.799439960000001</v>
      </c>
      <c r="D22" s="53">
        <v>557.07458352999993</v>
      </c>
      <c r="E22" s="53">
        <v>908.63704681000002</v>
      </c>
      <c r="F22" s="53">
        <v>1806.3853535800001</v>
      </c>
      <c r="G22" s="53">
        <v>28.974526940000001</v>
      </c>
      <c r="H22" s="53">
        <v>425.33580791999998</v>
      </c>
      <c r="I22" s="53">
        <v>866.78200000000015</v>
      </c>
      <c r="J22" s="53">
        <v>1865.50091834</v>
      </c>
      <c r="K22" s="53">
        <v>68.449584879999989</v>
      </c>
      <c r="L22" s="53">
        <v>566.57325804999994</v>
      </c>
      <c r="M22" s="53">
        <v>1133.6350488599999</v>
      </c>
      <c r="N22" s="66">
        <v>2132.0299199200008</v>
      </c>
    </row>
    <row r="23" spans="1:14">
      <c r="A23" s="48" t="s">
        <v>199</v>
      </c>
      <c r="B23" s="49" t="s">
        <v>37</v>
      </c>
      <c r="C23" s="50">
        <v>85341.535464200409</v>
      </c>
      <c r="D23" s="50">
        <v>172472.28286998099</v>
      </c>
      <c r="E23" s="50">
        <v>269678.43507792201</v>
      </c>
      <c r="F23" s="50">
        <v>390454.34717436996</v>
      </c>
      <c r="G23" s="50">
        <v>94776.282167559912</v>
      </c>
      <c r="H23" s="50">
        <v>197217.55086764999</v>
      </c>
      <c r="I23" s="50">
        <v>297814.20299999998</v>
      </c>
      <c r="J23" s="50">
        <v>414273.01438015001</v>
      </c>
      <c r="K23" s="50">
        <v>105552.64576902</v>
      </c>
      <c r="L23" s="50">
        <v>214512.29409931999</v>
      </c>
      <c r="M23" s="50">
        <v>318266.37434524001</v>
      </c>
      <c r="N23" s="149">
        <v>504776.14767729008</v>
      </c>
    </row>
    <row r="24" spans="1:14">
      <c r="A24" s="51" t="s">
        <v>317</v>
      </c>
      <c r="B24" s="52" t="s">
        <v>37</v>
      </c>
      <c r="C24" s="53">
        <v>50149.767181160001</v>
      </c>
      <c r="D24" s="53">
        <v>98735.035226579988</v>
      </c>
      <c r="E24" s="53">
        <v>149899.19521805999</v>
      </c>
      <c r="F24" s="53">
        <v>211287.23645211</v>
      </c>
      <c r="G24" s="53">
        <v>52697.223136579996</v>
      </c>
      <c r="H24" s="53">
        <v>112915.45984705999</v>
      </c>
      <c r="I24" s="53">
        <v>171007.84700000001</v>
      </c>
      <c r="J24" s="53">
        <v>233329.13558989999</v>
      </c>
      <c r="K24" s="53">
        <v>61934.671549810002</v>
      </c>
      <c r="L24" s="53">
        <v>126102.59234639999</v>
      </c>
      <c r="M24" s="53">
        <v>186154.72440114999</v>
      </c>
      <c r="N24" s="66">
        <v>295768.30889729998</v>
      </c>
    </row>
    <row r="25" spans="1:14">
      <c r="A25" s="51" t="s">
        <v>318</v>
      </c>
      <c r="B25" s="52" t="s">
        <v>37</v>
      </c>
      <c r="C25" s="53">
        <v>6289.3730924600004</v>
      </c>
      <c r="D25" s="53">
        <v>12575.434783639999</v>
      </c>
      <c r="E25" s="53">
        <v>19361.93666164</v>
      </c>
      <c r="F25" s="53">
        <v>25810.669309820005</v>
      </c>
      <c r="G25" s="53">
        <v>6713.7611339299992</v>
      </c>
      <c r="H25" s="53">
        <v>14406.3152018</v>
      </c>
      <c r="I25" s="53">
        <v>21614.87</v>
      </c>
      <c r="J25" s="53">
        <v>28364.6870614</v>
      </c>
      <c r="K25" s="53">
        <v>6278.0299592800002</v>
      </c>
      <c r="L25" s="53">
        <v>13140.08514728</v>
      </c>
      <c r="M25" s="53">
        <v>19937.597205040001</v>
      </c>
      <c r="N25" s="66">
        <v>26413.009666979997</v>
      </c>
    </row>
    <row r="26" spans="1:14">
      <c r="A26" s="51" t="s">
        <v>319</v>
      </c>
      <c r="B26" s="52" t="s">
        <v>37</v>
      </c>
      <c r="C26" s="53">
        <v>16683.757044810001</v>
      </c>
      <c r="D26" s="53">
        <v>32501.507746109899</v>
      </c>
      <c r="E26" s="53">
        <v>48688.930912669704</v>
      </c>
      <c r="F26" s="53">
        <v>72065.224375369595</v>
      </c>
      <c r="G26" s="53">
        <v>17954.169303869898</v>
      </c>
      <c r="H26" s="53">
        <v>35755.749197600002</v>
      </c>
      <c r="I26" s="53">
        <v>53636.972000000009</v>
      </c>
      <c r="J26" s="53">
        <v>78197.306328980208</v>
      </c>
      <c r="K26" s="53">
        <v>19695.850402149899</v>
      </c>
      <c r="L26" s="53">
        <v>38895.918362439901</v>
      </c>
      <c r="M26" s="53">
        <v>58204.891310689898</v>
      </c>
      <c r="N26" s="66">
        <v>85437.524862610211</v>
      </c>
    </row>
    <row r="27" spans="1:14">
      <c r="A27" s="51" t="s">
        <v>256</v>
      </c>
      <c r="B27" s="52" t="s">
        <v>37</v>
      </c>
      <c r="C27" s="53">
        <v>1045.4133127299999</v>
      </c>
      <c r="D27" s="53">
        <v>3740.8717086099996</v>
      </c>
      <c r="E27" s="53">
        <v>7961.0391595699903</v>
      </c>
      <c r="F27" s="53">
        <v>26494.278215589999</v>
      </c>
      <c r="G27" s="53">
        <v>1758.34717802</v>
      </c>
      <c r="H27" s="53">
        <v>4250.5529998899992</v>
      </c>
      <c r="I27" s="53">
        <v>7319.3220000000001</v>
      </c>
      <c r="J27" s="53">
        <v>18610.437467620002</v>
      </c>
      <c r="K27" s="53">
        <v>2823.9552613599999</v>
      </c>
      <c r="L27" s="53">
        <v>5930.0072893399993</v>
      </c>
      <c r="M27" s="53">
        <v>9999.1615307299999</v>
      </c>
      <c r="N27" s="66">
        <v>33395.622169089998</v>
      </c>
    </row>
    <row r="28" spans="1:14">
      <c r="A28" s="54" t="s">
        <v>320</v>
      </c>
      <c r="B28" s="52" t="s">
        <v>37</v>
      </c>
      <c r="C28" s="53">
        <v>5129.5641728800001</v>
      </c>
      <c r="D28" s="53">
        <v>13661.811796760001</v>
      </c>
      <c r="E28" s="53">
        <v>26441.396250990001</v>
      </c>
      <c r="F28" s="53">
        <v>29486.217420180001</v>
      </c>
      <c r="G28" s="53">
        <v>6126.9423748399995</v>
      </c>
      <c r="H28" s="53">
        <v>14249.356153100001</v>
      </c>
      <c r="I28" s="53">
        <v>21815.393</v>
      </c>
      <c r="J28" s="53">
        <v>27336.009369269999</v>
      </c>
      <c r="K28" s="53">
        <v>5822.8271226300003</v>
      </c>
      <c r="L28" s="53">
        <v>13111.39862985</v>
      </c>
      <c r="M28" s="53">
        <v>20776.377513750002</v>
      </c>
      <c r="N28" s="66">
        <v>29300.232624519995</v>
      </c>
    </row>
    <row r="29" spans="1:14">
      <c r="A29" s="51" t="s">
        <v>321</v>
      </c>
      <c r="B29" s="52" t="s">
        <v>37</v>
      </c>
      <c r="C29" s="53">
        <v>4409.3250547799998</v>
      </c>
      <c r="D29" s="53">
        <v>8113.6052728899995</v>
      </c>
      <c r="E29" s="53">
        <v>12770.134359850001</v>
      </c>
      <c r="F29" s="53">
        <v>18660.769718889998</v>
      </c>
      <c r="G29" s="53">
        <v>7957.3722127999999</v>
      </c>
      <c r="H29" s="53">
        <v>12521.357910070001</v>
      </c>
      <c r="I29" s="53">
        <v>17894.878000000001</v>
      </c>
      <c r="J29" s="53">
        <v>21719.91460833</v>
      </c>
      <c r="K29" s="53">
        <v>7022.9726063799999</v>
      </c>
      <c r="L29" s="53">
        <v>13261.553328369999</v>
      </c>
      <c r="M29" s="53">
        <v>17136.516563739999</v>
      </c>
      <c r="N29" s="66">
        <v>24827.509656210001</v>
      </c>
    </row>
    <row r="30" spans="1:14" ht="25.5">
      <c r="A30" s="54" t="s">
        <v>322</v>
      </c>
      <c r="B30" s="52" t="s">
        <v>37</v>
      </c>
      <c r="C30" s="53">
        <v>1634.3356053800001</v>
      </c>
      <c r="D30" s="53">
        <v>3144.0163353899898</v>
      </c>
      <c r="E30" s="53">
        <v>4555.8025151400097</v>
      </c>
      <c r="F30" s="53">
        <v>6649.9516824100001</v>
      </c>
      <c r="G30" s="53">
        <v>1568.4668275200002</v>
      </c>
      <c r="H30" s="53">
        <v>3118.7595581299997</v>
      </c>
      <c r="I30" s="53">
        <v>4524.9210000000003</v>
      </c>
      <c r="J30" s="53">
        <v>6714.37042964999</v>
      </c>
      <c r="K30" s="53">
        <v>1974.3388674099999</v>
      </c>
      <c r="L30" s="53">
        <v>4070.7389956399993</v>
      </c>
      <c r="M30" s="53">
        <v>6057.1058201400101</v>
      </c>
      <c r="N30" s="66">
        <v>9633.9398005800304</v>
      </c>
    </row>
    <row r="31" spans="1:14">
      <c r="A31" s="55" t="s">
        <v>194</v>
      </c>
      <c r="B31" s="56" t="s">
        <v>37</v>
      </c>
      <c r="C31" s="57">
        <v>3127.6298702295026</v>
      </c>
      <c r="D31" s="57">
        <v>9535.4718859290297</v>
      </c>
      <c r="E31" s="57">
        <v>3183.692616447981</v>
      </c>
      <c r="F31" s="57">
        <v>-10406.207561510964</v>
      </c>
      <c r="G31" s="57">
        <v>-4489.8133494000249</v>
      </c>
      <c r="H31" s="57">
        <v>-5040.4278822399829</v>
      </c>
      <c r="I31" s="57">
        <v>-1786.3189999999631</v>
      </c>
      <c r="J31" s="57">
        <v>-13737.758948270002</v>
      </c>
      <c r="K31" s="57">
        <v>-9354.4906916098989</v>
      </c>
      <c r="L31" s="57">
        <v>-17118.390064818988</v>
      </c>
      <c r="M31" s="57">
        <v>-13754.549562892003</v>
      </c>
      <c r="N31" s="150">
        <v>-84980.470902352768</v>
      </c>
    </row>
    <row r="32" spans="1:14">
      <c r="A32" s="204" t="s">
        <v>323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</row>
    <row r="33" spans="1:14" s="126" customFormat="1" ht="30" customHeight="1">
      <c r="A33" s="189" t="s">
        <v>152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28"/>
    </row>
    <row r="34" spans="1:14" ht="15">
      <c r="A34" s="202" t="s">
        <v>151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</row>
    <row r="35" spans="1:14">
      <c r="A35" s="3"/>
      <c r="B35" s="4" t="s">
        <v>0</v>
      </c>
      <c r="C35" s="5" t="s">
        <v>52</v>
      </c>
      <c r="D35" s="5" t="s">
        <v>54</v>
      </c>
      <c r="E35" s="5" t="s">
        <v>69</v>
      </c>
      <c r="F35" s="5" t="s">
        <v>92</v>
      </c>
      <c r="G35" s="5" t="s">
        <v>97</v>
      </c>
      <c r="H35" s="5" t="s">
        <v>98</v>
      </c>
      <c r="I35" s="5" t="s">
        <v>99</v>
      </c>
      <c r="J35" s="5" t="s">
        <v>100</v>
      </c>
      <c r="K35" s="5" t="s">
        <v>120</v>
      </c>
      <c r="L35" s="5" t="s">
        <v>129</v>
      </c>
      <c r="M35" s="5" t="s">
        <v>131</v>
      </c>
      <c r="N35" s="5" t="s">
        <v>177</v>
      </c>
    </row>
    <row r="36" spans="1:14">
      <c r="A36" s="48" t="s">
        <v>215</v>
      </c>
      <c r="B36" s="49" t="s">
        <v>272</v>
      </c>
      <c r="C36" s="58">
        <v>3.7803512103743202</v>
      </c>
      <c r="D36" s="58">
        <v>2.2780712121846847</v>
      </c>
      <c r="E36" s="58">
        <v>6.1867973253920496</v>
      </c>
      <c r="F36" s="58">
        <v>21.592144059685012</v>
      </c>
      <c r="G36" s="58">
        <v>2.0541659648988855</v>
      </c>
      <c r="H36" s="58">
        <v>8.9290043792899638</v>
      </c>
      <c r="I36" s="58">
        <v>14.304636811409296</v>
      </c>
      <c r="J36" s="58">
        <v>-2.4990578888652237</v>
      </c>
      <c r="K36" s="58">
        <v>6.5476990479675976</v>
      </c>
      <c r="L36" s="58">
        <v>-0.68201074557687491</v>
      </c>
      <c r="M36" s="58">
        <v>3.1460142432639344</v>
      </c>
      <c r="N36" s="64">
        <v>10.311694202100938</v>
      </c>
    </row>
    <row r="37" spans="1:14">
      <c r="A37" s="51" t="s">
        <v>216</v>
      </c>
      <c r="B37" s="52" t="s">
        <v>272</v>
      </c>
      <c r="C37" s="59">
        <v>3.2680564336034621</v>
      </c>
      <c r="D37" s="59">
        <v>12.773260586609865</v>
      </c>
      <c r="E37" s="59">
        <v>6.264203045299908</v>
      </c>
      <c r="F37" s="59">
        <v>20.847428627888775</v>
      </c>
      <c r="G37" s="59">
        <v>1.1763263227698957</v>
      </c>
      <c r="H37" s="59">
        <v>9.9830512291160716</v>
      </c>
      <c r="I37" s="59">
        <v>11.576390588152606</v>
      </c>
      <c r="J37" s="59">
        <v>-1.1893582319968345</v>
      </c>
      <c r="K37" s="59">
        <v>3.1741579421088204</v>
      </c>
      <c r="L37" s="59">
        <v>-15.384930653687263</v>
      </c>
      <c r="M37" s="59">
        <v>6.7652686499167487</v>
      </c>
      <c r="N37" s="65">
        <v>8.6490198984351991</v>
      </c>
    </row>
    <row r="38" spans="1:14">
      <c r="A38" s="51" t="s">
        <v>315</v>
      </c>
      <c r="B38" s="52" t="s">
        <v>272</v>
      </c>
      <c r="C38" s="59">
        <v>11.743542115902713</v>
      </c>
      <c r="D38" s="59">
        <v>-48.689169529992668</v>
      </c>
      <c r="E38" s="59">
        <v>4.6390025646814763</v>
      </c>
      <c r="F38" s="59">
        <v>32.258469397171496</v>
      </c>
      <c r="G38" s="59">
        <v>15.301231066432976</v>
      </c>
      <c r="H38" s="59">
        <v>-7.799096557587859E-2</v>
      </c>
      <c r="I38" s="59">
        <v>45.576473720425753</v>
      </c>
      <c r="J38" s="59">
        <v>-19.904262071105592</v>
      </c>
      <c r="K38" s="59">
        <v>49.991729841636015</v>
      </c>
      <c r="L38" s="59">
        <v>168.29704823112229</v>
      </c>
      <c r="M38" s="59">
        <v>-30.287241581847681</v>
      </c>
      <c r="N38" s="65">
        <v>36.776711496966186</v>
      </c>
    </row>
    <row r="39" spans="1:14">
      <c r="A39" s="51" t="s">
        <v>316</v>
      </c>
      <c r="B39" s="52" t="s">
        <v>272</v>
      </c>
      <c r="C39" s="59">
        <v>62.655706618275332</v>
      </c>
      <c r="D39" s="59">
        <v>31.118479562134326</v>
      </c>
      <c r="E39" s="59">
        <v>21.765079697542333</v>
      </c>
      <c r="F39" s="59">
        <v>15.425900102379458</v>
      </c>
      <c r="G39" s="59">
        <v>-25.322306275886774</v>
      </c>
      <c r="H39" s="59">
        <v>-23.523000109599863</v>
      </c>
      <c r="I39" s="59">
        <v>25.566929973525816</v>
      </c>
      <c r="J39" s="59">
        <v>11.247095740373055</v>
      </c>
      <c r="K39" s="59">
        <v>136.24056061983109</v>
      </c>
      <c r="L39" s="59">
        <v>25.674150597755997</v>
      </c>
      <c r="M39" s="59">
        <v>28.455472259965831</v>
      </c>
      <c r="N39" s="65">
        <v>-3.2446294352581617E-2</v>
      </c>
    </row>
    <row r="40" spans="1:14">
      <c r="A40" s="48" t="s">
        <v>199</v>
      </c>
      <c r="B40" s="49" t="s">
        <v>272</v>
      </c>
      <c r="C40" s="58">
        <v>-2.5011733045070059</v>
      </c>
      <c r="D40" s="58">
        <v>4.5855295049972398</v>
      </c>
      <c r="E40" s="58">
        <v>10.907446501454217</v>
      </c>
      <c r="F40" s="58">
        <v>2.98002614234764</v>
      </c>
      <c r="G40" s="58">
        <v>11.055281173511645</v>
      </c>
      <c r="H40" s="58">
        <v>17.571892529517939</v>
      </c>
      <c r="I40" s="58">
        <v>3.487947879220755</v>
      </c>
      <c r="J40" s="58">
        <v>-3.5744716321002983</v>
      </c>
      <c r="K40" s="58">
        <v>11.370316871480554</v>
      </c>
      <c r="L40" s="58">
        <v>6.3630407090069241</v>
      </c>
      <c r="M40" s="58">
        <v>3.138700987201787</v>
      </c>
      <c r="N40" s="64">
        <v>60.150847429857862</v>
      </c>
    </row>
    <row r="41" spans="1:14">
      <c r="A41" s="51" t="s">
        <v>317</v>
      </c>
      <c r="B41" s="52" t="s">
        <v>272</v>
      </c>
      <c r="C41" s="59">
        <v>-7.7684057524065651</v>
      </c>
      <c r="D41" s="59">
        <v>0.49102619649201529</v>
      </c>
      <c r="E41" s="59">
        <v>5.6545790838014938</v>
      </c>
      <c r="F41" s="59">
        <v>12.714110461484069</v>
      </c>
      <c r="G41" s="59">
        <v>5.0796964743976076</v>
      </c>
      <c r="H41" s="59">
        <v>23.94340740115895</v>
      </c>
      <c r="I41" s="59">
        <v>13.541172497728354</v>
      </c>
      <c r="J41" s="59">
        <v>1.5202429285727561</v>
      </c>
      <c r="K41" s="59">
        <v>17.529288762120359</v>
      </c>
      <c r="L41" s="59">
        <v>6.5589500820149738</v>
      </c>
      <c r="M41" s="59">
        <v>3.3734969379904243</v>
      </c>
      <c r="N41" s="65">
        <v>75.884656714101368</v>
      </c>
    </row>
    <row r="42" spans="1:14">
      <c r="A42" s="51" t="s">
        <v>318</v>
      </c>
      <c r="B42" s="52" t="s">
        <v>272</v>
      </c>
      <c r="C42" s="59">
        <v>0.34996590117002313</v>
      </c>
      <c r="D42" s="59">
        <v>-0.51668201725495067</v>
      </c>
      <c r="E42" s="59">
        <v>4.2809169620699521</v>
      </c>
      <c r="F42" s="59">
        <v>-1.1532761813063388</v>
      </c>
      <c r="G42" s="59">
        <v>6.7477002116280005</v>
      </c>
      <c r="H42" s="59">
        <v>22.37477845092512</v>
      </c>
      <c r="I42" s="59">
        <v>6.2190054285283338</v>
      </c>
      <c r="J42" s="59">
        <v>4.6688927832195617</v>
      </c>
      <c r="K42" s="59">
        <v>-6.4901203060070287</v>
      </c>
      <c r="L42" s="59">
        <v>-10.79613965066298</v>
      </c>
      <c r="M42" s="59">
        <v>-5.70215184523029</v>
      </c>
      <c r="N42" s="65">
        <v>-4.06536350487535</v>
      </c>
    </row>
    <row r="43" spans="1:14">
      <c r="A43" s="51" t="s">
        <v>319</v>
      </c>
      <c r="B43" s="52" t="s">
        <v>272</v>
      </c>
      <c r="C43" s="59">
        <v>2.0988722050140751</v>
      </c>
      <c r="D43" s="59">
        <v>3.1956271288917435</v>
      </c>
      <c r="E43" s="59">
        <v>3.2691799847360414</v>
      </c>
      <c r="F43" s="59">
        <v>3.2947130763488275</v>
      </c>
      <c r="G43" s="59">
        <v>7.6146653037907868</v>
      </c>
      <c r="H43" s="59">
        <v>12.541790738092587</v>
      </c>
      <c r="I43" s="59">
        <v>10.463676759493552</v>
      </c>
      <c r="J43" s="59">
        <v>5.0651351899291228</v>
      </c>
      <c r="K43" s="59">
        <v>9.7007055509084097</v>
      </c>
      <c r="L43" s="59">
        <v>7.8559772498196168</v>
      </c>
      <c r="M43" s="59">
        <v>7.9846337223557668</v>
      </c>
      <c r="N43" s="65">
        <v>10.88054904768498</v>
      </c>
    </row>
    <row r="44" spans="1:14">
      <c r="A44" s="51" t="s">
        <v>256</v>
      </c>
      <c r="B44" s="52" t="s">
        <v>272</v>
      </c>
      <c r="C44" s="59">
        <v>21.997178425018788</v>
      </c>
      <c r="D44" s="59">
        <v>37.720139959926627</v>
      </c>
      <c r="E44" s="59">
        <v>34.99857652555724</v>
      </c>
      <c r="F44" s="59">
        <v>-0.41902316464785372</v>
      </c>
      <c r="G44" s="59">
        <v>68.196363735625226</v>
      </c>
      <c r="H44" s="59">
        <v>-7.5405568982504576</v>
      </c>
      <c r="I44" s="59">
        <v>-27.283240872067125</v>
      </c>
      <c r="J44" s="59">
        <v>-39.076405190206657</v>
      </c>
      <c r="K44" s="59">
        <v>60.602826146082009</v>
      </c>
      <c r="L44" s="59">
        <v>24.630638477900973</v>
      </c>
      <c r="M44" s="59">
        <v>32.598909896578732</v>
      </c>
      <c r="N44" s="65">
        <v>107.21124237419235</v>
      </c>
    </row>
    <row r="45" spans="1:14">
      <c r="A45" s="54" t="s">
        <v>320</v>
      </c>
      <c r="B45" s="52" t="s">
        <v>272</v>
      </c>
      <c r="C45" s="59">
        <v>-8.6608897361176815</v>
      </c>
      <c r="D45" s="59">
        <v>45.127792445175999</v>
      </c>
      <c r="E45" s="59">
        <v>40.836891061245694</v>
      </c>
      <c r="F45" s="59">
        <v>-66.438241294249565</v>
      </c>
      <c r="G45" s="59">
        <v>19.443722085262863</v>
      </c>
      <c r="H45" s="59">
        <v>-4.8033515163455718</v>
      </c>
      <c r="I45" s="59">
        <v>-40.795908708943465</v>
      </c>
      <c r="J45" s="59">
        <v>81.311678502899554</v>
      </c>
      <c r="K45" s="59">
        <v>-4.9635729145884255</v>
      </c>
      <c r="L45" s="59">
        <v>-10.26594179764416</v>
      </c>
      <c r="M45" s="59">
        <v>1.3077128621246601</v>
      </c>
      <c r="N45" s="65">
        <v>54.40042452899371</v>
      </c>
    </row>
    <row r="46" spans="1:14">
      <c r="A46" s="51" t="s">
        <v>321</v>
      </c>
      <c r="B46" s="52" t="s">
        <v>272</v>
      </c>
      <c r="C46" s="59">
        <v>46.483348773754358</v>
      </c>
      <c r="D46" s="59">
        <v>-15.119203059168456</v>
      </c>
      <c r="E46" s="59">
        <v>18.907079295265518</v>
      </c>
      <c r="F46" s="59">
        <v>32.325837050115041</v>
      </c>
      <c r="G46" s="59">
        <v>80.466899444704865</v>
      </c>
      <c r="H46" s="59">
        <v>23.208435338043643</v>
      </c>
      <c r="I46" s="59">
        <v>15.397541593326196</v>
      </c>
      <c r="J46" s="59">
        <v>-35.065805720601091</v>
      </c>
      <c r="K46" s="59">
        <v>-11.742565025636878</v>
      </c>
      <c r="L46" s="59">
        <v>36.691504658344485</v>
      </c>
      <c r="M46" s="59">
        <v>-27.887805935038784</v>
      </c>
      <c r="N46" s="65">
        <v>101.06979043601544</v>
      </c>
    </row>
    <row r="47" spans="1:14" ht="25.5">
      <c r="A47" s="54" t="s">
        <v>322</v>
      </c>
      <c r="B47" s="52" t="s">
        <v>272</v>
      </c>
      <c r="C47" s="59">
        <v>53.332461384219471</v>
      </c>
      <c r="D47" s="59">
        <v>35.325649224081673</v>
      </c>
      <c r="E47" s="59">
        <v>53.254392600189988</v>
      </c>
      <c r="F47" s="59">
        <v>37.084257897828053</v>
      </c>
      <c r="G47" s="59">
        <v>-4.0303091753718974</v>
      </c>
      <c r="H47" s="59">
        <v>2.6901052515746926</v>
      </c>
      <c r="I47" s="59">
        <v>-0.39841287304678019</v>
      </c>
      <c r="J47" s="59">
        <v>4.5507867285421923</v>
      </c>
      <c r="K47" s="59">
        <v>25.876992281165997</v>
      </c>
      <c r="L47" s="59">
        <v>35.226082586681628</v>
      </c>
      <c r="M47" s="59">
        <v>41.261647870134794</v>
      </c>
      <c r="N47" s="65">
        <v>63.366823275375708</v>
      </c>
    </row>
    <row r="48" spans="1:14">
      <c r="A48" s="55" t="s">
        <v>194</v>
      </c>
      <c r="B48" s="56" t="s">
        <v>272</v>
      </c>
      <c r="C48" s="60">
        <v>-236.9193153252117</v>
      </c>
      <c r="D48" s="60">
        <v>-21.324587751863461</v>
      </c>
      <c r="E48" s="60">
        <v>204.5983048109739</v>
      </c>
      <c r="F48" s="60">
        <v>-53.345523896399385</v>
      </c>
      <c r="G48" s="60">
        <v>-243.55321875316935</v>
      </c>
      <c r="H48" s="60">
        <v>-108.59282316091635</v>
      </c>
      <c r="I48" s="60">
        <v>-151.23145411987664</v>
      </c>
      <c r="J48" s="60">
        <v>-12.056455222138254</v>
      </c>
      <c r="K48" s="60">
        <v>108.34921106152314</v>
      </c>
      <c r="L48" s="60">
        <v>1310.0425815432934</v>
      </c>
      <c r="M48" s="60">
        <v>3.3720942862683074</v>
      </c>
      <c r="N48" s="67">
        <v>495.96100258840079</v>
      </c>
    </row>
    <row r="49" spans="1:14" ht="15">
      <c r="A49" s="202" t="s">
        <v>151</v>
      </c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</row>
    <row r="50" spans="1:14">
      <c r="A50" s="3"/>
      <c r="B50" s="4" t="s">
        <v>0</v>
      </c>
      <c r="C50" s="5" t="s">
        <v>52</v>
      </c>
      <c r="D50" s="5" t="s">
        <v>260</v>
      </c>
      <c r="E50" s="5" t="s">
        <v>261</v>
      </c>
      <c r="F50" s="5" t="s">
        <v>262</v>
      </c>
      <c r="G50" s="5" t="s">
        <v>97</v>
      </c>
      <c r="H50" s="5" t="s">
        <v>263</v>
      </c>
      <c r="I50" s="5" t="s">
        <v>264</v>
      </c>
      <c r="J50" s="5" t="s">
        <v>265</v>
      </c>
      <c r="K50" s="5" t="s">
        <v>120</v>
      </c>
      <c r="L50" s="5" t="s">
        <v>266</v>
      </c>
      <c r="M50" s="5" t="s">
        <v>267</v>
      </c>
      <c r="N50" s="5" t="s">
        <v>268</v>
      </c>
    </row>
    <row r="51" spans="1:14">
      <c r="A51" s="48" t="s">
        <v>215</v>
      </c>
      <c r="B51" s="49" t="s">
        <v>272</v>
      </c>
      <c r="C51" s="58">
        <v>3.7803512103743202</v>
      </c>
      <c r="D51" s="58">
        <v>3.0028189980701825</v>
      </c>
      <c r="E51" s="58">
        <v>4.0415641921470069</v>
      </c>
      <c r="F51" s="58">
        <v>8.4566764114636328</v>
      </c>
      <c r="G51" s="58">
        <v>2.0541659648988855</v>
      </c>
      <c r="H51" s="58">
        <v>5.5873268933722642</v>
      </c>
      <c r="I51" s="58">
        <v>8.4899126534620137</v>
      </c>
      <c r="J51" s="58">
        <v>5.3906633617231989</v>
      </c>
      <c r="K51" s="58">
        <v>6.5476990479675976</v>
      </c>
      <c r="L51" s="58">
        <v>2.7145692307440044</v>
      </c>
      <c r="M51" s="58">
        <v>2.8659262322558732</v>
      </c>
      <c r="N51" s="64">
        <v>4.8086706680263518</v>
      </c>
    </row>
    <row r="52" spans="1:14">
      <c r="A52" s="51" t="s">
        <v>216</v>
      </c>
      <c r="B52" s="52" t="s">
        <v>272</v>
      </c>
      <c r="C52" s="59">
        <v>3.2680564336034621</v>
      </c>
      <c r="D52" s="59">
        <v>7.8705936663136811</v>
      </c>
      <c r="E52" s="59">
        <v>7.3321002058832221</v>
      </c>
      <c r="F52" s="59">
        <v>10.815425121236984</v>
      </c>
      <c r="G52" s="59">
        <v>1.1763263227698957</v>
      </c>
      <c r="H52" s="59">
        <v>5.6344628094819029</v>
      </c>
      <c r="I52" s="59">
        <v>7.6064950212976896</v>
      </c>
      <c r="J52" s="59">
        <v>5.1343009821090959</v>
      </c>
      <c r="K52" s="59">
        <v>3.1741579421088204</v>
      </c>
      <c r="L52" s="59">
        <v>-6.607572949811086</v>
      </c>
      <c r="M52" s="59">
        <v>-2.0055989712038382</v>
      </c>
      <c r="N52" s="65">
        <v>0.80890449159231537</v>
      </c>
    </row>
    <row r="53" spans="1:14">
      <c r="A53" s="51" t="s">
        <v>315</v>
      </c>
      <c r="B53" s="52" t="s">
        <v>272</v>
      </c>
      <c r="C53" s="59">
        <v>11.743542115902713</v>
      </c>
      <c r="D53" s="59">
        <v>-34.148338277990376</v>
      </c>
      <c r="E53" s="59">
        <v>-24.533678737877992</v>
      </c>
      <c r="F53" s="59">
        <v>-14.20707389692268</v>
      </c>
      <c r="G53" s="59">
        <v>15.301231066432976</v>
      </c>
      <c r="H53" s="59">
        <v>6.2012509469830093</v>
      </c>
      <c r="I53" s="59">
        <v>19.73466405291262</v>
      </c>
      <c r="J53" s="59">
        <v>8.6234080222394169</v>
      </c>
      <c r="K53" s="59">
        <v>49.991729841636015</v>
      </c>
      <c r="L53" s="59">
        <v>115.8547847041803</v>
      </c>
      <c r="M53" s="59">
        <v>54.784388885062725</v>
      </c>
      <c r="N53" s="65">
        <v>51.062315267729957</v>
      </c>
    </row>
    <row r="54" spans="1:14">
      <c r="A54" s="51" t="s">
        <v>316</v>
      </c>
      <c r="B54" s="52" t="s">
        <v>272</v>
      </c>
      <c r="C54" s="59">
        <v>62.655706618275332</v>
      </c>
      <c r="D54" s="59">
        <v>32.913357593234394</v>
      </c>
      <c r="E54" s="59">
        <v>28.366121463958734</v>
      </c>
      <c r="F54" s="59">
        <v>21.591488038851054</v>
      </c>
      <c r="G54" s="59">
        <v>-25.322306275886774</v>
      </c>
      <c r="H54" s="59">
        <v>-23.648319184697726</v>
      </c>
      <c r="I54" s="59">
        <v>-4.6063548648982078</v>
      </c>
      <c r="J54" s="59">
        <v>3.27258879966233</v>
      </c>
      <c r="K54" s="59">
        <v>136.24056061983109</v>
      </c>
      <c r="L54" s="59">
        <v>33.206103859603758</v>
      </c>
      <c r="M54" s="59">
        <v>30.786639415677712</v>
      </c>
      <c r="N54" s="65">
        <v>14.287261880158681</v>
      </c>
    </row>
    <row r="55" spans="1:14">
      <c r="A55" s="48" t="s">
        <v>199</v>
      </c>
      <c r="B55" s="49" t="s">
        <v>272</v>
      </c>
      <c r="C55" s="58">
        <v>-2.5011733045070059</v>
      </c>
      <c r="D55" s="58">
        <v>0.95464626744143288</v>
      </c>
      <c r="E55" s="58">
        <v>4.329373800275448</v>
      </c>
      <c r="F55" s="58">
        <v>3.9082295551808386</v>
      </c>
      <c r="G55" s="58">
        <v>11.055281173511645</v>
      </c>
      <c r="H55" s="58">
        <v>14.347388221400962</v>
      </c>
      <c r="I55" s="58">
        <v>10.433080388481301</v>
      </c>
      <c r="J55" s="58">
        <v>6.1002438257251868</v>
      </c>
      <c r="K55" s="58">
        <v>11.370316871480554</v>
      </c>
      <c r="L55" s="58">
        <v>8.7693732913640474</v>
      </c>
      <c r="M55" s="58">
        <v>6.8674264488453645</v>
      </c>
      <c r="N55" s="64">
        <v>21.846253595000405</v>
      </c>
    </row>
    <row r="56" spans="1:14">
      <c r="A56" s="51" t="s">
        <v>317</v>
      </c>
      <c r="B56" s="52" t="s">
        <v>272</v>
      </c>
      <c r="C56" s="59">
        <v>-7.7684057524065651</v>
      </c>
      <c r="D56" s="59">
        <v>-3.8809478857877906</v>
      </c>
      <c r="E56" s="59">
        <v>-0.82587700766697481</v>
      </c>
      <c r="F56" s="59">
        <v>2.7606775963032959</v>
      </c>
      <c r="G56" s="59">
        <v>5.0796964743976076</v>
      </c>
      <c r="H56" s="59">
        <v>14.362100127820241</v>
      </c>
      <c r="I56" s="59">
        <v>14.081898005678426</v>
      </c>
      <c r="J56" s="59">
        <v>10.432196240488949</v>
      </c>
      <c r="K56" s="59">
        <v>17.529288762120359</v>
      </c>
      <c r="L56" s="59">
        <v>11.678766146993084</v>
      </c>
      <c r="M56" s="59">
        <v>8.8574165846026887</v>
      </c>
      <c r="N56" s="65">
        <v>26.76012712666251</v>
      </c>
    </row>
    <row r="57" spans="1:14">
      <c r="A57" s="51" t="s">
        <v>318</v>
      </c>
      <c r="B57" s="52" t="s">
        <v>272</v>
      </c>
      <c r="C57" s="59">
        <v>0.34996590117002313</v>
      </c>
      <c r="D57" s="59">
        <v>-8.5123218944545442E-2</v>
      </c>
      <c r="E57" s="59">
        <v>1.402972096984783</v>
      </c>
      <c r="F57" s="59">
        <v>0.75198933452480787</v>
      </c>
      <c r="G57" s="59">
        <v>6.7477002116280005</v>
      </c>
      <c r="H57" s="59">
        <v>14.559181846673667</v>
      </c>
      <c r="I57" s="59">
        <v>11.635888381060184</v>
      </c>
      <c r="J57" s="59">
        <v>9.8952015576298464</v>
      </c>
      <c r="K57" s="59">
        <v>-6.4901203060070287</v>
      </c>
      <c r="L57" s="59">
        <v>-8.7894096219815481</v>
      </c>
      <c r="M57" s="59">
        <v>-7.7598097742896215</v>
      </c>
      <c r="N57" s="65">
        <v>-6.8806590046111893</v>
      </c>
    </row>
    <row r="58" spans="1:14">
      <c r="A58" s="51" t="s">
        <v>319</v>
      </c>
      <c r="B58" s="52" t="s">
        <v>272</v>
      </c>
      <c r="C58" s="59">
        <v>2.0988722050140751</v>
      </c>
      <c r="D58" s="59">
        <v>2.6297109602080724</v>
      </c>
      <c r="E58" s="59">
        <v>2.8414321770297875</v>
      </c>
      <c r="F58" s="59">
        <v>2.9880294803277963</v>
      </c>
      <c r="G58" s="59">
        <v>7.6146653037907868</v>
      </c>
      <c r="H58" s="59">
        <v>10.012586114192203</v>
      </c>
      <c r="I58" s="59">
        <v>10.162558500627796</v>
      </c>
      <c r="J58" s="59">
        <v>8.5090721728279703</v>
      </c>
      <c r="K58" s="59">
        <v>9.7007055509084097</v>
      </c>
      <c r="L58" s="59">
        <v>8.7822776345312121</v>
      </c>
      <c r="M58" s="59">
        <v>8.5163631360284171</v>
      </c>
      <c r="N58" s="65">
        <v>9.2589104069263186</v>
      </c>
    </row>
    <row r="59" spans="1:14">
      <c r="A59" s="51" t="s">
        <v>256</v>
      </c>
      <c r="B59" s="52" t="s">
        <v>272</v>
      </c>
      <c r="C59" s="59">
        <v>21.997178425018788</v>
      </c>
      <c r="D59" s="59">
        <v>32.932399267416201</v>
      </c>
      <c r="E59" s="59">
        <v>34.019743597050677</v>
      </c>
      <c r="F59" s="59">
        <v>7.9134111117904524</v>
      </c>
      <c r="G59" s="59">
        <v>68.196363735625226</v>
      </c>
      <c r="H59" s="59">
        <v>13.624666414165333</v>
      </c>
      <c r="I59" s="59">
        <v>-8.0607210529617817</v>
      </c>
      <c r="J59" s="59">
        <v>-29.756767419053205</v>
      </c>
      <c r="K59" s="59">
        <v>60.602826146082009</v>
      </c>
      <c r="L59" s="59">
        <v>39.511430383139867</v>
      </c>
      <c r="M59" s="59">
        <v>36.613220879338257</v>
      </c>
      <c r="N59" s="65">
        <v>79.445659067362044</v>
      </c>
    </row>
    <row r="60" spans="1:14">
      <c r="A60" s="54" t="s">
        <v>320</v>
      </c>
      <c r="B60" s="52" t="s">
        <v>272</v>
      </c>
      <c r="C60" s="59">
        <v>-8.6608897361176815</v>
      </c>
      <c r="D60" s="59">
        <v>18.849177216345893</v>
      </c>
      <c r="E60" s="59">
        <v>28.549021677537951</v>
      </c>
      <c r="F60" s="59">
        <v>-0.52356130934850853</v>
      </c>
      <c r="G60" s="59">
        <v>19.443722085262863</v>
      </c>
      <c r="H60" s="59">
        <v>4.3006327790238004</v>
      </c>
      <c r="I60" s="59">
        <v>-17.495306250390612</v>
      </c>
      <c r="J60" s="59">
        <v>-7.2922478331806246</v>
      </c>
      <c r="K60" s="59">
        <v>-4.9635729145884255</v>
      </c>
      <c r="L60" s="59">
        <v>-7.9860276564315882</v>
      </c>
      <c r="M60" s="59">
        <v>-4.762763092326594</v>
      </c>
      <c r="N60" s="65">
        <v>7.1854791557764486</v>
      </c>
    </row>
    <row r="61" spans="1:14">
      <c r="A61" s="51" t="s">
        <v>321</v>
      </c>
      <c r="B61" s="52" t="s">
        <v>272</v>
      </c>
      <c r="C61" s="59">
        <v>46.483348773754358</v>
      </c>
      <c r="D61" s="59">
        <v>10.026665036925237</v>
      </c>
      <c r="E61" s="59">
        <v>13.106882651617994</v>
      </c>
      <c r="F61" s="59">
        <v>18.541751031757855</v>
      </c>
      <c r="G61" s="59">
        <v>80.466899444704865</v>
      </c>
      <c r="H61" s="59">
        <v>54.32545075747808</v>
      </c>
      <c r="I61" s="59">
        <v>40.130694758094904</v>
      </c>
      <c r="J61" s="59">
        <v>16.39345501564857</v>
      </c>
      <c r="K61" s="59">
        <v>-11.742565025636878</v>
      </c>
      <c r="L61" s="59">
        <v>5.9114628270845486</v>
      </c>
      <c r="M61" s="59">
        <v>-4.2378687145003227</v>
      </c>
      <c r="N61" s="65">
        <v>14.307584094682284</v>
      </c>
    </row>
    <row r="62" spans="1:14" ht="25.5">
      <c r="A62" s="54" t="s">
        <v>322</v>
      </c>
      <c r="B62" s="52" t="s">
        <v>272</v>
      </c>
      <c r="C62" s="59">
        <v>53.332461384219471</v>
      </c>
      <c r="D62" s="59">
        <v>44.1238750696007</v>
      </c>
      <c r="E62" s="59">
        <v>46.834787307517388</v>
      </c>
      <c r="F62" s="59">
        <v>43.617882178727058</v>
      </c>
      <c r="G62" s="59">
        <v>-4.0303091753718974</v>
      </c>
      <c r="H62" s="59">
        <v>-0.8033284361691102</v>
      </c>
      <c r="I62" s="59">
        <v>-0.6778501710155922</v>
      </c>
      <c r="J62" s="59">
        <v>0.96871000447093536</v>
      </c>
      <c r="K62" s="59">
        <v>25.876992281165997</v>
      </c>
      <c r="L62" s="59">
        <v>30.524297233121871</v>
      </c>
      <c r="M62" s="59">
        <v>33.861029179073171</v>
      </c>
      <c r="N62" s="65">
        <v>43.482399452337546</v>
      </c>
    </row>
    <row r="63" spans="1:14">
      <c r="A63" s="55" t="s">
        <v>194</v>
      </c>
      <c r="B63" s="56" t="s">
        <v>272</v>
      </c>
      <c r="C63" s="60">
        <v>-236.9193153252117</v>
      </c>
      <c r="D63" s="60">
        <v>62.711100665483229</v>
      </c>
      <c r="E63" s="60">
        <v>-15.665394060891941</v>
      </c>
      <c r="F63" s="60">
        <v>-58.955945206555818</v>
      </c>
      <c r="G63" s="60">
        <v>-243.55321875316935</v>
      </c>
      <c r="H63" s="60">
        <v>-152.85976344472124</v>
      </c>
      <c r="I63" s="60">
        <v>-156.10840037669669</v>
      </c>
      <c r="J63" s="60">
        <v>32.015038783978497</v>
      </c>
      <c r="K63" s="60">
        <v>108.34921106152314</v>
      </c>
      <c r="L63" s="60">
        <v>239.62176356368218</v>
      </c>
      <c r="M63" s="60">
        <v>669.99402474542831</v>
      </c>
      <c r="N63" s="67">
        <v>518.59049370679463</v>
      </c>
    </row>
    <row r="64" spans="1:14">
      <c r="A64" s="204" t="s">
        <v>323</v>
      </c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</row>
    <row r="65" spans="1:14" s="126" customFormat="1" ht="30" customHeight="1">
      <c r="A65" s="189" t="s">
        <v>153</v>
      </c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28"/>
    </row>
    <row r="66" spans="1:14" ht="15">
      <c r="A66" s="202" t="s">
        <v>151</v>
      </c>
      <c r="B66" s="185"/>
      <c r="C66" s="185"/>
      <c r="D66" s="185"/>
      <c r="E66" s="185"/>
      <c r="F66" s="185"/>
      <c r="G66" s="185"/>
      <c r="H66" s="185"/>
      <c r="I66" s="185"/>
      <c r="J66" s="185"/>
      <c r="K66" s="185"/>
      <c r="L66" s="185"/>
      <c r="M66" s="185"/>
      <c r="N66" s="185"/>
    </row>
    <row r="67" spans="1:14">
      <c r="A67" s="3"/>
      <c r="B67" s="4" t="s">
        <v>0</v>
      </c>
      <c r="C67" s="5" t="s">
        <v>52</v>
      </c>
      <c r="D67" s="5" t="s">
        <v>54</v>
      </c>
      <c r="E67" s="5" t="s">
        <v>69</v>
      </c>
      <c r="F67" s="5" t="s">
        <v>92</v>
      </c>
      <c r="G67" s="5" t="s">
        <v>97</v>
      </c>
      <c r="H67" s="5" t="s">
        <v>98</v>
      </c>
      <c r="I67" s="5" t="s">
        <v>99</v>
      </c>
      <c r="J67" s="5" t="s">
        <v>100</v>
      </c>
      <c r="K67" s="5" t="s">
        <v>120</v>
      </c>
      <c r="L67" s="5" t="s">
        <v>129</v>
      </c>
      <c r="M67" s="5" t="s">
        <v>131</v>
      </c>
      <c r="N67" s="5" t="s">
        <v>177</v>
      </c>
    </row>
    <row r="68" spans="1:14">
      <c r="A68" s="48" t="s">
        <v>215</v>
      </c>
      <c r="B68" s="49" t="s">
        <v>227</v>
      </c>
      <c r="C68" s="58">
        <v>100</v>
      </c>
      <c r="D68" s="58">
        <v>100</v>
      </c>
      <c r="E68" s="58">
        <v>100</v>
      </c>
      <c r="F68" s="58">
        <v>100</v>
      </c>
      <c r="G68" s="58">
        <v>100</v>
      </c>
      <c r="H68" s="58">
        <v>100</v>
      </c>
      <c r="I68" s="58">
        <v>100</v>
      </c>
      <c r="J68" s="58">
        <v>100</v>
      </c>
      <c r="K68" s="58">
        <v>100</v>
      </c>
      <c r="L68" s="58">
        <v>100</v>
      </c>
      <c r="M68" s="58">
        <v>100</v>
      </c>
      <c r="N68" s="64">
        <v>100</v>
      </c>
    </row>
    <row r="69" spans="1:14">
      <c r="A69" s="51" t="s">
        <v>216</v>
      </c>
      <c r="B69" s="49" t="s">
        <v>227</v>
      </c>
      <c r="C69" s="59">
        <v>93.659032029709095</v>
      </c>
      <c r="D69" s="59">
        <v>90.814633358125988</v>
      </c>
      <c r="E69" s="59">
        <v>91.748042602310164</v>
      </c>
      <c r="F69" s="59">
        <v>91.60770270171102</v>
      </c>
      <c r="G69" s="59">
        <v>92.853404837700239</v>
      </c>
      <c r="H69" s="59">
        <v>91.69339727187608</v>
      </c>
      <c r="I69" s="59">
        <v>89.558181738363459</v>
      </c>
      <c r="J69" s="59">
        <v>92.838240317010957</v>
      </c>
      <c r="K69" s="59">
        <v>89.91345605571945</v>
      </c>
      <c r="L69" s="59">
        <v>78.119213115395084</v>
      </c>
      <c r="M69" s="59">
        <v>92.700657444152085</v>
      </c>
      <c r="N69" s="65">
        <v>91.438934851809449</v>
      </c>
    </row>
    <row r="70" spans="1:14">
      <c r="A70" s="51" t="s">
        <v>315</v>
      </c>
      <c r="B70" s="49" t="s">
        <v>227</v>
      </c>
      <c r="C70" s="59">
        <v>6.2971115149786998</v>
      </c>
      <c r="D70" s="59">
        <v>8.6312903544554196</v>
      </c>
      <c r="E70" s="59">
        <v>7.8650057828039017</v>
      </c>
      <c r="F70" s="59">
        <v>7.5547362297305565</v>
      </c>
      <c r="G70" s="59">
        <v>7.1145033911636864</v>
      </c>
      <c r="H70" s="59">
        <v>7.917596214994929</v>
      </c>
      <c r="I70" s="59">
        <v>10.016739824303126</v>
      </c>
      <c r="J70" s="59">
        <v>6.2061161674592542</v>
      </c>
      <c r="K70" s="59">
        <v>10.015389165038776</v>
      </c>
      <c r="L70" s="59">
        <v>21.388549139142402</v>
      </c>
      <c r="M70" s="59">
        <v>6.769961676485547</v>
      </c>
      <c r="N70" s="65">
        <v>7.6950333026166611</v>
      </c>
    </row>
    <row r="71" spans="1:14">
      <c r="A71" s="51" t="s">
        <v>316</v>
      </c>
      <c r="B71" s="49" t="s">
        <v>227</v>
      </c>
      <c r="C71" s="59">
        <v>4.3856455312233242E-2</v>
      </c>
      <c r="D71" s="59">
        <v>0.55407628741831738</v>
      </c>
      <c r="E71" s="59">
        <v>0.38695161488608831</v>
      </c>
      <c r="F71" s="59">
        <v>0.83756106855874479</v>
      </c>
      <c r="G71" s="59">
        <v>3.2091771136110898E-2</v>
      </c>
      <c r="H71" s="59">
        <v>0.38900651312865864</v>
      </c>
      <c r="I71" s="59">
        <v>0.42507747441348187</v>
      </c>
      <c r="J71" s="59">
        <v>0.95564447240067185</v>
      </c>
      <c r="K71" s="59">
        <v>7.1154779241783789E-2</v>
      </c>
      <c r="L71" s="59">
        <v>0.4922377454622277</v>
      </c>
      <c r="M71" s="59">
        <v>0.52938087936270695</v>
      </c>
      <c r="N71" s="65">
        <v>0.86603184557381019</v>
      </c>
    </row>
    <row r="72" spans="1:14">
      <c r="A72" s="48" t="s">
        <v>199</v>
      </c>
      <c r="B72" s="49" t="s">
        <v>227</v>
      </c>
      <c r="C72" s="58">
        <v>100</v>
      </c>
      <c r="D72" s="58">
        <v>100</v>
      </c>
      <c r="E72" s="58">
        <v>100</v>
      </c>
      <c r="F72" s="58">
        <v>100</v>
      </c>
      <c r="G72" s="58">
        <v>100</v>
      </c>
      <c r="H72" s="58">
        <v>100</v>
      </c>
      <c r="I72" s="58">
        <v>100</v>
      </c>
      <c r="J72" s="58">
        <v>100</v>
      </c>
      <c r="K72" s="58">
        <v>100</v>
      </c>
      <c r="L72" s="58">
        <v>100</v>
      </c>
      <c r="M72" s="58">
        <v>100</v>
      </c>
      <c r="N72" s="64">
        <v>100</v>
      </c>
    </row>
    <row r="73" spans="1:14">
      <c r="A73" s="51" t="s">
        <v>317</v>
      </c>
      <c r="B73" s="49" t="s">
        <v>227</v>
      </c>
      <c r="C73" s="59">
        <v>58.763610132368818</v>
      </c>
      <c r="D73" s="59">
        <v>55.761335110728837</v>
      </c>
      <c r="E73" s="59">
        <v>52.634693205457708</v>
      </c>
      <c r="F73" s="59">
        <v>50.828050203444043</v>
      </c>
      <c r="G73" s="59">
        <v>55.601699002513982</v>
      </c>
      <c r="H73" s="59">
        <v>58.783181304378985</v>
      </c>
      <c r="I73" s="59">
        <v>57.747833473136637</v>
      </c>
      <c r="J73" s="59">
        <v>53.513588067173437</v>
      </c>
      <c r="K73" s="59">
        <v>58.676569496269323</v>
      </c>
      <c r="L73" s="59">
        <v>58.891453652705941</v>
      </c>
      <c r="M73" s="59">
        <v>57.879296806846746</v>
      </c>
      <c r="N73" s="65">
        <v>58.770960115318474</v>
      </c>
    </row>
    <row r="74" spans="1:14">
      <c r="A74" s="51" t="s">
        <v>318</v>
      </c>
      <c r="B74" s="49" t="s">
        <v>227</v>
      </c>
      <c r="C74" s="59">
        <v>7.3696507313233255</v>
      </c>
      <c r="D74" s="59">
        <v>7.2145159755199781</v>
      </c>
      <c r="E74" s="59">
        <v>6.9815559240350158</v>
      </c>
      <c r="F74" s="59">
        <v>5.3394195384177605</v>
      </c>
      <c r="G74" s="59">
        <v>7.0837987947874899</v>
      </c>
      <c r="H74" s="59">
        <v>7.5092335007983335</v>
      </c>
      <c r="I74" s="59">
        <v>7.1657999002949557</v>
      </c>
      <c r="J74" s="59">
        <v>5.7958835243191249</v>
      </c>
      <c r="K74" s="59">
        <v>5.9477712884792693</v>
      </c>
      <c r="L74" s="59">
        <v>6.2977949113770855</v>
      </c>
      <c r="M74" s="59">
        <v>6.5515611932064743</v>
      </c>
      <c r="N74" s="65">
        <v>3.471889084553005</v>
      </c>
    </row>
    <row r="75" spans="1:14">
      <c r="A75" s="51" t="s">
        <v>319</v>
      </c>
      <c r="B75" s="49" t="s">
        <v>227</v>
      </c>
      <c r="C75" s="59">
        <v>19.549398723683154</v>
      </c>
      <c r="D75" s="59">
        <v>18.154039959779446</v>
      </c>
      <c r="E75" s="59">
        <v>16.652673517960125</v>
      </c>
      <c r="F75" s="59">
        <v>19.355095777734469</v>
      </c>
      <c r="G75" s="59">
        <v>18.943736653573083</v>
      </c>
      <c r="H75" s="59">
        <v>17.377352037533338</v>
      </c>
      <c r="I75" s="59">
        <v>17.775166890121323</v>
      </c>
      <c r="J75" s="59">
        <v>21.089288167993807</v>
      </c>
      <c r="K75" s="59">
        <v>18.659741078636884</v>
      </c>
      <c r="L75" s="59">
        <v>17.621264619069773</v>
      </c>
      <c r="M75" s="59">
        <v>18.610326362571456</v>
      </c>
      <c r="N75" s="65">
        <v>14.601183125903585</v>
      </c>
    </row>
    <row r="76" spans="1:14">
      <c r="A76" s="51" t="s">
        <v>256</v>
      </c>
      <c r="B76" s="49" t="s">
        <v>227</v>
      </c>
      <c r="C76" s="59">
        <v>1.2249759827306321</v>
      </c>
      <c r="D76" s="59">
        <v>3.093578875579774</v>
      </c>
      <c r="E76" s="59">
        <v>4.3414612708178302</v>
      </c>
      <c r="F76" s="59">
        <v>15.345145181946487</v>
      </c>
      <c r="G76" s="59">
        <v>1.8552607654637967</v>
      </c>
      <c r="H76" s="59">
        <v>2.4328142881227399</v>
      </c>
      <c r="I76" s="59">
        <v>3.0505677227434713</v>
      </c>
      <c r="J76" s="59">
        <v>9.6953724100472201</v>
      </c>
      <c r="K76" s="59">
        <v>2.6753997882152931</v>
      </c>
      <c r="L76" s="59">
        <v>2.8506443216155781</v>
      </c>
      <c r="M76" s="59">
        <v>3.9219221371778428</v>
      </c>
      <c r="N76" s="65">
        <v>12.544361735246143</v>
      </c>
    </row>
    <row r="77" spans="1:14">
      <c r="A77" s="54" t="s">
        <v>320</v>
      </c>
      <c r="B77" s="49" t="s">
        <v>227</v>
      </c>
      <c r="C77" s="59">
        <v>6.0106302809981447</v>
      </c>
      <c r="D77" s="59">
        <v>9.7924646326561167</v>
      </c>
      <c r="E77" s="59">
        <v>13.146888508550598</v>
      </c>
      <c r="F77" s="59">
        <v>2.521050030869151</v>
      </c>
      <c r="G77" s="59">
        <v>6.4646367579684751</v>
      </c>
      <c r="H77" s="59">
        <v>7.9288492629268461</v>
      </c>
      <c r="I77" s="59">
        <v>7.521161675386316</v>
      </c>
      <c r="J77" s="59">
        <v>4.7404024683451027</v>
      </c>
      <c r="K77" s="59">
        <v>5.5165146076698504</v>
      </c>
      <c r="L77" s="59">
        <v>6.6892391990156241</v>
      </c>
      <c r="M77" s="59">
        <v>7.3876409156462213</v>
      </c>
      <c r="N77" s="65">
        <v>4.570192198772701</v>
      </c>
    </row>
    <row r="78" spans="1:14">
      <c r="A78" s="51" t="s">
        <v>321</v>
      </c>
      <c r="B78" s="49" t="s">
        <v>227</v>
      </c>
      <c r="C78" s="59">
        <v>5.166681183782603</v>
      </c>
      <c r="D78" s="59">
        <v>4.2514041580047826</v>
      </c>
      <c r="E78" s="59">
        <v>4.7903645820676743</v>
      </c>
      <c r="F78" s="59">
        <v>4.877326328395613</v>
      </c>
      <c r="G78" s="59">
        <v>8.3959531127542526</v>
      </c>
      <c r="H78" s="59">
        <v>4.4552217628538484</v>
      </c>
      <c r="I78" s="59">
        <v>5.3416490271071124</v>
      </c>
      <c r="J78" s="59">
        <v>3.2844544461682208</v>
      </c>
      <c r="K78" s="59">
        <v>6.6535258829497401</v>
      </c>
      <c r="L78" s="59">
        <v>5.7255881581761185</v>
      </c>
      <c r="M78" s="59">
        <v>3.734757443934237</v>
      </c>
      <c r="N78" s="65">
        <v>4.1236407910793238</v>
      </c>
    </row>
    <row r="79" spans="1:14" ht="25.5">
      <c r="A79" s="61" t="s">
        <v>322</v>
      </c>
      <c r="B79" s="56" t="s">
        <v>227</v>
      </c>
      <c r="C79" s="62">
        <v>1.915052965112845</v>
      </c>
      <c r="D79" s="62">
        <v>1.7326612877302507</v>
      </c>
      <c r="E79" s="62">
        <v>1.4523629911098235</v>
      </c>
      <c r="F79" s="62">
        <v>1.7339129391940895</v>
      </c>
      <c r="G79" s="62">
        <v>1.6549149129388998</v>
      </c>
      <c r="H79" s="62">
        <v>1.5133478433859306</v>
      </c>
      <c r="I79" s="62">
        <v>1.3978213112102222</v>
      </c>
      <c r="J79" s="62">
        <v>1.880020415546825</v>
      </c>
      <c r="K79" s="62">
        <v>1.870477857779548</v>
      </c>
      <c r="L79" s="62">
        <v>1.9240151380398898</v>
      </c>
      <c r="M79" s="62">
        <v>1.9144951406170083</v>
      </c>
      <c r="N79" s="68">
        <v>1.9177729491269366</v>
      </c>
    </row>
    <row r="80" spans="1:14" ht="15">
      <c r="A80" s="202" t="s">
        <v>151</v>
      </c>
      <c r="B80" s="185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</row>
    <row r="81" spans="1:14">
      <c r="A81" s="3"/>
      <c r="B81" s="4" t="s">
        <v>0</v>
      </c>
      <c r="C81" s="5" t="s">
        <v>52</v>
      </c>
      <c r="D81" s="5" t="s">
        <v>260</v>
      </c>
      <c r="E81" s="5" t="s">
        <v>261</v>
      </c>
      <c r="F81" s="5" t="s">
        <v>262</v>
      </c>
      <c r="G81" s="5" t="s">
        <v>97</v>
      </c>
      <c r="H81" s="5" t="s">
        <v>263</v>
      </c>
      <c r="I81" s="5" t="s">
        <v>264</v>
      </c>
      <c r="J81" s="5" t="s">
        <v>265</v>
      </c>
      <c r="K81" s="5" t="s">
        <v>120</v>
      </c>
      <c r="L81" s="5" t="s">
        <v>266</v>
      </c>
      <c r="M81" s="5" t="s">
        <v>267</v>
      </c>
      <c r="N81" s="5" t="s">
        <v>268</v>
      </c>
    </row>
    <row r="82" spans="1:14">
      <c r="A82" s="48" t="s">
        <v>215</v>
      </c>
      <c r="B82" s="49" t="s">
        <v>227</v>
      </c>
      <c r="C82" s="58">
        <v>100</v>
      </c>
      <c r="D82" s="58">
        <v>100</v>
      </c>
      <c r="E82" s="58">
        <v>100</v>
      </c>
      <c r="F82" s="58">
        <v>100</v>
      </c>
      <c r="G82" s="58">
        <v>100</v>
      </c>
      <c r="H82" s="58">
        <v>100</v>
      </c>
      <c r="I82" s="58">
        <v>100</v>
      </c>
      <c r="J82" s="58">
        <v>100</v>
      </c>
      <c r="K82" s="58">
        <v>100</v>
      </c>
      <c r="L82" s="58">
        <v>100</v>
      </c>
      <c r="M82" s="58">
        <v>100</v>
      </c>
      <c r="N82" s="64">
        <v>100</v>
      </c>
    </row>
    <row r="83" spans="1:14">
      <c r="A83" s="51" t="s">
        <v>216</v>
      </c>
      <c r="B83" s="49" t="s">
        <v>227</v>
      </c>
      <c r="C83" s="59">
        <v>93.659032029709095</v>
      </c>
      <c r="D83" s="59">
        <v>92.197220472014592</v>
      </c>
      <c r="E83" s="59">
        <v>92.047658588749002</v>
      </c>
      <c r="F83" s="59">
        <v>91.923576631658761</v>
      </c>
      <c r="G83" s="59">
        <v>92.853404837700239</v>
      </c>
      <c r="H83" s="59">
        <v>92.238378824797778</v>
      </c>
      <c r="I83" s="59">
        <v>91.298127847983395</v>
      </c>
      <c r="J83" s="59">
        <v>91.699972888250798</v>
      </c>
      <c r="K83" s="59">
        <v>89.91345605571945</v>
      </c>
      <c r="L83" s="59">
        <v>83.867032010530096</v>
      </c>
      <c r="M83" s="59">
        <v>86.974430515633202</v>
      </c>
      <c r="N83" s="65">
        <v>88.200468051479362</v>
      </c>
    </row>
    <row r="84" spans="1:14">
      <c r="A84" s="51" t="s">
        <v>315</v>
      </c>
      <c r="B84" s="49" t="s">
        <v>227</v>
      </c>
      <c r="C84" s="59">
        <v>6.2971115149786998</v>
      </c>
      <c r="D84" s="59">
        <v>7.4967076332590947</v>
      </c>
      <c r="E84" s="59">
        <v>7.6193391531187089</v>
      </c>
      <c r="F84" s="59">
        <v>7.6011190146822853</v>
      </c>
      <c r="G84" s="59">
        <v>7.1145033911636864</v>
      </c>
      <c r="H84" s="59">
        <v>7.5402962842303687</v>
      </c>
      <c r="I84" s="59">
        <v>8.4090676403983622</v>
      </c>
      <c r="J84" s="59">
        <v>7.8342751228692542</v>
      </c>
      <c r="K84" s="59">
        <v>10.015389165038776</v>
      </c>
      <c r="L84" s="59">
        <v>15.845941264495023</v>
      </c>
      <c r="M84" s="59">
        <v>12.653290000747342</v>
      </c>
      <c r="N84" s="65">
        <v>11.29165870497053</v>
      </c>
    </row>
    <row r="85" spans="1:14">
      <c r="A85" s="51" t="s">
        <v>316</v>
      </c>
      <c r="B85" s="49" t="s">
        <v>227</v>
      </c>
      <c r="C85" s="59">
        <v>4.3856455312233242E-2</v>
      </c>
      <c r="D85" s="59">
        <v>0.30607189472618396</v>
      </c>
      <c r="E85" s="59">
        <v>0.3330022581322663</v>
      </c>
      <c r="F85" s="59">
        <v>0.4753043536590123</v>
      </c>
      <c r="G85" s="59">
        <v>3.2091771136110898E-2</v>
      </c>
      <c r="H85" s="59">
        <v>0.22132489097169555</v>
      </c>
      <c r="I85" s="59">
        <v>0.29280417381222107</v>
      </c>
      <c r="J85" s="59">
        <v>0.46575198888010749</v>
      </c>
      <c r="K85" s="59">
        <v>7.1154779241783789E-2</v>
      </c>
      <c r="L85" s="59">
        <v>0.28702672497473525</v>
      </c>
      <c r="M85" s="59">
        <v>0.37227948361948621</v>
      </c>
      <c r="N85" s="65">
        <v>0.50787324355010788</v>
      </c>
    </row>
    <row r="86" spans="1:14">
      <c r="A86" s="48" t="s">
        <v>199</v>
      </c>
      <c r="B86" s="49" t="s">
        <v>227</v>
      </c>
      <c r="C86" s="58">
        <v>100</v>
      </c>
      <c r="D86" s="58">
        <v>100</v>
      </c>
      <c r="E86" s="58">
        <v>100</v>
      </c>
      <c r="F86" s="58">
        <v>100</v>
      </c>
      <c r="G86" s="58">
        <v>100</v>
      </c>
      <c r="H86" s="58">
        <v>100</v>
      </c>
      <c r="I86" s="58">
        <v>100</v>
      </c>
      <c r="J86" s="58">
        <v>100</v>
      </c>
      <c r="K86" s="58">
        <v>100</v>
      </c>
      <c r="L86" s="58">
        <v>100</v>
      </c>
      <c r="M86" s="58">
        <v>100</v>
      </c>
      <c r="N86" s="64">
        <v>100</v>
      </c>
    </row>
    <row r="87" spans="1:14">
      <c r="A87" s="51" t="s">
        <v>317</v>
      </c>
      <c r="B87" s="49" t="s">
        <v>227</v>
      </c>
      <c r="C87" s="59">
        <v>58.763610132368818</v>
      </c>
      <c r="D87" s="59">
        <v>57.246899956100108</v>
      </c>
      <c r="E87" s="59">
        <v>55.584420450507096</v>
      </c>
      <c r="F87" s="59">
        <v>54.113173020392281</v>
      </c>
      <c r="G87" s="59">
        <v>55.601699002513982</v>
      </c>
      <c r="H87" s="59">
        <v>57.254265327955537</v>
      </c>
      <c r="I87" s="59">
        <v>57.420984384683635</v>
      </c>
      <c r="J87" s="59">
        <v>56.322552396760706</v>
      </c>
      <c r="K87" s="59">
        <v>58.676569496269323</v>
      </c>
      <c r="L87" s="59">
        <v>58.785718028829635</v>
      </c>
      <c r="M87" s="59">
        <v>58.490226868647554</v>
      </c>
      <c r="N87" s="65">
        <v>58.59395501516218</v>
      </c>
    </row>
    <row r="88" spans="1:14">
      <c r="A88" s="51" t="s">
        <v>318</v>
      </c>
      <c r="B88" s="49" t="s">
        <v>227</v>
      </c>
      <c r="C88" s="59">
        <v>7.3696507313233255</v>
      </c>
      <c r="D88" s="59">
        <v>7.291278676423647</v>
      </c>
      <c r="E88" s="59">
        <v>7.1796384668449589</v>
      </c>
      <c r="F88" s="59">
        <v>6.6104192453243238</v>
      </c>
      <c r="G88" s="59">
        <v>7.0837987947874899</v>
      </c>
      <c r="H88" s="59">
        <v>7.3047835440710251</v>
      </c>
      <c r="I88" s="59">
        <v>7.2578371958976051</v>
      </c>
      <c r="J88" s="59">
        <v>6.8468584910943946</v>
      </c>
      <c r="K88" s="59">
        <v>5.9477712884792693</v>
      </c>
      <c r="L88" s="59">
        <v>6.1255627340389598</v>
      </c>
      <c r="M88" s="59">
        <v>6.2644372174273917</v>
      </c>
      <c r="N88" s="65">
        <v>5.2326184168009018</v>
      </c>
    </row>
    <row r="89" spans="1:14">
      <c r="A89" s="51" t="s">
        <v>319</v>
      </c>
      <c r="B89" s="49" t="s">
        <v>227</v>
      </c>
      <c r="C89" s="59">
        <v>19.549398723683154</v>
      </c>
      <c r="D89" s="59">
        <v>18.844481678607632</v>
      </c>
      <c r="E89" s="59">
        <v>18.054439873400081</v>
      </c>
      <c r="F89" s="59">
        <v>18.456760667896098</v>
      </c>
      <c r="G89" s="59">
        <v>18.943736653573083</v>
      </c>
      <c r="H89" s="59">
        <v>18.130105074469359</v>
      </c>
      <c r="I89" s="59">
        <v>18.010212897737457</v>
      </c>
      <c r="J89" s="59">
        <v>18.875790508822256</v>
      </c>
      <c r="K89" s="59">
        <v>18.659741078636884</v>
      </c>
      <c r="L89" s="59">
        <v>18.132256020921091</v>
      </c>
      <c r="M89" s="59">
        <v>18.288105814016042</v>
      </c>
      <c r="N89" s="65">
        <v>16.925824497799276</v>
      </c>
    </row>
    <row r="90" spans="1:14">
      <c r="A90" s="51" t="s">
        <v>256</v>
      </c>
      <c r="B90" s="49" t="s">
        <v>227</v>
      </c>
      <c r="C90" s="59">
        <v>1.2249759827306321</v>
      </c>
      <c r="D90" s="59">
        <v>2.1689697882819075</v>
      </c>
      <c r="E90" s="59">
        <v>2.952048856731794</v>
      </c>
      <c r="F90" s="59">
        <v>6.7854996127775538</v>
      </c>
      <c r="G90" s="59">
        <v>1.8552607654637967</v>
      </c>
      <c r="H90" s="59">
        <v>2.155261020730598</v>
      </c>
      <c r="I90" s="59">
        <v>2.4576806365410322</v>
      </c>
      <c r="J90" s="59">
        <v>4.4923122727328977</v>
      </c>
      <c r="K90" s="59">
        <v>2.6753997882152931</v>
      </c>
      <c r="L90" s="59">
        <v>2.7644137200800176</v>
      </c>
      <c r="M90" s="59">
        <v>3.1417587080322198</v>
      </c>
      <c r="N90" s="65">
        <v>6.6159271436970215</v>
      </c>
    </row>
    <row r="91" spans="1:14">
      <c r="A91" s="54" t="s">
        <v>320</v>
      </c>
      <c r="B91" s="49" t="s">
        <v>227</v>
      </c>
      <c r="C91" s="59">
        <v>6.0106302809981447</v>
      </c>
      <c r="D91" s="59">
        <v>7.9211636614440941</v>
      </c>
      <c r="E91" s="59">
        <v>9.8047870395532044</v>
      </c>
      <c r="F91" s="59">
        <v>7.551770810996242</v>
      </c>
      <c r="G91" s="59">
        <v>6.4646367579684751</v>
      </c>
      <c r="H91" s="59">
        <v>7.2251967892363451</v>
      </c>
      <c r="I91" s="59">
        <v>7.3251687730957551</v>
      </c>
      <c r="J91" s="59">
        <v>6.5985493672985456</v>
      </c>
      <c r="K91" s="59">
        <v>5.5165146076698504</v>
      </c>
      <c r="L91" s="59">
        <v>6.1121898327092499</v>
      </c>
      <c r="M91" s="59">
        <v>6.5279838489041229</v>
      </c>
      <c r="N91" s="65">
        <v>5.8045992781838045</v>
      </c>
    </row>
    <row r="92" spans="1:14">
      <c r="A92" s="51" t="s">
        <v>321</v>
      </c>
      <c r="B92" s="49" t="s">
        <v>227</v>
      </c>
      <c r="C92" s="59">
        <v>5.166681183782603</v>
      </c>
      <c r="D92" s="59">
        <v>4.7042951701442242</v>
      </c>
      <c r="E92" s="59">
        <v>4.7353190684899014</v>
      </c>
      <c r="F92" s="59">
        <v>4.7792449626784226</v>
      </c>
      <c r="G92" s="59">
        <v>8.3959531127542526</v>
      </c>
      <c r="H92" s="59">
        <v>6.3490079128266403</v>
      </c>
      <c r="I92" s="59">
        <v>6.0087389452006761</v>
      </c>
      <c r="J92" s="59">
        <v>5.2428987296766376</v>
      </c>
      <c r="K92" s="59">
        <v>6.6535258829497401</v>
      </c>
      <c r="L92" s="59">
        <v>6.1821880112054792</v>
      </c>
      <c r="M92" s="59">
        <v>5.3843314735948606</v>
      </c>
      <c r="N92" s="65">
        <v>4.9185187870807532</v>
      </c>
    </row>
    <row r="93" spans="1:14" ht="25.5">
      <c r="A93" s="61" t="s">
        <v>322</v>
      </c>
      <c r="B93" s="56" t="s">
        <v>227</v>
      </c>
      <c r="C93" s="62">
        <v>1.915052965112845</v>
      </c>
      <c r="D93" s="62">
        <v>1.8229110689977477</v>
      </c>
      <c r="E93" s="62">
        <v>1.6893462444721015</v>
      </c>
      <c r="F93" s="62">
        <v>1.7031316799349785</v>
      </c>
      <c r="G93" s="62">
        <v>1.6549149129388998</v>
      </c>
      <c r="H93" s="62">
        <v>1.5813803307105041</v>
      </c>
      <c r="I93" s="62">
        <v>1.5193771668438529</v>
      </c>
      <c r="J93" s="62">
        <v>1.6207597880099116</v>
      </c>
      <c r="K93" s="62">
        <v>1.870477857779548</v>
      </c>
      <c r="L93" s="62">
        <v>1.8976716522155286</v>
      </c>
      <c r="M93" s="62">
        <v>1.90315606937777</v>
      </c>
      <c r="N93" s="68">
        <v>1.9085568612760864</v>
      </c>
    </row>
    <row r="94" spans="1:14">
      <c r="A94" s="299" t="s">
        <v>323</v>
      </c>
      <c r="B94" s="300"/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0"/>
    </row>
    <row r="95" spans="1:14" s="126" customFormat="1" ht="30" customHeight="1">
      <c r="A95" s="189" t="s">
        <v>154</v>
      </c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28"/>
    </row>
    <row r="96" spans="1:14" ht="15">
      <c r="A96" s="202" t="s">
        <v>151</v>
      </c>
      <c r="B96" s="185"/>
      <c r="C96" s="185"/>
      <c r="D96" s="185"/>
      <c r="E96" s="185"/>
      <c r="F96" s="185"/>
      <c r="G96" s="185"/>
      <c r="H96" s="185"/>
      <c r="I96" s="185"/>
      <c r="J96" s="185"/>
      <c r="K96" s="185"/>
      <c r="L96" s="185"/>
      <c r="M96" s="185"/>
      <c r="N96" s="185"/>
    </row>
    <row r="97" spans="1:14">
      <c r="A97" s="3"/>
      <c r="B97" s="4" t="s">
        <v>0</v>
      </c>
      <c r="C97" s="5" t="s">
        <v>52</v>
      </c>
      <c r="D97" s="5" t="s">
        <v>54</v>
      </c>
      <c r="E97" s="5" t="s">
        <v>69</v>
      </c>
      <c r="F97" s="5" t="s">
        <v>92</v>
      </c>
      <c r="G97" s="5" t="s">
        <v>97</v>
      </c>
      <c r="H97" s="5" t="s">
        <v>98</v>
      </c>
      <c r="I97" s="5" t="s">
        <v>99</v>
      </c>
      <c r="J97" s="5" t="s">
        <v>100</v>
      </c>
      <c r="K97" s="5" t="s">
        <v>120</v>
      </c>
      <c r="L97" s="5" t="s">
        <v>129</v>
      </c>
      <c r="M97" s="5" t="s">
        <v>131</v>
      </c>
      <c r="N97" s="5" t="s">
        <v>177</v>
      </c>
    </row>
    <row r="98" spans="1:14">
      <c r="A98" s="48" t="s">
        <v>215</v>
      </c>
      <c r="B98" s="49" t="s">
        <v>225</v>
      </c>
      <c r="C98" s="58">
        <v>18.120386976308279</v>
      </c>
      <c r="D98" s="58">
        <v>18.376716467287242</v>
      </c>
      <c r="E98" s="58">
        <v>17.254213441051917</v>
      </c>
      <c r="F98" s="58">
        <v>17.931410750227855</v>
      </c>
      <c r="G98" s="58">
        <v>17.108225233726159</v>
      </c>
      <c r="H98" s="58">
        <v>18.351147496288483</v>
      </c>
      <c r="I98" s="58">
        <v>18.223575222469883</v>
      </c>
      <c r="J98" s="58">
        <v>16.319994789194894</v>
      </c>
      <c r="K98" s="58">
        <v>17.231456407951647</v>
      </c>
      <c r="L98" s="58">
        <v>19.058394578655413</v>
      </c>
      <c r="M98" s="58">
        <v>18.377568354120076</v>
      </c>
      <c r="N98" s="64">
        <v>17.688683133601597</v>
      </c>
    </row>
    <row r="99" spans="1:14">
      <c r="A99" s="51" t="s">
        <v>216</v>
      </c>
      <c r="B99" s="52" t="s">
        <v>225</v>
      </c>
      <c r="C99" s="59">
        <v>16.971379042047808</v>
      </c>
      <c r="D99" s="59">
        <v>16.688747683029273</v>
      </c>
      <c r="E99" s="59">
        <v>15.830403098589841</v>
      </c>
      <c r="F99" s="59">
        <v>16.426553450291383</v>
      </c>
      <c r="G99" s="59">
        <v>15.88556963681734</v>
      </c>
      <c r="H99" s="59">
        <v>16.826790577719741</v>
      </c>
      <c r="I99" s="59">
        <v>16.320702616966948</v>
      </c>
      <c r="J99" s="59">
        <v>15.151195982116421</v>
      </c>
      <c r="K99" s="59">
        <v>15.493397985124059</v>
      </c>
      <c r="L99" s="59">
        <v>14.888267877272723</v>
      </c>
      <c r="M99" s="59">
        <v>17.036126686517751</v>
      </c>
      <c r="N99" s="65">
        <v>16.174343446676971</v>
      </c>
    </row>
    <row r="100" spans="1:14">
      <c r="A100" s="51" t="s">
        <v>315</v>
      </c>
      <c r="B100" s="52" t="s">
        <v>225</v>
      </c>
      <c r="C100" s="59">
        <v>1.1410609748438092</v>
      </c>
      <c r="D100" s="59">
        <v>1.5861477559065849</v>
      </c>
      <c r="E100" s="59">
        <v>1.3570448849160612</v>
      </c>
      <c r="F100" s="59">
        <v>1.3546707844492636</v>
      </c>
      <c r="G100" s="59">
        <v>1.2171652644213693</v>
      </c>
      <c r="H100" s="59">
        <v>1.4529697595742737</v>
      </c>
      <c r="I100" s="59">
        <v>1.8254081167209775</v>
      </c>
      <c r="J100" s="59">
        <v>1.0128378351407321</v>
      </c>
      <c r="K100" s="59">
        <v>1.725797418060369</v>
      </c>
      <c r="L100" s="59">
        <v>4.0763140895873642</v>
      </c>
      <c r="M100" s="59">
        <v>1.244154334643865</v>
      </c>
      <c r="N100" s="65">
        <v>1.3611500579249793</v>
      </c>
    </row>
    <row r="101" spans="1:14">
      <c r="A101" s="51" t="s">
        <v>316</v>
      </c>
      <c r="B101" s="52" t="s">
        <v>225</v>
      </c>
      <c r="C101" s="59">
        <v>7.9469594166683751E-3</v>
      </c>
      <c r="D101" s="59">
        <v>0.10182102835133575</v>
      </c>
      <c r="E101" s="59">
        <v>6.6765457546042906E-2</v>
      </c>
      <c r="F101" s="59">
        <v>0.15018651548726605</v>
      </c>
      <c r="G101" s="59">
        <v>5.4903324874577735E-3</v>
      </c>
      <c r="H101" s="59">
        <v>7.1387158994408978E-2</v>
      </c>
      <c r="I101" s="59">
        <v>7.7464313303516039E-2</v>
      </c>
      <c r="J101" s="59">
        <v>0.15596112809901869</v>
      </c>
      <c r="K101" s="59">
        <v>1.2261004767222201E-2</v>
      </c>
      <c r="L101" s="59">
        <v>9.3812611795268827E-2</v>
      </c>
      <c r="M101" s="59">
        <v>9.728733295852339E-2</v>
      </c>
      <c r="N101" s="65">
        <v>0.1531896289996332</v>
      </c>
    </row>
    <row r="102" spans="1:14">
      <c r="A102" s="48" t="s">
        <v>199</v>
      </c>
      <c r="B102" s="49" t="s">
        <v>225</v>
      </c>
      <c r="C102" s="58">
        <v>17.47978114089679</v>
      </c>
      <c r="D102" s="58">
        <v>17.117823248798754</v>
      </c>
      <c r="E102" s="58">
        <v>18.460484000206058</v>
      </c>
      <c r="F102" s="58">
        <v>20.204898472962523</v>
      </c>
      <c r="G102" s="58">
        <v>17.958992120995056</v>
      </c>
      <c r="H102" s="58">
        <v>18.450316635875712</v>
      </c>
      <c r="I102" s="58">
        <v>17.652549094030849</v>
      </c>
      <c r="J102" s="58">
        <v>18.186345793978116</v>
      </c>
      <c r="K102" s="58">
        <v>18.90707584619717</v>
      </c>
      <c r="L102" s="58">
        <v>20.520585028832677</v>
      </c>
      <c r="M102" s="58">
        <v>17.800454755154298</v>
      </c>
      <c r="N102" s="64">
        <v>28.617297433838051</v>
      </c>
    </row>
    <row r="103" spans="1:14">
      <c r="A103" s="51" t="s">
        <v>317</v>
      </c>
      <c r="B103" s="52" t="s">
        <v>225</v>
      </c>
      <c r="C103" s="59">
        <v>10.271750441627923</v>
      </c>
      <c r="D103" s="59">
        <v>9.5451267854249231</v>
      </c>
      <c r="E103" s="59">
        <v>9.7166191177510637</v>
      </c>
      <c r="F103" s="59">
        <v>10.269755939392287</v>
      </c>
      <c r="G103" s="59">
        <v>9.9855047430008721</v>
      </c>
      <c r="H103" s="59">
        <v>10.845683079298816</v>
      </c>
      <c r="I103" s="59">
        <v>10.193964654584624</v>
      </c>
      <c r="J103" s="59">
        <v>9.7321661726611701</v>
      </c>
      <c r="K103" s="59">
        <v>11.094023498606234</v>
      </c>
      <c r="L103" s="59">
        <v>12.084870821519109</v>
      </c>
      <c r="M103" s="59">
        <v>10.302778040704222</v>
      </c>
      <c r="N103" s="65">
        <v>16.81866046092302</v>
      </c>
    </row>
    <row r="104" spans="1:14">
      <c r="A104" s="51" t="s">
        <v>318</v>
      </c>
      <c r="B104" s="52" t="s">
        <v>225</v>
      </c>
      <c r="C104" s="59">
        <v>1.2881988186838171</v>
      </c>
      <c r="D104" s="59">
        <v>1.2349680929458591</v>
      </c>
      <c r="E104" s="59">
        <v>1.2888290143219223</v>
      </c>
      <c r="F104" s="59">
        <v>1.0788242967828325</v>
      </c>
      <c r="G104" s="59">
        <v>1.2721788674230279</v>
      </c>
      <c r="H104" s="59">
        <v>1.3854773578245467</v>
      </c>
      <c r="I104" s="59">
        <v>1.2649463453795808</v>
      </c>
      <c r="J104" s="59">
        <v>1.0540594195488817</v>
      </c>
      <c r="K104" s="59">
        <v>1.1245496286711141</v>
      </c>
      <c r="L104" s="59">
        <v>1.2923443597306326</v>
      </c>
      <c r="M104" s="59">
        <v>1.1662076859529655</v>
      </c>
      <c r="N104" s="65">
        <v>0.99356082589949035</v>
      </c>
    </row>
    <row r="105" spans="1:14">
      <c r="A105" s="51" t="s">
        <v>319</v>
      </c>
      <c r="B105" s="52" t="s">
        <v>225</v>
      </c>
      <c r="C105" s="59">
        <v>3.4171921112610857</v>
      </c>
      <c r="D105" s="59">
        <v>3.1075764728313415</v>
      </c>
      <c r="E105" s="59">
        <v>3.0741641303895797</v>
      </c>
      <c r="F105" s="59">
        <v>3.9106774512359048</v>
      </c>
      <c r="G105" s="59">
        <v>3.4021041730372423</v>
      </c>
      <c r="H105" s="59">
        <v>3.2061764738557001</v>
      </c>
      <c r="I105" s="59">
        <v>3.137770061824583</v>
      </c>
      <c r="J105" s="59">
        <v>3.8353708717198667</v>
      </c>
      <c r="K105" s="59">
        <v>3.5280113984418846</v>
      </c>
      <c r="L105" s="59">
        <v>3.6159865893118219</v>
      </c>
      <c r="M105" s="59">
        <v>3.3127227239560844</v>
      </c>
      <c r="N105" s="65">
        <v>4.1784640039992018</v>
      </c>
    </row>
    <row r="106" spans="1:14">
      <c r="A106" s="51" t="s">
        <v>256</v>
      </c>
      <c r="B106" s="52" t="s">
        <v>225</v>
      </c>
      <c r="C106" s="59">
        <v>0.2141231208098642</v>
      </c>
      <c r="D106" s="59">
        <v>0.52955336398392161</v>
      </c>
      <c r="E106" s="59">
        <v>0.80145476327446818</v>
      </c>
      <c r="F106" s="59">
        <v>3.1004710045409873</v>
      </c>
      <c r="G106" s="59">
        <v>0.33318613469355579</v>
      </c>
      <c r="H106" s="59">
        <v>0.44886193932147112</v>
      </c>
      <c r="I106" s="59">
        <v>0.53850296490395022</v>
      </c>
      <c r="J106" s="59">
        <v>1.7632339525051375</v>
      </c>
      <c r="K106" s="59">
        <v>0.50583986714686391</v>
      </c>
      <c r="L106" s="59">
        <v>0.58496889188671508</v>
      </c>
      <c r="M106" s="59">
        <v>0.69811997556072247</v>
      </c>
      <c r="N106" s="65">
        <v>3.5898573089519568</v>
      </c>
    </row>
    <row r="107" spans="1:14">
      <c r="A107" s="54" t="s">
        <v>320</v>
      </c>
      <c r="B107" s="52" t="s">
        <v>225</v>
      </c>
      <c r="C107" s="59">
        <v>1.0506450183069456</v>
      </c>
      <c r="D107" s="59">
        <v>1.6762567875192043</v>
      </c>
      <c r="E107" s="59">
        <v>2.4269792496459117</v>
      </c>
      <c r="F107" s="59">
        <v>0.50937559918970221</v>
      </c>
      <c r="G107" s="59">
        <v>1.1609836060145087</v>
      </c>
      <c r="H107" s="59">
        <v>1.4628977945913006</v>
      </c>
      <c r="I107" s="59">
        <v>1.3276767571890027</v>
      </c>
      <c r="J107" s="59">
        <v>0.86210598491951429</v>
      </c>
      <c r="K107" s="59">
        <v>1.0430116009386847</v>
      </c>
      <c r="L107" s="59">
        <v>1.3726710176160073</v>
      </c>
      <c r="M107" s="59">
        <v>1.3150336786628725</v>
      </c>
      <c r="N107" s="65">
        <v>1.3078654948208468</v>
      </c>
    </row>
    <row r="108" spans="1:14">
      <c r="A108" s="51" t="s">
        <v>321</v>
      </c>
      <c r="B108" s="52" t="s">
        <v>225</v>
      </c>
      <c r="C108" s="59">
        <v>0.90312456317309453</v>
      </c>
      <c r="D108" s="59">
        <v>0.72774784935933945</v>
      </c>
      <c r="E108" s="59">
        <v>0.88432448722414081</v>
      </c>
      <c r="F108" s="59">
        <v>0.98545883284740421</v>
      </c>
      <c r="G108" s="59">
        <v>1.5078285580019752</v>
      </c>
      <c r="H108" s="59">
        <v>0.82200252207697866</v>
      </c>
      <c r="I108" s="59">
        <v>0.94293721694090438</v>
      </c>
      <c r="J108" s="59">
        <v>0.59732224302584147</v>
      </c>
      <c r="K108" s="59">
        <v>1.2579871851356672</v>
      </c>
      <c r="L108" s="59">
        <v>1.1749241863993054</v>
      </c>
      <c r="M108" s="59">
        <v>0.6648038090222711</v>
      </c>
      <c r="N108" s="65">
        <v>1.1800745502862426</v>
      </c>
    </row>
    <row r="109" spans="1:14" ht="25.5">
      <c r="A109" s="61" t="s">
        <v>322</v>
      </c>
      <c r="B109" s="63" t="s">
        <v>225</v>
      </c>
      <c r="C109" s="62">
        <v>0.33474706703397988</v>
      </c>
      <c r="D109" s="62">
        <v>0.2965938967340247</v>
      </c>
      <c r="E109" s="62">
        <v>0.26811323759874311</v>
      </c>
      <c r="F109" s="62">
        <v>0.35033534897372615</v>
      </c>
      <c r="G109" s="62">
        <v>0.2972060388238692</v>
      </c>
      <c r="H109" s="62">
        <v>0.27921746890690069</v>
      </c>
      <c r="I109" s="62">
        <v>0.24675109320821026</v>
      </c>
      <c r="J109" s="62">
        <v>0.34190701376872995</v>
      </c>
      <c r="K109" s="62">
        <v>0.35365266725670308</v>
      </c>
      <c r="L109" s="62">
        <v>0.39481916236908793</v>
      </c>
      <c r="M109" s="62">
        <v>0.34078884129515824</v>
      </c>
      <c r="N109" s="68">
        <v>0.54881478895734315</v>
      </c>
    </row>
    <row r="110" spans="1:14" ht="15">
      <c r="A110" s="202" t="s">
        <v>151</v>
      </c>
      <c r="B110" s="185"/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185"/>
      <c r="N110" s="185"/>
    </row>
    <row r="111" spans="1:14">
      <c r="A111" s="3"/>
      <c r="B111" s="4" t="s">
        <v>0</v>
      </c>
      <c r="C111" s="5" t="s">
        <v>52</v>
      </c>
      <c r="D111" s="5" t="s">
        <v>260</v>
      </c>
      <c r="E111" s="5" t="s">
        <v>261</v>
      </c>
      <c r="F111" s="5" t="s">
        <v>262</v>
      </c>
      <c r="G111" s="5" t="s">
        <v>97</v>
      </c>
      <c r="H111" s="5" t="s">
        <v>263</v>
      </c>
      <c r="I111" s="5" t="s">
        <v>264</v>
      </c>
      <c r="J111" s="5" t="s">
        <v>265</v>
      </c>
      <c r="K111" s="5" t="s">
        <v>120</v>
      </c>
      <c r="L111" s="5" t="s">
        <v>266</v>
      </c>
      <c r="M111" s="5" t="s">
        <v>267</v>
      </c>
      <c r="N111" s="5" t="s">
        <v>268</v>
      </c>
    </row>
    <row r="112" spans="1:14">
      <c r="A112" s="48" t="s">
        <v>215</v>
      </c>
      <c r="B112" s="49" t="s">
        <v>225</v>
      </c>
      <c r="C112" s="58">
        <v>18.120386976308279</v>
      </c>
      <c r="D112" s="58">
        <v>18.251221852792117</v>
      </c>
      <c r="E112" s="58">
        <v>17.90669609755523</v>
      </c>
      <c r="F112" s="58">
        <v>17.913659538068021</v>
      </c>
      <c r="G112" s="58">
        <v>17.108225233726159</v>
      </c>
      <c r="H112" s="58">
        <v>17.745461832180343</v>
      </c>
      <c r="I112" s="58">
        <v>17.910307457736412</v>
      </c>
      <c r="J112" s="58">
        <v>17.466220900725027</v>
      </c>
      <c r="K112" s="58">
        <v>17.231456407951647</v>
      </c>
      <c r="L112" s="58">
        <v>18.122036685542476</v>
      </c>
      <c r="M112" s="58">
        <v>18.211110713353715</v>
      </c>
      <c r="N112" s="64">
        <v>18.064593281044043</v>
      </c>
    </row>
    <row r="113" spans="1:14">
      <c r="A113" s="51" t="s">
        <v>216</v>
      </c>
      <c r="B113" s="52" t="s">
        <v>225</v>
      </c>
      <c r="C113" s="59">
        <v>16.971379042047808</v>
      </c>
      <c r="D113" s="59">
        <v>16.827119250455258</v>
      </c>
      <c r="E113" s="59">
        <v>16.48269448840248</v>
      </c>
      <c r="F113" s="59">
        <v>16.466876553010408</v>
      </c>
      <c r="G113" s="59">
        <v>15.88556963681734</v>
      </c>
      <c r="H113" s="59">
        <v>16.368126308976404</v>
      </c>
      <c r="I113" s="59">
        <v>16.351775400731096</v>
      </c>
      <c r="J113" s="59">
        <v>16.016519830566843</v>
      </c>
      <c r="K113" s="59">
        <v>15.493397985124059</v>
      </c>
      <c r="L113" s="59">
        <v>15.198414308023917</v>
      </c>
      <c r="M113" s="59">
        <v>15.839009833510861</v>
      </c>
      <c r="N113" s="65">
        <v>15.933055825476938</v>
      </c>
    </row>
    <row r="114" spans="1:14">
      <c r="A114" s="51" t="s">
        <v>315</v>
      </c>
      <c r="B114" s="52" t="s">
        <v>225</v>
      </c>
      <c r="C114" s="59">
        <v>1.1410609748438092</v>
      </c>
      <c r="D114" s="59">
        <v>1.3682407418013189</v>
      </c>
      <c r="E114" s="59">
        <v>1.3643719067910054</v>
      </c>
      <c r="F114" s="59">
        <v>1.361638581373535</v>
      </c>
      <c r="G114" s="59">
        <v>1.2171652644213693</v>
      </c>
      <c r="H114" s="59">
        <v>1.3380603991514128</v>
      </c>
      <c r="I114" s="59">
        <v>1.5060898687243671</v>
      </c>
      <c r="J114" s="59">
        <v>1.3683517989308911</v>
      </c>
      <c r="K114" s="59">
        <v>1.725797418060369</v>
      </c>
      <c r="L114" s="59">
        <v>2.8716072891213011</v>
      </c>
      <c r="M114" s="59">
        <v>2.3043046509178136</v>
      </c>
      <c r="N114" s="65">
        <v>2.0397922197365306</v>
      </c>
    </row>
    <row r="115" spans="1:14">
      <c r="A115" s="51" t="s">
        <v>316</v>
      </c>
      <c r="B115" s="52" t="s">
        <v>225</v>
      </c>
      <c r="C115" s="59">
        <v>7.9469594166683751E-3</v>
      </c>
      <c r="D115" s="59">
        <v>5.5861860535520169E-2</v>
      </c>
      <c r="E115" s="59">
        <v>5.9629702361741324E-2</v>
      </c>
      <c r="F115" s="59">
        <v>8.5144403684090209E-2</v>
      </c>
      <c r="G115" s="59">
        <v>5.4903324874577735E-3</v>
      </c>
      <c r="H115" s="59">
        <v>3.9275124052496994E-2</v>
      </c>
      <c r="I115" s="59">
        <v>5.2442127778853716E-2</v>
      </c>
      <c r="J115" s="59">
        <v>8.1349271227319844E-2</v>
      </c>
      <c r="K115" s="59">
        <v>1.2261004767222201E-2</v>
      </c>
      <c r="L115" s="59">
        <v>5.2015088397232623E-2</v>
      </c>
      <c r="M115" s="59">
        <v>6.7796228925046137E-2</v>
      </c>
      <c r="N115" s="65">
        <v>9.174523583057323E-2</v>
      </c>
    </row>
    <row r="116" spans="1:14">
      <c r="A116" s="48" t="s">
        <v>199</v>
      </c>
      <c r="B116" s="49" t="s">
        <v>225</v>
      </c>
      <c r="C116" s="58">
        <v>17.47978114089679</v>
      </c>
      <c r="D116" s="58">
        <v>17.295031754768278</v>
      </c>
      <c r="E116" s="58">
        <v>17.697764881514065</v>
      </c>
      <c r="F116" s="58">
        <v>18.40415860886802</v>
      </c>
      <c r="G116" s="58">
        <v>17.958992120995056</v>
      </c>
      <c r="H116" s="58">
        <v>18.210890386904506</v>
      </c>
      <c r="I116" s="58">
        <v>18.018383501368827</v>
      </c>
      <c r="J116" s="58">
        <v>18.065286099649079</v>
      </c>
      <c r="K116" s="58">
        <v>18.90707584619717</v>
      </c>
      <c r="L116" s="58">
        <v>19.693615576336665</v>
      </c>
      <c r="M116" s="58">
        <v>19.033691659368451</v>
      </c>
      <c r="N116" s="64">
        <v>21.721461916462665</v>
      </c>
    </row>
    <row r="117" spans="1:14">
      <c r="A117" s="51" t="s">
        <v>317</v>
      </c>
      <c r="B117" s="52" t="s">
        <v>225</v>
      </c>
      <c r="C117" s="59">
        <v>10.271750441627923</v>
      </c>
      <c r="D117" s="59">
        <v>9.9008695260279396</v>
      </c>
      <c r="E117" s="59">
        <v>9.8372000420829675</v>
      </c>
      <c r="F117" s="59">
        <v>9.9590741909641753</v>
      </c>
      <c r="G117" s="59">
        <v>9.9855047430008721</v>
      </c>
      <c r="H117" s="59">
        <v>10.426511500701453</v>
      </c>
      <c r="I117" s="59">
        <v>10.346333176693406</v>
      </c>
      <c r="J117" s="59">
        <v>10.174830229099582</v>
      </c>
      <c r="K117" s="59">
        <v>11.094023498606234</v>
      </c>
      <c r="L117" s="59">
        <v>11.577033322386942</v>
      </c>
      <c r="M117" s="59">
        <v>11.132849433043454</v>
      </c>
      <c r="N117" s="65">
        <v>12.727463623967719</v>
      </c>
    </row>
    <row r="118" spans="1:14">
      <c r="A118" s="51" t="s">
        <v>318</v>
      </c>
      <c r="B118" s="52" t="s">
        <v>225</v>
      </c>
      <c r="C118" s="59">
        <v>1.2881988186838171</v>
      </c>
      <c r="D118" s="59">
        <v>1.2610289624161182</v>
      </c>
      <c r="E118" s="59">
        <v>1.2706355352049621</v>
      </c>
      <c r="F118" s="59">
        <v>1.2165920426206254</v>
      </c>
      <c r="G118" s="59">
        <v>1.2721788674230279</v>
      </c>
      <c r="H118" s="59">
        <v>1.3302661242114127</v>
      </c>
      <c r="I118" s="59">
        <v>1.3077449398618239</v>
      </c>
      <c r="J118" s="59">
        <v>1.2369045752543184</v>
      </c>
      <c r="K118" s="59">
        <v>1.1245496286711141</v>
      </c>
      <c r="L118" s="59">
        <v>1.2063447767289708</v>
      </c>
      <c r="M118" s="59">
        <v>1.1923536641598507</v>
      </c>
      <c r="N118" s="65">
        <v>1.1366012166392194</v>
      </c>
    </row>
    <row r="119" spans="1:14">
      <c r="A119" s="51" t="s">
        <v>319</v>
      </c>
      <c r="B119" s="52" t="s">
        <v>225</v>
      </c>
      <c r="C119" s="59">
        <v>3.4171921112610857</v>
      </c>
      <c r="D119" s="59">
        <v>3.2591590903366803</v>
      </c>
      <c r="E119" s="59">
        <v>3.1952323194686723</v>
      </c>
      <c r="F119" s="59">
        <v>3.396811507378767</v>
      </c>
      <c r="G119" s="59">
        <v>3.4021041730372423</v>
      </c>
      <c r="H119" s="59">
        <v>3.3016535621422269</v>
      </c>
      <c r="I119" s="59">
        <v>3.2451492293273265</v>
      </c>
      <c r="J119" s="59">
        <v>3.4099655589891475</v>
      </c>
      <c r="K119" s="59">
        <v>3.5280113984418846</v>
      </c>
      <c r="L119" s="59">
        <v>3.5708967960773581</v>
      </c>
      <c r="M119" s="59">
        <v>3.4809016709788483</v>
      </c>
      <c r="N119" s="65">
        <v>3.6765365223367779</v>
      </c>
    </row>
    <row r="120" spans="1:14">
      <c r="A120" s="51" t="s">
        <v>256</v>
      </c>
      <c r="B120" s="52" t="s">
        <v>225</v>
      </c>
      <c r="C120" s="59">
        <v>0.2141231208098642</v>
      </c>
      <c r="D120" s="59">
        <v>0.37512401363468623</v>
      </c>
      <c r="E120" s="59">
        <v>0.52244666585181698</v>
      </c>
      <c r="F120" s="59">
        <v>1.2488141111397064</v>
      </c>
      <c r="G120" s="59">
        <v>0.33318613469355579</v>
      </c>
      <c r="H120" s="59">
        <v>0.39249222203692846</v>
      </c>
      <c r="I120" s="59">
        <v>0.44283432233084563</v>
      </c>
      <c r="J120" s="59">
        <v>0.8115490645588459</v>
      </c>
      <c r="K120" s="59">
        <v>0.50583986714686391</v>
      </c>
      <c r="L120" s="59">
        <v>0.54441301097206618</v>
      </c>
      <c r="M120" s="59">
        <v>0.59799266516821059</v>
      </c>
      <c r="N120" s="65">
        <v>1.4370760949390646</v>
      </c>
    </row>
    <row r="121" spans="1:14">
      <c r="A121" s="54" t="s">
        <v>320</v>
      </c>
      <c r="B121" s="52" t="s">
        <v>225</v>
      </c>
      <c r="C121" s="59">
        <v>1.0506450183069456</v>
      </c>
      <c r="D121" s="59">
        <v>1.3699677705939217</v>
      </c>
      <c r="E121" s="59">
        <v>1.7352281573932895</v>
      </c>
      <c r="F121" s="59">
        <v>1.3898398778339474</v>
      </c>
      <c r="G121" s="59">
        <v>1.1609836060145087</v>
      </c>
      <c r="H121" s="59">
        <v>1.3157726675259744</v>
      </c>
      <c r="I121" s="59">
        <v>1.319877001658907</v>
      </c>
      <c r="J121" s="59">
        <v>1.1920468216290665</v>
      </c>
      <c r="K121" s="59">
        <v>1.0430116009386847</v>
      </c>
      <c r="L121" s="59">
        <v>1.2037111689496947</v>
      </c>
      <c r="M121" s="59">
        <v>1.2425163173737837</v>
      </c>
      <c r="N121" s="65">
        <v>1.2608438216139617</v>
      </c>
    </row>
    <row r="122" spans="1:14">
      <c r="A122" s="51" t="s">
        <v>321</v>
      </c>
      <c r="B122" s="52" t="s">
        <v>225</v>
      </c>
      <c r="C122" s="59">
        <v>0.90312456317309453</v>
      </c>
      <c r="D122" s="59">
        <v>0.813609343514474</v>
      </c>
      <c r="E122" s="59">
        <v>0.83804563513084473</v>
      </c>
      <c r="F122" s="59">
        <v>0.87957982323767225</v>
      </c>
      <c r="G122" s="59">
        <v>1.5078285580019752</v>
      </c>
      <c r="H122" s="59">
        <v>1.1562108716607531</v>
      </c>
      <c r="I122" s="59">
        <v>1.0826776267423621</v>
      </c>
      <c r="J122" s="59">
        <v>0.94714465543095194</v>
      </c>
      <c r="K122" s="59">
        <v>1.2579871851356672</v>
      </c>
      <c r="L122" s="59">
        <v>1.2174963411331801</v>
      </c>
      <c r="M122" s="59">
        <v>1.0248370506023756</v>
      </c>
      <c r="N122" s="65">
        <v>1.0683741851898072</v>
      </c>
    </row>
    <row r="123" spans="1:14" ht="25.5">
      <c r="A123" s="61" t="s">
        <v>322</v>
      </c>
      <c r="B123" s="63" t="s">
        <v>225</v>
      </c>
      <c r="C123" s="62">
        <v>0.33474706703397988</v>
      </c>
      <c r="D123" s="62">
        <v>0.31527304824434638</v>
      </c>
      <c r="E123" s="62">
        <v>0.2989765263813603</v>
      </c>
      <c r="F123" s="62">
        <v>0.31344705569311193</v>
      </c>
      <c r="G123" s="62">
        <v>0.2972060388238692</v>
      </c>
      <c r="H123" s="62">
        <v>0.28798343862575787</v>
      </c>
      <c r="I123" s="62">
        <v>0.27376720475415794</v>
      </c>
      <c r="J123" s="62">
        <v>0.2927948926920565</v>
      </c>
      <c r="K123" s="62">
        <v>0.35365266725670308</v>
      </c>
      <c r="L123" s="62">
        <v>0.37372016008844261</v>
      </c>
      <c r="M123" s="62">
        <v>0.36224085804192113</v>
      </c>
      <c r="N123" s="68">
        <v>0.41456645177612023</v>
      </c>
    </row>
    <row r="124" spans="1:14">
      <c r="A124" s="204" t="s">
        <v>323</v>
      </c>
      <c r="B124" s="205"/>
      <c r="C124" s="205"/>
      <c r="D124" s="205"/>
      <c r="E124" s="205"/>
      <c r="F124" s="205"/>
      <c r="G124" s="205"/>
      <c r="H124" s="205"/>
      <c r="I124" s="205"/>
      <c r="J124" s="205"/>
      <c r="K124" s="205"/>
      <c r="L124" s="205"/>
      <c r="M124" s="205"/>
      <c r="N124" s="205"/>
    </row>
  </sheetData>
  <mergeCells count="1">
    <mergeCell ref="A94:N9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&amp;L&amp;K00-029Informacja kwartalna  
Nr 2 / 2021
&amp;R&amp;K00-029&amp;P+18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view="pageBreakPreview" zoomScale="90" zoomScaleNormal="90" zoomScaleSheetLayoutView="90" workbookViewId="0"/>
  </sheetViews>
  <sheetFormatPr defaultColWidth="9.140625" defaultRowHeight="15"/>
  <cols>
    <col min="1" max="1" width="27.5703125" style="179" customWidth="1"/>
    <col min="2" max="2" width="11.28515625" style="179" customWidth="1"/>
    <col min="3" max="14" width="12.5703125" style="179" customWidth="1"/>
    <col min="15" max="16384" width="9.140625" style="141"/>
  </cols>
  <sheetData>
    <row r="1" spans="1:18" s="126" customFormat="1" ht="30" customHeight="1">
      <c r="A1" s="189" t="s">
        <v>132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28"/>
    </row>
    <row r="2" spans="1:18" s="127" customFormat="1" ht="15.75" customHeight="1">
      <c r="A2" s="190" t="s">
        <v>133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30"/>
    </row>
    <row r="3" spans="1:18" s="126" customFormat="1" ht="12.75">
      <c r="A3" s="131"/>
      <c r="B3" s="132"/>
      <c r="C3" s="133" t="s">
        <v>52</v>
      </c>
      <c r="D3" s="133" t="s">
        <v>54</v>
      </c>
      <c r="E3" s="133" t="s">
        <v>69</v>
      </c>
      <c r="F3" s="133" t="s">
        <v>92</v>
      </c>
      <c r="G3" s="133" t="s">
        <v>97</v>
      </c>
      <c r="H3" s="133" t="s">
        <v>98</v>
      </c>
      <c r="I3" s="133" t="s">
        <v>99</v>
      </c>
      <c r="J3" s="133" t="s">
        <v>100</v>
      </c>
      <c r="K3" s="133" t="s">
        <v>120</v>
      </c>
      <c r="L3" s="133" t="s">
        <v>129</v>
      </c>
      <c r="M3" s="133" t="s">
        <v>131</v>
      </c>
      <c r="N3" s="133" t="s">
        <v>177</v>
      </c>
    </row>
    <row r="4" spans="1:18" s="127" customFormat="1" ht="12" customHeight="1">
      <c r="A4" s="129" t="s">
        <v>247</v>
      </c>
      <c r="B4" s="186" t="s">
        <v>1</v>
      </c>
      <c r="C4" s="135">
        <v>65.315303866839997</v>
      </c>
      <c r="D4" s="135">
        <v>60.406250083019998</v>
      </c>
      <c r="E4" s="135">
        <v>61.894103038029996</v>
      </c>
      <c r="F4" s="135">
        <v>64.23076159579</v>
      </c>
      <c r="G4" s="135">
        <v>69.050446037400008</v>
      </c>
      <c r="H4" s="135">
        <v>65.10642898302001</v>
      </c>
      <c r="I4" s="135">
        <v>70.838145751969989</v>
      </c>
      <c r="J4" s="135">
        <v>73.512092817869956</v>
      </c>
      <c r="K4" s="135">
        <v>76.710883519079999</v>
      </c>
      <c r="L4" s="135">
        <v>70.320704392170001</v>
      </c>
      <c r="M4" s="136">
        <v>79.579768410399993</v>
      </c>
      <c r="N4" s="136">
        <v>78.318750171420021</v>
      </c>
      <c r="O4" s="126"/>
    </row>
    <row r="5" spans="1:18">
      <c r="A5" s="137" t="s">
        <v>248</v>
      </c>
      <c r="B5" s="187" t="s">
        <v>1</v>
      </c>
      <c r="C5" s="139">
        <v>31.393181125999998</v>
      </c>
      <c r="D5" s="139">
        <v>30.135513247770003</v>
      </c>
      <c r="E5" s="139">
        <v>29.504081150339992</v>
      </c>
      <c r="F5" s="139">
        <v>33.009368858269994</v>
      </c>
      <c r="G5" s="139">
        <v>32.469585744330004</v>
      </c>
      <c r="H5" s="139">
        <v>33.280561925800001</v>
      </c>
      <c r="I5" s="139">
        <v>32.638942008009991</v>
      </c>
      <c r="J5" s="139">
        <v>37.37949803234001</v>
      </c>
      <c r="K5" s="139">
        <v>33.402471234419998</v>
      </c>
      <c r="L5" s="139">
        <v>31.02706395933</v>
      </c>
      <c r="M5" s="140">
        <v>39.291773157840012</v>
      </c>
      <c r="N5" s="140">
        <v>42.635175631199985</v>
      </c>
      <c r="O5" s="126"/>
    </row>
    <row r="6" spans="1:18" ht="26.25">
      <c r="A6" s="142" t="s">
        <v>249</v>
      </c>
      <c r="B6" s="187" t="s">
        <v>1</v>
      </c>
      <c r="C6" s="139">
        <v>2.61750772175</v>
      </c>
      <c r="D6" s="139">
        <v>2.6022526536099999</v>
      </c>
      <c r="E6" s="139">
        <v>2.0074239702399996</v>
      </c>
      <c r="F6" s="139">
        <v>2.4704491453599999</v>
      </c>
      <c r="G6" s="139">
        <v>2.8841610693200002</v>
      </c>
      <c r="H6" s="139">
        <v>3.2831108979600003</v>
      </c>
      <c r="I6" s="139">
        <v>2.1521624352400002</v>
      </c>
      <c r="J6" s="139">
        <v>2.5822009863400002</v>
      </c>
      <c r="K6" s="139">
        <v>2.6352935766100001</v>
      </c>
      <c r="L6" s="139">
        <v>3.4453378892999997</v>
      </c>
      <c r="M6" s="140">
        <v>2.267303537180001</v>
      </c>
      <c r="N6" s="140">
        <v>2.9775475381799978</v>
      </c>
      <c r="O6" s="126"/>
    </row>
    <row r="7" spans="1:18" ht="26.25">
      <c r="A7" s="142" t="s">
        <v>250</v>
      </c>
      <c r="B7" s="187" t="s">
        <v>1</v>
      </c>
      <c r="C7" s="139">
        <v>11.351347836</v>
      </c>
      <c r="D7" s="139">
        <v>11.732296974000002</v>
      </c>
      <c r="E7" s="139">
        <v>12.838655033999999</v>
      </c>
      <c r="F7" s="139">
        <v>14.985620187000002</v>
      </c>
      <c r="G7" s="139">
        <v>11.910359487999999</v>
      </c>
      <c r="H7" s="139">
        <v>14.116975258000002</v>
      </c>
      <c r="I7" s="139">
        <v>14.721509376</v>
      </c>
      <c r="J7" s="139">
        <v>15.391434122</v>
      </c>
      <c r="K7" s="139">
        <v>11.902065833</v>
      </c>
      <c r="L7" s="139">
        <v>12.351154407999998</v>
      </c>
      <c r="M7" s="140">
        <v>14.275091282999998</v>
      </c>
      <c r="N7" s="140">
        <v>16.549303064</v>
      </c>
      <c r="O7" s="126"/>
    </row>
    <row r="8" spans="1:18">
      <c r="A8" s="137" t="s">
        <v>251</v>
      </c>
      <c r="B8" s="187" t="s">
        <v>1</v>
      </c>
      <c r="C8" s="139">
        <v>11.950790233359999</v>
      </c>
      <c r="D8" s="139">
        <v>13.58921676616</v>
      </c>
      <c r="E8" s="139">
        <v>14.815020722450004</v>
      </c>
      <c r="F8" s="139">
        <v>15.123581407269995</v>
      </c>
      <c r="G8" s="139">
        <v>12.053794023869999</v>
      </c>
      <c r="H8" s="139">
        <v>13.810476209820001</v>
      </c>
      <c r="I8" s="139">
        <v>18.83818804146</v>
      </c>
      <c r="J8" s="139">
        <v>18.454570089869996</v>
      </c>
      <c r="K8" s="139">
        <v>16.9676637974</v>
      </c>
      <c r="L8" s="139">
        <v>18.442919113209996</v>
      </c>
      <c r="M8" s="140">
        <v>19.633689557460002</v>
      </c>
      <c r="N8" s="140">
        <v>18.033752197259993</v>
      </c>
      <c r="O8" s="126"/>
    </row>
    <row r="9" spans="1:18">
      <c r="A9" s="137" t="s">
        <v>252</v>
      </c>
      <c r="B9" s="187" t="s">
        <v>1</v>
      </c>
      <c r="C9" s="139">
        <v>0.47084901565000004</v>
      </c>
      <c r="D9" s="139">
        <v>0.37343029379000003</v>
      </c>
      <c r="E9" s="139">
        <v>0.56270287797000007</v>
      </c>
      <c r="F9" s="139">
        <v>0.66392133870999981</v>
      </c>
      <c r="G9" s="139">
        <v>0.50821535804000006</v>
      </c>
      <c r="H9" s="139">
        <v>0.46515887135999989</v>
      </c>
      <c r="I9" s="139">
        <v>0.50665820493000002</v>
      </c>
      <c r="J9" s="139">
        <v>0.65182586994000014</v>
      </c>
      <c r="K9" s="139">
        <v>0.55420593929999995</v>
      </c>
      <c r="L9" s="139">
        <v>0.72105031392000007</v>
      </c>
      <c r="M9" s="140">
        <v>0.63142244189999985</v>
      </c>
      <c r="N9" s="140">
        <v>0.54642305162000038</v>
      </c>
      <c r="O9" s="126"/>
    </row>
    <row r="10" spans="1:18">
      <c r="A10" s="137" t="s">
        <v>253</v>
      </c>
      <c r="B10" s="187" t="s">
        <v>1</v>
      </c>
      <c r="C10" s="139">
        <v>1.8065294298300001</v>
      </c>
      <c r="D10" s="139">
        <v>3.0185053152999997</v>
      </c>
      <c r="E10" s="139">
        <v>3.7077306542699988</v>
      </c>
      <c r="F10" s="139">
        <v>5.2922667425400025</v>
      </c>
      <c r="G10" s="139">
        <v>2.8883382851600001</v>
      </c>
      <c r="H10" s="139">
        <v>3.4160130960399999</v>
      </c>
      <c r="I10" s="139">
        <v>3.99589980955</v>
      </c>
      <c r="J10" s="139">
        <v>5.40383963815</v>
      </c>
      <c r="K10" s="139">
        <v>2.7879752289600002</v>
      </c>
      <c r="L10" s="139">
        <v>4.3149405177099993</v>
      </c>
      <c r="M10" s="140">
        <v>4.3030417142000008</v>
      </c>
      <c r="N10" s="140">
        <v>4.6071242024999979</v>
      </c>
      <c r="O10" s="126"/>
    </row>
    <row r="11" spans="1:18">
      <c r="A11" s="137" t="s">
        <v>254</v>
      </c>
      <c r="B11" s="187" t="s">
        <v>1</v>
      </c>
      <c r="C11" s="139">
        <v>19.693954062</v>
      </c>
      <c r="D11" s="139">
        <v>13.289584460000004</v>
      </c>
      <c r="E11" s="139">
        <v>13.304567632999998</v>
      </c>
      <c r="F11" s="139">
        <v>10.141623248999998</v>
      </c>
      <c r="G11" s="139">
        <v>21.130512625999998</v>
      </c>
      <c r="H11" s="139">
        <v>14.134218879999999</v>
      </c>
      <c r="I11" s="139">
        <v>14.858457688020003</v>
      </c>
      <c r="J11" s="139">
        <v>11.622359187569998</v>
      </c>
      <c r="K11" s="139">
        <v>22.998567319000003</v>
      </c>
      <c r="L11" s="139">
        <v>15.814730488000002</v>
      </c>
      <c r="M11" s="140">
        <v>15.719841539000001</v>
      </c>
      <c r="N11" s="140">
        <v>12.496275088840001</v>
      </c>
      <c r="O11" s="126"/>
    </row>
    <row r="12" spans="1:18">
      <c r="A12" s="129" t="s">
        <v>255</v>
      </c>
      <c r="B12" s="188" t="s">
        <v>1</v>
      </c>
      <c r="C12" s="139">
        <v>53.400247890550006</v>
      </c>
      <c r="D12" s="139">
        <v>58.930753736179994</v>
      </c>
      <c r="E12" s="139">
        <v>63.924578404319988</v>
      </c>
      <c r="F12" s="139">
        <v>83.130687919620016</v>
      </c>
      <c r="G12" s="139">
        <v>58.025583167640001</v>
      </c>
      <c r="H12" s="139">
        <v>62.640925243939996</v>
      </c>
      <c r="I12" s="139">
        <v>70.309826092060007</v>
      </c>
      <c r="J12" s="139">
        <v>89.232639416609999</v>
      </c>
      <c r="K12" s="139">
        <v>66.904122218599994</v>
      </c>
      <c r="L12" s="139">
        <v>68.164541296240017</v>
      </c>
      <c r="M12" s="140">
        <v>72.770582545929983</v>
      </c>
      <c r="N12" s="140">
        <v>91.401377741850013</v>
      </c>
      <c r="O12" s="126"/>
    </row>
    <row r="13" spans="1:18">
      <c r="A13" s="137" t="s">
        <v>256</v>
      </c>
      <c r="B13" s="187" t="s">
        <v>1</v>
      </c>
      <c r="C13" s="139">
        <v>3.7106450139299998</v>
      </c>
      <c r="D13" s="139">
        <v>8.3817475465900007</v>
      </c>
      <c r="E13" s="139">
        <v>14.255397089029998</v>
      </c>
      <c r="F13" s="139">
        <v>26.530147777580002</v>
      </c>
      <c r="G13" s="139">
        <v>4.8601991456200002</v>
      </c>
      <c r="H13" s="139">
        <v>9.1994760869499999</v>
      </c>
      <c r="I13" s="139">
        <v>13.099976996530001</v>
      </c>
      <c r="J13" s="139">
        <v>23.892712641619998</v>
      </c>
      <c r="K13" s="139">
        <v>5.4799736852899992</v>
      </c>
      <c r="L13" s="139">
        <v>9.2160000654300021</v>
      </c>
      <c r="M13" s="140">
        <v>11.761662517969999</v>
      </c>
      <c r="N13" s="140">
        <v>22.294178522340001</v>
      </c>
      <c r="O13" s="126"/>
      <c r="R13" s="139"/>
    </row>
    <row r="14" spans="1:18">
      <c r="A14" s="137" t="s">
        <v>257</v>
      </c>
      <c r="B14" s="187" t="s">
        <v>1</v>
      </c>
      <c r="C14" s="139">
        <v>49.68960287662</v>
      </c>
      <c r="D14" s="139">
        <v>50.549006189590003</v>
      </c>
      <c r="E14" s="139">
        <v>49.669181315290004</v>
      </c>
      <c r="F14" s="139">
        <v>56.600540142039989</v>
      </c>
      <c r="G14" s="139">
        <v>53.16538402202</v>
      </c>
      <c r="H14" s="139">
        <v>53.441449156990011</v>
      </c>
      <c r="I14" s="139">
        <v>57.209849095529989</v>
      </c>
      <c r="J14" s="139">
        <v>65.339926774990005</v>
      </c>
      <c r="K14" s="139">
        <v>61.424148533309996</v>
      </c>
      <c r="L14" s="139">
        <v>58.948541230810015</v>
      </c>
      <c r="M14" s="140">
        <v>61.008920027960002</v>
      </c>
      <c r="N14" s="140">
        <v>69.107199219509994</v>
      </c>
      <c r="O14" s="126"/>
    </row>
    <row r="15" spans="1:18" ht="25.5" customHeight="1">
      <c r="A15" s="230" t="s">
        <v>258</v>
      </c>
      <c r="B15" s="235" t="s">
        <v>1</v>
      </c>
      <c r="C15" s="228">
        <v>22.36082534614</v>
      </c>
      <c r="D15" s="228">
        <v>19.36453236921</v>
      </c>
      <c r="E15" s="228">
        <v>19.301763439360002</v>
      </c>
      <c r="F15" s="228">
        <v>21.673680169080001</v>
      </c>
      <c r="G15" s="229">
        <v>24.373137540029997</v>
      </c>
      <c r="H15" s="228">
        <v>20.232572459970005</v>
      </c>
      <c r="I15" s="228">
        <v>21.113515937359992</v>
      </c>
      <c r="J15" s="228">
        <v>24.153517092170006</v>
      </c>
      <c r="K15" s="228">
        <v>26.780442816859999</v>
      </c>
      <c r="L15" s="228">
        <v>21.38946977262</v>
      </c>
      <c r="M15" s="228">
        <v>22.757010772779999</v>
      </c>
      <c r="N15" s="228">
        <v>25.529287722359996</v>
      </c>
      <c r="O15" s="126"/>
    </row>
    <row r="16" spans="1:18">
      <c r="A16" s="143" t="s">
        <v>259</v>
      </c>
      <c r="B16" s="234" t="s">
        <v>1</v>
      </c>
      <c r="C16" s="144">
        <v>11.915055976289999</v>
      </c>
      <c r="D16" s="144">
        <v>1.47549634684</v>
      </c>
      <c r="E16" s="144">
        <v>-2.0304753662900001</v>
      </c>
      <c r="F16" s="144">
        <v>-18.899926323830019</v>
      </c>
      <c r="G16" s="144">
        <v>11.02486286976</v>
      </c>
      <c r="H16" s="144">
        <v>2.4655037390800008</v>
      </c>
      <c r="I16" s="144">
        <v>0.52831965990999841</v>
      </c>
      <c r="J16" s="144">
        <v>-15.72054659873999</v>
      </c>
      <c r="K16" s="144">
        <v>9.8067613004799998</v>
      </c>
      <c r="L16" s="144">
        <v>2.1561630959300011</v>
      </c>
      <c r="M16" s="144">
        <v>6.8091858644699972</v>
      </c>
      <c r="N16" s="144">
        <v>-13.082627570429988</v>
      </c>
      <c r="O16" s="126"/>
    </row>
    <row r="17" spans="1:15" s="127" customFormat="1" ht="15.75" customHeight="1">
      <c r="A17" s="190" t="s">
        <v>133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30"/>
    </row>
    <row r="18" spans="1:15">
      <c r="A18" s="131"/>
      <c r="B18" s="132"/>
      <c r="C18" s="133" t="s">
        <v>52</v>
      </c>
      <c r="D18" s="133" t="s">
        <v>54</v>
      </c>
      <c r="E18" s="133" t="s">
        <v>69</v>
      </c>
      <c r="F18" s="133" t="s">
        <v>92</v>
      </c>
      <c r="G18" s="133" t="s">
        <v>97</v>
      </c>
      <c r="H18" s="133" t="s">
        <v>98</v>
      </c>
      <c r="I18" s="133" t="s">
        <v>99</v>
      </c>
      <c r="J18" s="133" t="s">
        <v>100</v>
      </c>
      <c r="K18" s="133" t="s">
        <v>120</v>
      </c>
      <c r="L18" s="133" t="s">
        <v>129</v>
      </c>
      <c r="M18" s="133" t="s">
        <v>131</v>
      </c>
      <c r="N18" s="133" t="s">
        <v>177</v>
      </c>
      <c r="O18" s="126"/>
    </row>
    <row r="19" spans="1:15" s="233" customFormat="1">
      <c r="A19" s="129" t="s">
        <v>247</v>
      </c>
      <c r="B19" s="134" t="s">
        <v>213</v>
      </c>
      <c r="C19" s="135">
        <v>5.0498612520322581</v>
      </c>
      <c r="D19" s="135">
        <v>11.66225259141811</v>
      </c>
      <c r="E19" s="135">
        <v>11.795674391002933</v>
      </c>
      <c r="F19" s="135">
        <v>10.281916792708515</v>
      </c>
      <c r="G19" s="135">
        <v>5.7186324634957515</v>
      </c>
      <c r="H19" s="135">
        <v>7.7809479872368712</v>
      </c>
      <c r="I19" s="135">
        <v>14.450557120836606</v>
      </c>
      <c r="J19" s="135">
        <v>14.449978470578031</v>
      </c>
      <c r="K19" s="135">
        <v>11.093972481409949</v>
      </c>
      <c r="L19" s="135">
        <v>8.0088487275348683</v>
      </c>
      <c r="M19" s="136">
        <v>12.340275942622185</v>
      </c>
      <c r="N19" s="136">
        <v>6.5385940860897733</v>
      </c>
      <c r="O19" s="127"/>
    </row>
    <row r="20" spans="1:15">
      <c r="A20" s="137" t="s">
        <v>248</v>
      </c>
      <c r="B20" s="138" t="s">
        <v>213</v>
      </c>
      <c r="C20" s="139">
        <v>7.6146807075888603</v>
      </c>
      <c r="D20" s="139">
        <v>12.764847160604504</v>
      </c>
      <c r="E20" s="139">
        <v>9.072734623506733</v>
      </c>
      <c r="F20" s="139">
        <v>8.9442891423531421</v>
      </c>
      <c r="G20" s="139">
        <v>3.4287847861283609</v>
      </c>
      <c r="H20" s="139">
        <v>10.43635345504768</v>
      </c>
      <c r="I20" s="139">
        <v>10.625177044816652</v>
      </c>
      <c r="J20" s="139">
        <v>13.23905704720903</v>
      </c>
      <c r="K20" s="139">
        <v>2.8731056116196356</v>
      </c>
      <c r="L20" s="139">
        <v>-6.7712136937298197</v>
      </c>
      <c r="M20" s="140">
        <v>20.383109073196465</v>
      </c>
      <c r="N20" s="140">
        <v>14.060321501141786</v>
      </c>
      <c r="O20" s="126"/>
    </row>
    <row r="21" spans="1:15" ht="26.25">
      <c r="A21" s="142" t="s">
        <v>249</v>
      </c>
      <c r="B21" s="138" t="s">
        <v>213</v>
      </c>
      <c r="C21" s="139">
        <v>-6.9725358874549954</v>
      </c>
      <c r="D21" s="139">
        <v>55.648366502326439</v>
      </c>
      <c r="E21" s="139">
        <v>15.816320160744212</v>
      </c>
      <c r="F21" s="139">
        <v>14.253688838966823</v>
      </c>
      <c r="G21" s="139">
        <v>10.187299367037681</v>
      </c>
      <c r="H21" s="139">
        <v>26.164186763551697</v>
      </c>
      <c r="I21" s="139">
        <v>7.210159246165432</v>
      </c>
      <c r="J21" s="139">
        <v>4.5235434694089065</v>
      </c>
      <c r="K21" s="139">
        <v>-8.6287654097167206</v>
      </c>
      <c r="L21" s="139">
        <v>4.9412583486229806</v>
      </c>
      <c r="M21" s="140">
        <v>5.3500191274902846</v>
      </c>
      <c r="N21" s="140">
        <v>15.310448486829827</v>
      </c>
      <c r="O21" s="126"/>
    </row>
    <row r="22" spans="1:15" ht="26.25">
      <c r="A22" s="142" t="s">
        <v>250</v>
      </c>
      <c r="B22" s="138" t="s">
        <v>213</v>
      </c>
      <c r="C22" s="139">
        <v>18.089804401785912</v>
      </c>
      <c r="D22" s="139">
        <v>12.630655811261434</v>
      </c>
      <c r="E22" s="139">
        <v>12.30188495119026</v>
      </c>
      <c r="F22" s="139">
        <v>11.632399110683608</v>
      </c>
      <c r="G22" s="139">
        <v>4.9246279831821624</v>
      </c>
      <c r="H22" s="139">
        <v>20.325757942240102</v>
      </c>
      <c r="I22" s="139">
        <v>14.665510811013533</v>
      </c>
      <c r="J22" s="139">
        <v>2.7080222902755793</v>
      </c>
      <c r="K22" s="139">
        <v>-6.9633960321311861E-2</v>
      </c>
      <c r="L22" s="139">
        <v>-12.508492915288798</v>
      </c>
      <c r="M22" s="140">
        <v>-3.0324206682759325</v>
      </c>
      <c r="N22" s="140">
        <v>7.5228138770056603</v>
      </c>
      <c r="O22" s="126"/>
    </row>
    <row r="23" spans="1:15">
      <c r="A23" s="137" t="s">
        <v>251</v>
      </c>
      <c r="B23" s="138" t="s">
        <v>213</v>
      </c>
      <c r="C23" s="139">
        <v>-4.6690467568227518</v>
      </c>
      <c r="D23" s="139">
        <v>2.0257864280285531</v>
      </c>
      <c r="E23" s="139">
        <v>9.4892764887341485</v>
      </c>
      <c r="F23" s="139">
        <v>2.4602120584645633</v>
      </c>
      <c r="G23" s="139">
        <v>0.86189940998605152</v>
      </c>
      <c r="H23" s="139">
        <v>1.6281986479970101</v>
      </c>
      <c r="I23" s="139">
        <v>27.156001968417584</v>
      </c>
      <c r="J23" s="139">
        <v>22.025131434798737</v>
      </c>
      <c r="K23" s="139">
        <v>40.766166767070331</v>
      </c>
      <c r="L23" s="139">
        <v>33.542962842194214</v>
      </c>
      <c r="M23" s="140">
        <v>4.2228133313523699</v>
      </c>
      <c r="N23" s="140">
        <v>-2.2802909553606838</v>
      </c>
      <c r="O23" s="126"/>
    </row>
    <row r="24" spans="1:15">
      <c r="A24" s="137" t="s">
        <v>252</v>
      </c>
      <c r="B24" s="138" t="s">
        <v>213</v>
      </c>
      <c r="C24" s="65">
        <v>41.317656069378103</v>
      </c>
      <c r="D24" s="65">
        <v>79.851652788438031</v>
      </c>
      <c r="E24" s="65">
        <v>53.014793248251976</v>
      </c>
      <c r="F24" s="65">
        <v>46.983848627613412</v>
      </c>
      <c r="G24" s="65">
        <v>7.9359499856692679</v>
      </c>
      <c r="H24" s="65">
        <v>24.563775112895314</v>
      </c>
      <c r="I24" s="65">
        <v>-9.9599051709467119</v>
      </c>
      <c r="J24" s="65">
        <v>-1.8218225661342871</v>
      </c>
      <c r="K24" s="139">
        <v>9.0494276751825566</v>
      </c>
      <c r="L24" s="139">
        <v>55.011622547763551</v>
      </c>
      <c r="M24" s="140">
        <v>24.624931710567537</v>
      </c>
      <c r="N24" s="140">
        <v>-16.170395067274939</v>
      </c>
      <c r="O24" s="126"/>
    </row>
    <row r="25" spans="1:15">
      <c r="A25" s="137" t="s">
        <v>253</v>
      </c>
      <c r="B25" s="138" t="s">
        <v>213</v>
      </c>
      <c r="C25" s="139">
        <v>61.72069601733827</v>
      </c>
      <c r="D25" s="139">
        <v>198.65398620372383</v>
      </c>
      <c r="E25" s="139">
        <v>126.53017699691088</v>
      </c>
      <c r="F25" s="139">
        <v>71.772636078128812</v>
      </c>
      <c r="G25" s="139">
        <v>59.883267743487664</v>
      </c>
      <c r="H25" s="139">
        <v>13.16902702556591</v>
      </c>
      <c r="I25" s="139">
        <v>7.772116751472538</v>
      </c>
      <c r="J25" s="139">
        <v>2.108225095934003</v>
      </c>
      <c r="K25" s="139">
        <v>-3.4747680600868591</v>
      </c>
      <c r="L25" s="139">
        <v>26.315104667253109</v>
      </c>
      <c r="M25" s="140">
        <v>7.6864265694536869</v>
      </c>
      <c r="N25" s="140">
        <v>-14.743506265903122</v>
      </c>
      <c r="O25" s="126"/>
    </row>
    <row r="26" spans="1:15">
      <c r="A26" s="137" t="s">
        <v>254</v>
      </c>
      <c r="B26" s="134" t="s">
        <v>213</v>
      </c>
      <c r="C26" s="135">
        <v>3.5579450249926197</v>
      </c>
      <c r="D26" s="135">
        <v>3.5389408117299865</v>
      </c>
      <c r="E26" s="135">
        <v>4.1195727919225362</v>
      </c>
      <c r="F26" s="135">
        <v>5.0955161364178565</v>
      </c>
      <c r="G26" s="135">
        <v>7.2944141104293294</v>
      </c>
      <c r="H26" s="135">
        <v>6.3556119647099507</v>
      </c>
      <c r="I26" s="135">
        <v>11.67937281303162</v>
      </c>
      <c r="J26" s="135">
        <v>14.600581210862913</v>
      </c>
      <c r="K26" s="135">
        <v>8.8405554851587453</v>
      </c>
      <c r="L26" s="135">
        <v>11.889667354578307</v>
      </c>
      <c r="M26" s="136">
        <v>5.7972628725423476</v>
      </c>
      <c r="N26" s="136">
        <v>7.5192642661108522</v>
      </c>
      <c r="O26" s="126"/>
    </row>
    <row r="27" spans="1:15" s="233" customFormat="1">
      <c r="A27" s="129" t="s">
        <v>255</v>
      </c>
      <c r="B27" s="134" t="s">
        <v>213</v>
      </c>
      <c r="C27" s="135">
        <v>7.2870333101712816</v>
      </c>
      <c r="D27" s="135">
        <v>11.228917959283578</v>
      </c>
      <c r="E27" s="135">
        <v>18.069936022670106</v>
      </c>
      <c r="F27" s="135">
        <v>13.457546823715361</v>
      </c>
      <c r="G27" s="135">
        <v>8.6616363402847014</v>
      </c>
      <c r="H27" s="135">
        <v>6.2958154656728595</v>
      </c>
      <c r="I27" s="135">
        <v>9.988720844357573</v>
      </c>
      <c r="J27" s="135">
        <v>7.3401912695466081</v>
      </c>
      <c r="K27" s="135">
        <v>15.301076811773299</v>
      </c>
      <c r="L27" s="135">
        <v>8.8179030414854651</v>
      </c>
      <c r="M27" s="136">
        <v>3.4998756086354064</v>
      </c>
      <c r="N27" s="136">
        <v>2.4304316665055552</v>
      </c>
      <c r="O27" s="127"/>
    </row>
    <row r="28" spans="1:15">
      <c r="A28" s="137" t="s">
        <v>256</v>
      </c>
      <c r="B28" s="138" t="s">
        <v>213</v>
      </c>
      <c r="C28" s="139">
        <v>68.767388929258885</v>
      </c>
      <c r="D28" s="139">
        <v>82.56733365531187</v>
      </c>
      <c r="E28" s="139">
        <v>70.135876892017563</v>
      </c>
      <c r="F28" s="139">
        <v>32.34577243256021</v>
      </c>
      <c r="G28" s="139">
        <v>30.97990045866689</v>
      </c>
      <c r="H28" s="139">
        <v>9.7560626326986153</v>
      </c>
      <c r="I28" s="139">
        <v>-8.1051414091378007</v>
      </c>
      <c r="J28" s="139">
        <v>-9.9412757066842943</v>
      </c>
      <c r="K28" s="139">
        <v>12.752040011128727</v>
      </c>
      <c r="L28" s="139">
        <v>0.17961869049740642</v>
      </c>
      <c r="M28" s="140">
        <v>-10.216158997183769</v>
      </c>
      <c r="N28" s="140">
        <v>-6.690467270323353</v>
      </c>
      <c r="O28" s="126"/>
    </row>
    <row r="29" spans="1:15">
      <c r="A29" s="137" t="s">
        <v>257</v>
      </c>
      <c r="B29" s="138" t="s">
        <v>213</v>
      </c>
      <c r="C29" s="139">
        <v>4.4456993337334012</v>
      </c>
      <c r="D29" s="139">
        <v>4.4606862795587148</v>
      </c>
      <c r="E29" s="139">
        <v>8.5369743836006364</v>
      </c>
      <c r="F29" s="139">
        <v>6.3435857905027859</v>
      </c>
      <c r="G29" s="139">
        <v>6.9949867662062246</v>
      </c>
      <c r="H29" s="139">
        <v>5.722057040155363</v>
      </c>
      <c r="I29" s="139">
        <v>15.181783916214229</v>
      </c>
      <c r="J29" s="139">
        <v>15.440465075100661</v>
      </c>
      <c r="K29" s="139">
        <v>15.534101113366148</v>
      </c>
      <c r="L29" s="139">
        <v>10.304907820973057</v>
      </c>
      <c r="M29" s="140">
        <v>6.6405889763601067</v>
      </c>
      <c r="N29" s="140">
        <v>5.7656514637570524</v>
      </c>
      <c r="O29" s="126"/>
    </row>
    <row r="30" spans="1:15" ht="26.25">
      <c r="A30" s="237" t="s">
        <v>258</v>
      </c>
      <c r="B30" s="259" t="s">
        <v>213</v>
      </c>
      <c r="C30" s="260">
        <v>6.1323301714747913</v>
      </c>
      <c r="D30" s="260">
        <v>6.7713067198871926</v>
      </c>
      <c r="E30" s="260">
        <v>8.7725541557391011</v>
      </c>
      <c r="F30" s="260">
        <v>7.9648747529277131</v>
      </c>
      <c r="G30" s="260">
        <v>8.9992751284440686</v>
      </c>
      <c r="H30" s="260">
        <v>4.4826287266311908</v>
      </c>
      <c r="I30" s="260">
        <v>9.3864610023428128</v>
      </c>
      <c r="J30" s="260">
        <v>11.441697504735629</v>
      </c>
      <c r="K30" s="260">
        <v>9.8768788912641696</v>
      </c>
      <c r="L30" s="260">
        <v>5.7179941647999044</v>
      </c>
      <c r="M30" s="261">
        <v>7.7840888286724095</v>
      </c>
      <c r="N30" s="261">
        <v>5.6959432654881681</v>
      </c>
      <c r="O30" s="126"/>
    </row>
    <row r="31" spans="1:15" s="126" customFormat="1" ht="30" customHeight="1">
      <c r="A31" s="189" t="s">
        <v>134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28"/>
    </row>
    <row r="32" spans="1:15" s="127" customFormat="1" ht="15.75" customHeight="1">
      <c r="A32" s="190" t="s">
        <v>133</v>
      </c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30"/>
    </row>
    <row r="33" spans="1:15">
      <c r="A33" s="131"/>
      <c r="B33" s="132"/>
      <c r="C33" s="133" t="s">
        <v>52</v>
      </c>
      <c r="D33" s="133" t="s">
        <v>54</v>
      </c>
      <c r="E33" s="133" t="s">
        <v>69</v>
      </c>
      <c r="F33" s="133" t="s">
        <v>92</v>
      </c>
      <c r="G33" s="133" t="s">
        <v>97</v>
      </c>
      <c r="H33" s="133" t="s">
        <v>98</v>
      </c>
      <c r="I33" s="133" t="s">
        <v>99</v>
      </c>
      <c r="J33" s="133" t="s">
        <v>100</v>
      </c>
      <c r="K33" s="133" t="s">
        <v>120</v>
      </c>
      <c r="L33" s="133" t="s">
        <v>129</v>
      </c>
      <c r="M33" s="133" t="s">
        <v>131</v>
      </c>
      <c r="N33" s="133" t="s">
        <v>177</v>
      </c>
      <c r="O33" s="126"/>
    </row>
    <row r="34" spans="1:15" s="233" customFormat="1">
      <c r="A34" s="129" t="s">
        <v>247</v>
      </c>
      <c r="B34" s="134" t="s">
        <v>225</v>
      </c>
      <c r="C34" s="135">
        <v>13.377978384540073</v>
      </c>
      <c r="D34" s="135">
        <v>11.867492737417635</v>
      </c>
      <c r="E34" s="135">
        <v>11.754349625900698</v>
      </c>
      <c r="F34" s="135">
        <v>10.745321598959508</v>
      </c>
      <c r="G34" s="135">
        <v>13.084248379193284</v>
      </c>
      <c r="H34" s="135">
        <v>11.726077244168478</v>
      </c>
      <c r="I34" s="135">
        <v>12.430571188110488</v>
      </c>
      <c r="J34" s="135">
        <v>11.479735403281563</v>
      </c>
      <c r="K34" s="135">
        <v>13.740806612255779</v>
      </c>
      <c r="L34" s="135">
        <v>13.243636666232247</v>
      </c>
      <c r="M34" s="136">
        <v>13.653015511847173</v>
      </c>
      <c r="N34" s="136">
        <v>12.016908970833217</v>
      </c>
      <c r="O34" s="127"/>
    </row>
    <row r="35" spans="1:15">
      <c r="A35" s="137" t="s">
        <v>248</v>
      </c>
      <c r="B35" s="138" t="s">
        <v>225</v>
      </c>
      <c r="C35" s="139">
        <v>6.4299983872355231</v>
      </c>
      <c r="D35" s="139">
        <v>5.9204632652208433</v>
      </c>
      <c r="E35" s="139">
        <v>5.6031393656186497</v>
      </c>
      <c r="F35" s="139">
        <v>5.5222182541276057</v>
      </c>
      <c r="G35" s="139">
        <v>6.1526050739515821</v>
      </c>
      <c r="H35" s="139">
        <v>5.9940384685058055</v>
      </c>
      <c r="I35" s="139">
        <v>5.7274324141085398</v>
      </c>
      <c r="J35" s="139">
        <v>5.8372266448988404</v>
      </c>
      <c r="K35" s="139">
        <v>5.9832044235214967</v>
      </c>
      <c r="L35" s="139">
        <v>5.8433880241829543</v>
      </c>
      <c r="M35" s="140">
        <v>6.7410498814905209</v>
      </c>
      <c r="N35" s="140">
        <v>6.5417671169959561</v>
      </c>
      <c r="O35" s="126"/>
    </row>
    <row r="36" spans="1:15" ht="26.25">
      <c r="A36" s="142" t="s">
        <v>249</v>
      </c>
      <c r="B36" s="138" t="s">
        <v>225</v>
      </c>
      <c r="C36" s="139">
        <v>0.5361218527640661</v>
      </c>
      <c r="D36" s="139">
        <v>0.51124203911348787</v>
      </c>
      <c r="E36" s="139">
        <v>0.38123120031509966</v>
      </c>
      <c r="F36" s="139">
        <v>0.41328749498289941</v>
      </c>
      <c r="G36" s="139">
        <v>0.5465146420074235</v>
      </c>
      <c r="H36" s="139">
        <v>0.5913089166768879</v>
      </c>
      <c r="I36" s="139">
        <v>0.37765822461387716</v>
      </c>
      <c r="J36" s="139">
        <v>0.4032395616149565</v>
      </c>
      <c r="K36" s="139">
        <v>0.47204591762668507</v>
      </c>
      <c r="L36" s="139">
        <v>0.64886726594526734</v>
      </c>
      <c r="M36" s="140">
        <v>0.38898743966612309</v>
      </c>
      <c r="N36" s="140">
        <v>0.45686272628613406</v>
      </c>
      <c r="O36" s="126"/>
    </row>
    <row r="37" spans="1:15" ht="26.25">
      <c r="A37" s="142" t="s">
        <v>250</v>
      </c>
      <c r="B37" s="138" t="s">
        <v>225</v>
      </c>
      <c r="C37" s="139">
        <v>2.3250000688200232</v>
      </c>
      <c r="D37" s="139">
        <v>2.3049427657041379</v>
      </c>
      <c r="E37" s="139">
        <v>2.4381973821196077</v>
      </c>
      <c r="F37" s="139">
        <v>2.5069811453042017</v>
      </c>
      <c r="G37" s="139">
        <v>2.2568732103781959</v>
      </c>
      <c r="H37" s="139">
        <v>2.5425560104440041</v>
      </c>
      <c r="I37" s="139">
        <v>2.5833083058884965</v>
      </c>
      <c r="J37" s="139">
        <v>2.4035445655908201</v>
      </c>
      <c r="K37" s="139">
        <v>2.1319528259234861</v>
      </c>
      <c r="L37" s="139">
        <v>2.3261172197003521</v>
      </c>
      <c r="M37" s="140">
        <v>2.4490903481237427</v>
      </c>
      <c r="N37" s="140">
        <v>2.5392574321671337</v>
      </c>
      <c r="O37" s="126"/>
    </row>
    <row r="38" spans="1:15">
      <c r="A38" s="137" t="s">
        <v>251</v>
      </c>
      <c r="B38" s="138" t="s">
        <v>225</v>
      </c>
      <c r="C38" s="139">
        <v>2.4477787586506357</v>
      </c>
      <c r="D38" s="139">
        <v>2.6697557133236152</v>
      </c>
      <c r="E38" s="139">
        <v>2.8135302838081802</v>
      </c>
      <c r="F38" s="139">
        <v>2.5300610161192965</v>
      </c>
      <c r="G38" s="139">
        <v>2.2840523699807407</v>
      </c>
      <c r="H38" s="139">
        <v>2.4873536046238334</v>
      </c>
      <c r="I38" s="139">
        <v>3.3056968815120067</v>
      </c>
      <c r="J38" s="139">
        <v>2.8818875030248412</v>
      </c>
      <c r="K38" s="139">
        <v>3.0393260539602127</v>
      </c>
      <c r="L38" s="139">
        <v>3.4733912566902574</v>
      </c>
      <c r="M38" s="140">
        <v>3.3684323721625908</v>
      </c>
      <c r="N38" s="140">
        <v>2.7670252408613942</v>
      </c>
      <c r="O38" s="126"/>
    </row>
    <row r="39" spans="1:15">
      <c r="A39" s="137" t="s">
        <v>252</v>
      </c>
      <c r="B39" s="138" t="s">
        <v>225</v>
      </c>
      <c r="C39" s="139">
        <v>9.6440000747598467E-2</v>
      </c>
      <c r="D39" s="139">
        <v>7.3364615307088724E-2</v>
      </c>
      <c r="E39" s="139">
        <v>0.10686327191939281</v>
      </c>
      <c r="F39" s="139">
        <v>0.11106902866489246</v>
      </c>
      <c r="G39" s="139">
        <v>9.6300840274288063E-2</v>
      </c>
      <c r="H39" s="139">
        <v>8.3778037615918649E-2</v>
      </c>
      <c r="I39" s="139">
        <v>8.8907619158671861E-2</v>
      </c>
      <c r="J39" s="139">
        <v>0.10178989917297039</v>
      </c>
      <c r="K39" s="139">
        <v>9.9271919262809122E-2</v>
      </c>
      <c r="L39" s="139">
        <v>0.1357968248209481</v>
      </c>
      <c r="M39" s="140">
        <v>0.10832929733259307</v>
      </c>
      <c r="N39" s="140">
        <v>8.3840920041630296E-2</v>
      </c>
      <c r="O39" s="126"/>
    </row>
    <row r="40" spans="1:15">
      <c r="A40" s="137" t="s">
        <v>253</v>
      </c>
      <c r="B40" s="138" t="s">
        <v>225</v>
      </c>
      <c r="C40" s="139">
        <v>0.37001606411527355</v>
      </c>
      <c r="D40" s="139">
        <v>0.59301959413052097</v>
      </c>
      <c r="E40" s="139">
        <v>0.70413755575681847</v>
      </c>
      <c r="F40" s="139">
        <v>0.88535627981402487</v>
      </c>
      <c r="G40" s="139">
        <v>0.54730617533878612</v>
      </c>
      <c r="H40" s="139">
        <v>0.61524543823011724</v>
      </c>
      <c r="I40" s="139">
        <v>0.70119448378964766</v>
      </c>
      <c r="J40" s="139">
        <v>0.8438699924027584</v>
      </c>
      <c r="K40" s="139">
        <v>0.49939495810096396</v>
      </c>
      <c r="L40" s="139">
        <v>0.81264124054079134</v>
      </c>
      <c r="M40" s="140">
        <v>0.73824662279892106</v>
      </c>
      <c r="N40" s="140">
        <v>0.70689831027165961</v>
      </c>
      <c r="O40" s="126"/>
    </row>
    <row r="41" spans="1:15">
      <c r="A41" s="137" t="s">
        <v>254</v>
      </c>
      <c r="B41" s="138" t="s">
        <v>225</v>
      </c>
      <c r="C41" s="139">
        <v>4.0337451737910408</v>
      </c>
      <c r="D41" s="139">
        <v>2.6108895494355675</v>
      </c>
      <c r="E41" s="139">
        <v>2.5266791487976561</v>
      </c>
      <c r="F41" s="139">
        <v>1.6966170202336872</v>
      </c>
      <c r="G41" s="139">
        <v>4.0039839196478857</v>
      </c>
      <c r="H41" s="139">
        <v>2.5456616951928015</v>
      </c>
      <c r="I41" s="139">
        <v>2.6073397895416224</v>
      </c>
      <c r="J41" s="139">
        <v>1.8149613637821611</v>
      </c>
      <c r="K41" s="139">
        <v>4.1196092574102963</v>
      </c>
      <c r="L41" s="139">
        <v>2.9784193199972959</v>
      </c>
      <c r="M41" s="140">
        <v>2.6969573380625498</v>
      </c>
      <c r="N41" s="140">
        <v>1.9173773826625706</v>
      </c>
      <c r="O41" s="126"/>
    </row>
    <row r="42" spans="1:15" s="233" customFormat="1">
      <c r="A42" s="129" t="s">
        <v>255</v>
      </c>
      <c r="B42" s="134" t="s">
        <v>225</v>
      </c>
      <c r="C42" s="135">
        <v>10.937518769954735</v>
      </c>
      <c r="D42" s="135">
        <v>11.577614750352648</v>
      </c>
      <c r="E42" s="135">
        <v>12.139958531929866</v>
      </c>
      <c r="F42" s="135">
        <v>13.907136615636894</v>
      </c>
      <c r="G42" s="135">
        <v>10.995166375923473</v>
      </c>
      <c r="H42" s="135">
        <v>11.28202451785817</v>
      </c>
      <c r="I42" s="135">
        <v>12.337862449437626</v>
      </c>
      <c r="J42" s="135">
        <v>13.934674562687782</v>
      </c>
      <c r="K42" s="135">
        <v>11.984174380416952</v>
      </c>
      <c r="L42" s="135">
        <v>12.837562226528332</v>
      </c>
      <c r="M42" s="136">
        <v>12.484805022075124</v>
      </c>
      <c r="N42" s="136">
        <v>14.024253882097392</v>
      </c>
      <c r="O42" s="127"/>
    </row>
    <row r="43" spans="1:15">
      <c r="A43" s="137" t="s">
        <v>256</v>
      </c>
      <c r="B43" s="138" t="s">
        <v>225</v>
      </c>
      <c r="C43" s="139">
        <v>0.76001987053847564</v>
      </c>
      <c r="D43" s="139">
        <v>1.6466893409095376</v>
      </c>
      <c r="E43" s="139">
        <v>2.7072517932370532</v>
      </c>
      <c r="F43" s="139">
        <v>4.4382934727135979</v>
      </c>
      <c r="G43" s="139">
        <v>0.92095064468072385</v>
      </c>
      <c r="H43" s="139">
        <v>1.6568834888731239</v>
      </c>
      <c r="I43" s="139">
        <v>2.2987642447352945</v>
      </c>
      <c r="J43" s="139">
        <v>3.7311142790069391</v>
      </c>
      <c r="K43" s="139">
        <v>0.98159811483714177</v>
      </c>
      <c r="L43" s="139">
        <v>1.7356674316265503</v>
      </c>
      <c r="M43" s="140">
        <v>2.017876704224864</v>
      </c>
      <c r="N43" s="140">
        <v>3.4207276456287108</v>
      </c>
      <c r="O43" s="126"/>
    </row>
    <row r="44" spans="1:15">
      <c r="A44" s="137" t="s">
        <v>257</v>
      </c>
      <c r="B44" s="138" t="s">
        <v>225</v>
      </c>
      <c r="C44" s="139">
        <v>10.177498899416259</v>
      </c>
      <c r="D44" s="139">
        <v>9.9309254094431108</v>
      </c>
      <c r="E44" s="139">
        <v>9.432706738692815</v>
      </c>
      <c r="F44" s="139">
        <v>9.4688431429232942</v>
      </c>
      <c r="G44" s="139">
        <v>10.074215731242749</v>
      </c>
      <c r="H44" s="139">
        <v>9.6251410289850483</v>
      </c>
      <c r="I44" s="139">
        <v>10.039098204702331</v>
      </c>
      <c r="J44" s="139">
        <v>10.203560283680844</v>
      </c>
      <c r="K44" s="139">
        <v>11.002576265579812</v>
      </c>
      <c r="L44" s="139">
        <v>11.101894794901781</v>
      </c>
      <c r="M44" s="140">
        <v>10.466928317850263</v>
      </c>
      <c r="N44" s="140">
        <v>10.603526236468678</v>
      </c>
      <c r="O44" s="126"/>
    </row>
    <row r="45" spans="1:15" ht="25.5" customHeight="1">
      <c r="A45" s="230" t="s">
        <v>258</v>
      </c>
      <c r="B45" s="235" t="s">
        <v>225</v>
      </c>
      <c r="C45" s="228">
        <v>4.5799777453536246</v>
      </c>
      <c r="D45" s="228">
        <v>3.8043819462265671</v>
      </c>
      <c r="E45" s="228">
        <v>3.6656105303482929</v>
      </c>
      <c r="F45" s="228">
        <v>3.6258430985974872</v>
      </c>
      <c r="G45" s="229">
        <v>4.6184232493047679</v>
      </c>
      <c r="H45" s="228">
        <v>3.6440135209338456</v>
      </c>
      <c r="I45" s="228">
        <v>3.704967995768861</v>
      </c>
      <c r="J45" s="228">
        <v>3.7718418106217717</v>
      </c>
      <c r="K45" s="228">
        <v>4.7970362073266974</v>
      </c>
      <c r="L45" s="228">
        <v>4.0283209418971389</v>
      </c>
      <c r="M45" s="228">
        <v>3.9042815440442276</v>
      </c>
      <c r="N45" s="228">
        <v>3.9171095807624505</v>
      </c>
      <c r="O45" s="126"/>
    </row>
    <row r="46" spans="1:15">
      <c r="A46" s="143" t="s">
        <v>259</v>
      </c>
      <c r="B46" s="234" t="s">
        <v>225</v>
      </c>
      <c r="C46" s="144">
        <v>2.4404596145853388</v>
      </c>
      <c r="D46" s="144">
        <v>0.28987798706498547</v>
      </c>
      <c r="E46" s="144">
        <v>-0.38560890602916953</v>
      </c>
      <c r="F46" s="144">
        <v>-3.1618150166773877</v>
      </c>
      <c r="G46" s="144">
        <v>2.0890820032698096</v>
      </c>
      <c r="H46" s="144">
        <v>0.44405272631030496</v>
      </c>
      <c r="I46" s="144">
        <v>9.2708738672862875E-2</v>
      </c>
      <c r="J46" s="144">
        <v>-2.4549391594062109</v>
      </c>
      <c r="K46" s="144">
        <v>1.7566322318388252</v>
      </c>
      <c r="L46" s="144">
        <v>0.40607443970391971</v>
      </c>
      <c r="M46" s="144">
        <v>1.168210489772046</v>
      </c>
      <c r="N46" s="144">
        <v>-2.0073449112641737</v>
      </c>
      <c r="O46" s="126"/>
    </row>
    <row r="47" spans="1:15" s="127" customFormat="1" ht="15.75" customHeight="1">
      <c r="A47" s="190" t="s">
        <v>133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30"/>
    </row>
    <row r="48" spans="1:15">
      <c r="A48" s="131"/>
      <c r="B48" s="132"/>
      <c r="C48" s="133" t="s">
        <v>52</v>
      </c>
      <c r="D48" s="133" t="s">
        <v>54</v>
      </c>
      <c r="E48" s="133" t="s">
        <v>69</v>
      </c>
      <c r="F48" s="133" t="s">
        <v>92</v>
      </c>
      <c r="G48" s="133" t="s">
        <v>97</v>
      </c>
      <c r="H48" s="133" t="s">
        <v>98</v>
      </c>
      <c r="I48" s="133" t="s">
        <v>99</v>
      </c>
      <c r="J48" s="133" t="s">
        <v>100</v>
      </c>
      <c r="K48" s="133" t="s">
        <v>120</v>
      </c>
      <c r="L48" s="133" t="s">
        <v>129</v>
      </c>
      <c r="M48" s="133" t="s">
        <v>131</v>
      </c>
      <c r="N48" s="133" t="s">
        <v>177</v>
      </c>
      <c r="O48" s="126"/>
    </row>
    <row r="49" spans="1:15">
      <c r="A49" s="129" t="s">
        <v>247</v>
      </c>
      <c r="B49" s="231" t="s">
        <v>227</v>
      </c>
      <c r="C49" s="232">
        <v>100</v>
      </c>
      <c r="D49" s="232">
        <v>100</v>
      </c>
      <c r="E49" s="232">
        <v>100</v>
      </c>
      <c r="F49" s="232">
        <v>100</v>
      </c>
      <c r="G49" s="232">
        <v>100</v>
      </c>
      <c r="H49" s="232">
        <v>100</v>
      </c>
      <c r="I49" s="232">
        <v>100</v>
      </c>
      <c r="J49" s="232">
        <v>100</v>
      </c>
      <c r="K49" s="232">
        <v>100</v>
      </c>
      <c r="L49" s="232">
        <v>100</v>
      </c>
      <c r="M49" s="232">
        <v>100</v>
      </c>
      <c r="N49" s="232">
        <v>100</v>
      </c>
      <c r="O49" s="126"/>
    </row>
    <row r="50" spans="1:15">
      <c r="A50" s="137" t="s">
        <v>248</v>
      </c>
      <c r="B50" s="231" t="s">
        <v>227</v>
      </c>
      <c r="C50" s="236">
        <v>48.064051252065042</v>
      </c>
      <c r="D50" s="236">
        <v>49.888071526295583</v>
      </c>
      <c r="E50" s="236">
        <v>47.668646449584394</v>
      </c>
      <c r="F50" s="236">
        <v>51.391837864232315</v>
      </c>
      <c r="G50" s="236">
        <v>47.022992040838382</v>
      </c>
      <c r="H50" s="236">
        <v>51.117166838438791</v>
      </c>
      <c r="I50" s="236">
        <v>46.075376001922393</v>
      </c>
      <c r="J50" s="236">
        <v>50.848093965913421</v>
      </c>
      <c r="K50" s="236">
        <v>43.543327494216555</v>
      </c>
      <c r="L50" s="236">
        <v>44.122231464428808</v>
      </c>
      <c r="M50" s="236">
        <v>49.374073263456637</v>
      </c>
      <c r="N50" s="236">
        <v>54.438018402850311</v>
      </c>
      <c r="O50" s="126"/>
    </row>
    <row r="51" spans="1:15" ht="26.25">
      <c r="A51" s="142" t="s">
        <v>249</v>
      </c>
      <c r="B51" s="231" t="s">
        <v>227</v>
      </c>
      <c r="C51" s="236">
        <v>4.0074952833204005</v>
      </c>
      <c r="D51" s="236">
        <v>4.307919544804661</v>
      </c>
      <c r="E51" s="236">
        <v>3.24332023845077</v>
      </c>
      <c r="F51" s="236">
        <v>3.846208707451984</v>
      </c>
      <c r="G51" s="236">
        <v>4.1768898462405915</v>
      </c>
      <c r="H51" s="236">
        <v>5.0426831101675802</v>
      </c>
      <c r="I51" s="236">
        <v>3.038140556043774</v>
      </c>
      <c r="J51" s="236">
        <v>3.5126206959411941</v>
      </c>
      <c r="K51" s="236">
        <v>3.4353581339661323</v>
      </c>
      <c r="L51" s="236">
        <v>4.899464416746695</v>
      </c>
      <c r="M51" s="236">
        <v>2.8490954201918677</v>
      </c>
      <c r="N51" s="236">
        <v>3.8018322964333522</v>
      </c>
      <c r="O51" s="126"/>
    </row>
    <row r="52" spans="1:15" ht="26.25">
      <c r="A52" s="142" t="s">
        <v>250</v>
      </c>
      <c r="B52" s="231" t="s">
        <v>227</v>
      </c>
      <c r="C52" s="236">
        <v>17.379308008950378</v>
      </c>
      <c r="D52" s="236">
        <v>19.422322951475369</v>
      </c>
      <c r="E52" s="236">
        <v>20.742937378236924</v>
      </c>
      <c r="F52" s="236">
        <v>23.330908453656313</v>
      </c>
      <c r="G52" s="236">
        <v>17.248779944953512</v>
      </c>
      <c r="H52" s="236">
        <v>21.682920532597112</v>
      </c>
      <c r="I52" s="236">
        <v>20.781895431799327</v>
      </c>
      <c r="J52" s="236">
        <v>20.937281924666571</v>
      </c>
      <c r="K52" s="236">
        <v>15.515485270143767</v>
      </c>
      <c r="L52" s="236">
        <v>17.564036814988533</v>
      </c>
      <c r="M52" s="236">
        <v>17.93809100999399</v>
      </c>
      <c r="N52" s="236">
        <v>21.130703730304358</v>
      </c>
      <c r="O52" s="126"/>
    </row>
    <row r="53" spans="1:15">
      <c r="A53" s="137" t="s">
        <v>251</v>
      </c>
      <c r="B53" s="231" t="s">
        <v>227</v>
      </c>
      <c r="C53" s="236">
        <v>18.297075150602353</v>
      </c>
      <c r="D53" s="236">
        <v>22.496375370898722</v>
      </c>
      <c r="E53" s="236">
        <v>23.93607790607631</v>
      </c>
      <c r="F53" s="236">
        <v>23.545698402961595</v>
      </c>
      <c r="G53" s="236">
        <v>17.456504216267142</v>
      </c>
      <c r="H53" s="236">
        <v>21.212154353330948</v>
      </c>
      <c r="I53" s="236">
        <v>26.593282251372475</v>
      </c>
      <c r="J53" s="236">
        <v>25.104128290283011</v>
      </c>
      <c r="K53" s="236">
        <v>22.118978453923948</v>
      </c>
      <c r="L53" s="236">
        <v>26.22686913139562</v>
      </c>
      <c r="M53" s="236">
        <v>24.671709844903429</v>
      </c>
      <c r="N53" s="236">
        <v>23.026098038833169</v>
      </c>
      <c r="O53" s="126"/>
    </row>
    <row r="54" spans="1:15">
      <c r="A54" s="137" t="s">
        <v>252</v>
      </c>
      <c r="B54" s="231" t="s">
        <v>227</v>
      </c>
      <c r="C54" s="236">
        <v>0.72088620549011317</v>
      </c>
      <c r="D54" s="236">
        <v>0.61819810578668921</v>
      </c>
      <c r="E54" s="236">
        <v>0.90913810904449965</v>
      </c>
      <c r="F54" s="236">
        <v>1.0336501112786378</v>
      </c>
      <c r="G54" s="236">
        <v>0.73600590177901792</v>
      </c>
      <c r="H54" s="236">
        <v>0.71445919953821302</v>
      </c>
      <c r="I54" s="236">
        <v>0.71523357867665527</v>
      </c>
      <c r="J54" s="236">
        <v>0.88669203249992168</v>
      </c>
      <c r="K54" s="236">
        <v>0.72246063905932523</v>
      </c>
      <c r="L54" s="236">
        <v>1.025374134335729</v>
      </c>
      <c r="M54" s="236">
        <v>0.79344594048539796</v>
      </c>
      <c r="N54" s="236">
        <v>0.69769123029161972</v>
      </c>
      <c r="O54" s="126"/>
    </row>
    <row r="55" spans="1:15">
      <c r="A55" s="137" t="s">
        <v>253</v>
      </c>
      <c r="B55" s="231" t="s">
        <v>227</v>
      </c>
      <c r="C55" s="236">
        <v>2.7658593359881145</v>
      </c>
      <c r="D55" s="236">
        <v>4.9970082750567757</v>
      </c>
      <c r="E55" s="236">
        <v>5.9904425014315716</v>
      </c>
      <c r="F55" s="236">
        <v>8.2394581833619167</v>
      </c>
      <c r="G55" s="236">
        <v>4.1829393594294526</v>
      </c>
      <c r="H55" s="236">
        <v>5.2468137930447831</v>
      </c>
      <c r="I55" s="236">
        <v>5.640887077339789</v>
      </c>
      <c r="J55" s="236">
        <v>7.3509533343558795</v>
      </c>
      <c r="K55" s="236">
        <v>3.6343933234279042</v>
      </c>
      <c r="L55" s="236">
        <v>6.1360883043009666</v>
      </c>
      <c r="M55" s="236">
        <v>5.4072056254409153</v>
      </c>
      <c r="N55" s="236">
        <v>5.8825302911705863</v>
      </c>
      <c r="O55" s="126"/>
    </row>
    <row r="56" spans="1:15">
      <c r="A56" s="137" t="s">
        <v>254</v>
      </c>
      <c r="B56" s="231" t="s">
        <v>227</v>
      </c>
      <c r="C56" s="236">
        <v>30.152128055854373</v>
      </c>
      <c r="D56" s="236">
        <v>22.000346721962242</v>
      </c>
      <c r="E56" s="236">
        <v>21.495695033863218</v>
      </c>
      <c r="F56" s="236">
        <v>15.78935543816552</v>
      </c>
      <c r="G56" s="236">
        <v>30.601558481686002</v>
      </c>
      <c r="H56" s="236">
        <v>21.709405815647258</v>
      </c>
      <c r="I56" s="236">
        <v>20.975221090688688</v>
      </c>
      <c r="J56" s="236">
        <v>15.810132376947831</v>
      </c>
      <c r="K56" s="236">
        <v>29.980840089372272</v>
      </c>
      <c r="L56" s="236">
        <v>22.489436965538879</v>
      </c>
      <c r="M56" s="236">
        <v>19.753565325713655</v>
      </c>
      <c r="N56" s="236">
        <v>15.955662036854267</v>
      </c>
      <c r="O56" s="126"/>
    </row>
    <row r="57" spans="1:15">
      <c r="A57" s="129" t="s">
        <v>255</v>
      </c>
      <c r="B57" s="231" t="s">
        <v>227</v>
      </c>
      <c r="C57" s="232">
        <v>100</v>
      </c>
      <c r="D57" s="232">
        <v>100</v>
      </c>
      <c r="E57" s="232">
        <v>100</v>
      </c>
      <c r="F57" s="232">
        <v>100</v>
      </c>
      <c r="G57" s="232">
        <v>100</v>
      </c>
      <c r="H57" s="232">
        <v>100</v>
      </c>
      <c r="I57" s="232">
        <v>100</v>
      </c>
      <c r="J57" s="232">
        <v>100</v>
      </c>
      <c r="K57" s="232">
        <v>100</v>
      </c>
      <c r="L57" s="232">
        <v>100</v>
      </c>
      <c r="M57" s="232">
        <v>100</v>
      </c>
      <c r="N57" s="232">
        <v>100</v>
      </c>
      <c r="O57" s="126"/>
    </row>
    <row r="58" spans="1:15">
      <c r="A58" s="137" t="s">
        <v>256</v>
      </c>
      <c r="B58" s="231" t="s">
        <v>227</v>
      </c>
      <c r="C58" s="236">
        <v>6.9487411772608185</v>
      </c>
      <c r="D58" s="236">
        <v>14.223044870787227</v>
      </c>
      <c r="E58" s="236">
        <v>22.300338062247786</v>
      </c>
      <c r="F58" s="236">
        <v>31.91378351545977</v>
      </c>
      <c r="G58" s="236">
        <v>8.3759591550825832</v>
      </c>
      <c r="H58" s="236">
        <v>14.686047581712526</v>
      </c>
      <c r="I58" s="236">
        <v>18.631786941668121</v>
      </c>
      <c r="J58" s="236">
        <v>26.775754698983551</v>
      </c>
      <c r="K58" s="236">
        <v>8.1907863126653702</v>
      </c>
      <c r="L58" s="236">
        <v>13.520226044473302</v>
      </c>
      <c r="M58" s="236">
        <v>16.162660935889157</v>
      </c>
      <c r="N58" s="236">
        <v>24.391512549522709</v>
      </c>
      <c r="O58" s="126"/>
    </row>
    <row r="59" spans="1:15">
      <c r="A59" s="137" t="s">
        <v>257</v>
      </c>
      <c r="B59" s="231" t="s">
        <v>227</v>
      </c>
      <c r="C59" s="236">
        <v>93.051258822739172</v>
      </c>
      <c r="D59" s="236">
        <v>85.77695512921278</v>
      </c>
      <c r="E59" s="236">
        <v>77.699661937752239</v>
      </c>
      <c r="F59" s="236">
        <v>68.086216484540202</v>
      </c>
      <c r="G59" s="236">
        <v>91.624040844917417</v>
      </c>
      <c r="H59" s="236">
        <v>85.313952418287499</v>
      </c>
      <c r="I59" s="236">
        <v>81.368213058331861</v>
      </c>
      <c r="J59" s="236">
        <v>73.224245301016452</v>
      </c>
      <c r="K59" s="236">
        <v>91.809213687334633</v>
      </c>
      <c r="L59" s="236">
        <v>86.479773955526696</v>
      </c>
      <c r="M59" s="236">
        <v>83.837339064110878</v>
      </c>
      <c r="N59" s="236">
        <v>75.60848745047727</v>
      </c>
      <c r="O59" s="126"/>
    </row>
    <row r="60" spans="1:15" ht="26.25">
      <c r="A60" s="237" t="s">
        <v>258</v>
      </c>
      <c r="B60" s="238" t="s">
        <v>227</v>
      </c>
      <c r="C60" s="239">
        <v>41.874010382819016</v>
      </c>
      <c r="D60" s="239">
        <v>32.859807726031718</v>
      </c>
      <c r="E60" s="239">
        <v>30.194588562285457</v>
      </c>
      <c r="F60" s="239">
        <v>26.071816210683256</v>
      </c>
      <c r="G60" s="239">
        <v>42.004123370228413</v>
      </c>
      <c r="H60" s="239">
        <v>32.299287376709593</v>
      </c>
      <c r="I60" s="239">
        <v>30.02925353522431</v>
      </c>
      <c r="J60" s="239">
        <v>27.068029422957995</v>
      </c>
      <c r="K60" s="239">
        <v>40.028090839243944</v>
      </c>
      <c r="L60" s="239">
        <v>31.379173637598957</v>
      </c>
      <c r="M60" s="239">
        <v>31.272266864727449</v>
      </c>
      <c r="N60" s="239">
        <v>27.930965980035644</v>
      </c>
      <c r="O60" s="126"/>
    </row>
    <row r="61" spans="1:15" s="126" customFormat="1" ht="30" customHeight="1">
      <c r="A61" s="189" t="s">
        <v>135</v>
      </c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28"/>
    </row>
    <row r="62" spans="1:15" s="127" customFormat="1" ht="15.75" customHeight="1">
      <c r="A62" s="190" t="s">
        <v>133</v>
      </c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30"/>
    </row>
    <row r="63" spans="1:15">
      <c r="A63" s="131"/>
      <c r="B63" s="132"/>
      <c r="C63" s="133" t="s">
        <v>52</v>
      </c>
      <c r="D63" s="133" t="s">
        <v>260</v>
      </c>
      <c r="E63" s="133" t="s">
        <v>261</v>
      </c>
      <c r="F63" s="133" t="s">
        <v>262</v>
      </c>
      <c r="G63" s="133" t="s">
        <v>97</v>
      </c>
      <c r="H63" s="133" t="s">
        <v>263</v>
      </c>
      <c r="I63" s="133" t="s">
        <v>264</v>
      </c>
      <c r="J63" s="133" t="s">
        <v>265</v>
      </c>
      <c r="K63" s="133" t="s">
        <v>120</v>
      </c>
      <c r="L63" s="133" t="s">
        <v>266</v>
      </c>
      <c r="M63" s="133" t="s">
        <v>267</v>
      </c>
      <c r="N63" s="133" t="s">
        <v>268</v>
      </c>
      <c r="O63" s="126"/>
    </row>
    <row r="64" spans="1:15">
      <c r="A64" s="129" t="s">
        <v>247</v>
      </c>
      <c r="B64" s="134" t="s">
        <v>1</v>
      </c>
      <c r="C64" s="135">
        <v>65.315303866839997</v>
      </c>
      <c r="D64" s="135">
        <v>125.72155394986</v>
      </c>
      <c r="E64" s="135">
        <v>187.61565698788999</v>
      </c>
      <c r="F64" s="135">
        <v>251.84641858367999</v>
      </c>
      <c r="G64" s="135">
        <v>69.050446037400008</v>
      </c>
      <c r="H64" s="135">
        <v>134.15687502042002</v>
      </c>
      <c r="I64" s="135">
        <v>204.99502077239001</v>
      </c>
      <c r="J64" s="135">
        <v>278.50711359025996</v>
      </c>
      <c r="K64" s="135">
        <v>76.710883519079999</v>
      </c>
      <c r="L64" s="135">
        <v>147.03158791125</v>
      </c>
      <c r="M64" s="136">
        <v>226.61135632164999</v>
      </c>
      <c r="N64" s="136">
        <v>304.93010649307001</v>
      </c>
      <c r="O64" s="126"/>
    </row>
    <row r="65" spans="1:15">
      <c r="A65" s="137" t="s">
        <v>248</v>
      </c>
      <c r="B65" s="138" t="s">
        <v>1</v>
      </c>
      <c r="C65" s="139">
        <v>31.393181125999998</v>
      </c>
      <c r="D65" s="139">
        <v>61.528694373770001</v>
      </c>
      <c r="E65" s="139">
        <v>91.032775524109994</v>
      </c>
      <c r="F65" s="139">
        <v>124.04214438237999</v>
      </c>
      <c r="G65" s="139">
        <v>32.469585744330004</v>
      </c>
      <c r="H65" s="139">
        <v>65.750147670130005</v>
      </c>
      <c r="I65" s="139">
        <v>98.389089678139996</v>
      </c>
      <c r="J65" s="139">
        <v>135.76858771048001</v>
      </c>
      <c r="K65" s="139">
        <v>33.402471234419998</v>
      </c>
      <c r="L65" s="139">
        <v>64.429535193749999</v>
      </c>
      <c r="M65" s="140">
        <v>103.72130835159001</v>
      </c>
      <c r="N65" s="140">
        <v>146.35648398279</v>
      </c>
      <c r="O65" s="126"/>
    </row>
    <row r="66" spans="1:15" ht="26.25">
      <c r="A66" s="142" t="s">
        <v>249</v>
      </c>
      <c r="B66" s="138" t="s">
        <v>1</v>
      </c>
      <c r="C66" s="139">
        <v>2.61750772175</v>
      </c>
      <c r="D66" s="139">
        <v>5.2197603753599999</v>
      </c>
      <c r="E66" s="139">
        <v>7.2271843455999996</v>
      </c>
      <c r="F66" s="139">
        <v>9.6976334909599995</v>
      </c>
      <c r="G66" s="139">
        <v>2.8841610693200002</v>
      </c>
      <c r="H66" s="139">
        <v>6.1672719672800005</v>
      </c>
      <c r="I66" s="139">
        <v>8.3194344025200007</v>
      </c>
      <c r="J66" s="139">
        <v>10.901635388860001</v>
      </c>
      <c r="K66" s="139">
        <v>2.6352935766100001</v>
      </c>
      <c r="L66" s="139">
        <v>6.0806314659099998</v>
      </c>
      <c r="M66" s="140">
        <v>8.3479350030900008</v>
      </c>
      <c r="N66" s="140">
        <v>11.325482541269999</v>
      </c>
      <c r="O66" s="126"/>
    </row>
    <row r="67" spans="1:15" ht="26.25">
      <c r="A67" s="142" t="s">
        <v>250</v>
      </c>
      <c r="B67" s="138" t="s">
        <v>1</v>
      </c>
      <c r="C67" s="139">
        <v>11.351347836</v>
      </c>
      <c r="D67" s="139">
        <v>23.083644810000003</v>
      </c>
      <c r="E67" s="139">
        <v>35.922299844000001</v>
      </c>
      <c r="F67" s="139">
        <v>50.907920031000003</v>
      </c>
      <c r="G67" s="139">
        <v>11.910359487999999</v>
      </c>
      <c r="H67" s="139">
        <v>26.027334746000001</v>
      </c>
      <c r="I67" s="139">
        <v>40.748844122000001</v>
      </c>
      <c r="J67" s="139">
        <v>56.140278244000001</v>
      </c>
      <c r="K67" s="139">
        <v>11.902065833</v>
      </c>
      <c r="L67" s="139">
        <v>24.253220240999998</v>
      </c>
      <c r="M67" s="140">
        <v>38.528311523999996</v>
      </c>
      <c r="N67" s="140">
        <v>55.077614587999996</v>
      </c>
      <c r="O67" s="126"/>
    </row>
    <row r="68" spans="1:15">
      <c r="A68" s="137" t="s">
        <v>251</v>
      </c>
      <c r="B68" s="138" t="s">
        <v>1</v>
      </c>
      <c r="C68" s="139">
        <v>11.950790233359999</v>
      </c>
      <c r="D68" s="139">
        <v>25.540006999519999</v>
      </c>
      <c r="E68" s="139">
        <v>40.355027721970004</v>
      </c>
      <c r="F68" s="139">
        <v>55.478609129239999</v>
      </c>
      <c r="G68" s="139">
        <v>12.053794023869999</v>
      </c>
      <c r="H68" s="139">
        <v>25.86427023369</v>
      </c>
      <c r="I68" s="139">
        <v>44.702458275150001</v>
      </c>
      <c r="J68" s="139">
        <v>63.157028365019997</v>
      </c>
      <c r="K68" s="139">
        <v>16.9676637974</v>
      </c>
      <c r="L68" s="139">
        <v>35.410582910609996</v>
      </c>
      <c r="M68" s="140">
        <v>55.044272468069998</v>
      </c>
      <c r="N68" s="140">
        <v>73.078024665329991</v>
      </c>
      <c r="O68" s="126"/>
    </row>
    <row r="69" spans="1:15">
      <c r="A69" s="137" t="s">
        <v>252</v>
      </c>
      <c r="B69" s="138" t="s">
        <v>1</v>
      </c>
      <c r="C69" s="139">
        <v>0.47084901565000004</v>
      </c>
      <c r="D69" s="139">
        <v>0.84427930944000007</v>
      </c>
      <c r="E69" s="139">
        <v>1.4069821874100001</v>
      </c>
      <c r="F69" s="139">
        <v>2.0709035261199999</v>
      </c>
      <c r="G69" s="139">
        <v>0.50821535804000006</v>
      </c>
      <c r="H69" s="139">
        <v>0.97337422939999996</v>
      </c>
      <c r="I69" s="139">
        <v>1.48003243433</v>
      </c>
      <c r="J69" s="139">
        <v>2.1318583042700001</v>
      </c>
      <c r="K69" s="139">
        <v>0.55420593929999995</v>
      </c>
      <c r="L69" s="139">
        <v>1.27525625322</v>
      </c>
      <c r="M69" s="140">
        <v>1.9066786951199999</v>
      </c>
      <c r="N69" s="140">
        <v>2.4531017467400003</v>
      </c>
      <c r="O69" s="126"/>
    </row>
    <row r="70" spans="1:15">
      <c r="A70" s="137" t="s">
        <v>253</v>
      </c>
      <c r="B70" s="138" t="s">
        <v>1</v>
      </c>
      <c r="C70" s="139">
        <v>1.8065294298300001</v>
      </c>
      <c r="D70" s="139">
        <v>4.82503474513</v>
      </c>
      <c r="E70" s="139">
        <v>8.5327653993999988</v>
      </c>
      <c r="F70" s="139">
        <v>13.825032141940001</v>
      </c>
      <c r="G70" s="139">
        <v>2.8883382851600001</v>
      </c>
      <c r="H70" s="139">
        <v>6.3043513812</v>
      </c>
      <c r="I70" s="139">
        <v>10.30025119075</v>
      </c>
      <c r="J70" s="139">
        <v>15.7040908289</v>
      </c>
      <c r="K70" s="139">
        <v>2.7879752289600002</v>
      </c>
      <c r="L70" s="139">
        <v>7.1029157466699999</v>
      </c>
      <c r="M70" s="140">
        <v>11.405957460870001</v>
      </c>
      <c r="N70" s="140">
        <v>16.013081663369999</v>
      </c>
      <c r="O70" s="126"/>
    </row>
    <row r="71" spans="1:15">
      <c r="A71" s="137" t="s">
        <v>254</v>
      </c>
      <c r="B71" s="138" t="s">
        <v>1</v>
      </c>
      <c r="C71" s="139">
        <v>19.693954062</v>
      </c>
      <c r="D71" s="139">
        <v>32.983538522000003</v>
      </c>
      <c r="E71" s="139">
        <v>46.288106155000001</v>
      </c>
      <c r="F71" s="139">
        <v>56.429729404</v>
      </c>
      <c r="G71" s="139">
        <v>21.130512625999998</v>
      </c>
      <c r="H71" s="139">
        <v>35.264731505999997</v>
      </c>
      <c r="I71" s="139">
        <v>50.12318919402</v>
      </c>
      <c r="J71" s="139">
        <v>61.745548381589998</v>
      </c>
      <c r="K71" s="139">
        <v>22.998567319000003</v>
      </c>
      <c r="L71" s="139">
        <v>38.813297807000005</v>
      </c>
      <c r="M71" s="140">
        <v>54.533139346000006</v>
      </c>
      <c r="N71" s="140">
        <v>67.029414434840007</v>
      </c>
      <c r="O71" s="126"/>
    </row>
    <row r="72" spans="1:15">
      <c r="A72" s="129" t="s">
        <v>255</v>
      </c>
      <c r="B72" s="134" t="s">
        <v>1</v>
      </c>
      <c r="C72" s="135">
        <v>53.400247890550006</v>
      </c>
      <c r="D72" s="135">
        <v>112.33100162673</v>
      </c>
      <c r="E72" s="135">
        <v>176.25558003104999</v>
      </c>
      <c r="F72" s="135">
        <v>259.38626795067</v>
      </c>
      <c r="G72" s="135">
        <v>58.025583167640001</v>
      </c>
      <c r="H72" s="135">
        <v>120.66650841158</v>
      </c>
      <c r="I72" s="135">
        <v>190.97633450364</v>
      </c>
      <c r="J72" s="135">
        <v>280.20897392025</v>
      </c>
      <c r="K72" s="135">
        <v>66.904122218599994</v>
      </c>
      <c r="L72" s="135">
        <v>135.06866351484001</v>
      </c>
      <c r="M72" s="136">
        <v>207.83924606076999</v>
      </c>
      <c r="N72" s="136">
        <v>299.24062380262001</v>
      </c>
      <c r="O72" s="126"/>
    </row>
    <row r="73" spans="1:15">
      <c r="A73" s="137" t="s">
        <v>256</v>
      </c>
      <c r="B73" s="138" t="s">
        <v>1</v>
      </c>
      <c r="C73" s="139">
        <v>3.7106450139299998</v>
      </c>
      <c r="D73" s="139">
        <v>12.09239256052</v>
      </c>
      <c r="E73" s="139">
        <v>26.347789649549998</v>
      </c>
      <c r="F73" s="139">
        <v>52.87793742713</v>
      </c>
      <c r="G73" s="139">
        <v>4.8601991456200002</v>
      </c>
      <c r="H73" s="139">
        <v>14.059675232569999</v>
      </c>
      <c r="I73" s="139">
        <v>27.159652229100001</v>
      </c>
      <c r="J73" s="139">
        <v>51.052364870719998</v>
      </c>
      <c r="K73" s="139">
        <v>5.4799736852899992</v>
      </c>
      <c r="L73" s="139">
        <v>14.69597375072</v>
      </c>
      <c r="M73" s="140">
        <v>26.457636268689999</v>
      </c>
      <c r="N73" s="140">
        <v>48.75181479103</v>
      </c>
      <c r="O73" s="126"/>
    </row>
    <row r="74" spans="1:15">
      <c r="A74" s="137" t="s">
        <v>257</v>
      </c>
      <c r="B74" s="138" t="s">
        <v>1</v>
      </c>
      <c r="C74" s="139">
        <v>49.68960287662</v>
      </c>
      <c r="D74" s="139">
        <v>100.23860906621</v>
      </c>
      <c r="E74" s="139">
        <v>149.90779038150001</v>
      </c>
      <c r="F74" s="139">
        <v>206.50833052354</v>
      </c>
      <c r="G74" s="139">
        <v>53.16538402202</v>
      </c>
      <c r="H74" s="139">
        <v>106.60683317901001</v>
      </c>
      <c r="I74" s="139">
        <v>163.81668227454</v>
      </c>
      <c r="J74" s="139">
        <v>229.15660904953</v>
      </c>
      <c r="K74" s="139">
        <v>61.424148533309996</v>
      </c>
      <c r="L74" s="139">
        <v>120.37268976412001</v>
      </c>
      <c r="M74" s="140">
        <v>181.38160979208001</v>
      </c>
      <c r="N74" s="140">
        <v>250.48880901159001</v>
      </c>
      <c r="O74" s="126"/>
    </row>
    <row r="75" spans="1:15" ht="26.25">
      <c r="A75" s="230" t="s">
        <v>258</v>
      </c>
      <c r="B75" s="235" t="s">
        <v>1</v>
      </c>
      <c r="C75" s="228">
        <v>22.36082534614</v>
      </c>
      <c r="D75" s="228">
        <v>41.72535771535</v>
      </c>
      <c r="E75" s="228">
        <v>61.027121154710002</v>
      </c>
      <c r="F75" s="228">
        <v>82.700801323790003</v>
      </c>
      <c r="G75" s="229">
        <v>24.373137540029997</v>
      </c>
      <c r="H75" s="228">
        <v>44.605710000000002</v>
      </c>
      <c r="I75" s="228">
        <v>65.719225937359994</v>
      </c>
      <c r="J75" s="228">
        <v>89.87274302953</v>
      </c>
      <c r="K75" s="228">
        <v>26.780442816859999</v>
      </c>
      <c r="L75" s="228">
        <v>48.169912589479999</v>
      </c>
      <c r="M75" s="228">
        <v>70.926923362259998</v>
      </c>
      <c r="N75" s="228">
        <v>96.456211084619994</v>
      </c>
      <c r="O75" s="126"/>
    </row>
    <row r="76" spans="1:15">
      <c r="A76" s="143" t="s">
        <v>259</v>
      </c>
      <c r="B76" s="234" t="s">
        <v>1</v>
      </c>
      <c r="C76" s="144">
        <v>11.915055976289999</v>
      </c>
      <c r="D76" s="144">
        <v>13.390552323129999</v>
      </c>
      <c r="E76" s="144">
        <v>11.360076956839999</v>
      </c>
      <c r="F76" s="144">
        <v>-7.53984936699002</v>
      </c>
      <c r="G76" s="144">
        <v>11.02486286976</v>
      </c>
      <c r="H76" s="144">
        <v>13.49036660884</v>
      </c>
      <c r="I76" s="144">
        <v>14.018686268749999</v>
      </c>
      <c r="J76" s="144">
        <v>-1.7018603299899902</v>
      </c>
      <c r="K76" s="144">
        <v>9.8067613004799998</v>
      </c>
      <c r="L76" s="144">
        <v>11.962924396410001</v>
      </c>
      <c r="M76" s="144">
        <v>18.772110260879998</v>
      </c>
      <c r="N76" s="144">
        <v>5.68948269045001</v>
      </c>
      <c r="O76" s="126"/>
    </row>
    <row r="77" spans="1:15" s="127" customFormat="1" ht="15.75" customHeight="1">
      <c r="A77" s="190" t="s">
        <v>133</v>
      </c>
      <c r="B77" s="190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30"/>
    </row>
    <row r="78" spans="1:15">
      <c r="A78" s="131"/>
      <c r="B78" s="132"/>
      <c r="C78" s="133" t="s">
        <v>52</v>
      </c>
      <c r="D78" s="133" t="s">
        <v>260</v>
      </c>
      <c r="E78" s="133" t="s">
        <v>261</v>
      </c>
      <c r="F78" s="133" t="s">
        <v>262</v>
      </c>
      <c r="G78" s="133" t="s">
        <v>97</v>
      </c>
      <c r="H78" s="133" t="s">
        <v>263</v>
      </c>
      <c r="I78" s="133" t="s">
        <v>264</v>
      </c>
      <c r="J78" s="133" t="s">
        <v>265</v>
      </c>
      <c r="K78" s="133" t="s">
        <v>120</v>
      </c>
      <c r="L78" s="133" t="s">
        <v>266</v>
      </c>
      <c r="M78" s="133" t="s">
        <v>267</v>
      </c>
      <c r="N78" s="133" t="s">
        <v>268</v>
      </c>
      <c r="O78" s="126"/>
    </row>
    <row r="79" spans="1:15">
      <c r="A79" s="129" t="s">
        <v>247</v>
      </c>
      <c r="B79" s="231" t="s">
        <v>213</v>
      </c>
      <c r="C79" s="232">
        <v>5.0498612520322581</v>
      </c>
      <c r="D79" s="232">
        <v>8.1263537288820373</v>
      </c>
      <c r="E79" s="232">
        <v>9.3099416485420221</v>
      </c>
      <c r="F79" s="232">
        <v>9.5562023515426375</v>
      </c>
      <c r="G79" s="232">
        <v>5.7186324634957515</v>
      </c>
      <c r="H79" s="232">
        <v>6.7095265732430818</v>
      </c>
      <c r="I79" s="232">
        <v>9.2632800820145746</v>
      </c>
      <c r="J79" s="232">
        <v>10.586092570429599</v>
      </c>
      <c r="K79" s="232">
        <v>11.093972481409978</v>
      </c>
      <c r="L79" s="232">
        <v>9.5967596806875122</v>
      </c>
      <c r="M79" s="232">
        <v>10.544810048465052</v>
      </c>
      <c r="N79" s="232">
        <v>9.4873673286792979</v>
      </c>
      <c r="O79" s="126"/>
    </row>
    <row r="80" spans="1:15">
      <c r="A80" s="137" t="s">
        <v>248</v>
      </c>
      <c r="B80" s="231" t="s">
        <v>213</v>
      </c>
      <c r="C80" s="236">
        <v>7.6146807075888603</v>
      </c>
      <c r="D80" s="236">
        <v>10.077003712080781</v>
      </c>
      <c r="E80" s="236">
        <v>9.7494965965170763</v>
      </c>
      <c r="F80" s="236">
        <v>9.5340595155540768</v>
      </c>
      <c r="G80" s="236">
        <v>3.4287847861283325</v>
      </c>
      <c r="H80" s="236">
        <v>6.8609505521372256</v>
      </c>
      <c r="I80" s="236">
        <v>8.0809511867312835</v>
      </c>
      <c r="J80" s="236">
        <v>9.4535961035560234</v>
      </c>
      <c r="K80" s="236">
        <v>2.873105611619664</v>
      </c>
      <c r="L80" s="236">
        <v>-2.0085315747206209</v>
      </c>
      <c r="M80" s="236">
        <v>5.4195223178639935</v>
      </c>
      <c r="N80" s="236">
        <v>7.7984874490174292</v>
      </c>
      <c r="O80" s="126"/>
    </row>
    <row r="81" spans="1:19" ht="26.25">
      <c r="A81" s="142" t="s">
        <v>249</v>
      </c>
      <c r="B81" s="231" t="s">
        <v>213</v>
      </c>
      <c r="C81" s="236">
        <v>-6.9725358874549954</v>
      </c>
      <c r="D81" s="236">
        <v>16.367757680866177</v>
      </c>
      <c r="E81" s="236">
        <v>16.214064282553721</v>
      </c>
      <c r="F81" s="236">
        <v>15.70830518086899</v>
      </c>
      <c r="G81" s="236">
        <v>10.187299367037667</v>
      </c>
      <c r="H81" s="236">
        <v>18.15239635123389</v>
      </c>
      <c r="I81" s="236">
        <v>15.113078685822884</v>
      </c>
      <c r="J81" s="236">
        <v>12.415419689992973</v>
      </c>
      <c r="K81" s="236">
        <v>-8.6287654097167206</v>
      </c>
      <c r="L81" s="236">
        <v>-1.4048432083044986</v>
      </c>
      <c r="M81" s="236">
        <v>0.34257858396441065</v>
      </c>
      <c r="N81" s="236">
        <v>3.8879226583115525</v>
      </c>
      <c r="O81" s="126"/>
    </row>
    <row r="82" spans="1:19" ht="26.25">
      <c r="A82" s="142" t="s">
        <v>250</v>
      </c>
      <c r="B82" s="231" t="s">
        <v>213</v>
      </c>
      <c r="C82" s="236">
        <v>18.089804401785912</v>
      </c>
      <c r="D82" s="236">
        <v>15.25064145757527</v>
      </c>
      <c r="E82" s="236">
        <v>14.179136910510735</v>
      </c>
      <c r="F82" s="236">
        <v>13.417473117559226</v>
      </c>
      <c r="G82" s="236">
        <v>4.9246279831821624</v>
      </c>
      <c r="H82" s="236">
        <v>12.752275302402722</v>
      </c>
      <c r="I82" s="236">
        <v>13.43606700840499</v>
      </c>
      <c r="J82" s="236">
        <v>10.278082879469025</v>
      </c>
      <c r="K82" s="236">
        <v>-6.9633960321311861E-2</v>
      </c>
      <c r="L82" s="236">
        <v>-6.8163510490549015</v>
      </c>
      <c r="M82" s="236">
        <v>-5.4493143200622853</v>
      </c>
      <c r="N82" s="236">
        <v>-1.8928720862076887</v>
      </c>
      <c r="O82" s="126"/>
    </row>
    <row r="83" spans="1:19">
      <c r="A83" s="137" t="s">
        <v>251</v>
      </c>
      <c r="B83" s="231" t="s">
        <v>213</v>
      </c>
      <c r="C83" s="236">
        <v>-4.6690467568227518</v>
      </c>
      <c r="D83" s="236">
        <v>-1.2202208327985176</v>
      </c>
      <c r="E83" s="236">
        <v>2.4589681119799707</v>
      </c>
      <c r="F83" s="236">
        <v>2.459307211320791</v>
      </c>
      <c r="G83" s="236">
        <v>0.86189940998605152</v>
      </c>
      <c r="H83" s="236">
        <v>1.269628603375466</v>
      </c>
      <c r="I83" s="236">
        <v>10.772958906464041</v>
      </c>
      <c r="J83" s="236">
        <v>13.840323966833353</v>
      </c>
      <c r="K83" s="236">
        <v>40.766166767070331</v>
      </c>
      <c r="L83" s="236">
        <v>36.909267459188811</v>
      </c>
      <c r="M83" s="236">
        <v>23.134777352208815</v>
      </c>
      <c r="N83" s="236">
        <v>15.708459623798277</v>
      </c>
      <c r="O83" s="126"/>
    </row>
    <row r="84" spans="1:19">
      <c r="A84" s="137" t="s">
        <v>252</v>
      </c>
      <c r="B84" s="231" t="s">
        <v>213</v>
      </c>
      <c r="C84" s="236">
        <v>41.317656069378103</v>
      </c>
      <c r="D84" s="236">
        <v>56.111759154789439</v>
      </c>
      <c r="E84" s="236">
        <v>54.858248915583118</v>
      </c>
      <c r="F84" s="236">
        <v>52.243420678227778</v>
      </c>
      <c r="G84" s="236">
        <v>7.9359499856692395</v>
      </c>
      <c r="H84" s="236">
        <v>15.290546447908</v>
      </c>
      <c r="I84" s="236">
        <v>5.1919809343480097</v>
      </c>
      <c r="J84" s="236">
        <v>2.9433905240483966</v>
      </c>
      <c r="K84" s="236">
        <v>9.0494276751825709</v>
      </c>
      <c r="L84" s="236">
        <v>31.013973321040538</v>
      </c>
      <c r="M84" s="236">
        <v>28.82681831112302</v>
      </c>
      <c r="N84" s="236">
        <v>15.068705168001387</v>
      </c>
      <c r="O84" s="126"/>
    </row>
    <row r="85" spans="1:19">
      <c r="A85" s="137" t="s">
        <v>253</v>
      </c>
      <c r="B85" s="231" t="s">
        <v>213</v>
      </c>
      <c r="C85" s="236">
        <v>61.720696017338241</v>
      </c>
      <c r="D85" s="236">
        <v>126.76478599995477</v>
      </c>
      <c r="E85" s="236">
        <v>126.6627820012946</v>
      </c>
      <c r="F85" s="236">
        <v>101.95820193261454</v>
      </c>
      <c r="G85" s="236">
        <v>59.883267743487664</v>
      </c>
      <c r="H85" s="236">
        <v>30.659191367753408</v>
      </c>
      <c r="I85" s="236">
        <v>20.714102739473944</v>
      </c>
      <c r="J85" s="236">
        <v>13.591712971571582</v>
      </c>
      <c r="K85" s="236">
        <v>-3.4747680600868591</v>
      </c>
      <c r="L85" s="236">
        <v>12.666875895454879</v>
      </c>
      <c r="M85" s="236">
        <v>10.734750538054499</v>
      </c>
      <c r="N85" s="236">
        <v>1.9675818093293884</v>
      </c>
      <c r="O85" s="126"/>
    </row>
    <row r="86" spans="1:19">
      <c r="A86" s="137" t="s">
        <v>254</v>
      </c>
      <c r="B86" s="231" t="s">
        <v>213</v>
      </c>
      <c r="C86" s="236">
        <v>3.5579450249926481</v>
      </c>
      <c r="D86" s="236">
        <v>3.5502870906090038</v>
      </c>
      <c r="E86" s="236">
        <v>3.7132780863344408</v>
      </c>
      <c r="F86" s="236">
        <v>3.9590092820269689</v>
      </c>
      <c r="G86" s="236">
        <v>7.2944141104293294</v>
      </c>
      <c r="H86" s="236">
        <v>6.9161560166700582</v>
      </c>
      <c r="I86" s="236">
        <v>8.2852450825658508</v>
      </c>
      <c r="J86" s="236">
        <v>9.4202453808208304</v>
      </c>
      <c r="K86" s="236">
        <v>8.8405554851587453</v>
      </c>
      <c r="L86" s="236">
        <v>10.062649421834521</v>
      </c>
      <c r="M86" s="236">
        <v>8.7982233830127683</v>
      </c>
      <c r="N86" s="236">
        <v>8.5574850199653127</v>
      </c>
      <c r="O86" s="126"/>
    </row>
    <row r="87" spans="1:19">
      <c r="A87" s="129" t="s">
        <v>255</v>
      </c>
      <c r="B87" s="231" t="s">
        <v>213</v>
      </c>
      <c r="C87" s="232">
        <v>7.2870333101712816</v>
      </c>
      <c r="D87" s="232">
        <v>9.3195131779607436</v>
      </c>
      <c r="E87" s="232">
        <v>12.339086625665914</v>
      </c>
      <c r="F87" s="232">
        <v>12.69513310798547</v>
      </c>
      <c r="G87" s="232">
        <v>8.6616363402847014</v>
      </c>
      <c r="H87" s="232">
        <v>7.4204864766971923</v>
      </c>
      <c r="I87" s="232">
        <v>8.3519366989667674</v>
      </c>
      <c r="J87" s="232">
        <v>8.0276824729750444</v>
      </c>
      <c r="K87" s="232">
        <v>15.301076811773299</v>
      </c>
      <c r="L87" s="232">
        <v>11.935503308122478</v>
      </c>
      <c r="M87" s="232">
        <v>8.8298435515362712</v>
      </c>
      <c r="N87" s="232">
        <v>6.7919487431500158</v>
      </c>
      <c r="O87" s="126"/>
    </row>
    <row r="88" spans="1:19">
      <c r="A88" s="137" t="s">
        <v>256</v>
      </c>
      <c r="B88" s="231" t="s">
        <v>213</v>
      </c>
      <c r="C88" s="236">
        <v>68.767388929258885</v>
      </c>
      <c r="D88" s="236">
        <v>78.098579705887488</v>
      </c>
      <c r="E88" s="236">
        <v>73.700127548951855</v>
      </c>
      <c r="F88" s="236">
        <v>50.158978948998367</v>
      </c>
      <c r="G88" s="236">
        <v>30.97990045866689</v>
      </c>
      <c r="H88" s="236">
        <v>16.268762878844242</v>
      </c>
      <c r="I88" s="236">
        <v>3.0813308833436395</v>
      </c>
      <c r="J88" s="236">
        <v>-3.4524276952477351</v>
      </c>
      <c r="K88" s="236">
        <v>12.752040011128727</v>
      </c>
      <c r="L88" s="236">
        <v>4.5256985501057585</v>
      </c>
      <c r="M88" s="236">
        <v>-2.5847752190944107</v>
      </c>
      <c r="N88" s="236">
        <v>-4.50625565635535</v>
      </c>
      <c r="O88" s="126"/>
    </row>
    <row r="89" spans="1:19">
      <c r="A89" s="137" t="s">
        <v>257</v>
      </c>
      <c r="B89" s="231" t="s">
        <v>213</v>
      </c>
      <c r="C89" s="236">
        <v>4.4456993337334154</v>
      </c>
      <c r="D89" s="236">
        <v>4.4532565149614669</v>
      </c>
      <c r="E89" s="236">
        <v>5.7718499792591444</v>
      </c>
      <c r="F89" s="236">
        <v>5.9279408939424201</v>
      </c>
      <c r="G89" s="236">
        <v>6.9949867662062246</v>
      </c>
      <c r="H89" s="236">
        <v>6.3530651234332538</v>
      </c>
      <c r="I89" s="236">
        <v>9.2782982509736769</v>
      </c>
      <c r="J89" s="236">
        <v>10.967246923439887</v>
      </c>
      <c r="K89" s="236">
        <v>15.534101113366148</v>
      </c>
      <c r="L89" s="236">
        <v>12.912733803840609</v>
      </c>
      <c r="M89" s="236">
        <v>10.722306955345957</v>
      </c>
      <c r="N89" s="236">
        <v>9.3090048986757665</v>
      </c>
      <c r="O89" s="126"/>
    </row>
    <row r="90" spans="1:19" ht="26.25">
      <c r="A90" s="237" t="s">
        <v>258</v>
      </c>
      <c r="B90" s="238" t="s">
        <v>213</v>
      </c>
      <c r="C90" s="239">
        <v>6.1323301714747913</v>
      </c>
      <c r="D90" s="239">
        <v>6.4279223173237909</v>
      </c>
      <c r="E90" s="239">
        <v>7.1584824884677261</v>
      </c>
      <c r="F90" s="239">
        <v>7.3686493798221591</v>
      </c>
      <c r="G90" s="239">
        <v>8.9992751284440686</v>
      </c>
      <c r="H90" s="239">
        <v>6.9031218481090804</v>
      </c>
      <c r="I90" s="239">
        <v>7.6885566513206811</v>
      </c>
      <c r="J90" s="239">
        <v>8.672155034702044</v>
      </c>
      <c r="K90" s="239">
        <v>9.8768788912641412</v>
      </c>
      <c r="L90" s="239">
        <v>7.9904626324297965</v>
      </c>
      <c r="M90" s="239">
        <v>7.9241612338278173</v>
      </c>
      <c r="N90" s="239">
        <v>7.3253222647569913</v>
      </c>
      <c r="O90" s="126"/>
    </row>
    <row r="91" spans="1:19">
      <c r="A91" s="129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6"/>
    </row>
    <row r="92" spans="1:19">
      <c r="O92" s="126"/>
    </row>
    <row r="93" spans="1:19">
      <c r="O93" s="126"/>
    </row>
    <row r="94" spans="1:19">
      <c r="O94" s="126"/>
    </row>
    <row r="95" spans="1:19">
      <c r="F95" s="129"/>
      <c r="G95" s="134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6"/>
      <c r="S95" s="136"/>
    </row>
    <row r="96" spans="1:19">
      <c r="F96" s="137"/>
      <c r="G96" s="138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40"/>
      <c r="S96" s="140"/>
    </row>
    <row r="97" spans="6:19">
      <c r="F97" s="142"/>
      <c r="G97" s="138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40"/>
      <c r="S97" s="140"/>
    </row>
    <row r="98" spans="6:19">
      <c r="F98" s="142"/>
      <c r="G98" s="138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40"/>
      <c r="S98" s="140"/>
    </row>
    <row r="99" spans="6:19">
      <c r="F99" s="137"/>
      <c r="G99" s="138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40"/>
      <c r="S99" s="140"/>
    </row>
    <row r="100" spans="6:19">
      <c r="F100" s="137"/>
      <c r="G100" s="138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40"/>
      <c r="S100" s="140"/>
    </row>
    <row r="101" spans="6:19">
      <c r="F101" s="137"/>
      <c r="G101" s="138"/>
      <c r="H101" s="65"/>
      <c r="I101" s="65"/>
      <c r="J101" s="65"/>
      <c r="K101" s="65"/>
      <c r="L101" s="65"/>
      <c r="M101" s="65"/>
      <c r="N101" s="65"/>
      <c r="O101" s="65"/>
      <c r="P101" s="139"/>
      <c r="Q101" s="139"/>
      <c r="R101" s="140"/>
      <c r="S101" s="140"/>
    </row>
    <row r="102" spans="6:19">
      <c r="F102" s="137"/>
      <c r="G102" s="138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40"/>
      <c r="S102" s="140"/>
    </row>
    <row r="103" spans="6:19">
      <c r="F103" s="129"/>
      <c r="G103" s="134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6"/>
      <c r="S103" s="136"/>
    </row>
    <row r="104" spans="6:19">
      <c r="F104" s="137"/>
      <c r="G104" s="138"/>
      <c r="H104" s="139"/>
      <c r="I104" s="139"/>
      <c r="J104" s="139"/>
      <c r="K104" s="139"/>
      <c r="L104" s="139"/>
      <c r="M104" s="139"/>
      <c r="N104" s="139"/>
      <c r="O104" s="139"/>
      <c r="P104" s="139"/>
      <c r="Q104" s="139"/>
      <c r="R104" s="140"/>
      <c r="S104" s="140"/>
    </row>
    <row r="105" spans="6:19">
      <c r="O105" s="126"/>
    </row>
    <row r="106" spans="6:19">
      <c r="O106" s="126"/>
    </row>
    <row r="107" spans="6:19">
      <c r="O107" s="126"/>
    </row>
    <row r="108" spans="6:19">
      <c r="O108" s="126"/>
    </row>
    <row r="109" spans="6:19">
      <c r="O109" s="126"/>
    </row>
    <row r="110" spans="6:19">
      <c r="O110" s="126"/>
    </row>
    <row r="111" spans="6:19">
      <c r="O111" s="126"/>
    </row>
    <row r="112" spans="6:19">
      <c r="O112" s="126"/>
    </row>
    <row r="113" spans="15:15">
      <c r="O113" s="126"/>
    </row>
    <row r="114" spans="15:15">
      <c r="O114" s="126"/>
    </row>
    <row r="115" spans="15:15">
      <c r="O115" s="126"/>
    </row>
    <row r="116" spans="15:15">
      <c r="O116" s="126"/>
    </row>
    <row r="117" spans="15:15">
      <c r="O117" s="126"/>
    </row>
    <row r="118" spans="15:15">
      <c r="O118" s="126"/>
    </row>
    <row r="119" spans="15:15">
      <c r="O119" s="126"/>
    </row>
    <row r="120" spans="15:15">
      <c r="O120" s="126"/>
    </row>
    <row r="121" spans="15:15">
      <c r="O121" s="126"/>
    </row>
    <row r="122" spans="15:15">
      <c r="O122" s="126"/>
    </row>
    <row r="123" spans="15:15">
      <c r="O123" s="126"/>
    </row>
    <row r="124" spans="15:15">
      <c r="O124" s="126"/>
    </row>
    <row r="125" spans="15:15">
      <c r="O125" s="126"/>
    </row>
    <row r="126" spans="15:15">
      <c r="O126" s="126"/>
    </row>
    <row r="127" spans="15:15">
      <c r="O127" s="126"/>
    </row>
    <row r="128" spans="15:15">
      <c r="O128" s="126"/>
    </row>
    <row r="129" spans="15:15">
      <c r="O129" s="126"/>
    </row>
    <row r="130" spans="15:15">
      <c r="O130" s="126"/>
    </row>
    <row r="131" spans="15:15">
      <c r="O131" s="126"/>
    </row>
    <row r="132" spans="15:15">
      <c r="O132" s="126"/>
    </row>
    <row r="133" spans="15:15">
      <c r="O133" s="126"/>
    </row>
    <row r="134" spans="15:15">
      <c r="O134" s="126"/>
    </row>
    <row r="135" spans="15:15">
      <c r="O135" s="126"/>
    </row>
    <row r="136" spans="15:15">
      <c r="O136" s="126"/>
    </row>
    <row r="137" spans="15:15">
      <c r="O137" s="126"/>
    </row>
    <row r="138" spans="15:15">
      <c r="O138" s="126"/>
    </row>
    <row r="139" spans="15:15">
      <c r="O139" s="126"/>
    </row>
    <row r="140" spans="15:15">
      <c r="O140" s="126"/>
    </row>
    <row r="141" spans="15:15">
      <c r="O141" s="126"/>
    </row>
    <row r="142" spans="15:15">
      <c r="O142" s="126"/>
    </row>
    <row r="143" spans="15:15">
      <c r="O143" s="126"/>
    </row>
    <row r="144" spans="15:15">
      <c r="O144" s="126"/>
    </row>
    <row r="145" spans="15:15">
      <c r="O145" s="126"/>
    </row>
    <row r="146" spans="15:15">
      <c r="O146" s="126"/>
    </row>
    <row r="147" spans="15:15">
      <c r="O147" s="126"/>
    </row>
    <row r="148" spans="15:15">
      <c r="O148" s="126"/>
    </row>
    <row r="149" spans="15:15">
      <c r="O149" s="126"/>
    </row>
    <row r="150" spans="15:15">
      <c r="O150" s="126"/>
    </row>
    <row r="151" spans="15:15">
      <c r="O151" s="126"/>
    </row>
    <row r="152" spans="15:15">
      <c r="O152" s="126"/>
    </row>
    <row r="153" spans="15:15">
      <c r="O153" s="126"/>
    </row>
    <row r="154" spans="15:15">
      <c r="O154" s="126"/>
    </row>
    <row r="155" spans="15:15">
      <c r="O155" s="126"/>
    </row>
    <row r="156" spans="15:15">
      <c r="O156" s="126"/>
    </row>
    <row r="157" spans="15:15">
      <c r="O157" s="126"/>
    </row>
    <row r="158" spans="15:15">
      <c r="O158" s="126"/>
    </row>
    <row r="159" spans="15:15">
      <c r="O159" s="126"/>
    </row>
    <row r="160" spans="15:15">
      <c r="O160" s="126"/>
    </row>
    <row r="161" spans="15:15">
      <c r="O161" s="126"/>
    </row>
    <row r="162" spans="15:15">
      <c r="O162" s="126"/>
    </row>
    <row r="163" spans="15:15">
      <c r="O163" s="126"/>
    </row>
    <row r="164" spans="15:15">
      <c r="O164" s="126"/>
    </row>
    <row r="165" spans="15:15">
      <c r="O165" s="126"/>
    </row>
    <row r="166" spans="15:15">
      <c r="O166" s="126"/>
    </row>
    <row r="167" spans="15:15">
      <c r="O167" s="126"/>
    </row>
    <row r="168" spans="15:15">
      <c r="O168" s="126"/>
    </row>
    <row r="169" spans="15:15">
      <c r="O169" s="126"/>
    </row>
    <row r="170" spans="15:15">
      <c r="O170" s="126"/>
    </row>
    <row r="171" spans="15:15">
      <c r="O171" s="126"/>
    </row>
    <row r="172" spans="15:15">
      <c r="O172" s="126"/>
    </row>
    <row r="173" spans="15:15">
      <c r="O173" s="126"/>
    </row>
    <row r="174" spans="15:15">
      <c r="O174" s="126"/>
    </row>
    <row r="175" spans="15:15">
      <c r="O175" s="126"/>
    </row>
    <row r="176" spans="15:15">
      <c r="O176" s="126"/>
    </row>
    <row r="177" spans="15:15">
      <c r="O177" s="126"/>
    </row>
    <row r="178" spans="15:15">
      <c r="O178" s="126"/>
    </row>
    <row r="179" spans="15:15">
      <c r="O179" s="126"/>
    </row>
    <row r="180" spans="15:15">
      <c r="O180" s="126"/>
    </row>
    <row r="181" spans="15:15">
      <c r="O181" s="126"/>
    </row>
    <row r="182" spans="15:15">
      <c r="O182" s="126"/>
    </row>
    <row r="183" spans="15:15">
      <c r="O183" s="126"/>
    </row>
    <row r="184" spans="15:15">
      <c r="O184" s="126"/>
    </row>
    <row r="185" spans="15:15">
      <c r="O185" s="126"/>
    </row>
    <row r="186" spans="15:15">
      <c r="O186" s="126"/>
    </row>
    <row r="187" spans="15:15">
      <c r="O187" s="126"/>
    </row>
    <row r="188" spans="15:15">
      <c r="O188" s="126"/>
    </row>
    <row r="189" spans="15:15">
      <c r="O189" s="126"/>
    </row>
    <row r="190" spans="15:15">
      <c r="O190" s="126"/>
    </row>
    <row r="191" spans="15:15">
      <c r="O191" s="126"/>
    </row>
    <row r="192" spans="15:15">
      <c r="O192" s="126"/>
    </row>
    <row r="193" spans="15:15">
      <c r="O193" s="126"/>
    </row>
    <row r="194" spans="15:15">
      <c r="O194" s="126"/>
    </row>
    <row r="195" spans="15:15">
      <c r="O195" s="126"/>
    </row>
    <row r="196" spans="15:15">
      <c r="O196" s="126"/>
    </row>
    <row r="197" spans="15:15">
      <c r="O197" s="126"/>
    </row>
    <row r="198" spans="15:15">
      <c r="O198" s="126"/>
    </row>
    <row r="199" spans="15:15">
      <c r="O199" s="126"/>
    </row>
    <row r="200" spans="15:15">
      <c r="O200" s="126"/>
    </row>
    <row r="201" spans="15:15">
      <c r="O201" s="126"/>
    </row>
    <row r="202" spans="15:15">
      <c r="O202" s="126"/>
    </row>
    <row r="203" spans="15:15">
      <c r="O203" s="126"/>
    </row>
    <row r="204" spans="15:15">
      <c r="O204" s="126"/>
    </row>
    <row r="205" spans="15:15">
      <c r="O205" s="126"/>
    </row>
    <row r="206" spans="15:15">
      <c r="O206" s="126"/>
    </row>
    <row r="207" spans="15:15">
      <c r="O207" s="126"/>
    </row>
    <row r="208" spans="15:15">
      <c r="O208" s="126"/>
    </row>
    <row r="209" spans="15:15">
      <c r="O209" s="126"/>
    </row>
    <row r="210" spans="15:15">
      <c r="O210" s="126"/>
    </row>
    <row r="211" spans="15:15">
      <c r="O211" s="126"/>
    </row>
    <row r="212" spans="15:15">
      <c r="O212" s="126"/>
    </row>
    <row r="213" spans="15:15">
      <c r="O213" s="126"/>
    </row>
    <row r="214" spans="15:15">
      <c r="O214" s="126"/>
    </row>
    <row r="215" spans="15:15">
      <c r="O215" s="126"/>
    </row>
    <row r="216" spans="15:15">
      <c r="O216" s="126"/>
    </row>
    <row r="217" spans="15:15">
      <c r="O217" s="126"/>
    </row>
    <row r="218" spans="15:15">
      <c r="O218" s="126"/>
    </row>
    <row r="219" spans="15:15">
      <c r="O219" s="126"/>
    </row>
    <row r="220" spans="15:15">
      <c r="O220" s="126"/>
    </row>
    <row r="221" spans="15:15">
      <c r="O221" s="126"/>
    </row>
  </sheetData>
  <conditionalFormatting sqref="C24:J24">
    <cfRule type="cellIs" dxfId="143" priority="3" operator="notBetween">
      <formula>-300</formula>
      <formula>300</formula>
    </cfRule>
  </conditionalFormatting>
  <conditionalFormatting sqref="H101:O101">
    <cfRule type="cellIs" dxfId="142" priority="2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&amp;L&amp;K00-029Informacja kwartalna  
Nr 2 / 2021&amp;K000000
&amp;R&amp;K00-029&amp;P+22&amp;K000000
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view="pageBreakPreview" zoomScale="90" zoomScaleNormal="100" zoomScaleSheetLayoutView="90" workbookViewId="0"/>
  </sheetViews>
  <sheetFormatPr defaultRowHeight="12.75"/>
  <cols>
    <col min="1" max="1" width="41.5703125" style="265" customWidth="1"/>
    <col min="2" max="2" width="9.140625" style="265"/>
    <col min="3" max="14" width="12.28515625" style="265" customWidth="1"/>
    <col min="15" max="16384" width="9.140625" style="265"/>
  </cols>
  <sheetData>
    <row r="1" spans="1:14" ht="30" customHeight="1">
      <c r="A1" s="262" t="s">
        <v>130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4"/>
    </row>
    <row r="2" spans="1:14" ht="15">
      <c r="A2" s="266" t="s">
        <v>136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</row>
    <row r="3" spans="1:14">
      <c r="A3" s="268"/>
      <c r="B3" s="269"/>
      <c r="C3" s="270" t="s">
        <v>52</v>
      </c>
      <c r="D3" s="270" t="s">
        <v>54</v>
      </c>
      <c r="E3" s="270" t="s">
        <v>69</v>
      </c>
      <c r="F3" s="270" t="s">
        <v>92</v>
      </c>
      <c r="G3" s="270" t="s">
        <v>97</v>
      </c>
      <c r="H3" s="270" t="s">
        <v>98</v>
      </c>
      <c r="I3" s="270" t="s">
        <v>99</v>
      </c>
      <c r="J3" s="270" t="s">
        <v>100</v>
      </c>
      <c r="K3" s="270" t="s">
        <v>120</v>
      </c>
      <c r="L3" s="270" t="s">
        <v>129</v>
      </c>
      <c r="M3" s="270" t="s">
        <v>131</v>
      </c>
      <c r="N3" s="270" t="s">
        <v>177</v>
      </c>
    </row>
    <row r="4" spans="1:14">
      <c r="A4" s="191" t="s">
        <v>183</v>
      </c>
      <c r="B4" s="192" t="s">
        <v>37</v>
      </c>
      <c r="C4" s="271">
        <v>61987.278999999995</v>
      </c>
      <c r="D4" s="271">
        <v>57510.468000000008</v>
      </c>
      <c r="E4" s="271">
        <v>58475.08</v>
      </c>
      <c r="F4" s="271">
        <v>60499.427000000003</v>
      </c>
      <c r="G4" s="271">
        <v>59320.191999999988</v>
      </c>
      <c r="H4" s="271">
        <v>69632.932000000001</v>
      </c>
      <c r="I4" s="271">
        <v>62276.449000000001</v>
      </c>
      <c r="J4" s="271">
        <v>54943.769</v>
      </c>
      <c r="K4" s="271">
        <v>64826.543000000005</v>
      </c>
      <c r="L4" s="271">
        <v>82767.549999999988</v>
      </c>
      <c r="M4" s="271">
        <v>63428.071000000004</v>
      </c>
      <c r="N4" s="271">
        <v>79754.175999999992</v>
      </c>
    </row>
    <row r="5" spans="1:14">
      <c r="A5" s="193" t="s">
        <v>184</v>
      </c>
      <c r="B5" s="194" t="s">
        <v>37</v>
      </c>
      <c r="C5" s="272">
        <v>45903.688999999998</v>
      </c>
      <c r="D5" s="272">
        <v>45989.079000000005</v>
      </c>
      <c r="E5" s="272">
        <v>45329.051000000007</v>
      </c>
      <c r="F5" s="272">
        <v>44826.875999999997</v>
      </c>
      <c r="G5" s="272">
        <v>49883.072</v>
      </c>
      <c r="H5" s="272">
        <v>50323.199999999997</v>
      </c>
      <c r="I5" s="272">
        <v>49391.375999999989</v>
      </c>
      <c r="J5" s="272">
        <v>48710.792999999991</v>
      </c>
      <c r="K5" s="272">
        <v>54592.998</v>
      </c>
      <c r="L5" s="272">
        <v>52282.834000000003</v>
      </c>
      <c r="M5" s="272">
        <v>50906.8</v>
      </c>
      <c r="N5" s="272">
        <v>51356.381999999991</v>
      </c>
    </row>
    <row r="6" spans="1:14">
      <c r="A6" s="193" t="s">
        <v>185</v>
      </c>
      <c r="B6" s="194" t="s">
        <v>37</v>
      </c>
      <c r="C6" s="272">
        <v>5233.4380000000001</v>
      </c>
      <c r="D6" s="272">
        <v>8127.1649999999991</v>
      </c>
      <c r="E6" s="272">
        <v>9969.2220000000016</v>
      </c>
      <c r="F6" s="272">
        <v>12492.898000000005</v>
      </c>
      <c r="G6" s="272">
        <v>7173.3390000000009</v>
      </c>
      <c r="H6" s="272">
        <v>17051.827999999998</v>
      </c>
      <c r="I6" s="272">
        <v>10661.777</v>
      </c>
      <c r="J6" s="272">
        <v>4038.0100000000011</v>
      </c>
      <c r="K6" s="272">
        <v>8105.6290000000008</v>
      </c>
      <c r="L6" s="272">
        <v>12013.064</v>
      </c>
      <c r="M6" s="272">
        <v>9135.4420000000027</v>
      </c>
      <c r="N6" s="272">
        <v>4267.8879999999954</v>
      </c>
    </row>
    <row r="7" spans="1:14">
      <c r="A7" s="193" t="s">
        <v>186</v>
      </c>
      <c r="B7" s="194" t="s">
        <v>37</v>
      </c>
      <c r="C7" s="272">
        <v>853.15100000000007</v>
      </c>
      <c r="D7" s="272">
        <v>888.29099999999994</v>
      </c>
      <c r="E7" s="272">
        <v>809.54</v>
      </c>
      <c r="F7" s="272">
        <v>753.1500000000002</v>
      </c>
      <c r="G7" s="272">
        <v>0</v>
      </c>
      <c r="H7" s="272">
        <v>0</v>
      </c>
      <c r="I7" s="272">
        <v>0</v>
      </c>
      <c r="J7" s="272">
        <v>0</v>
      </c>
      <c r="K7" s="272">
        <v>0</v>
      </c>
      <c r="L7" s="272">
        <v>0</v>
      </c>
      <c r="M7" s="272">
        <v>0</v>
      </c>
      <c r="N7" s="272">
        <v>0</v>
      </c>
    </row>
    <row r="8" spans="1:14" hidden="1">
      <c r="A8" s="193" t="s">
        <v>269</v>
      </c>
      <c r="B8" s="194" t="s">
        <v>37</v>
      </c>
      <c r="C8" s="272">
        <v>0</v>
      </c>
      <c r="D8" s="272">
        <v>0</v>
      </c>
      <c r="E8" s="272">
        <v>0</v>
      </c>
      <c r="F8" s="272">
        <v>0</v>
      </c>
      <c r="G8" s="272">
        <v>0</v>
      </c>
      <c r="H8" s="272">
        <v>0</v>
      </c>
      <c r="I8" s="272">
        <v>0</v>
      </c>
      <c r="J8" s="272">
        <v>0</v>
      </c>
      <c r="K8" s="272">
        <v>0</v>
      </c>
      <c r="L8" s="272">
        <v>0</v>
      </c>
      <c r="M8" s="272">
        <v>0</v>
      </c>
      <c r="N8" s="272">
        <v>0</v>
      </c>
    </row>
    <row r="9" spans="1:14">
      <c r="A9" s="193" t="s">
        <v>187</v>
      </c>
      <c r="B9" s="194" t="s">
        <v>37</v>
      </c>
      <c r="C9" s="272">
        <v>9997.001000000002</v>
      </c>
      <c r="D9" s="272">
        <v>2505.9329999999991</v>
      </c>
      <c r="E9" s="272">
        <v>2367.2669999999998</v>
      </c>
      <c r="F9" s="272">
        <v>2426.5029999999983</v>
      </c>
      <c r="G9" s="272">
        <v>2263.7809999999999</v>
      </c>
      <c r="H9" s="272">
        <v>2257.904</v>
      </c>
      <c r="I9" s="272">
        <v>2223.2960000000003</v>
      </c>
      <c r="J9" s="272">
        <v>2194.9659999999999</v>
      </c>
      <c r="K9" s="272">
        <v>2127.9160000000002</v>
      </c>
      <c r="L9" s="272">
        <v>18471.652000000002</v>
      </c>
      <c r="M9" s="272">
        <v>3385.8289999999974</v>
      </c>
      <c r="N9" s="272">
        <v>24129.905999999999</v>
      </c>
    </row>
    <row r="10" spans="1:14">
      <c r="A10" s="191" t="s">
        <v>188</v>
      </c>
      <c r="B10" s="192" t="s">
        <v>37</v>
      </c>
      <c r="C10" s="271">
        <v>56401.02399999999</v>
      </c>
      <c r="D10" s="271">
        <v>57310.702000000005</v>
      </c>
      <c r="E10" s="271">
        <v>57739.195000000007</v>
      </c>
      <c r="F10" s="271">
        <v>60170.148999999976</v>
      </c>
      <c r="G10" s="271">
        <v>59631.705999999998</v>
      </c>
      <c r="H10" s="271">
        <v>69552.43299999999</v>
      </c>
      <c r="I10" s="271">
        <v>61538.679000000011</v>
      </c>
      <c r="J10" s="271">
        <v>55902.837999999989</v>
      </c>
      <c r="K10" s="271">
        <v>63476.805</v>
      </c>
      <c r="L10" s="271">
        <v>74749.184000000008</v>
      </c>
      <c r="M10" s="271">
        <v>67268.120999999985</v>
      </c>
      <c r="N10" s="271">
        <v>70785.065000000002</v>
      </c>
    </row>
    <row r="11" spans="1:14">
      <c r="A11" s="193" t="s">
        <v>189</v>
      </c>
      <c r="B11" s="194" t="s">
        <v>37</v>
      </c>
      <c r="C11" s="272">
        <v>55406.630999999994</v>
      </c>
      <c r="D11" s="272">
        <v>56265.463000000003</v>
      </c>
      <c r="E11" s="272">
        <v>56714.544000000009</v>
      </c>
      <c r="F11" s="272">
        <v>57407.336999999985</v>
      </c>
      <c r="G11" s="272">
        <v>58572.921000000002</v>
      </c>
      <c r="H11" s="272">
        <v>68518.09599999999</v>
      </c>
      <c r="I11" s="272">
        <v>60502.080000000016</v>
      </c>
      <c r="J11" s="272">
        <v>52434.881999999983</v>
      </c>
      <c r="K11" s="272">
        <v>62441.786000000007</v>
      </c>
      <c r="L11" s="272">
        <v>65713.931000000011</v>
      </c>
      <c r="M11" s="272">
        <v>66283.561999999991</v>
      </c>
      <c r="N11" s="272">
        <v>66028.006000000008</v>
      </c>
    </row>
    <row r="12" spans="1:14" hidden="1">
      <c r="A12" s="193" t="s">
        <v>190</v>
      </c>
      <c r="B12" s="194" t="s">
        <v>37</v>
      </c>
      <c r="C12" s="272">
        <v>0</v>
      </c>
      <c r="D12" s="272">
        <v>0</v>
      </c>
      <c r="E12" s="272">
        <v>0</v>
      </c>
      <c r="F12" s="272">
        <v>0</v>
      </c>
      <c r="G12" s="272">
        <v>0</v>
      </c>
      <c r="H12" s="272">
        <v>0</v>
      </c>
      <c r="I12" s="272">
        <v>0</v>
      </c>
      <c r="J12" s="272">
        <v>0</v>
      </c>
      <c r="K12" s="272">
        <v>0</v>
      </c>
      <c r="L12" s="272">
        <v>0</v>
      </c>
      <c r="M12" s="272">
        <v>0</v>
      </c>
      <c r="N12" s="272">
        <v>0</v>
      </c>
    </row>
    <row r="13" spans="1:14" hidden="1">
      <c r="A13" s="193" t="s">
        <v>191</v>
      </c>
      <c r="B13" s="194" t="s">
        <v>37</v>
      </c>
      <c r="C13" s="272">
        <v>0</v>
      </c>
      <c r="D13" s="272">
        <v>0</v>
      </c>
      <c r="E13" s="272">
        <v>0</v>
      </c>
      <c r="F13" s="272">
        <v>0</v>
      </c>
      <c r="G13" s="272">
        <v>0</v>
      </c>
      <c r="H13" s="272">
        <v>0</v>
      </c>
      <c r="I13" s="272">
        <v>0</v>
      </c>
      <c r="J13" s="272">
        <v>0</v>
      </c>
      <c r="K13" s="272">
        <v>0</v>
      </c>
      <c r="L13" s="272">
        <v>0</v>
      </c>
      <c r="M13" s="272">
        <v>0</v>
      </c>
      <c r="N13" s="272">
        <v>0</v>
      </c>
    </row>
    <row r="14" spans="1:14">
      <c r="A14" s="193" t="s">
        <v>192</v>
      </c>
      <c r="B14" s="194" t="s">
        <v>37</v>
      </c>
      <c r="C14" s="272">
        <v>926.375</v>
      </c>
      <c r="D14" s="272">
        <v>926.375</v>
      </c>
      <c r="E14" s="272">
        <v>926.37400000000014</v>
      </c>
      <c r="F14" s="272">
        <v>926.37500000000023</v>
      </c>
      <c r="G14" s="272">
        <v>966.375</v>
      </c>
      <c r="H14" s="272">
        <v>966.37400000000002</v>
      </c>
      <c r="I14" s="272">
        <v>966.3760000000002</v>
      </c>
      <c r="J14" s="272">
        <v>966.37399999999957</v>
      </c>
      <c r="K14" s="272">
        <v>966.375</v>
      </c>
      <c r="L14" s="272">
        <v>966.37400000000002</v>
      </c>
      <c r="M14" s="272">
        <v>966.375</v>
      </c>
      <c r="N14" s="272">
        <v>966.37499999999977</v>
      </c>
    </row>
    <row r="15" spans="1:14">
      <c r="A15" s="193" t="s">
        <v>193</v>
      </c>
      <c r="B15" s="194" t="s">
        <v>37</v>
      </c>
      <c r="C15" s="272">
        <v>68.017999999999986</v>
      </c>
      <c r="D15" s="272">
        <v>118.864</v>
      </c>
      <c r="E15" s="272">
        <v>98.277000000000015</v>
      </c>
      <c r="F15" s="272">
        <v>1836.4369999999999</v>
      </c>
      <c r="G15" s="272">
        <v>92.41</v>
      </c>
      <c r="H15" s="272">
        <v>67.963000000000008</v>
      </c>
      <c r="I15" s="272">
        <v>70.222999999999999</v>
      </c>
      <c r="J15" s="272">
        <v>2501.5819999999999</v>
      </c>
      <c r="K15" s="272">
        <v>68.644000000000005</v>
      </c>
      <c r="L15" s="272">
        <v>8068.8789999999999</v>
      </c>
      <c r="M15" s="272">
        <v>18.18399999999977</v>
      </c>
      <c r="N15" s="272">
        <v>3790.6840000000007</v>
      </c>
    </row>
    <row r="16" spans="1:14">
      <c r="A16" s="195" t="s">
        <v>194</v>
      </c>
      <c r="B16" s="196" t="s">
        <v>37</v>
      </c>
      <c r="C16" s="273">
        <v>5586.255000000001</v>
      </c>
      <c r="D16" s="273">
        <v>199.76599999999684</v>
      </c>
      <c r="E16" s="273">
        <v>735.88500000000317</v>
      </c>
      <c r="F16" s="273">
        <v>329.27800000001639</v>
      </c>
      <c r="G16" s="273">
        <v>-311.51400000000973</v>
      </c>
      <c r="H16" s="273">
        <v>80.499000000010255</v>
      </c>
      <c r="I16" s="273">
        <v>737.76999999999384</v>
      </c>
      <c r="J16" s="273">
        <v>-959.06899999999087</v>
      </c>
      <c r="K16" s="273">
        <v>1349.7380000000021</v>
      </c>
      <c r="L16" s="273">
        <v>8018.3659999999891</v>
      </c>
      <c r="M16" s="273">
        <v>-3840.0499999999874</v>
      </c>
      <c r="N16" s="273">
        <v>8969.1109999999826</v>
      </c>
    </row>
    <row r="17" spans="1:14" ht="15">
      <c r="A17" s="266" t="s">
        <v>137</v>
      </c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</row>
    <row r="18" spans="1:14">
      <c r="A18" s="268"/>
      <c r="B18" s="269"/>
      <c r="C18" s="270" t="s">
        <v>52</v>
      </c>
      <c r="D18" s="270" t="s">
        <v>54</v>
      </c>
      <c r="E18" s="270" t="s">
        <v>69</v>
      </c>
      <c r="F18" s="270" t="s">
        <v>92</v>
      </c>
      <c r="G18" s="270" t="s">
        <v>97</v>
      </c>
      <c r="H18" s="270" t="s">
        <v>98</v>
      </c>
      <c r="I18" s="270" t="s">
        <v>99</v>
      </c>
      <c r="J18" s="270" t="s">
        <v>100</v>
      </c>
      <c r="K18" s="270" t="s">
        <v>120</v>
      </c>
      <c r="L18" s="270" t="s">
        <v>129</v>
      </c>
      <c r="M18" s="270" t="s">
        <v>131</v>
      </c>
      <c r="N18" s="270" t="s">
        <v>177</v>
      </c>
    </row>
    <row r="19" spans="1:14">
      <c r="A19" s="191" t="s">
        <v>183</v>
      </c>
      <c r="B19" s="192" t="s">
        <v>37</v>
      </c>
      <c r="C19" s="271">
        <v>4813.0419999999995</v>
      </c>
      <c r="D19" s="271">
        <v>5024.5830000000005</v>
      </c>
      <c r="E19" s="271">
        <v>5057.7090000000007</v>
      </c>
      <c r="F19" s="271">
        <v>5277.3479999999981</v>
      </c>
      <c r="G19" s="271">
        <v>4829.6990000000005</v>
      </c>
      <c r="H19" s="271">
        <v>6285.6780000000008</v>
      </c>
      <c r="I19" s="271">
        <v>5132.4809999999989</v>
      </c>
      <c r="J19" s="271">
        <v>5205.7849999999999</v>
      </c>
      <c r="K19" s="271">
        <v>5157.259</v>
      </c>
      <c r="L19" s="271">
        <v>5350.5729999999994</v>
      </c>
      <c r="M19" s="271">
        <v>5242.7640000000001</v>
      </c>
      <c r="N19" s="271">
        <v>5594.8729999999996</v>
      </c>
    </row>
    <row r="20" spans="1:14">
      <c r="A20" s="193" t="s">
        <v>184</v>
      </c>
      <c r="B20" s="194" t="s">
        <v>37</v>
      </c>
      <c r="C20" s="272">
        <v>340.738</v>
      </c>
      <c r="D20" s="272">
        <v>345.74599999999998</v>
      </c>
      <c r="E20" s="272">
        <v>344.07200000000006</v>
      </c>
      <c r="F20" s="272">
        <v>340.04100000000005</v>
      </c>
      <c r="G20" s="272">
        <v>337.44800000000004</v>
      </c>
      <c r="H20" s="272">
        <v>346.08100000000002</v>
      </c>
      <c r="I20" s="272">
        <v>345.1869999999999</v>
      </c>
      <c r="J20" s="272">
        <v>342.01900000000001</v>
      </c>
      <c r="K20" s="272">
        <v>340.851</v>
      </c>
      <c r="L20" s="272">
        <v>-0.58200000000002694</v>
      </c>
      <c r="M20" s="272">
        <v>352.3830000000001</v>
      </c>
      <c r="N20" s="272">
        <v>350.77099999999996</v>
      </c>
    </row>
    <row r="21" spans="1:14">
      <c r="A21" s="193" t="s">
        <v>185</v>
      </c>
      <c r="B21" s="194" t="s">
        <v>37</v>
      </c>
      <c r="C21" s="272">
        <v>4014.4849999999997</v>
      </c>
      <c r="D21" s="272">
        <v>4255.4390000000003</v>
      </c>
      <c r="E21" s="272">
        <v>4299.1380000000008</v>
      </c>
      <c r="F21" s="272">
        <v>4527.9329999999991</v>
      </c>
      <c r="G21" s="272">
        <v>4086.723</v>
      </c>
      <c r="H21" s="272">
        <v>5543.2840000000006</v>
      </c>
      <c r="I21" s="272">
        <v>4399.6549999999988</v>
      </c>
      <c r="J21" s="272">
        <v>4481.1689999999999</v>
      </c>
      <c r="K21" s="272">
        <v>4438.415</v>
      </c>
      <c r="L21" s="272">
        <v>4982.1880000000001</v>
      </c>
      <c r="M21" s="272">
        <v>4171.2290000000003</v>
      </c>
      <c r="N21" s="272">
        <v>4838.2889999999998</v>
      </c>
    </row>
    <row r="22" spans="1:14">
      <c r="A22" s="193" t="s">
        <v>187</v>
      </c>
      <c r="B22" s="194" t="s">
        <v>37</v>
      </c>
      <c r="C22" s="272">
        <v>457.81900000000002</v>
      </c>
      <c r="D22" s="272">
        <v>423.39799999999997</v>
      </c>
      <c r="E22" s="272">
        <v>414.49899999999985</v>
      </c>
      <c r="F22" s="272">
        <v>409.37399999999991</v>
      </c>
      <c r="G22" s="272">
        <v>405.52800000000002</v>
      </c>
      <c r="H22" s="272">
        <v>396.31300000000005</v>
      </c>
      <c r="I22" s="272">
        <v>387.63900000000007</v>
      </c>
      <c r="J22" s="272">
        <v>382.59699999999987</v>
      </c>
      <c r="K22" s="272">
        <v>377.99299999999999</v>
      </c>
      <c r="L22" s="272">
        <v>368.96699999999993</v>
      </c>
      <c r="M22" s="272">
        <v>719.15200000000004</v>
      </c>
      <c r="N22" s="272">
        <v>405.81299999999999</v>
      </c>
    </row>
    <row r="23" spans="1:14">
      <c r="A23" s="191" t="s">
        <v>188</v>
      </c>
      <c r="B23" s="192" t="s">
        <v>37</v>
      </c>
      <c r="C23" s="271">
        <v>5040.1549999999997</v>
      </c>
      <c r="D23" s="271">
        <v>5061.1039999999994</v>
      </c>
      <c r="E23" s="271">
        <v>5035.9850000000006</v>
      </c>
      <c r="F23" s="271">
        <v>5027.5450000000001</v>
      </c>
      <c r="G23" s="271">
        <v>5056.2139999999999</v>
      </c>
      <c r="H23" s="271">
        <v>6309.0820000000003</v>
      </c>
      <c r="I23" s="271">
        <v>5164.67</v>
      </c>
      <c r="J23" s="271">
        <v>5134.2270000000017</v>
      </c>
      <c r="K23" s="271">
        <v>5213.4750000000004</v>
      </c>
      <c r="L23" s="271">
        <v>5319.8700000000008</v>
      </c>
      <c r="M23" s="271">
        <v>5305.6749999999993</v>
      </c>
      <c r="N23" s="271">
        <v>5343.7350000000006</v>
      </c>
    </row>
    <row r="24" spans="1:14">
      <c r="A24" s="193" t="s">
        <v>189</v>
      </c>
      <c r="B24" s="194" t="s">
        <v>37</v>
      </c>
      <c r="C24" s="272">
        <v>4511.1049999999996</v>
      </c>
      <c r="D24" s="272">
        <v>4546.8289999999997</v>
      </c>
      <c r="E24" s="272">
        <v>4516.4930000000004</v>
      </c>
      <c r="F24" s="272">
        <v>4491.0530000000008</v>
      </c>
      <c r="G24" s="272">
        <v>4552.9149999999991</v>
      </c>
      <c r="H24" s="272">
        <v>5804.3059999999996</v>
      </c>
      <c r="I24" s="272">
        <v>4668.4180000000006</v>
      </c>
      <c r="J24" s="272">
        <v>4620.666000000002</v>
      </c>
      <c r="K24" s="272">
        <v>4697.1889999999994</v>
      </c>
      <c r="L24" s="272">
        <v>4844.2240000000002</v>
      </c>
      <c r="M24" s="272">
        <v>4814.0319999999992</v>
      </c>
      <c r="N24" s="272">
        <v>4794.3040000000001</v>
      </c>
    </row>
    <row r="25" spans="1:14">
      <c r="A25" s="199" t="s">
        <v>190</v>
      </c>
      <c r="B25" s="194" t="s">
        <v>37</v>
      </c>
      <c r="C25" s="272">
        <v>3798.8729999999996</v>
      </c>
      <c r="D25" s="272">
        <v>3841.567</v>
      </c>
      <c r="E25" s="272">
        <v>3813.2330000000002</v>
      </c>
      <c r="F25" s="272">
        <v>3791.6969999999992</v>
      </c>
      <c r="G25" s="272">
        <v>3843.3959999999997</v>
      </c>
      <c r="H25" s="272">
        <v>5097.3729999999996</v>
      </c>
      <c r="I25" s="272">
        <v>3964.5170000000007</v>
      </c>
      <c r="J25" s="272">
        <v>3918.9940000000015</v>
      </c>
      <c r="K25" s="272">
        <v>3984.692</v>
      </c>
      <c r="L25" s="272">
        <v>4130.9650000000001</v>
      </c>
      <c r="M25" s="272">
        <v>4101.7949999999992</v>
      </c>
      <c r="N25" s="272">
        <v>4062.6920000000005</v>
      </c>
    </row>
    <row r="26" spans="1:14">
      <c r="A26" s="199" t="s">
        <v>195</v>
      </c>
      <c r="B26" s="194" t="s">
        <v>37</v>
      </c>
      <c r="C26" s="272">
        <v>439.77300000000002</v>
      </c>
      <c r="D26" s="272">
        <v>438.98199999999986</v>
      </c>
      <c r="E26" s="272">
        <v>442.38900000000012</v>
      </c>
      <c r="F26" s="272">
        <v>438.7639999999999</v>
      </c>
      <c r="G26" s="272">
        <v>439.50299999999999</v>
      </c>
      <c r="H26" s="272">
        <v>440.88000000000005</v>
      </c>
      <c r="I26" s="272">
        <v>440.7059999999999</v>
      </c>
      <c r="J26" s="272">
        <v>439.36600000000021</v>
      </c>
      <c r="K26" s="272">
        <v>440.04500000000002</v>
      </c>
      <c r="L26" s="272">
        <v>441.65499999999997</v>
      </c>
      <c r="M26" s="272">
        <v>440.67000000000007</v>
      </c>
      <c r="N26" s="272">
        <v>439.88199999999989</v>
      </c>
    </row>
    <row r="27" spans="1:14">
      <c r="A27" s="199" t="s">
        <v>196</v>
      </c>
      <c r="B27" s="194" t="s">
        <v>37</v>
      </c>
      <c r="C27" s="272">
        <v>272.459</v>
      </c>
      <c r="D27" s="272">
        <v>266.27999999999997</v>
      </c>
      <c r="E27" s="272">
        <v>260.87100000000009</v>
      </c>
      <c r="F27" s="272">
        <v>260.59200000000004</v>
      </c>
      <c r="G27" s="272">
        <v>270.01599999999996</v>
      </c>
      <c r="H27" s="272">
        <v>266.05300000000005</v>
      </c>
      <c r="I27" s="272">
        <v>263.19499999999994</v>
      </c>
      <c r="J27" s="272">
        <v>262.30599999999993</v>
      </c>
      <c r="K27" s="272">
        <v>272.452</v>
      </c>
      <c r="L27" s="272">
        <v>271.60399999999993</v>
      </c>
      <c r="M27" s="272">
        <v>271.56700000000001</v>
      </c>
      <c r="N27" s="272">
        <v>291.73</v>
      </c>
    </row>
    <row r="28" spans="1:14">
      <c r="A28" s="193" t="s">
        <v>187</v>
      </c>
      <c r="B28" s="194" t="s">
        <v>37</v>
      </c>
      <c r="C28" s="272">
        <v>529.05000000000007</v>
      </c>
      <c r="D28" s="272">
        <v>514.27500000000009</v>
      </c>
      <c r="E28" s="272">
        <v>519.49199999999985</v>
      </c>
      <c r="F28" s="272">
        <v>536.49199999999996</v>
      </c>
      <c r="G28" s="272">
        <v>503.29899999999998</v>
      </c>
      <c r="H28" s="272">
        <v>504.77600000000007</v>
      </c>
      <c r="I28" s="272">
        <v>496.25200000000001</v>
      </c>
      <c r="J28" s="272">
        <v>513.56099999999992</v>
      </c>
      <c r="K28" s="272">
        <v>516.28599999999994</v>
      </c>
      <c r="L28" s="272">
        <v>475.64600000000002</v>
      </c>
      <c r="M28" s="272">
        <v>491.64299999999997</v>
      </c>
      <c r="N28" s="272">
        <v>549.43100000000015</v>
      </c>
    </row>
    <row r="29" spans="1:14">
      <c r="A29" s="195" t="s">
        <v>194</v>
      </c>
      <c r="B29" s="196" t="s">
        <v>37</v>
      </c>
      <c r="C29" s="273">
        <v>-227.11300000000011</v>
      </c>
      <c r="D29" s="273">
        <v>-36.52099999999956</v>
      </c>
      <c r="E29" s="273">
        <v>21.724000000000757</v>
      </c>
      <c r="F29" s="273">
        <v>249.80299999999801</v>
      </c>
      <c r="G29" s="273">
        <v>-226.51499999999936</v>
      </c>
      <c r="H29" s="273">
        <v>-23.403999999999314</v>
      </c>
      <c r="I29" s="273">
        <v>-32.189000000001784</v>
      </c>
      <c r="J29" s="273">
        <v>71.557999999997548</v>
      </c>
      <c r="K29" s="273">
        <v>-56.216000000000065</v>
      </c>
      <c r="L29" s="273">
        <v>30.702999999999037</v>
      </c>
      <c r="M29" s="273">
        <v>-62.910999999998836</v>
      </c>
      <c r="N29" s="273">
        <v>251.13799999999895</v>
      </c>
    </row>
    <row r="30" spans="1:14" ht="15">
      <c r="A30" s="266" t="s">
        <v>138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</row>
    <row r="31" spans="1:14">
      <c r="A31" s="268"/>
      <c r="B31" s="269"/>
      <c r="C31" s="270" t="s">
        <v>52</v>
      </c>
      <c r="D31" s="270" t="s">
        <v>54</v>
      </c>
      <c r="E31" s="270" t="s">
        <v>69</v>
      </c>
      <c r="F31" s="270" t="s">
        <v>92</v>
      </c>
      <c r="G31" s="270" t="s">
        <v>97</v>
      </c>
      <c r="H31" s="270" t="s">
        <v>98</v>
      </c>
      <c r="I31" s="270" t="s">
        <v>99</v>
      </c>
      <c r="J31" s="270" t="s">
        <v>100</v>
      </c>
      <c r="K31" s="270" t="s">
        <v>120</v>
      </c>
      <c r="L31" s="270" t="s">
        <v>129</v>
      </c>
      <c r="M31" s="270" t="s">
        <v>131</v>
      </c>
      <c r="N31" s="270" t="s">
        <v>177</v>
      </c>
    </row>
    <row r="32" spans="1:14">
      <c r="A32" s="191" t="s">
        <v>183</v>
      </c>
      <c r="B32" s="192" t="s">
        <v>37</v>
      </c>
      <c r="C32" s="272">
        <v>3604.0856000000003</v>
      </c>
      <c r="D32" s="272">
        <v>3360.3355000000001</v>
      </c>
      <c r="E32" s="272">
        <v>3290.0991000000004</v>
      </c>
      <c r="F32" s="272">
        <v>3861.0811000000003</v>
      </c>
      <c r="G32" s="272">
        <v>3586.3928999999998</v>
      </c>
      <c r="H32" s="272">
        <v>3241.8658</v>
      </c>
      <c r="I32" s="272">
        <v>3848.5366999999997</v>
      </c>
      <c r="J32" s="272">
        <v>4034.5070000000001</v>
      </c>
      <c r="K32" s="272">
        <v>3519.3969999999999</v>
      </c>
      <c r="L32" s="272">
        <v>16157.957900000001</v>
      </c>
      <c r="M32" s="272">
        <v>10645.645</v>
      </c>
      <c r="N32" s="272">
        <v>7266.9250000000011</v>
      </c>
    </row>
    <row r="33" spans="1:14">
      <c r="A33" s="193" t="s">
        <v>184</v>
      </c>
      <c r="B33" s="194" t="s">
        <v>37</v>
      </c>
      <c r="C33" s="272">
        <v>3148.9206000000004</v>
      </c>
      <c r="D33" s="272">
        <v>3116.2221999999997</v>
      </c>
      <c r="E33" s="272">
        <v>3129.0247000000004</v>
      </c>
      <c r="F33" s="272">
        <v>3185.0586000000003</v>
      </c>
      <c r="G33" s="272">
        <v>3326.9484999999995</v>
      </c>
      <c r="H33" s="272">
        <v>3196.1927000000001</v>
      </c>
      <c r="I33" s="272">
        <v>3182.5439000000006</v>
      </c>
      <c r="J33" s="272">
        <v>3259.1206000000002</v>
      </c>
      <c r="K33" s="272">
        <v>3438.375</v>
      </c>
      <c r="L33" s="272">
        <v>1825.8869</v>
      </c>
      <c r="M33" s="272">
        <v>2897.5212000000001</v>
      </c>
      <c r="N33" s="272">
        <v>2986.2460999999998</v>
      </c>
    </row>
    <row r="34" spans="1:14">
      <c r="A34" s="193" t="s">
        <v>198</v>
      </c>
      <c r="B34" s="194" t="s">
        <v>37</v>
      </c>
      <c r="C34" s="272">
        <v>303.76779999999997</v>
      </c>
      <c r="D34" s="272">
        <v>197.00040000000001</v>
      </c>
      <c r="E34" s="272">
        <v>127.1448</v>
      </c>
      <c r="F34" s="272">
        <v>517.96839999999997</v>
      </c>
      <c r="G34" s="272">
        <v>0</v>
      </c>
      <c r="H34" s="272">
        <v>0</v>
      </c>
      <c r="I34" s="272">
        <v>603.52329999999995</v>
      </c>
      <c r="J34" s="272">
        <v>548.36189999999999</v>
      </c>
      <c r="K34" s="272">
        <v>0</v>
      </c>
      <c r="L34" s="272">
        <v>310.49149999999997</v>
      </c>
      <c r="M34" s="272">
        <v>197.01429999999999</v>
      </c>
      <c r="N34" s="272">
        <v>856.15139999999997</v>
      </c>
    </row>
    <row r="35" spans="1:14">
      <c r="A35" s="193" t="s">
        <v>187</v>
      </c>
      <c r="B35" s="194" t="s">
        <v>37</v>
      </c>
      <c r="C35" s="272">
        <v>151.3972</v>
      </c>
      <c r="D35" s="272">
        <v>47.112899999999996</v>
      </c>
      <c r="E35" s="272">
        <v>33.929600000000001</v>
      </c>
      <c r="F35" s="272">
        <v>158.05410000000001</v>
      </c>
      <c r="G35" s="272">
        <v>259.44439999999997</v>
      </c>
      <c r="H35" s="272">
        <v>45.673099999999998</v>
      </c>
      <c r="I35" s="272">
        <v>62.469499999999996</v>
      </c>
      <c r="J35" s="272">
        <v>227.02449999999999</v>
      </c>
      <c r="K35" s="272">
        <v>81.021999999999991</v>
      </c>
      <c r="L35" s="272">
        <v>14021.5795</v>
      </c>
      <c r="M35" s="272">
        <v>7551.1094999999996</v>
      </c>
      <c r="N35" s="272">
        <v>3424.5275000000001</v>
      </c>
    </row>
    <row r="36" spans="1:14">
      <c r="A36" s="191" t="s">
        <v>199</v>
      </c>
      <c r="B36" s="192" t="s">
        <v>37</v>
      </c>
      <c r="C36" s="271">
        <v>1551.1585</v>
      </c>
      <c r="D36" s="271">
        <v>2006.2141000000001</v>
      </c>
      <c r="E36" s="271">
        <v>1867.7003999999997</v>
      </c>
      <c r="F36" s="271">
        <v>2402.0861</v>
      </c>
      <c r="G36" s="271">
        <v>1164.5109</v>
      </c>
      <c r="H36" s="271">
        <v>1957.2163999999998</v>
      </c>
      <c r="I36" s="271">
        <v>1587.3866999999998</v>
      </c>
      <c r="J36" s="271">
        <v>5672.101200000001</v>
      </c>
      <c r="K36" s="271">
        <v>5644.7667999999994</v>
      </c>
      <c r="L36" s="271">
        <v>19310.918000000001</v>
      </c>
      <c r="M36" s="271">
        <v>7219.8825999999999</v>
      </c>
      <c r="N36" s="271">
        <v>3895.7359999999999</v>
      </c>
    </row>
    <row r="37" spans="1:14">
      <c r="A37" s="193" t="s">
        <v>200</v>
      </c>
      <c r="B37" s="194" t="s">
        <v>37</v>
      </c>
      <c r="C37" s="272">
        <v>452.57090000000005</v>
      </c>
      <c r="D37" s="272">
        <v>443.37139999999999</v>
      </c>
      <c r="E37" s="272">
        <v>408.53620000000001</v>
      </c>
      <c r="F37" s="272">
        <v>396.75689999999997</v>
      </c>
      <c r="G37" s="272">
        <v>443.15959999999995</v>
      </c>
      <c r="H37" s="272">
        <v>436.90999999999997</v>
      </c>
      <c r="I37" s="272">
        <v>402.35409999999996</v>
      </c>
      <c r="J37" s="272">
        <v>389.03089999999997</v>
      </c>
      <c r="K37" s="272">
        <v>419.74889999999994</v>
      </c>
      <c r="L37" s="272">
        <v>465.82640000000004</v>
      </c>
      <c r="M37" s="272">
        <v>466.88499999999999</v>
      </c>
      <c r="N37" s="272">
        <v>660.21130000000005</v>
      </c>
    </row>
    <row r="38" spans="1:14">
      <c r="A38" s="193" t="s">
        <v>270</v>
      </c>
      <c r="B38" s="194" t="s">
        <v>37</v>
      </c>
      <c r="C38" s="272">
        <v>0</v>
      </c>
      <c r="D38" s="272">
        <v>0</v>
      </c>
      <c r="E38" s="272">
        <v>0</v>
      </c>
      <c r="F38" s="272">
        <v>0</v>
      </c>
      <c r="G38" s="272">
        <v>320.298</v>
      </c>
      <c r="H38" s="272">
        <v>423.70799999999997</v>
      </c>
      <c r="I38" s="272">
        <v>317.86920000000003</v>
      </c>
      <c r="J38" s="272">
        <v>276.90350000000001</v>
      </c>
      <c r="K38" s="272">
        <v>253</v>
      </c>
      <c r="L38" s="272">
        <v>273.24</v>
      </c>
      <c r="M38" s="272">
        <v>253</v>
      </c>
      <c r="N38" s="272">
        <v>237.82000000000002</v>
      </c>
    </row>
    <row r="39" spans="1:14">
      <c r="A39" s="193" t="s">
        <v>271</v>
      </c>
      <c r="B39" s="194" t="s">
        <v>37</v>
      </c>
      <c r="C39" s="272">
        <v>36.804400000000001</v>
      </c>
      <c r="D39" s="272">
        <v>39.1051</v>
      </c>
      <c r="E39" s="272">
        <v>36.671900000000001</v>
      </c>
      <c r="F39" s="272">
        <v>38.626600000000003</v>
      </c>
      <c r="G39" s="272">
        <v>37.3917</v>
      </c>
      <c r="H39" s="272">
        <v>40.318100000000001</v>
      </c>
      <c r="I39" s="272">
        <v>37.9923</v>
      </c>
      <c r="J39" s="272">
        <v>40.337400000000002</v>
      </c>
      <c r="K39" s="272">
        <v>37.073799999999999</v>
      </c>
      <c r="L39" s="272">
        <v>36.181699999999999</v>
      </c>
      <c r="M39" s="272">
        <v>34.743099999999998</v>
      </c>
      <c r="N39" s="272">
        <v>59.298900000000003</v>
      </c>
    </row>
    <row r="40" spans="1:14">
      <c r="A40" s="193" t="s">
        <v>203</v>
      </c>
      <c r="B40" s="194" t="s">
        <v>37</v>
      </c>
      <c r="C40" s="272">
        <v>979.29759999999999</v>
      </c>
      <c r="D40" s="272">
        <v>1417.6532999999999</v>
      </c>
      <c r="E40" s="272">
        <v>1309.1588000000002</v>
      </c>
      <c r="F40" s="272">
        <v>1795.7303999999999</v>
      </c>
      <c r="G40" s="272">
        <v>279.80510000000004</v>
      </c>
      <c r="H40" s="272">
        <v>958.72149999999988</v>
      </c>
      <c r="I40" s="272">
        <v>719.77850000000001</v>
      </c>
      <c r="J40" s="272">
        <v>806.95680000000004</v>
      </c>
      <c r="K40" s="272">
        <v>206.74369999999999</v>
      </c>
      <c r="L40" s="272">
        <v>10135.780000000001</v>
      </c>
      <c r="M40" s="272">
        <v>5162.7019</v>
      </c>
      <c r="N40" s="272">
        <v>1696.0882999999999</v>
      </c>
    </row>
    <row r="41" spans="1:14">
      <c r="A41" s="193" t="s">
        <v>204</v>
      </c>
      <c r="B41" s="194" t="s">
        <v>37</v>
      </c>
      <c r="C41" s="272">
        <v>82.485599999999806</v>
      </c>
      <c r="D41" s="272">
        <v>106.08430000000001</v>
      </c>
      <c r="E41" s="272">
        <v>113.3335</v>
      </c>
      <c r="F41" s="272">
        <v>170.97220000000002</v>
      </c>
      <c r="G41" s="272">
        <v>83.856499999999997</v>
      </c>
      <c r="H41" s="272">
        <v>97.558799999999991</v>
      </c>
      <c r="I41" s="272">
        <v>109.3925999999999</v>
      </c>
      <c r="J41" s="272">
        <v>4158.8725999999997</v>
      </c>
      <c r="K41" s="272">
        <v>4693.1992</v>
      </c>
      <c r="L41" s="272">
        <v>8208.0583000000006</v>
      </c>
      <c r="M41" s="272">
        <v>1276.0858999999998</v>
      </c>
      <c r="N41" s="272">
        <v>1225.3085000000001</v>
      </c>
    </row>
    <row r="42" spans="1:14">
      <c r="A42" s="195" t="s">
        <v>194</v>
      </c>
      <c r="B42" s="196" t="s">
        <v>37</v>
      </c>
      <c r="C42" s="273">
        <v>2052.9270999999999</v>
      </c>
      <c r="D42" s="273">
        <v>1354.1214</v>
      </c>
      <c r="E42" s="273">
        <v>1422.3987000000002</v>
      </c>
      <c r="F42" s="273">
        <v>1458.9950000000003</v>
      </c>
      <c r="G42" s="273">
        <v>2421.8820000000001</v>
      </c>
      <c r="H42" s="273">
        <v>1284.6494000000002</v>
      </c>
      <c r="I42" s="273">
        <v>2261.1499999999996</v>
      </c>
      <c r="J42" s="273">
        <v>-1637.5941999999998</v>
      </c>
      <c r="K42" s="273">
        <v>-2125.3697999999999</v>
      </c>
      <c r="L42" s="273">
        <v>-3152.9600999999998</v>
      </c>
      <c r="M42" s="273">
        <v>3425.7623999999992</v>
      </c>
      <c r="N42" s="273">
        <v>3371.1889999999999</v>
      </c>
    </row>
    <row r="43" spans="1:14" ht="15">
      <c r="A43" s="266" t="s">
        <v>139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</row>
    <row r="44" spans="1:14">
      <c r="A44" s="268"/>
      <c r="B44" s="269"/>
      <c r="C44" s="270" t="s">
        <v>52</v>
      </c>
      <c r="D44" s="270" t="s">
        <v>54</v>
      </c>
      <c r="E44" s="270" t="s">
        <v>69</v>
      </c>
      <c r="F44" s="270" t="s">
        <v>92</v>
      </c>
      <c r="G44" s="270" t="s">
        <v>97</v>
      </c>
      <c r="H44" s="270" t="s">
        <v>98</v>
      </c>
      <c r="I44" s="270" t="s">
        <v>99</v>
      </c>
      <c r="J44" s="270" t="s">
        <v>100</v>
      </c>
      <c r="K44" s="270" t="s">
        <v>120</v>
      </c>
      <c r="L44" s="270" t="s">
        <v>129</v>
      </c>
      <c r="M44" s="270" t="s">
        <v>131</v>
      </c>
      <c r="N44" s="270" t="s">
        <v>177</v>
      </c>
    </row>
    <row r="45" spans="1:14">
      <c r="A45" s="191" t="s">
        <v>183</v>
      </c>
      <c r="B45" s="192" t="s">
        <v>37</v>
      </c>
      <c r="C45" s="271">
        <v>20754.901669999999</v>
      </c>
      <c r="D45" s="271">
        <v>20778.35195</v>
      </c>
      <c r="E45" s="271">
        <v>21153.914400000001</v>
      </c>
      <c r="F45" s="271">
        <v>22584.390950000001</v>
      </c>
      <c r="G45" s="271">
        <v>22476.198260000001</v>
      </c>
      <c r="H45" s="271">
        <v>23507.72219</v>
      </c>
      <c r="I45" s="271">
        <v>22931.974620000001</v>
      </c>
      <c r="J45" s="271">
        <v>24189.195629999998</v>
      </c>
      <c r="K45" s="271">
        <v>22210.557000000001</v>
      </c>
      <c r="L45" s="271">
        <v>24007.730190000002</v>
      </c>
      <c r="M45" s="271">
        <v>27588.360959999991</v>
      </c>
      <c r="N45" s="271">
        <v>27534.764170000002</v>
      </c>
    </row>
    <row r="46" spans="1:14">
      <c r="A46" s="193" t="s">
        <v>184</v>
      </c>
      <c r="B46" s="194" t="s">
        <v>37</v>
      </c>
      <c r="C46" s="272">
        <v>19840.135490000001</v>
      </c>
      <c r="D46" s="272">
        <v>19808.347030000001</v>
      </c>
      <c r="E46" s="272">
        <v>19982.606510000001</v>
      </c>
      <c r="F46" s="272">
        <v>21246.686150000001</v>
      </c>
      <c r="G46" s="272">
        <v>21544.39646</v>
      </c>
      <c r="H46" s="272">
        <v>22369.489690000002</v>
      </c>
      <c r="I46" s="272">
        <v>21658.416550000002</v>
      </c>
      <c r="J46" s="272">
        <v>22824.756639999992</v>
      </c>
      <c r="K46" s="272">
        <v>21516.613530000002</v>
      </c>
      <c r="L46" s="272">
        <v>20430.423139999999</v>
      </c>
      <c r="M46" s="272">
        <v>23018.23049999998</v>
      </c>
      <c r="N46" s="272">
        <v>24149.009620000008</v>
      </c>
    </row>
    <row r="47" spans="1:14">
      <c r="A47" s="193" t="s">
        <v>205</v>
      </c>
      <c r="B47" s="194" t="s">
        <v>37</v>
      </c>
      <c r="C47" s="272">
        <v>798.27422999999999</v>
      </c>
      <c r="D47" s="272">
        <v>860.25542000000019</v>
      </c>
      <c r="E47" s="272">
        <v>1015.06616</v>
      </c>
      <c r="F47" s="272">
        <v>1179.4161199999999</v>
      </c>
      <c r="G47" s="272">
        <v>839.81375000000003</v>
      </c>
      <c r="H47" s="272">
        <v>1020.8285</v>
      </c>
      <c r="I47" s="272">
        <v>931.44009000000005</v>
      </c>
      <c r="J47" s="272">
        <v>1193.69633</v>
      </c>
      <c r="K47" s="272">
        <v>606.83993999999996</v>
      </c>
      <c r="L47" s="272">
        <v>622.57549999999992</v>
      </c>
      <c r="M47" s="272">
        <v>830.62855999999999</v>
      </c>
      <c r="N47" s="272">
        <v>673.28758999999991</v>
      </c>
    </row>
    <row r="48" spans="1:14">
      <c r="A48" s="193" t="s">
        <v>206</v>
      </c>
      <c r="B48" s="194" t="s">
        <v>37</v>
      </c>
      <c r="C48" s="272">
        <v>109.56441</v>
      </c>
      <c r="D48" s="272">
        <v>94.832689999999999</v>
      </c>
      <c r="E48" s="272">
        <v>133.4143</v>
      </c>
      <c r="F48" s="272">
        <v>126.9135</v>
      </c>
      <c r="G48" s="272">
        <v>75.825999999999993</v>
      </c>
      <c r="H48" s="272">
        <v>94.831019999999995</v>
      </c>
      <c r="I48" s="272">
        <v>313.13693999999998</v>
      </c>
      <c r="J48" s="272">
        <v>121.46555000000001</v>
      </c>
      <c r="K48" s="272">
        <v>67.912650000000014</v>
      </c>
      <c r="L48" s="272">
        <v>2946.4208600000002</v>
      </c>
      <c r="M48" s="272">
        <v>3727.1032700000001</v>
      </c>
      <c r="N48" s="272">
        <v>2695.6128300000009</v>
      </c>
    </row>
    <row r="49" spans="1:14">
      <c r="A49" s="193" t="s">
        <v>207</v>
      </c>
      <c r="B49" s="194" t="s">
        <v>37</v>
      </c>
      <c r="C49" s="272">
        <v>6.9275399999999996</v>
      </c>
      <c r="D49" s="272">
        <v>14.916810000000002</v>
      </c>
      <c r="E49" s="272">
        <v>22.82743</v>
      </c>
      <c r="F49" s="272">
        <v>31.37518</v>
      </c>
      <c r="G49" s="272">
        <v>16.162050000000001</v>
      </c>
      <c r="H49" s="272">
        <v>22.572980000000001</v>
      </c>
      <c r="I49" s="272">
        <v>28.98104</v>
      </c>
      <c r="J49" s="272">
        <v>49.27711</v>
      </c>
      <c r="K49" s="272">
        <v>19.19088</v>
      </c>
      <c r="L49" s="272">
        <v>8.310690000000001</v>
      </c>
      <c r="M49" s="272">
        <v>12.39862999999999</v>
      </c>
      <c r="N49" s="272">
        <v>16.854130000000008</v>
      </c>
    </row>
    <row r="50" spans="1:14">
      <c r="A50" s="191" t="s">
        <v>188</v>
      </c>
      <c r="B50" s="192" t="s">
        <v>37</v>
      </c>
      <c r="C50" s="271">
        <v>19774.617390000003</v>
      </c>
      <c r="D50" s="271">
        <v>20209.468420000001</v>
      </c>
      <c r="E50" s="271">
        <v>20765.240239999999</v>
      </c>
      <c r="F50" s="271">
        <v>24055.17786</v>
      </c>
      <c r="G50" s="271">
        <v>21396.75505</v>
      </c>
      <c r="H50" s="271">
        <v>22818.203949999999</v>
      </c>
      <c r="I50" s="271">
        <v>23513.601589999998</v>
      </c>
      <c r="J50" s="271">
        <v>26349.095149999994</v>
      </c>
      <c r="K50" s="271">
        <v>23966.486349999999</v>
      </c>
      <c r="L50" s="271">
        <v>24523.455220000011</v>
      </c>
      <c r="M50" s="271">
        <v>26036.394749999999</v>
      </c>
      <c r="N50" s="271">
        <v>28320.861759999982</v>
      </c>
    </row>
    <row r="51" spans="1:14">
      <c r="A51" s="193" t="s">
        <v>208</v>
      </c>
      <c r="B51" s="194" t="s">
        <v>37</v>
      </c>
      <c r="C51" s="272">
        <v>18709.601600000002</v>
      </c>
      <c r="D51" s="272">
        <v>19517.623350000002</v>
      </c>
      <c r="E51" s="272">
        <v>19834.194579999999</v>
      </c>
      <c r="F51" s="272">
        <v>22999.663970000001</v>
      </c>
      <c r="G51" s="272">
        <v>20456.976640000001</v>
      </c>
      <c r="H51" s="272">
        <v>21854.497189999998</v>
      </c>
      <c r="I51" s="272">
        <v>22579.53182</v>
      </c>
      <c r="J51" s="272">
        <v>25236.756039999993</v>
      </c>
      <c r="K51" s="272">
        <v>22475.346379999999</v>
      </c>
      <c r="L51" s="272">
        <v>23167.732390000012</v>
      </c>
      <c r="M51" s="272">
        <v>24655.293149999998</v>
      </c>
      <c r="N51" s="272">
        <v>26623.165769999978</v>
      </c>
    </row>
    <row r="52" spans="1:14">
      <c r="A52" s="193" t="s">
        <v>209</v>
      </c>
      <c r="B52" s="194" t="s">
        <v>37</v>
      </c>
      <c r="C52" s="272">
        <v>852.98876999999993</v>
      </c>
      <c r="D52" s="272">
        <v>479.92282000000006</v>
      </c>
      <c r="E52" s="272">
        <v>695.60144000000003</v>
      </c>
      <c r="F52" s="272">
        <v>703.41111000000001</v>
      </c>
      <c r="G52" s="272">
        <v>720.38815</v>
      </c>
      <c r="H52" s="272">
        <v>736.44559000000004</v>
      </c>
      <c r="I52" s="272">
        <v>690.98253999999997</v>
      </c>
      <c r="J52" s="272">
        <v>728.85867999999994</v>
      </c>
      <c r="K52" s="272">
        <v>964.17655000000013</v>
      </c>
      <c r="L52" s="272">
        <v>1033.5283400000001</v>
      </c>
      <c r="M52" s="272">
        <v>1036.23333</v>
      </c>
      <c r="N52" s="272">
        <v>143.33960999999999</v>
      </c>
    </row>
    <row r="53" spans="1:14">
      <c r="A53" s="193" t="s">
        <v>210</v>
      </c>
      <c r="B53" s="194" t="s">
        <v>37</v>
      </c>
      <c r="C53" s="272">
        <v>162.16261</v>
      </c>
      <c r="D53" s="272">
        <v>163.24167</v>
      </c>
      <c r="E53" s="272">
        <v>172.55584999999999</v>
      </c>
      <c r="F53" s="272">
        <v>186.56524000000002</v>
      </c>
      <c r="G53" s="272">
        <v>174.52208999999999</v>
      </c>
      <c r="H53" s="272">
        <v>180.16988000000001</v>
      </c>
      <c r="I53" s="272">
        <v>188.83807000000002</v>
      </c>
      <c r="J53" s="272">
        <v>220.92919000000012</v>
      </c>
      <c r="K53" s="272">
        <v>196.41606000000002</v>
      </c>
      <c r="L53" s="272">
        <v>210.65699000000001</v>
      </c>
      <c r="M53" s="272">
        <v>214.08847000000003</v>
      </c>
      <c r="N53" s="272">
        <v>229.09692999999993</v>
      </c>
    </row>
    <row r="54" spans="1:14">
      <c r="A54" s="193" t="s">
        <v>211</v>
      </c>
      <c r="B54" s="194" t="s">
        <v>37</v>
      </c>
      <c r="C54" s="272">
        <v>49.864409999999999</v>
      </c>
      <c r="D54" s="272">
        <v>48.680579999999999</v>
      </c>
      <c r="E54" s="272">
        <v>62.888370000000009</v>
      </c>
      <c r="F54" s="272">
        <v>165.53753999999998</v>
      </c>
      <c r="G54" s="272">
        <v>44.868170000000006</v>
      </c>
      <c r="H54" s="272">
        <v>47.091290000000001</v>
      </c>
      <c r="I54" s="272">
        <v>54.249160000000003</v>
      </c>
      <c r="J54" s="272">
        <v>162.55124000000001</v>
      </c>
      <c r="K54" s="272">
        <v>330.54735999999991</v>
      </c>
      <c r="L54" s="272">
        <v>111.53750000000011</v>
      </c>
      <c r="M54" s="272">
        <v>130.77980000000002</v>
      </c>
      <c r="N54" s="272">
        <v>1325.2594499999998</v>
      </c>
    </row>
    <row r="55" spans="1:14">
      <c r="A55" s="195" t="s">
        <v>194</v>
      </c>
      <c r="B55" s="196" t="s">
        <v>37</v>
      </c>
      <c r="C55" s="273">
        <v>980.28427999999894</v>
      </c>
      <c r="D55" s="273">
        <v>568.88352999999802</v>
      </c>
      <c r="E55" s="273">
        <v>388.67416000000185</v>
      </c>
      <c r="F55" s="273">
        <v>-1470.7869099999998</v>
      </c>
      <c r="G55" s="273">
        <v>1079.4432099999981</v>
      </c>
      <c r="H55" s="273">
        <v>689.51824000000079</v>
      </c>
      <c r="I55" s="273">
        <v>-581.62696999999901</v>
      </c>
      <c r="J55" s="273">
        <v>-2159.899519999989</v>
      </c>
      <c r="K55" s="273">
        <v>-1755.9293500000008</v>
      </c>
      <c r="L55" s="273">
        <v>-515.72503000000211</v>
      </c>
      <c r="M55" s="273">
        <v>1551.9662099999837</v>
      </c>
      <c r="N55" s="273">
        <v>-786.09758999997098</v>
      </c>
    </row>
    <row r="56" spans="1:14" ht="30" customHeight="1">
      <c r="A56" s="262" t="s">
        <v>140</v>
      </c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4"/>
    </row>
    <row r="57" spans="1:14" ht="15">
      <c r="A57" s="266" t="s">
        <v>136</v>
      </c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</row>
    <row r="58" spans="1:14">
      <c r="A58" s="268"/>
      <c r="B58" s="269"/>
      <c r="C58" s="270" t="s">
        <v>52</v>
      </c>
      <c r="D58" s="270" t="s">
        <v>54</v>
      </c>
      <c r="E58" s="270" t="s">
        <v>69</v>
      </c>
      <c r="F58" s="270" t="s">
        <v>92</v>
      </c>
      <c r="G58" s="270" t="s">
        <v>97</v>
      </c>
      <c r="H58" s="270" t="s">
        <v>98</v>
      </c>
      <c r="I58" s="270" t="s">
        <v>99</v>
      </c>
      <c r="J58" s="270" t="s">
        <v>100</v>
      </c>
      <c r="K58" s="270" t="s">
        <v>120</v>
      </c>
      <c r="L58" s="270" t="s">
        <v>129</v>
      </c>
      <c r="M58" s="270" t="s">
        <v>131</v>
      </c>
      <c r="N58" s="270" t="s">
        <v>177</v>
      </c>
    </row>
    <row r="59" spans="1:14">
      <c r="A59" s="191" t="s">
        <v>183</v>
      </c>
      <c r="B59" s="192" t="s">
        <v>272</v>
      </c>
      <c r="C59" s="272">
        <v>-34.537105430269833</v>
      </c>
      <c r="D59" s="272">
        <v>7.1454537162234999</v>
      </c>
      <c r="E59" s="272">
        <v>8.8332418682462617</v>
      </c>
      <c r="F59" s="272">
        <v>3.204895472494826</v>
      </c>
      <c r="G59" s="272">
        <v>-4.3026360295634305</v>
      </c>
      <c r="H59" s="272">
        <v>21.078708662221274</v>
      </c>
      <c r="I59" s="272">
        <v>6.5008359116396122</v>
      </c>
      <c r="J59" s="272">
        <v>-9.1829927579314159</v>
      </c>
      <c r="K59" s="272">
        <v>9.2824227541273103</v>
      </c>
      <c r="L59" s="272">
        <v>18.862652516197343</v>
      </c>
      <c r="M59" s="272">
        <v>1.849209482062804</v>
      </c>
      <c r="N59" s="272">
        <v>45.155997579998541</v>
      </c>
    </row>
    <row r="60" spans="1:14">
      <c r="A60" s="193" t="s">
        <v>184</v>
      </c>
      <c r="B60" s="194" t="s">
        <v>272</v>
      </c>
      <c r="C60" s="272">
        <v>9.5781667938331623</v>
      </c>
      <c r="D60" s="272">
        <v>8.8166486039401093</v>
      </c>
      <c r="E60" s="272">
        <v>9.3827510480199265</v>
      </c>
      <c r="F60" s="272">
        <v>9.1563423779833215</v>
      </c>
      <c r="G60" s="272">
        <v>8.6689830091869027</v>
      </c>
      <c r="H60" s="272">
        <v>9.4242396113216103</v>
      </c>
      <c r="I60" s="272">
        <v>8.9618575954744273</v>
      </c>
      <c r="J60" s="272">
        <v>8.6642598069961281</v>
      </c>
      <c r="K60" s="272">
        <v>9.4419325257273528</v>
      </c>
      <c r="L60" s="272">
        <v>3.8940965598372088</v>
      </c>
      <c r="M60" s="272">
        <v>3.0681955489557851</v>
      </c>
      <c r="N60" s="272">
        <v>5.4312172663664171</v>
      </c>
    </row>
    <row r="61" spans="1:14">
      <c r="A61" s="193" t="s">
        <v>185</v>
      </c>
      <c r="B61" s="194" t="s">
        <v>272</v>
      </c>
      <c r="C61" s="272">
        <v>-49.909211463925061</v>
      </c>
      <c r="D61" s="272">
        <v>-5.0776304858251819</v>
      </c>
      <c r="E61" s="272">
        <v>2.7545416774334086</v>
      </c>
      <c r="F61" s="272">
        <v>1.8425558133230027</v>
      </c>
      <c r="G61" s="272">
        <v>37.067430625909793</v>
      </c>
      <c r="H61" s="272">
        <v>109.81274528079595</v>
      </c>
      <c r="I61" s="272">
        <v>6.946931265047553</v>
      </c>
      <c r="J61" s="272">
        <v>-67.677555680035169</v>
      </c>
      <c r="K61" s="272">
        <v>12.996597539862535</v>
      </c>
      <c r="L61" s="272">
        <v>-29.549699891413397</v>
      </c>
      <c r="M61" s="272">
        <v>-14.315953147397451</v>
      </c>
      <c r="N61" s="272">
        <v>5.6928536581136342</v>
      </c>
    </row>
    <row r="62" spans="1:14">
      <c r="A62" s="193" t="s">
        <v>186</v>
      </c>
      <c r="B62" s="194" t="s">
        <v>272</v>
      </c>
      <c r="C62" s="272">
        <v>1.9887270401606827</v>
      </c>
      <c r="D62" s="272">
        <v>3.1607002874314247</v>
      </c>
      <c r="E62" s="272">
        <v>-1.0061533344420468</v>
      </c>
      <c r="F62" s="272">
        <v>4.6115766533462761</v>
      </c>
      <c r="G62" s="272">
        <v>-100</v>
      </c>
      <c r="H62" s="272">
        <v>-100</v>
      </c>
      <c r="I62" s="272">
        <v>-100</v>
      </c>
      <c r="J62" s="272">
        <v>-100</v>
      </c>
      <c r="K62" s="272" t="s">
        <v>182</v>
      </c>
      <c r="L62" s="272" t="s">
        <v>182</v>
      </c>
      <c r="M62" s="272" t="s">
        <v>182</v>
      </c>
      <c r="N62" s="272" t="s">
        <v>182</v>
      </c>
    </row>
    <row r="63" spans="1:14">
      <c r="A63" s="193" t="s">
        <v>187</v>
      </c>
      <c r="B63" s="194" t="s">
        <v>272</v>
      </c>
      <c r="C63" s="272">
        <v>-75.919554023536918</v>
      </c>
      <c r="D63" s="272">
        <v>25.973948936456878</v>
      </c>
      <c r="E63" s="272">
        <v>33.853552345141139</v>
      </c>
      <c r="F63" s="272">
        <v>-46.871114277650662</v>
      </c>
      <c r="G63" s="272">
        <v>-77.35539888412535</v>
      </c>
      <c r="H63" s="272">
        <v>-9.8976708475445747</v>
      </c>
      <c r="I63" s="272">
        <v>-6.0817389842379299</v>
      </c>
      <c r="J63" s="272">
        <v>-9.5420034510568854</v>
      </c>
      <c r="K63" s="272">
        <v>-6.0016847919476248</v>
      </c>
      <c r="L63" s="272">
        <v>718.08845725947617</v>
      </c>
      <c r="M63" s="272">
        <v>52.288719090935132</v>
      </c>
      <c r="N63" s="272">
        <v>999.32937457801154</v>
      </c>
    </row>
    <row r="64" spans="1:14">
      <c r="A64" s="191" t="s">
        <v>188</v>
      </c>
      <c r="B64" s="192" t="s">
        <v>272</v>
      </c>
      <c r="C64" s="272">
        <v>7.5913207199552346</v>
      </c>
      <c r="D64" s="272">
        <v>9.0141043805918883</v>
      </c>
      <c r="E64" s="272">
        <v>9.0186882236914556</v>
      </c>
      <c r="F64" s="272">
        <v>0.90728623933576102</v>
      </c>
      <c r="G64" s="272">
        <v>5.7280555757285754</v>
      </c>
      <c r="H64" s="272">
        <v>21.360287996472252</v>
      </c>
      <c r="I64" s="272">
        <v>6.5804242681249718</v>
      </c>
      <c r="J64" s="272">
        <v>-7.0920731806730117</v>
      </c>
      <c r="K64" s="272">
        <v>6.4480781415175272</v>
      </c>
      <c r="L64" s="272">
        <v>7.4717026793297237</v>
      </c>
      <c r="M64" s="272">
        <v>9.3103103496907664</v>
      </c>
      <c r="N64" s="272">
        <v>26.621594774848489</v>
      </c>
    </row>
    <row r="65" spans="1:14">
      <c r="A65" s="193" t="s">
        <v>189</v>
      </c>
      <c r="B65" s="194" t="s">
        <v>272</v>
      </c>
      <c r="C65" s="272">
        <v>7.642137544981324</v>
      </c>
      <c r="D65" s="272">
        <v>9.0042821194752776</v>
      </c>
      <c r="E65" s="272">
        <v>9.072750696112422</v>
      </c>
      <c r="F65" s="272">
        <v>6.3241721206866544</v>
      </c>
      <c r="G65" s="272">
        <v>5.7146409064286985</v>
      </c>
      <c r="H65" s="272">
        <v>21.77647236280626</v>
      </c>
      <c r="I65" s="272">
        <v>6.6782446492032079</v>
      </c>
      <c r="J65" s="272">
        <v>-8.6617064296154354</v>
      </c>
      <c r="K65" s="272">
        <v>6.6052109642952672</v>
      </c>
      <c r="L65" s="272">
        <v>-4.0925903720383303</v>
      </c>
      <c r="M65" s="272">
        <v>9.5558400636804208</v>
      </c>
      <c r="N65" s="272">
        <v>25.923819185861859</v>
      </c>
    </row>
    <row r="66" spans="1:14" hidden="1">
      <c r="A66" s="193" t="s">
        <v>190</v>
      </c>
      <c r="B66" s="194" t="s">
        <v>272</v>
      </c>
      <c r="C66" s="272" t="s">
        <v>182</v>
      </c>
      <c r="D66" s="272" t="s">
        <v>182</v>
      </c>
      <c r="E66" s="272" t="s">
        <v>182</v>
      </c>
      <c r="F66" s="272" t="s">
        <v>182</v>
      </c>
      <c r="G66" s="272" t="s">
        <v>182</v>
      </c>
      <c r="H66" s="272" t="s">
        <v>182</v>
      </c>
      <c r="I66" s="272" t="s">
        <v>182</v>
      </c>
      <c r="J66" s="272" t="s">
        <v>182</v>
      </c>
      <c r="K66" s="272" t="s">
        <v>182</v>
      </c>
      <c r="L66" s="272" t="s">
        <v>182</v>
      </c>
      <c r="M66" s="272" t="s">
        <v>182</v>
      </c>
      <c r="N66" s="272" t="s">
        <v>182</v>
      </c>
    </row>
    <row r="67" spans="1:14" hidden="1">
      <c r="A67" s="193" t="s">
        <v>191</v>
      </c>
      <c r="B67" s="194" t="s">
        <v>272</v>
      </c>
      <c r="C67" s="272" t="s">
        <v>182</v>
      </c>
      <c r="D67" s="272" t="s">
        <v>182</v>
      </c>
      <c r="E67" s="272" t="s">
        <v>182</v>
      </c>
      <c r="F67" s="272" t="s">
        <v>182</v>
      </c>
      <c r="G67" s="272" t="s">
        <v>182</v>
      </c>
      <c r="H67" s="272" t="s">
        <v>182</v>
      </c>
      <c r="I67" s="272" t="s">
        <v>182</v>
      </c>
      <c r="J67" s="272" t="s">
        <v>182</v>
      </c>
      <c r="K67" s="272" t="s">
        <v>182</v>
      </c>
      <c r="L67" s="272" t="s">
        <v>182</v>
      </c>
      <c r="M67" s="272" t="s">
        <v>182</v>
      </c>
      <c r="N67" s="272" t="s">
        <v>182</v>
      </c>
    </row>
    <row r="68" spans="1:14">
      <c r="A68" s="193" t="s">
        <v>192</v>
      </c>
      <c r="B68" s="194" t="s">
        <v>272</v>
      </c>
      <c r="C68" s="272">
        <v>2.7165627165627058</v>
      </c>
      <c r="D68" s="272">
        <v>2.716676608927628</v>
      </c>
      <c r="E68" s="272">
        <v>2.7164518364518813</v>
      </c>
      <c r="F68" s="272">
        <v>2.7165627165627342</v>
      </c>
      <c r="G68" s="272">
        <v>4.3179058156793957</v>
      </c>
      <c r="H68" s="272">
        <v>4.3177978680340061</v>
      </c>
      <c r="I68" s="272">
        <v>4.3181263722859171</v>
      </c>
      <c r="J68" s="272">
        <v>4.3177978680339208</v>
      </c>
      <c r="K68" s="272">
        <v>0</v>
      </c>
      <c r="L68" s="272">
        <v>0</v>
      </c>
      <c r="M68" s="272">
        <v>-1.0347939107191451E-4</v>
      </c>
      <c r="N68" s="272">
        <v>1.0347960521528421E-4</v>
      </c>
    </row>
    <row r="69" spans="1:14">
      <c r="A69" s="197" t="s">
        <v>193</v>
      </c>
      <c r="B69" s="198" t="s">
        <v>272</v>
      </c>
      <c r="C69" s="274">
        <v>45.748692894488727</v>
      </c>
      <c r="D69" s="274">
        <v>127.33427686187508</v>
      </c>
      <c r="E69" s="274">
        <v>54.048843187660708</v>
      </c>
      <c r="F69" s="274">
        <v>-61.211792357584422</v>
      </c>
      <c r="G69" s="274">
        <v>35.861095592343219</v>
      </c>
      <c r="H69" s="274">
        <v>-42.822890025575447</v>
      </c>
      <c r="I69" s="274">
        <v>-28.545844907760738</v>
      </c>
      <c r="J69" s="274">
        <v>36.219320346954447</v>
      </c>
      <c r="K69" s="274">
        <v>-25.717995887890908</v>
      </c>
      <c r="L69" s="274">
        <v>11772.458543619321</v>
      </c>
      <c r="M69" s="274">
        <v>-74.105350098970746</v>
      </c>
      <c r="N69" s="274">
        <v>51.531470885223882</v>
      </c>
    </row>
    <row r="70" spans="1:14" ht="15">
      <c r="A70" s="266" t="s">
        <v>137</v>
      </c>
      <c r="B70" s="267"/>
      <c r="C70" s="267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</row>
    <row r="71" spans="1:14">
      <c r="A71" s="268"/>
      <c r="B71" s="269"/>
      <c r="C71" s="270" t="s">
        <v>52</v>
      </c>
      <c r="D71" s="270" t="s">
        <v>54</v>
      </c>
      <c r="E71" s="270" t="s">
        <v>69</v>
      </c>
      <c r="F71" s="270" t="s">
        <v>92</v>
      </c>
      <c r="G71" s="270" t="s">
        <v>97</v>
      </c>
      <c r="H71" s="270" t="s">
        <v>98</v>
      </c>
      <c r="I71" s="270" t="s">
        <v>99</v>
      </c>
      <c r="J71" s="270" t="s">
        <v>100</v>
      </c>
      <c r="K71" s="270" t="s">
        <v>120</v>
      </c>
      <c r="L71" s="270" t="s">
        <v>129</v>
      </c>
      <c r="M71" s="270" t="s">
        <v>131</v>
      </c>
      <c r="N71" s="270" t="s">
        <v>177</v>
      </c>
    </row>
    <row r="72" spans="1:14">
      <c r="A72" s="191" t="s">
        <v>183</v>
      </c>
      <c r="B72" s="192" t="s">
        <v>213</v>
      </c>
      <c r="C72" s="272">
        <v>4.9849187742719607</v>
      </c>
      <c r="D72" s="272">
        <v>1.0883237219363622</v>
      </c>
      <c r="E72" s="272">
        <v>1.2276307688859021</v>
      </c>
      <c r="F72" s="272">
        <v>-0.92529336063012124</v>
      </c>
      <c r="G72" s="272">
        <v>0.34608050376459687</v>
      </c>
      <c r="H72" s="272">
        <v>25.098500711402323</v>
      </c>
      <c r="I72" s="272">
        <v>1.4783768698436006</v>
      </c>
      <c r="J72" s="272">
        <v>-1.3560409508715026</v>
      </c>
      <c r="K72" s="272">
        <v>6.7822031973421133</v>
      </c>
      <c r="L72" s="272">
        <v>-14.876756334002494</v>
      </c>
      <c r="M72" s="272">
        <v>2.1487269022525624</v>
      </c>
      <c r="N72" s="272">
        <v>7.4741465504241802</v>
      </c>
    </row>
    <row r="73" spans="1:14">
      <c r="A73" s="193" t="s">
        <v>184</v>
      </c>
      <c r="B73" s="194" t="s">
        <v>213</v>
      </c>
      <c r="C73" s="272">
        <v>0.32682817671098974</v>
      </c>
      <c r="D73" s="272">
        <v>-2.3592205591641147</v>
      </c>
      <c r="E73" s="272">
        <v>-2.209489378875972</v>
      </c>
      <c r="F73" s="272">
        <v>-1.3990941409126521</v>
      </c>
      <c r="G73" s="272">
        <v>-0.96555124465130859</v>
      </c>
      <c r="H73" s="272">
        <v>9.6891938012305445E-2</v>
      </c>
      <c r="I73" s="272">
        <v>0.32406008044823409</v>
      </c>
      <c r="J73" s="272">
        <v>0.58169456036183931</v>
      </c>
      <c r="K73" s="272">
        <v>1.0084516725539885</v>
      </c>
      <c r="L73" s="272">
        <v>-100.16816872350694</v>
      </c>
      <c r="M73" s="272">
        <v>2.0846671514281212</v>
      </c>
      <c r="N73" s="272">
        <v>2.5589221651428602</v>
      </c>
    </row>
    <row r="74" spans="1:14">
      <c r="A74" s="193" t="s">
        <v>185</v>
      </c>
      <c r="B74" s="194" t="s">
        <v>213</v>
      </c>
      <c r="C74" s="272">
        <v>6.0052621266828794</v>
      </c>
      <c r="D74" s="272">
        <v>2.0278551665603857</v>
      </c>
      <c r="E74" s="272">
        <v>2.2170326770159647</v>
      </c>
      <c r="F74" s="272">
        <v>0.15275290326735558</v>
      </c>
      <c r="G74" s="272">
        <v>1.7994338003504851</v>
      </c>
      <c r="H74" s="272">
        <v>30.263505128378057</v>
      </c>
      <c r="I74" s="272">
        <v>2.3380733533093832</v>
      </c>
      <c r="J74" s="272">
        <v>-1.032789133584771</v>
      </c>
      <c r="K74" s="272">
        <v>8.6057215035127115</v>
      </c>
      <c r="L74" s="272">
        <v>-10.122086474371514</v>
      </c>
      <c r="M74" s="272">
        <v>-5.1919070927151978</v>
      </c>
      <c r="N74" s="272">
        <v>7.9693490694057658</v>
      </c>
    </row>
    <row r="75" spans="1:14">
      <c r="A75" s="193" t="s">
        <v>187</v>
      </c>
      <c r="B75" s="194" t="s">
        <v>213</v>
      </c>
      <c r="C75" s="272">
        <v>2.1842741003297306E-4</v>
      </c>
      <c r="D75" s="272">
        <v>-4.9671401124059713</v>
      </c>
      <c r="E75" s="272">
        <v>-5.5023094424964967</v>
      </c>
      <c r="F75" s="272">
        <v>-11.148972743965231</v>
      </c>
      <c r="G75" s="272">
        <v>-11.421762749034002</v>
      </c>
      <c r="H75" s="272">
        <v>-6.3970543082395182</v>
      </c>
      <c r="I75" s="272">
        <v>-6.4801121353730196</v>
      </c>
      <c r="J75" s="272">
        <v>-6.5409625428092824</v>
      </c>
      <c r="K75" s="272">
        <v>-6.7899133968554679</v>
      </c>
      <c r="L75" s="272">
        <v>-6.9001016873027368</v>
      </c>
      <c r="M75" s="272">
        <v>85.521064701952042</v>
      </c>
      <c r="N75" s="272">
        <v>6.0680036696576707</v>
      </c>
    </row>
    <row r="76" spans="1:14">
      <c r="A76" s="191" t="s">
        <v>188</v>
      </c>
      <c r="B76" s="192" t="s">
        <v>213</v>
      </c>
      <c r="C76" s="272">
        <v>1.8285337000663873</v>
      </c>
      <c r="D76" s="272">
        <v>1.3205635878073281</v>
      </c>
      <c r="E76" s="272">
        <v>0.91535468967234124</v>
      </c>
      <c r="F76" s="272">
        <v>-0.78532326625014548</v>
      </c>
      <c r="G76" s="272">
        <v>0.31862115351610498</v>
      </c>
      <c r="H76" s="272">
        <v>24.658216863356316</v>
      </c>
      <c r="I76" s="272">
        <v>2.5553094379748842</v>
      </c>
      <c r="J76" s="272">
        <v>2.1219501764778101</v>
      </c>
      <c r="K76" s="272">
        <v>3.110252058160512</v>
      </c>
      <c r="L76" s="272">
        <v>-15.679174878373743</v>
      </c>
      <c r="M76" s="272">
        <v>2.7301841163133105</v>
      </c>
      <c r="N76" s="272">
        <v>4.0806142774754335</v>
      </c>
    </row>
    <row r="77" spans="1:14">
      <c r="A77" s="193" t="s">
        <v>189</v>
      </c>
      <c r="B77" s="194" t="s">
        <v>213</v>
      </c>
      <c r="C77" s="272">
        <v>1.0686908313271886</v>
      </c>
      <c r="D77" s="272">
        <v>1.7741419940334282</v>
      </c>
      <c r="E77" s="272">
        <v>1.4361895418935688</v>
      </c>
      <c r="F77" s="272">
        <v>0.2218422570112466</v>
      </c>
      <c r="G77" s="272">
        <v>0.92682391564815703</v>
      </c>
      <c r="H77" s="272">
        <v>27.656131339005711</v>
      </c>
      <c r="I77" s="272">
        <v>3.3637824745881488</v>
      </c>
      <c r="J77" s="272">
        <v>2.8860269518084465</v>
      </c>
      <c r="K77" s="272">
        <v>3.1688270042379543</v>
      </c>
      <c r="L77" s="272">
        <v>-16.540857770076215</v>
      </c>
      <c r="M77" s="272">
        <v>3.1191294352818915</v>
      </c>
      <c r="N77" s="272">
        <v>3.7578565514148465</v>
      </c>
    </row>
    <row r="78" spans="1:14">
      <c r="A78" s="199" t="s">
        <v>190</v>
      </c>
      <c r="B78" s="194" t="s">
        <v>213</v>
      </c>
      <c r="C78" s="272">
        <v>1.2149126336099982</v>
      </c>
      <c r="D78" s="272">
        <v>1.9139809535735139</v>
      </c>
      <c r="E78" s="272">
        <v>1.4789797262018141</v>
      </c>
      <c r="F78" s="272">
        <v>0.22669113676245445</v>
      </c>
      <c r="G78" s="272">
        <v>1.1720054868904413</v>
      </c>
      <c r="H78" s="272">
        <v>32.689941370279371</v>
      </c>
      <c r="I78" s="272">
        <v>3.9673421477261002</v>
      </c>
      <c r="J78" s="272">
        <v>3.3572566584303161</v>
      </c>
      <c r="K78" s="272">
        <v>3.6763320771526082</v>
      </c>
      <c r="L78" s="272">
        <v>-18.958942184533072</v>
      </c>
      <c r="M78" s="272">
        <v>3.4626664483970728</v>
      </c>
      <c r="N78" s="272">
        <v>3.6667063026888798</v>
      </c>
    </row>
    <row r="79" spans="1:14">
      <c r="A79" s="199" t="s">
        <v>195</v>
      </c>
      <c r="B79" s="194" t="s">
        <v>213</v>
      </c>
      <c r="C79" s="272">
        <v>0.22973573553039728</v>
      </c>
      <c r="D79" s="272">
        <v>-0.19144021244864007</v>
      </c>
      <c r="E79" s="272">
        <v>0.61384157019720931</v>
      </c>
      <c r="F79" s="272">
        <v>-3.82747213691772E-2</v>
      </c>
      <c r="G79" s="272">
        <v>-6.1395310762605959E-2</v>
      </c>
      <c r="H79" s="272">
        <v>0.43236396936552524</v>
      </c>
      <c r="I79" s="272">
        <v>-0.3804344140564524</v>
      </c>
      <c r="J79" s="272">
        <v>0.13720359920145597</v>
      </c>
      <c r="K79" s="272">
        <v>0.12332111498672305</v>
      </c>
      <c r="L79" s="272">
        <v>0.17578479404825487</v>
      </c>
      <c r="M79" s="272">
        <v>-8.1687111134840507E-3</v>
      </c>
      <c r="N79" s="272">
        <v>0.11744195044671812</v>
      </c>
    </row>
    <row r="80" spans="1:14">
      <c r="A80" s="199" t="s">
        <v>196</v>
      </c>
      <c r="B80" s="194" t="s">
        <v>213</v>
      </c>
      <c r="C80" s="272">
        <v>0.40277706123832502</v>
      </c>
      <c r="D80" s="272">
        <v>3.0802522423477541</v>
      </c>
      <c r="E80" s="272">
        <v>2.2229798039170419</v>
      </c>
      <c r="F80" s="272">
        <v>0.59175709008367505</v>
      </c>
      <c r="G80" s="272">
        <v>-0.8966486700751517</v>
      </c>
      <c r="H80" s="272">
        <v>-8.524861048518062E-2</v>
      </c>
      <c r="I80" s="272">
        <v>0.89086176692690344</v>
      </c>
      <c r="J80" s="272">
        <v>0.65773316141704186</v>
      </c>
      <c r="K80" s="272">
        <v>0.90216876036977567</v>
      </c>
      <c r="L80" s="272">
        <v>2.0864263887270056</v>
      </c>
      <c r="M80" s="272">
        <v>3.1809114914797192</v>
      </c>
      <c r="N80" s="272">
        <v>11.217433074348321</v>
      </c>
    </row>
    <row r="81" spans="1:14">
      <c r="A81" s="197" t="s">
        <v>187</v>
      </c>
      <c r="B81" s="196" t="s">
        <v>213</v>
      </c>
      <c r="C81" s="274">
        <v>8.8033991164929688</v>
      </c>
      <c r="D81" s="274">
        <v>-2.5204142752079122</v>
      </c>
      <c r="E81" s="274">
        <v>-3.3970544480809366</v>
      </c>
      <c r="F81" s="274">
        <v>-8.484071044030685</v>
      </c>
      <c r="G81" s="274">
        <v>-4.8674038370664476</v>
      </c>
      <c r="H81" s="274">
        <v>-1.8470662583248298</v>
      </c>
      <c r="I81" s="274">
        <v>-4.4736011334149168</v>
      </c>
      <c r="J81" s="274">
        <v>-4.2742482646525986</v>
      </c>
      <c r="K81" s="274">
        <v>2.5803746878098224</v>
      </c>
      <c r="L81" s="274">
        <v>-5.7708765868424905</v>
      </c>
      <c r="M81" s="274">
        <v>-0.92876199995164654</v>
      </c>
      <c r="N81" s="274">
        <v>6.9845646378911681</v>
      </c>
    </row>
    <row r="82" spans="1:14" ht="15">
      <c r="A82" s="266" t="s">
        <v>138</v>
      </c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267"/>
    </row>
    <row r="83" spans="1:14">
      <c r="A83" s="268"/>
      <c r="B83" s="269"/>
      <c r="C83" s="270" t="s">
        <v>52</v>
      </c>
      <c r="D83" s="270" t="s">
        <v>54</v>
      </c>
      <c r="E83" s="270" t="s">
        <v>69</v>
      </c>
      <c r="F83" s="270" t="s">
        <v>92</v>
      </c>
      <c r="G83" s="270" t="s">
        <v>97</v>
      </c>
      <c r="H83" s="270" t="s">
        <v>98</v>
      </c>
      <c r="I83" s="270" t="s">
        <v>99</v>
      </c>
      <c r="J83" s="270" t="s">
        <v>100</v>
      </c>
      <c r="K83" s="270" t="s">
        <v>120</v>
      </c>
      <c r="L83" s="270" t="s">
        <v>129</v>
      </c>
      <c r="M83" s="270" t="s">
        <v>131</v>
      </c>
      <c r="N83" s="270" t="s">
        <v>177</v>
      </c>
    </row>
    <row r="84" spans="1:14">
      <c r="A84" s="191" t="s">
        <v>183</v>
      </c>
      <c r="B84" s="192" t="s">
        <v>213</v>
      </c>
      <c r="C84" s="272">
        <v>3.9976299260673613</v>
      </c>
      <c r="D84" s="272">
        <v>10.677807208035489</v>
      </c>
      <c r="E84" s="272">
        <v>5.9052228951311179</v>
      </c>
      <c r="F84" s="272">
        <v>8.4196523494797901</v>
      </c>
      <c r="G84" s="272">
        <v>-0.49090676425666402</v>
      </c>
      <c r="H84" s="272">
        <v>-3.5255319000141583</v>
      </c>
      <c r="I84" s="272">
        <v>16.973275972143171</v>
      </c>
      <c r="J84" s="272">
        <v>4.4916409551718459</v>
      </c>
      <c r="K84" s="272">
        <v>-1.8680580145025374</v>
      </c>
      <c r="L84" s="272">
        <v>398.41538474541426</v>
      </c>
      <c r="M84" s="272">
        <v>176.61539514486122</v>
      </c>
      <c r="N84" s="272">
        <v>80.119280992696275</v>
      </c>
    </row>
    <row r="85" spans="1:14">
      <c r="A85" s="193" t="s">
        <v>184</v>
      </c>
      <c r="B85" s="194" t="s">
        <v>213</v>
      </c>
      <c r="C85" s="272">
        <v>14.321173777321675</v>
      </c>
      <c r="D85" s="272">
        <v>9.9965083187576056</v>
      </c>
      <c r="E85" s="272">
        <v>10.603520720163601</v>
      </c>
      <c r="F85" s="272">
        <v>14.329608458268297</v>
      </c>
      <c r="G85" s="272">
        <v>5.6536166710586144</v>
      </c>
      <c r="H85" s="272">
        <v>2.566264369723072</v>
      </c>
      <c r="I85" s="272">
        <v>1.710411554117826</v>
      </c>
      <c r="J85" s="272">
        <v>2.3252947371203732</v>
      </c>
      <c r="K85" s="272">
        <v>3.3492102447633556</v>
      </c>
      <c r="L85" s="272">
        <v>-42.873065819842473</v>
      </c>
      <c r="M85" s="272">
        <v>-8.9558136181562276</v>
      </c>
      <c r="N85" s="272">
        <v>-8.3726419942852175</v>
      </c>
    </row>
    <row r="86" spans="1:14">
      <c r="A86" s="193" t="s">
        <v>198</v>
      </c>
      <c r="B86" s="194" t="s">
        <v>213</v>
      </c>
      <c r="C86" s="272">
        <v>-49.851999842837543</v>
      </c>
      <c r="D86" s="272">
        <v>26.908470833336025</v>
      </c>
      <c r="E86" s="272">
        <v>-44.283928268594444</v>
      </c>
      <c r="F86" s="272">
        <v>-23.704060929706543</v>
      </c>
      <c r="G86" s="272">
        <v>-100</v>
      </c>
      <c r="H86" s="272">
        <v>-100</v>
      </c>
      <c r="I86" s="272">
        <v>374.67399374571346</v>
      </c>
      <c r="J86" s="272">
        <v>5.8678290026959132</v>
      </c>
      <c r="K86" s="272" t="s">
        <v>182</v>
      </c>
      <c r="L86" s="272" t="s">
        <v>182</v>
      </c>
      <c r="M86" s="272">
        <v>-67.355974491788459</v>
      </c>
      <c r="N86" s="272">
        <v>56.128899546084455</v>
      </c>
    </row>
    <row r="87" spans="1:14">
      <c r="A87" s="193" t="s">
        <v>187</v>
      </c>
      <c r="B87" s="194" t="s">
        <v>213</v>
      </c>
      <c r="C87" s="272">
        <v>43.705506471613376</v>
      </c>
      <c r="D87" s="272">
        <v>-1.6280176895804459</v>
      </c>
      <c r="E87" s="272">
        <v>-31.312845034040322</v>
      </c>
      <c r="F87" s="272">
        <v>63.808360072631388</v>
      </c>
      <c r="G87" s="272">
        <v>71.366709556055184</v>
      </c>
      <c r="H87" s="272">
        <v>-3.0560632013737177</v>
      </c>
      <c r="I87" s="272">
        <v>84.115049985853034</v>
      </c>
      <c r="J87" s="272">
        <v>43.637210296980584</v>
      </c>
      <c r="K87" s="272">
        <v>-68.770958247701628</v>
      </c>
      <c r="L87" s="272">
        <v>30599.863814805649</v>
      </c>
      <c r="M87" s="272">
        <v>11987.673984904633</v>
      </c>
      <c r="N87" s="272">
        <v>1408.4396177505073</v>
      </c>
    </row>
    <row r="88" spans="1:14">
      <c r="A88" s="191" t="s">
        <v>199</v>
      </c>
      <c r="B88" s="192" t="s">
        <v>213</v>
      </c>
      <c r="C88" s="272">
        <v>-29.542986468911778</v>
      </c>
      <c r="D88" s="272">
        <v>-27.75060311544614</v>
      </c>
      <c r="E88" s="272">
        <v>-32.803806188474198</v>
      </c>
      <c r="F88" s="272">
        <v>-24.321045962856829</v>
      </c>
      <c r="G88" s="272">
        <v>-24.926375995747691</v>
      </c>
      <c r="H88" s="272">
        <v>-2.4422966621558686</v>
      </c>
      <c r="I88" s="272">
        <v>-15.00849386764601</v>
      </c>
      <c r="J88" s="272">
        <v>136.13230183547546</v>
      </c>
      <c r="K88" s="272">
        <v>384.73284363418151</v>
      </c>
      <c r="L88" s="272">
        <v>886.65216580036861</v>
      </c>
      <c r="M88" s="272">
        <v>354.82821545625904</v>
      </c>
      <c r="N88" s="272">
        <v>-31.317586505685071</v>
      </c>
    </row>
    <row r="89" spans="1:14">
      <c r="A89" s="193" t="s">
        <v>200</v>
      </c>
      <c r="B89" s="194" t="s">
        <v>213</v>
      </c>
      <c r="C89" s="272">
        <v>-16.306659836633997</v>
      </c>
      <c r="D89" s="272">
        <v>-15.961693194903177</v>
      </c>
      <c r="E89" s="272">
        <v>-12.930219274923246</v>
      </c>
      <c r="F89" s="272">
        <v>-9.2988598030510587</v>
      </c>
      <c r="G89" s="272">
        <v>-2.0795194741862701</v>
      </c>
      <c r="H89" s="272">
        <v>-1.4573335131675265</v>
      </c>
      <c r="I89" s="272">
        <v>-1.513231875167989</v>
      </c>
      <c r="J89" s="272">
        <v>-1.947288125297888</v>
      </c>
      <c r="K89" s="272">
        <v>-5.2826791972914577</v>
      </c>
      <c r="L89" s="272">
        <v>6.6183882264081859</v>
      </c>
      <c r="M89" s="272">
        <v>16.038335386665636</v>
      </c>
      <c r="N89" s="272">
        <v>69.706647980918774</v>
      </c>
    </row>
    <row r="90" spans="1:14">
      <c r="A90" s="193" t="s">
        <v>201</v>
      </c>
      <c r="B90" s="194" t="s">
        <v>213</v>
      </c>
      <c r="C90" s="272">
        <v>-100</v>
      </c>
      <c r="D90" s="272">
        <v>-100</v>
      </c>
      <c r="E90" s="272">
        <v>-100</v>
      </c>
      <c r="F90" s="272">
        <v>-100</v>
      </c>
      <c r="G90" s="272" t="s">
        <v>182</v>
      </c>
      <c r="H90" s="272" t="s">
        <v>182</v>
      </c>
      <c r="I90" s="272" t="s">
        <v>182</v>
      </c>
      <c r="J90" s="272" t="s">
        <v>182</v>
      </c>
      <c r="K90" s="272">
        <v>-21.011058451816751</v>
      </c>
      <c r="L90" s="272">
        <v>-35.512192358888655</v>
      </c>
      <c r="M90" s="272">
        <v>-20.40751353072271</v>
      </c>
      <c r="N90" s="272">
        <v>-14.114483926710932</v>
      </c>
    </row>
    <row r="91" spans="1:14">
      <c r="A91" s="193" t="s">
        <v>202</v>
      </c>
      <c r="B91" s="194" t="s">
        <v>213</v>
      </c>
      <c r="C91" s="272">
        <v>4.3279588180601678</v>
      </c>
      <c r="D91" s="272">
        <v>-0.93629590598534662</v>
      </c>
      <c r="E91" s="272">
        <v>-4.2103970870185208</v>
      </c>
      <c r="F91" s="272">
        <v>-3.3525577671299516</v>
      </c>
      <c r="G91" s="272">
        <v>1.5957331188662209</v>
      </c>
      <c r="H91" s="272">
        <v>3.1018971949950327</v>
      </c>
      <c r="I91" s="272">
        <v>3.6005770085542252</v>
      </c>
      <c r="J91" s="272">
        <v>4.4290721937731945</v>
      </c>
      <c r="K91" s="272">
        <v>-0.85018867823607991</v>
      </c>
      <c r="L91" s="272">
        <v>-10.259412025864322</v>
      </c>
      <c r="M91" s="272">
        <v>-8.5522592735896552</v>
      </c>
      <c r="N91" s="272">
        <v>47.007243897722702</v>
      </c>
    </row>
    <row r="92" spans="1:14">
      <c r="A92" s="193" t="s">
        <v>203</v>
      </c>
      <c r="B92" s="194" t="s">
        <v>213</v>
      </c>
      <c r="C92" s="272">
        <v>-0.15253972369519886</v>
      </c>
      <c r="D92" s="272">
        <v>-7.9573513671968357</v>
      </c>
      <c r="E92" s="272">
        <v>-16.895332305982066</v>
      </c>
      <c r="F92" s="272">
        <v>-10.230935594573637</v>
      </c>
      <c r="G92" s="272">
        <v>-71.427980626114049</v>
      </c>
      <c r="H92" s="272">
        <v>-32.372640052402105</v>
      </c>
      <c r="I92" s="272">
        <v>-45.019771474629366</v>
      </c>
      <c r="J92" s="272">
        <v>-55.062474857027532</v>
      </c>
      <c r="K92" s="272">
        <v>-26.111532634680373</v>
      </c>
      <c r="L92" s="272">
        <v>957.21838928197621</v>
      </c>
      <c r="M92" s="272">
        <v>617.26258842129914</v>
      </c>
      <c r="N92" s="272">
        <v>110.18328366524699</v>
      </c>
    </row>
    <row r="93" spans="1:14">
      <c r="A93" s="197" t="s">
        <v>204</v>
      </c>
      <c r="B93" s="198" t="s">
        <v>213</v>
      </c>
      <c r="C93" s="274">
        <v>-11.064341356910106</v>
      </c>
      <c r="D93" s="274">
        <v>-8.1678638640302239</v>
      </c>
      <c r="E93" s="274">
        <v>-27.661699798623232</v>
      </c>
      <c r="F93" s="274">
        <v>-33.281510783421936</v>
      </c>
      <c r="G93" s="274">
        <v>1.6619870619843908</v>
      </c>
      <c r="H93" s="274">
        <v>-8.036533209909507</v>
      </c>
      <c r="I93" s="274">
        <v>-3.4772595922653977</v>
      </c>
      <c r="J93" s="274">
        <v>2332.4846963424461</v>
      </c>
      <c r="K93" s="274">
        <v>5496.7029389492764</v>
      </c>
      <c r="L93" s="274">
        <v>8313.4473773765167</v>
      </c>
      <c r="M93" s="274">
        <v>1066.5193989355778</v>
      </c>
      <c r="N93" s="274">
        <v>-70.537484124904424</v>
      </c>
    </row>
    <row r="94" spans="1:14" ht="15">
      <c r="A94" s="266" t="s">
        <v>139</v>
      </c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</row>
    <row r="95" spans="1:14">
      <c r="A95" s="268"/>
      <c r="B95" s="269"/>
      <c r="C95" s="270" t="s">
        <v>52</v>
      </c>
      <c r="D95" s="270" t="s">
        <v>54</v>
      </c>
      <c r="E95" s="270" t="s">
        <v>69</v>
      </c>
      <c r="F95" s="270" t="s">
        <v>92</v>
      </c>
      <c r="G95" s="270" t="s">
        <v>97</v>
      </c>
      <c r="H95" s="270" t="s">
        <v>98</v>
      </c>
      <c r="I95" s="270" t="s">
        <v>99</v>
      </c>
      <c r="J95" s="270" t="s">
        <v>100</v>
      </c>
      <c r="K95" s="270" t="s">
        <v>120</v>
      </c>
      <c r="L95" s="270" t="s">
        <v>129</v>
      </c>
      <c r="M95" s="270" t="s">
        <v>131</v>
      </c>
      <c r="N95" s="270" t="s">
        <v>177</v>
      </c>
    </row>
    <row r="96" spans="1:14">
      <c r="A96" s="191" t="s">
        <v>183</v>
      </c>
      <c r="B96" s="192" t="s">
        <v>272</v>
      </c>
      <c r="C96" s="272">
        <v>8.1293745217554658</v>
      </c>
      <c r="D96" s="272">
        <v>8.4504945628580685</v>
      </c>
      <c r="E96" s="272">
        <v>8.6910177602448186</v>
      </c>
      <c r="F96" s="272">
        <v>3.6773912195956768</v>
      </c>
      <c r="G96" s="272">
        <v>8.2934461331996374</v>
      </c>
      <c r="H96" s="272">
        <v>13.135643512862913</v>
      </c>
      <c r="I96" s="272">
        <v>8.4053484682721376</v>
      </c>
      <c r="J96" s="272">
        <v>7.1058134069362495</v>
      </c>
      <c r="K96" s="272">
        <v>-1.1818780779877329</v>
      </c>
      <c r="L96" s="272">
        <v>2.1269946784240119</v>
      </c>
      <c r="M96" s="272">
        <v>20.305213210636225</v>
      </c>
      <c r="N96" s="272">
        <v>13.83083832622674</v>
      </c>
    </row>
    <row r="97" spans="1:14">
      <c r="A97" s="193" t="s">
        <v>184</v>
      </c>
      <c r="B97" s="194" t="s">
        <v>272</v>
      </c>
      <c r="C97" s="272">
        <v>7.8525518931646019</v>
      </c>
      <c r="D97" s="272">
        <v>8.1682956089914853</v>
      </c>
      <c r="E97" s="272">
        <v>8.7931389752790494</v>
      </c>
      <c r="F97" s="272">
        <v>8.9156448178285643</v>
      </c>
      <c r="G97" s="272">
        <v>8.5899663883797501</v>
      </c>
      <c r="H97" s="272">
        <v>12.929613238909425</v>
      </c>
      <c r="I97" s="272">
        <v>8.3863435891677511</v>
      </c>
      <c r="J97" s="272">
        <v>7.4273723387211277</v>
      </c>
      <c r="K97" s="272">
        <v>-0.1289566410067664</v>
      </c>
      <c r="L97" s="272">
        <v>-8.6683539806759171</v>
      </c>
      <c r="M97" s="272">
        <v>6.2784550609263192</v>
      </c>
      <c r="N97" s="272">
        <v>5.801827379308321</v>
      </c>
    </row>
    <row r="98" spans="1:14">
      <c r="A98" s="193" t="s">
        <v>205</v>
      </c>
      <c r="B98" s="194" t="s">
        <v>272</v>
      </c>
      <c r="C98" s="272">
        <v>16.613626424405155</v>
      </c>
      <c r="D98" s="272">
        <v>12.435712729446195</v>
      </c>
      <c r="E98" s="272">
        <v>7.7152920415334449</v>
      </c>
      <c r="F98" s="272">
        <v>8.816479649548171</v>
      </c>
      <c r="G98" s="272">
        <v>5.2036654120727519</v>
      </c>
      <c r="H98" s="272">
        <v>18.66574464593316</v>
      </c>
      <c r="I98" s="272">
        <v>-8.2384846717774423</v>
      </c>
      <c r="J98" s="272">
        <v>1.2107864016645919</v>
      </c>
      <c r="K98" s="272">
        <v>-27.741128315653327</v>
      </c>
      <c r="L98" s="272">
        <v>-39.012723488813265</v>
      </c>
      <c r="M98" s="272">
        <v>-10.823189927330702</v>
      </c>
      <c r="N98" s="272">
        <v>-43.596409482133538</v>
      </c>
    </row>
    <row r="99" spans="1:14">
      <c r="A99" s="193" t="s">
        <v>206</v>
      </c>
      <c r="B99" s="194" t="s">
        <v>272</v>
      </c>
      <c r="C99" s="272">
        <v>12.198517023872853</v>
      </c>
      <c r="D99" s="272">
        <v>46.034617368741181</v>
      </c>
      <c r="E99" s="272">
        <v>3.9466510093353548</v>
      </c>
      <c r="F99" s="272">
        <v>-88.790609844312925</v>
      </c>
      <c r="G99" s="272">
        <v>-30.793220170674047</v>
      </c>
      <c r="H99" s="272">
        <v>-1.7609961290787624E-3</v>
      </c>
      <c r="I99" s="272">
        <v>134.71017724486805</v>
      </c>
      <c r="J99" s="272">
        <v>-4.2926481422386047</v>
      </c>
      <c r="K99" s="272">
        <v>-10.436196027747712</v>
      </c>
      <c r="L99" s="272">
        <v>3007.0222169918666</v>
      </c>
      <c r="M99" s="272">
        <v>1090.2470752891691</v>
      </c>
      <c r="N99" s="272">
        <v>2119.240624193445</v>
      </c>
    </row>
    <row r="100" spans="1:14">
      <c r="A100" s="193" t="s">
        <v>207</v>
      </c>
      <c r="B100" s="194" t="s">
        <v>272</v>
      </c>
      <c r="C100" s="272">
        <v>-58.515339803964785</v>
      </c>
      <c r="D100" s="272">
        <v>-10.804047444216678</v>
      </c>
      <c r="E100" s="272">
        <v>-5.6615633593388992</v>
      </c>
      <c r="F100" s="272">
        <v>-47.531503075430614</v>
      </c>
      <c r="G100" s="272">
        <v>133.30143167704557</v>
      </c>
      <c r="H100" s="272">
        <v>51.325786143283977</v>
      </c>
      <c r="I100" s="272">
        <v>26.957086277342654</v>
      </c>
      <c r="J100" s="272">
        <v>57.057616880604343</v>
      </c>
      <c r="K100" s="272">
        <v>18.740382562855572</v>
      </c>
      <c r="L100" s="272">
        <v>-63.183017926742501</v>
      </c>
      <c r="M100" s="272">
        <v>-57.218132958651623</v>
      </c>
      <c r="N100" s="272">
        <v>-65.797243385417673</v>
      </c>
    </row>
    <row r="101" spans="1:14">
      <c r="A101" s="191" t="s">
        <v>188</v>
      </c>
      <c r="B101" s="192" t="s">
        <v>272</v>
      </c>
      <c r="C101" s="272">
        <v>10.159013487544527</v>
      </c>
      <c r="D101" s="272">
        <v>7.4280631166667774</v>
      </c>
      <c r="E101" s="272">
        <v>6.9636211805363786</v>
      </c>
      <c r="F101" s="272">
        <v>2.452766122010928</v>
      </c>
      <c r="G101" s="272">
        <v>8.2031304475216302</v>
      </c>
      <c r="H101" s="272">
        <v>12.908481686823109</v>
      </c>
      <c r="I101" s="272">
        <v>13.23539394793923</v>
      </c>
      <c r="J101" s="272">
        <v>9.5360645568720628</v>
      </c>
      <c r="K101" s="272">
        <v>12.009911287926812</v>
      </c>
      <c r="L101" s="272">
        <v>7.4732054886379871</v>
      </c>
      <c r="M101" s="272">
        <v>10.729080146841085</v>
      </c>
      <c r="N101" s="272">
        <v>7.4832422091731132</v>
      </c>
    </row>
    <row r="102" spans="1:14">
      <c r="A102" s="193" t="s">
        <v>208</v>
      </c>
      <c r="B102" s="194" t="s">
        <v>272</v>
      </c>
      <c r="C102" s="272">
        <v>9.9206510514956676</v>
      </c>
      <c r="D102" s="272">
        <v>9.5067800463628913</v>
      </c>
      <c r="E102" s="272">
        <v>4.747985186540987</v>
      </c>
      <c r="F102" s="272">
        <v>1.9112463584879578</v>
      </c>
      <c r="G102" s="272">
        <v>9.3394561645823586</v>
      </c>
      <c r="H102" s="272">
        <v>11.97314754001539</v>
      </c>
      <c r="I102" s="272">
        <v>13.841435450917118</v>
      </c>
      <c r="J102" s="272">
        <v>9.726629366924584</v>
      </c>
      <c r="K102" s="272">
        <v>9.8664126939140857</v>
      </c>
      <c r="L102" s="272">
        <v>6.0089929710252648</v>
      </c>
      <c r="M102" s="272">
        <v>9.1931105859395075</v>
      </c>
      <c r="N102" s="272">
        <v>5.4936130769047224</v>
      </c>
    </row>
    <row r="103" spans="1:14">
      <c r="A103" s="193" t="s">
        <v>209</v>
      </c>
      <c r="B103" s="194" t="s">
        <v>272</v>
      </c>
      <c r="C103" s="272">
        <v>15.910952636693622</v>
      </c>
      <c r="D103" s="272">
        <v>-38.085649779753297</v>
      </c>
      <c r="E103" s="272">
        <v>164.33107314773497</v>
      </c>
      <c r="F103" s="272">
        <v>8.1020865309570809</v>
      </c>
      <c r="G103" s="272">
        <v>-15.545412162929168</v>
      </c>
      <c r="H103" s="272">
        <v>53.450838199358799</v>
      </c>
      <c r="I103" s="272">
        <v>-0.66401530163595623</v>
      </c>
      <c r="J103" s="272">
        <v>3.6177378546096577</v>
      </c>
      <c r="K103" s="272">
        <v>33.841256272746875</v>
      </c>
      <c r="L103" s="272">
        <v>40.340081335811931</v>
      </c>
      <c r="M103" s="272">
        <v>49.965197384003375</v>
      </c>
      <c r="N103" s="272">
        <v>-80.333689652979089</v>
      </c>
    </row>
    <row r="104" spans="1:14">
      <c r="A104" s="193" t="s">
        <v>210</v>
      </c>
      <c r="B104" s="194" t="s">
        <v>272</v>
      </c>
      <c r="C104" s="272">
        <v>3.6824847897826203</v>
      </c>
      <c r="D104" s="272">
        <v>0.17496073800282375</v>
      </c>
      <c r="E104" s="272">
        <v>5.6542550341734312</v>
      </c>
      <c r="F104" s="272">
        <v>6.3378508741306376</v>
      </c>
      <c r="G104" s="272">
        <v>7.6216582848537087</v>
      </c>
      <c r="H104" s="272">
        <v>10.370029907192205</v>
      </c>
      <c r="I104" s="272">
        <v>9.4359130681457799</v>
      </c>
      <c r="J104" s="272">
        <v>18.419267168953922</v>
      </c>
      <c r="K104" s="272">
        <v>12.545099591690672</v>
      </c>
      <c r="L104" s="272">
        <v>16.921313373800317</v>
      </c>
      <c r="M104" s="272">
        <v>13.371456295862387</v>
      </c>
      <c r="N104" s="272">
        <v>3.6969944985539342</v>
      </c>
    </row>
    <row r="105" spans="1:14">
      <c r="A105" s="197" t="s">
        <v>211</v>
      </c>
      <c r="B105" s="198" t="s">
        <v>272</v>
      </c>
      <c r="C105" s="274">
        <v>32.388087400269683</v>
      </c>
      <c r="D105" s="274">
        <v>-4.1490106771768183</v>
      </c>
      <c r="E105" s="274">
        <v>21.560745898595741</v>
      </c>
      <c r="F105" s="274">
        <v>95.161056243271844</v>
      </c>
      <c r="G105" s="274">
        <v>-10.019651290369211</v>
      </c>
      <c r="H105" s="274">
        <v>-3.2647310282662971</v>
      </c>
      <c r="I105" s="274">
        <v>-13.737373062777749</v>
      </c>
      <c r="J105" s="274">
        <v>-1.8040016784108133</v>
      </c>
      <c r="K105" s="274">
        <v>636.70791565602042</v>
      </c>
      <c r="L105" s="274">
        <v>136.85377911711507</v>
      </c>
      <c r="M105" s="274">
        <v>141.07248849567443</v>
      </c>
      <c r="N105" s="274">
        <v>715.28719805520996</v>
      </c>
    </row>
    <row r="106" spans="1:14">
      <c r="A106" s="191" t="s">
        <v>214</v>
      </c>
      <c r="B106" s="191"/>
      <c r="C106" s="191"/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</row>
    <row r="107" spans="1:14" ht="30" customHeight="1">
      <c r="A107" s="262" t="s">
        <v>141</v>
      </c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4"/>
    </row>
    <row r="108" spans="1:14" ht="15">
      <c r="A108" s="266" t="s">
        <v>136</v>
      </c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</row>
    <row r="109" spans="1:14">
      <c r="A109" s="268"/>
      <c r="B109" s="269"/>
      <c r="C109" s="270" t="s">
        <v>52</v>
      </c>
      <c r="D109" s="270" t="s">
        <v>54</v>
      </c>
      <c r="E109" s="270" t="s">
        <v>69</v>
      </c>
      <c r="F109" s="270" t="s">
        <v>92</v>
      </c>
      <c r="G109" s="270" t="s">
        <v>97</v>
      </c>
      <c r="H109" s="270" t="s">
        <v>98</v>
      </c>
      <c r="I109" s="270" t="s">
        <v>99</v>
      </c>
      <c r="J109" s="270" t="s">
        <v>100</v>
      </c>
      <c r="K109" s="270" t="s">
        <v>120</v>
      </c>
      <c r="L109" s="270" t="s">
        <v>129</v>
      </c>
      <c r="M109" s="270" t="s">
        <v>131</v>
      </c>
      <c r="N109" s="270" t="s">
        <v>177</v>
      </c>
    </row>
    <row r="110" spans="1:14">
      <c r="A110" s="191" t="s">
        <v>183</v>
      </c>
      <c r="B110" s="192" t="s">
        <v>273</v>
      </c>
      <c r="C110" s="272">
        <v>5.7429957116680157</v>
      </c>
      <c r="D110" s="272">
        <v>-7.2221447242425256</v>
      </c>
      <c r="E110" s="272">
        <v>1.6772807343525642</v>
      </c>
      <c r="F110" s="272">
        <v>3.4618969311371615</v>
      </c>
      <c r="G110" s="272">
        <v>-1.9491672210383229</v>
      </c>
      <c r="H110" s="272">
        <v>17.384872928260279</v>
      </c>
      <c r="I110" s="272">
        <v>-10.564660698188035</v>
      </c>
      <c r="J110" s="272">
        <v>-11.774402872585114</v>
      </c>
      <c r="K110" s="272">
        <v>17.987069652975578</v>
      </c>
      <c r="L110" s="272">
        <v>27.675402959556223</v>
      </c>
      <c r="M110" s="272">
        <v>-23.366016029228831</v>
      </c>
      <c r="N110" s="272">
        <v>25.739557805565269</v>
      </c>
    </row>
    <row r="111" spans="1:14">
      <c r="A111" s="193" t="s">
        <v>184</v>
      </c>
      <c r="B111" s="194" t="s">
        <v>273</v>
      </c>
      <c r="C111" s="272">
        <v>11.778451679221803</v>
      </c>
      <c r="D111" s="272">
        <v>0.18601990789892398</v>
      </c>
      <c r="E111" s="272">
        <v>-1.4351842097120482</v>
      </c>
      <c r="F111" s="272">
        <v>-1.1078436210809031</v>
      </c>
      <c r="G111" s="272">
        <v>11.279385161705235</v>
      </c>
      <c r="H111" s="272">
        <v>0.88231935675493389</v>
      </c>
      <c r="I111" s="272">
        <v>-1.8516787485692703</v>
      </c>
      <c r="J111" s="272">
        <v>-1.3779389341167558</v>
      </c>
      <c r="K111" s="272">
        <v>12.075773432799593</v>
      </c>
      <c r="L111" s="272">
        <v>-4.2316122664668399</v>
      </c>
      <c r="M111" s="272">
        <v>-2.6319040012253367</v>
      </c>
      <c r="N111" s="272">
        <v>0.88314724162586344</v>
      </c>
    </row>
    <row r="112" spans="1:14">
      <c r="A112" s="193" t="s">
        <v>185</v>
      </c>
      <c r="B112" s="194" t="s">
        <v>273</v>
      </c>
      <c r="C112" s="272">
        <v>-57.336824361283881</v>
      </c>
      <c r="D112" s="272">
        <v>55.293040636002559</v>
      </c>
      <c r="E112" s="272">
        <v>22.665431303535783</v>
      </c>
      <c r="F112" s="272">
        <v>25.31467350210481</v>
      </c>
      <c r="G112" s="272">
        <v>-42.580664630416429</v>
      </c>
      <c r="H112" s="272">
        <v>137.71116909433664</v>
      </c>
      <c r="I112" s="272">
        <v>-37.474287214250566</v>
      </c>
      <c r="J112" s="272">
        <v>-62.126294706782922</v>
      </c>
      <c r="K112" s="272">
        <v>100.73325722323619</v>
      </c>
      <c r="L112" s="272">
        <v>48.206437773058695</v>
      </c>
      <c r="M112" s="272">
        <v>-23.95410529736624</v>
      </c>
      <c r="N112" s="272">
        <v>-53.282085311252658</v>
      </c>
    </row>
    <row r="113" spans="1:14">
      <c r="A113" s="193" t="s">
        <v>186</v>
      </c>
      <c r="B113" s="194" t="s">
        <v>273</v>
      </c>
      <c r="C113" s="272">
        <v>18.5015883069495</v>
      </c>
      <c r="D113" s="272">
        <v>4.1188488321527927</v>
      </c>
      <c r="E113" s="272">
        <v>-8.8654506237257777</v>
      </c>
      <c r="F113" s="272">
        <v>-6.9656842157274212</v>
      </c>
      <c r="G113" s="272">
        <v>-100</v>
      </c>
      <c r="H113" s="272" t="s">
        <v>182</v>
      </c>
      <c r="I113" s="272" t="s">
        <v>182</v>
      </c>
      <c r="J113" s="272" t="s">
        <v>182</v>
      </c>
      <c r="K113" s="272" t="s">
        <v>182</v>
      </c>
      <c r="L113" s="272" t="s">
        <v>182</v>
      </c>
      <c r="M113" s="272" t="s">
        <v>182</v>
      </c>
      <c r="N113" s="272" t="s">
        <v>182</v>
      </c>
    </row>
    <row r="114" spans="1:14" hidden="1">
      <c r="A114" s="193" t="s">
        <v>269</v>
      </c>
      <c r="B114" s="194" t="s">
        <v>273</v>
      </c>
      <c r="C114" s="272" t="s">
        <v>182</v>
      </c>
      <c r="D114" s="272" t="s">
        <v>182</v>
      </c>
      <c r="E114" s="272" t="s">
        <v>182</v>
      </c>
      <c r="F114" s="272" t="s">
        <v>182</v>
      </c>
      <c r="G114" s="272" t="s">
        <v>182</v>
      </c>
      <c r="H114" s="272" t="s">
        <v>182</v>
      </c>
      <c r="I114" s="272" t="s">
        <v>182</v>
      </c>
      <c r="J114" s="272" t="s">
        <v>182</v>
      </c>
      <c r="K114" s="272" t="s">
        <v>182</v>
      </c>
      <c r="L114" s="272" t="s">
        <v>182</v>
      </c>
      <c r="M114" s="272" t="s">
        <v>182</v>
      </c>
      <c r="N114" s="272" t="s">
        <v>182</v>
      </c>
    </row>
    <row r="115" spans="1:14">
      <c r="A115" s="193" t="s">
        <v>187</v>
      </c>
      <c r="B115" s="194" t="s">
        <v>273</v>
      </c>
      <c r="C115" s="272">
        <v>118.88681930136192</v>
      </c>
      <c r="D115" s="272">
        <v>-74.933152452420501</v>
      </c>
      <c r="E115" s="272">
        <v>-5.5335078791012791</v>
      </c>
      <c r="F115" s="272">
        <v>2.5022948404213992</v>
      </c>
      <c r="G115" s="272">
        <v>-6.706029211585502</v>
      </c>
      <c r="H115" s="272">
        <v>-0.25960991809719758</v>
      </c>
      <c r="I115" s="272">
        <v>-1.5327489565543857</v>
      </c>
      <c r="J115" s="272">
        <v>-1.2742342899910994</v>
      </c>
      <c r="K115" s="272">
        <v>-3.0547170206736638</v>
      </c>
      <c r="L115" s="272">
        <v>768.06302504422172</v>
      </c>
      <c r="M115" s="272">
        <v>-81.670134322582527</v>
      </c>
      <c r="N115" s="272">
        <v>612.67349886837212</v>
      </c>
    </row>
    <row r="116" spans="1:14">
      <c r="A116" s="191" t="s">
        <v>188</v>
      </c>
      <c r="B116" s="192" t="s">
        <v>273</v>
      </c>
      <c r="C116" s="272">
        <v>-5.4136583082144654</v>
      </c>
      <c r="D116" s="272">
        <v>1.6128749719154172</v>
      </c>
      <c r="E116" s="272">
        <v>0.74766663999335492</v>
      </c>
      <c r="F116" s="272">
        <v>4.2102318884078045</v>
      </c>
      <c r="G116" s="272">
        <v>-0.89486732033849137</v>
      </c>
      <c r="H116" s="272">
        <v>16.636664730001158</v>
      </c>
      <c r="I116" s="272">
        <v>-11.521888817318555</v>
      </c>
      <c r="J116" s="272">
        <v>-9.1582092621780475</v>
      </c>
      <c r="K116" s="272">
        <v>13.548448112777407</v>
      </c>
      <c r="L116" s="272">
        <v>17.758264613349724</v>
      </c>
      <c r="M116" s="272">
        <v>-10.008220290404807</v>
      </c>
      <c r="N116" s="272">
        <v>5.2282477163291219</v>
      </c>
    </row>
    <row r="117" spans="1:14">
      <c r="A117" s="193" t="s">
        <v>189</v>
      </c>
      <c r="B117" s="194" t="s">
        <v>273</v>
      </c>
      <c r="C117" s="272">
        <v>2.6186630303261467</v>
      </c>
      <c r="D117" s="272">
        <v>1.550052736467606</v>
      </c>
      <c r="E117" s="272">
        <v>0.79814681343688676</v>
      </c>
      <c r="F117" s="272">
        <v>1.2215438071757632</v>
      </c>
      <c r="G117" s="272">
        <v>2.0303746191885068</v>
      </c>
      <c r="H117" s="272">
        <v>16.979134436542751</v>
      </c>
      <c r="I117" s="272">
        <v>-11.699122520859277</v>
      </c>
      <c r="J117" s="272">
        <v>-13.333753153610644</v>
      </c>
      <c r="K117" s="272">
        <v>19.084440773605692</v>
      </c>
      <c r="L117" s="272">
        <v>5.2403129532521859</v>
      </c>
      <c r="M117" s="272">
        <v>0.86683446163033295</v>
      </c>
      <c r="N117" s="272">
        <v>-0.38554958769412906</v>
      </c>
    </row>
    <row r="118" spans="1:14" hidden="1">
      <c r="A118" s="193" t="s">
        <v>190</v>
      </c>
      <c r="B118" s="194" t="s">
        <v>273</v>
      </c>
      <c r="C118" s="272" t="s">
        <v>182</v>
      </c>
      <c r="D118" s="272" t="s">
        <v>182</v>
      </c>
      <c r="E118" s="272" t="s">
        <v>182</v>
      </c>
      <c r="F118" s="272" t="s">
        <v>182</v>
      </c>
      <c r="G118" s="272" t="s">
        <v>182</v>
      </c>
      <c r="H118" s="272" t="s">
        <v>182</v>
      </c>
      <c r="I118" s="272" t="s">
        <v>182</v>
      </c>
      <c r="J118" s="272" t="s">
        <v>182</v>
      </c>
      <c r="K118" s="272" t="s">
        <v>182</v>
      </c>
      <c r="L118" s="272" t="s">
        <v>182</v>
      </c>
      <c r="M118" s="272" t="s">
        <v>182</v>
      </c>
      <c r="N118" s="272" t="s">
        <v>182</v>
      </c>
    </row>
    <row r="119" spans="1:14" hidden="1">
      <c r="A119" s="193" t="s">
        <v>191</v>
      </c>
      <c r="B119" s="194" t="s">
        <v>273</v>
      </c>
      <c r="C119" s="272" t="s">
        <v>182</v>
      </c>
      <c r="D119" s="272" t="s">
        <v>182</v>
      </c>
      <c r="E119" s="272" t="s">
        <v>182</v>
      </c>
      <c r="F119" s="272" t="s">
        <v>182</v>
      </c>
      <c r="G119" s="272" t="s">
        <v>182</v>
      </c>
      <c r="H119" s="272" t="s">
        <v>182</v>
      </c>
      <c r="I119" s="272" t="s">
        <v>182</v>
      </c>
      <c r="J119" s="272" t="s">
        <v>182</v>
      </c>
      <c r="K119" s="272" t="s">
        <v>182</v>
      </c>
      <c r="L119" s="272" t="s">
        <v>182</v>
      </c>
      <c r="M119" s="272" t="s">
        <v>182</v>
      </c>
      <c r="N119" s="272" t="s">
        <v>182</v>
      </c>
    </row>
    <row r="120" spans="1:14">
      <c r="A120" s="193" t="s">
        <v>192</v>
      </c>
      <c r="B120" s="194" t="s">
        <v>273</v>
      </c>
      <c r="C120" s="272">
        <v>2.7165627165627058</v>
      </c>
      <c r="D120" s="272">
        <v>0</v>
      </c>
      <c r="E120" s="272">
        <v>-1.0794764537536139E-4</v>
      </c>
      <c r="F120" s="272">
        <v>1.0794776193279176E-4</v>
      </c>
      <c r="G120" s="272">
        <v>4.3179058156793673</v>
      </c>
      <c r="H120" s="272">
        <v>-1.0347949812228308E-4</v>
      </c>
      <c r="I120" s="272">
        <v>2.0695921043056842E-4</v>
      </c>
      <c r="J120" s="272">
        <v>-2.0695878215803987E-4</v>
      </c>
      <c r="K120" s="272">
        <v>1.0347960524370592E-4</v>
      </c>
      <c r="L120" s="272">
        <v>-1.0347949812228308E-4</v>
      </c>
      <c r="M120" s="272">
        <v>1.0347960520107335E-4</v>
      </c>
      <c r="N120" s="272">
        <v>0</v>
      </c>
    </row>
    <row r="121" spans="1:14">
      <c r="A121" s="193" t="s">
        <v>193</v>
      </c>
      <c r="B121" s="194" t="s">
        <v>273</v>
      </c>
      <c r="C121" s="272">
        <v>-98.563361385431776</v>
      </c>
      <c r="D121" s="272">
        <v>74.753741656620349</v>
      </c>
      <c r="E121" s="272">
        <v>-17.319794050343233</v>
      </c>
      <c r="F121" s="272">
        <v>1768.6335561728579</v>
      </c>
      <c r="G121" s="272">
        <v>-94.967973309185126</v>
      </c>
      <c r="H121" s="272">
        <v>-26.454929120225074</v>
      </c>
      <c r="I121" s="272">
        <v>3.3253387872812965</v>
      </c>
      <c r="J121" s="272">
        <v>3462.3399740825653</v>
      </c>
      <c r="K121" s="272">
        <v>-97.255976418122614</v>
      </c>
      <c r="L121" s="272">
        <v>11654.674844123301</v>
      </c>
      <c r="M121" s="272">
        <v>-99.774640318686153</v>
      </c>
      <c r="N121" s="272">
        <v>20746.260448746416</v>
      </c>
    </row>
    <row r="122" spans="1:14">
      <c r="A122" s="195" t="s">
        <v>194</v>
      </c>
      <c r="B122" s="196" t="s">
        <v>273</v>
      </c>
      <c r="C122" s="274">
        <v>-653.94631547320387</v>
      </c>
      <c r="D122" s="274">
        <v>-96.423972768876524</v>
      </c>
      <c r="E122" s="274">
        <v>268.37349699148746</v>
      </c>
      <c r="F122" s="274">
        <v>-55.254149765246616</v>
      </c>
      <c r="G122" s="274">
        <v>-194.60516645509091</v>
      </c>
      <c r="H122" s="274">
        <v>-125.84121419904329</v>
      </c>
      <c r="I122" s="274">
        <v>816.49585709126814</v>
      </c>
      <c r="J122" s="274">
        <v>-229.99566260487671</v>
      </c>
      <c r="K122" s="274">
        <v>-240.73419117915552</v>
      </c>
      <c r="L122" s="274">
        <v>494.0683302981746</v>
      </c>
      <c r="M122" s="274">
        <v>-147.89067997145543</v>
      </c>
      <c r="N122" s="274">
        <v>-333.56755771409257</v>
      </c>
    </row>
    <row r="123" spans="1:14" ht="15">
      <c r="A123" s="266" t="s">
        <v>137</v>
      </c>
      <c r="B123" s="267"/>
      <c r="C123" s="267"/>
      <c r="D123" s="267"/>
      <c r="E123" s="267"/>
      <c r="F123" s="267"/>
      <c r="G123" s="267"/>
      <c r="H123" s="267"/>
      <c r="I123" s="267"/>
      <c r="J123" s="267"/>
      <c r="K123" s="267"/>
      <c r="L123" s="267"/>
      <c r="M123" s="267"/>
      <c r="N123" s="267"/>
    </row>
    <row r="124" spans="1:14">
      <c r="A124" s="268"/>
      <c r="B124" s="269"/>
      <c r="C124" s="270" t="s">
        <v>52</v>
      </c>
      <c r="D124" s="270" t="s">
        <v>54</v>
      </c>
      <c r="E124" s="270" t="s">
        <v>69</v>
      </c>
      <c r="F124" s="270" t="s">
        <v>92</v>
      </c>
      <c r="G124" s="270" t="s">
        <v>97</v>
      </c>
      <c r="H124" s="270" t="s">
        <v>98</v>
      </c>
      <c r="I124" s="270" t="s">
        <v>99</v>
      </c>
      <c r="J124" s="270" t="s">
        <v>100</v>
      </c>
      <c r="K124" s="270" t="s">
        <v>120</v>
      </c>
      <c r="L124" s="270" t="s">
        <v>129</v>
      </c>
      <c r="M124" s="270" t="s">
        <v>131</v>
      </c>
      <c r="N124" s="270" t="s">
        <v>177</v>
      </c>
    </row>
    <row r="125" spans="1:14">
      <c r="A125" s="191" t="s">
        <v>183</v>
      </c>
      <c r="B125" s="192" t="s">
        <v>273</v>
      </c>
      <c r="C125" s="272">
        <v>-9.6419784723375841</v>
      </c>
      <c r="D125" s="272">
        <v>4.395162144855604</v>
      </c>
      <c r="E125" s="272">
        <v>0.659278590880092</v>
      </c>
      <c r="F125" s="272">
        <v>4.3426579109236485</v>
      </c>
      <c r="G125" s="272">
        <v>-8.4824612665300378</v>
      </c>
      <c r="H125" s="272">
        <v>30.146371440539042</v>
      </c>
      <c r="I125" s="272">
        <v>-18.346421817980513</v>
      </c>
      <c r="J125" s="272">
        <v>1.4282371430113727</v>
      </c>
      <c r="K125" s="272">
        <v>-0.93215528493780653</v>
      </c>
      <c r="L125" s="272">
        <v>3.7483864975561545</v>
      </c>
      <c r="M125" s="272">
        <v>-2.0149056932780667</v>
      </c>
      <c r="N125" s="272">
        <v>6.7160947927467021</v>
      </c>
    </row>
    <row r="126" spans="1:14">
      <c r="A126" s="193" t="s">
        <v>184</v>
      </c>
      <c r="B126" s="194" t="s">
        <v>273</v>
      </c>
      <c r="C126" s="272">
        <v>-1.1969866556865156</v>
      </c>
      <c r="D126" s="272">
        <v>1.4697509523446115</v>
      </c>
      <c r="E126" s="272">
        <v>-0.48417046039575951</v>
      </c>
      <c r="F126" s="272">
        <v>-1.1715571159524814</v>
      </c>
      <c r="G126" s="272">
        <v>-0.76255510364927659</v>
      </c>
      <c r="H126" s="272">
        <v>2.5583200967260069</v>
      </c>
      <c r="I126" s="272">
        <v>-0.25832102889211228</v>
      </c>
      <c r="J126" s="272">
        <v>-0.91776341519232574</v>
      </c>
      <c r="K126" s="272">
        <v>-0.34150149553094877</v>
      </c>
      <c r="L126" s="272">
        <v>-100.1707490956459</v>
      </c>
      <c r="M126" s="272">
        <v>-60646.907216492058</v>
      </c>
      <c r="N126" s="272">
        <v>-0.4574568012645841</v>
      </c>
    </row>
    <row r="127" spans="1:14">
      <c r="A127" s="193" t="s">
        <v>185</v>
      </c>
      <c r="B127" s="194" t="s">
        <v>273</v>
      </c>
      <c r="C127" s="272">
        <v>-11.204135697486407</v>
      </c>
      <c r="D127" s="272">
        <v>6.0021148416297621</v>
      </c>
      <c r="E127" s="272">
        <v>1.0268975774297502</v>
      </c>
      <c r="F127" s="272">
        <v>5.3218808049427082</v>
      </c>
      <c r="G127" s="272">
        <v>-9.7441812853679437</v>
      </c>
      <c r="H127" s="272">
        <v>35.641294993568209</v>
      </c>
      <c r="I127" s="272">
        <v>-20.630893167299419</v>
      </c>
      <c r="J127" s="272">
        <v>1.8527361804505489</v>
      </c>
      <c r="K127" s="272">
        <v>-0.95408140152713372</v>
      </c>
      <c r="L127" s="272">
        <v>12.251513209107316</v>
      </c>
      <c r="M127" s="272">
        <v>-16.277165775358128</v>
      </c>
      <c r="N127" s="272">
        <v>15.991929476899955</v>
      </c>
    </row>
    <row r="128" spans="1:14">
      <c r="A128" s="193" t="s">
        <v>187</v>
      </c>
      <c r="B128" s="194" t="s">
        <v>273</v>
      </c>
      <c r="C128" s="272">
        <v>-0.63441144935781324</v>
      </c>
      <c r="D128" s="272">
        <v>-7.5184734578512575</v>
      </c>
      <c r="E128" s="272">
        <v>-2.1018049211380685</v>
      </c>
      <c r="F128" s="272">
        <v>-1.2364324160009943</v>
      </c>
      <c r="G128" s="272">
        <v>-0.93948321095133736</v>
      </c>
      <c r="H128" s="272">
        <v>-2.2723461758497479</v>
      </c>
      <c r="I128" s="272">
        <v>-2.1886741035494595</v>
      </c>
      <c r="J128" s="272">
        <v>-1.3006947185397166</v>
      </c>
      <c r="K128" s="272">
        <v>-1.2033549661915544</v>
      </c>
      <c r="L128" s="272">
        <v>-2.3878749077364034</v>
      </c>
      <c r="M128" s="272">
        <v>94.909571858729976</v>
      </c>
      <c r="N128" s="272">
        <v>-43.570622065988843</v>
      </c>
    </row>
    <row r="129" spans="1:14">
      <c r="A129" s="191" t="s">
        <v>188</v>
      </c>
      <c r="B129" s="192" t="s">
        <v>273</v>
      </c>
      <c r="C129" s="272">
        <v>-0.53647475795980881</v>
      </c>
      <c r="D129" s="272">
        <v>0.41564197926450674</v>
      </c>
      <c r="E129" s="272">
        <v>-0.49631463807104126</v>
      </c>
      <c r="F129" s="272">
        <v>-0.16759382722545979</v>
      </c>
      <c r="G129" s="272">
        <v>0.57023855579612359</v>
      </c>
      <c r="H129" s="272">
        <v>24.778777164099466</v>
      </c>
      <c r="I129" s="272">
        <v>-18.139120715184873</v>
      </c>
      <c r="J129" s="272">
        <v>-0.58944714763960349</v>
      </c>
      <c r="K129" s="272">
        <v>1.5435234943838481</v>
      </c>
      <c r="L129" s="272">
        <v>2.040769352495218</v>
      </c>
      <c r="M129" s="272">
        <v>-0.26682982854848092</v>
      </c>
      <c r="N129" s="272">
        <v>0.71734510689029207</v>
      </c>
    </row>
    <row r="130" spans="1:14">
      <c r="A130" s="193" t="s">
        <v>189</v>
      </c>
      <c r="B130" s="194" t="s">
        <v>273</v>
      </c>
      <c r="C130" s="272">
        <v>0.66932047223993152</v>
      </c>
      <c r="D130" s="272">
        <v>0.79191240283699926</v>
      </c>
      <c r="E130" s="272">
        <v>-0.66719025501068074</v>
      </c>
      <c r="F130" s="272">
        <v>-0.56326889026506421</v>
      </c>
      <c r="G130" s="272">
        <v>1.3774497873883575</v>
      </c>
      <c r="H130" s="272">
        <v>27.485490065156085</v>
      </c>
      <c r="I130" s="272">
        <v>-19.56974701195972</v>
      </c>
      <c r="J130" s="272">
        <v>-1.0228732731301875</v>
      </c>
      <c r="K130" s="272">
        <v>1.6561032543792749</v>
      </c>
      <c r="L130" s="272">
        <v>3.1302764270290311</v>
      </c>
      <c r="M130" s="272">
        <v>-0.62325771888338011</v>
      </c>
      <c r="N130" s="272">
        <v>-0.40980201211789336</v>
      </c>
    </row>
    <row r="131" spans="1:14">
      <c r="A131" s="199" t="s">
        <v>190</v>
      </c>
      <c r="B131" s="194" t="s">
        <v>273</v>
      </c>
      <c r="C131" s="272">
        <v>0.4163757913109265</v>
      </c>
      <c r="D131" s="272">
        <v>1.1238596288952039</v>
      </c>
      <c r="E131" s="272">
        <v>-0.73756360360238205</v>
      </c>
      <c r="F131" s="272">
        <v>-0.56477010452812237</v>
      </c>
      <c r="G131" s="272">
        <v>1.3634792020565101</v>
      </c>
      <c r="H131" s="272">
        <v>32.6267967183189</v>
      </c>
      <c r="I131" s="272">
        <v>-22.224310443830547</v>
      </c>
      <c r="J131" s="272">
        <v>-1.1482609356953049</v>
      </c>
      <c r="K131" s="272">
        <v>1.6763996066337086</v>
      </c>
      <c r="L131" s="272">
        <v>3.6708734326266637</v>
      </c>
      <c r="M131" s="272">
        <v>-0.70613040778610525</v>
      </c>
      <c r="N131" s="272">
        <v>-0.95331434164795326</v>
      </c>
    </row>
    <row r="132" spans="1:14">
      <c r="A132" s="199" t="s">
        <v>195</v>
      </c>
      <c r="B132" s="194" t="s">
        <v>273</v>
      </c>
      <c r="C132" s="272">
        <v>0.19160143256813456</v>
      </c>
      <c r="D132" s="272">
        <v>-0.1798655215304592</v>
      </c>
      <c r="E132" s="272">
        <v>0.77611382699069509</v>
      </c>
      <c r="F132" s="272">
        <v>-0.81941458761411923</v>
      </c>
      <c r="G132" s="272">
        <v>0.1684276741027162</v>
      </c>
      <c r="H132" s="272">
        <v>0.31330844158061666</v>
      </c>
      <c r="I132" s="272">
        <v>-3.9466521502490082E-2</v>
      </c>
      <c r="J132" s="272">
        <v>-0.30405758033693076</v>
      </c>
      <c r="K132" s="272">
        <v>0.15454086114988286</v>
      </c>
      <c r="L132" s="272">
        <v>0.36587167221533434</v>
      </c>
      <c r="M132" s="272">
        <v>-0.22302475914456465</v>
      </c>
      <c r="N132" s="272">
        <v>-0.17881861710581859</v>
      </c>
    </row>
    <row r="133" spans="1:14">
      <c r="A133" s="199" t="s">
        <v>196</v>
      </c>
      <c r="B133" s="194" t="s">
        <v>273</v>
      </c>
      <c r="C133" s="272">
        <v>5.1725668670070633</v>
      </c>
      <c r="D133" s="272">
        <v>-2.2678641557078407</v>
      </c>
      <c r="E133" s="272">
        <v>-2.0313204146011259</v>
      </c>
      <c r="F133" s="272">
        <v>-0.10694941177825967</v>
      </c>
      <c r="G133" s="272">
        <v>3.6163811628906188</v>
      </c>
      <c r="H133" s="272">
        <v>-1.4676908035079066</v>
      </c>
      <c r="I133" s="272">
        <v>-1.0742220535006624</v>
      </c>
      <c r="J133" s="272">
        <v>-0.33777237409525185</v>
      </c>
      <c r="K133" s="272">
        <v>3.86800149443782</v>
      </c>
      <c r="L133" s="272">
        <v>-0.31124748579568973</v>
      </c>
      <c r="M133" s="272">
        <v>-1.3622774333185816E-2</v>
      </c>
      <c r="N133" s="272">
        <v>7.4246870937926985</v>
      </c>
    </row>
    <row r="134" spans="1:14">
      <c r="A134" s="193" t="s">
        <v>187</v>
      </c>
      <c r="B134" s="194" t="s">
        <v>273</v>
      </c>
      <c r="C134" s="272">
        <v>-9.753542990099433</v>
      </c>
      <c r="D134" s="272">
        <v>-2.7927417068329987</v>
      </c>
      <c r="E134" s="272">
        <v>1.0144378007874764</v>
      </c>
      <c r="F134" s="272">
        <v>3.2724276793482971</v>
      </c>
      <c r="G134" s="272">
        <v>-6.1870447276007781</v>
      </c>
      <c r="H134" s="272">
        <v>0.29346372633366968</v>
      </c>
      <c r="I134" s="272">
        <v>-1.6886698258237374</v>
      </c>
      <c r="J134" s="272">
        <v>3.4879456405213318</v>
      </c>
      <c r="K134" s="272">
        <v>0.53060882738368775</v>
      </c>
      <c r="L134" s="272">
        <v>-7.8716060478107011</v>
      </c>
      <c r="M134" s="272">
        <v>3.3632155006033884</v>
      </c>
      <c r="N134" s="272">
        <v>11.754057313945324</v>
      </c>
    </row>
    <row r="135" spans="1:14">
      <c r="A135" s="195" t="s">
        <v>194</v>
      </c>
      <c r="B135" s="196" t="s">
        <v>273</v>
      </c>
      <c r="C135" s="274">
        <v>-187.58865384986268</v>
      </c>
      <c r="D135" s="274">
        <v>-83.919458595501112</v>
      </c>
      <c r="E135" s="274">
        <v>-159.48358478683775</v>
      </c>
      <c r="F135" s="274">
        <v>1049.8941263118638</v>
      </c>
      <c r="G135" s="274">
        <v>-190.67745383362137</v>
      </c>
      <c r="H135" s="274">
        <v>-89.667792419928318</v>
      </c>
      <c r="I135" s="274">
        <v>37.536318578032507</v>
      </c>
      <c r="J135" s="274">
        <v>-322.30575662491401</v>
      </c>
      <c r="K135" s="274">
        <v>-178.56004919086894</v>
      </c>
      <c r="L135" s="274">
        <v>-154.61612352355024</v>
      </c>
      <c r="M135" s="274">
        <v>-304.90180112692838</v>
      </c>
      <c r="N135" s="274">
        <v>-499.19568914816745</v>
      </c>
    </row>
    <row r="136" spans="1:14" ht="15">
      <c r="A136" s="266" t="s">
        <v>138</v>
      </c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</row>
    <row r="137" spans="1:14">
      <c r="A137" s="268"/>
      <c r="B137" s="269"/>
      <c r="C137" s="270" t="s">
        <v>52</v>
      </c>
      <c r="D137" s="270" t="s">
        <v>54</v>
      </c>
      <c r="E137" s="270" t="s">
        <v>69</v>
      </c>
      <c r="F137" s="270" t="s">
        <v>92</v>
      </c>
      <c r="G137" s="270" t="s">
        <v>97</v>
      </c>
      <c r="H137" s="270" t="s">
        <v>98</v>
      </c>
      <c r="I137" s="270" t="s">
        <v>99</v>
      </c>
      <c r="J137" s="270" t="s">
        <v>100</v>
      </c>
      <c r="K137" s="270" t="s">
        <v>120</v>
      </c>
      <c r="L137" s="270" t="s">
        <v>129</v>
      </c>
      <c r="M137" s="270" t="s">
        <v>131</v>
      </c>
      <c r="N137" s="270" t="s">
        <v>177</v>
      </c>
    </row>
    <row r="138" spans="1:14">
      <c r="A138" s="191" t="s">
        <v>183</v>
      </c>
      <c r="B138" s="192" t="s">
        <v>273</v>
      </c>
      <c r="C138" s="272">
        <v>1.203185757938698</v>
      </c>
      <c r="D138" s="272">
        <v>-6.763160675207061</v>
      </c>
      <c r="E138" s="272">
        <v>-2.0901603426205355</v>
      </c>
      <c r="F138" s="272">
        <v>17.354553241268619</v>
      </c>
      <c r="G138" s="272">
        <v>-7.1142820594988478</v>
      </c>
      <c r="H138" s="272">
        <v>-9.6065074186378041</v>
      </c>
      <c r="I138" s="272">
        <v>18.713633982011203</v>
      </c>
      <c r="J138" s="272">
        <v>4.8322340280657841</v>
      </c>
      <c r="K138" s="272">
        <v>-12.767607045916634</v>
      </c>
      <c r="L138" s="272">
        <v>359.11154382412678</v>
      </c>
      <c r="M138" s="272">
        <v>-34.115158203252903</v>
      </c>
      <c r="N138" s="272">
        <v>-31.738048751390821</v>
      </c>
    </row>
    <row r="139" spans="1:14">
      <c r="A139" s="193" t="s">
        <v>184</v>
      </c>
      <c r="B139" s="194" t="s">
        <v>273</v>
      </c>
      <c r="C139" s="272">
        <v>13.032413050163456</v>
      </c>
      <c r="D139" s="272">
        <v>-1.0384002696035139</v>
      </c>
      <c r="E139" s="272">
        <v>0.41083398995105824</v>
      </c>
      <c r="F139" s="272">
        <v>1.790778449272068</v>
      </c>
      <c r="G139" s="272">
        <v>4.4548599513992997</v>
      </c>
      <c r="H139" s="272">
        <v>-3.9302021056232093</v>
      </c>
      <c r="I139" s="272">
        <v>-0.42703307594686635</v>
      </c>
      <c r="J139" s="272">
        <v>2.4061474847212594</v>
      </c>
      <c r="K139" s="272">
        <v>5.5000849002028218</v>
      </c>
      <c r="L139" s="272">
        <v>-46.89680735812702</v>
      </c>
      <c r="M139" s="272">
        <v>58.691165372838839</v>
      </c>
      <c r="N139" s="272">
        <v>3.0620966638656313</v>
      </c>
    </row>
    <row r="140" spans="1:14">
      <c r="A140" s="193" t="s">
        <v>198</v>
      </c>
      <c r="B140" s="194" t="s">
        <v>273</v>
      </c>
      <c r="C140" s="272">
        <v>-55.255475893284057</v>
      </c>
      <c r="D140" s="272">
        <v>-35.147701632628596</v>
      </c>
      <c r="E140" s="272">
        <v>-35.459623432236683</v>
      </c>
      <c r="F140" s="272">
        <v>307.38465120083555</v>
      </c>
      <c r="G140" s="272">
        <v>-100</v>
      </c>
      <c r="H140" s="272" t="s">
        <v>182</v>
      </c>
      <c r="I140" s="272" t="s">
        <v>182</v>
      </c>
      <c r="J140" s="272">
        <v>-9.1398956759415881</v>
      </c>
      <c r="K140" s="272">
        <v>-100</v>
      </c>
      <c r="L140" s="272" t="s">
        <v>182</v>
      </c>
      <c r="M140" s="272">
        <v>-36.547602752410292</v>
      </c>
      <c r="N140" s="272">
        <v>334.56307486309368</v>
      </c>
    </row>
    <row r="141" spans="1:14">
      <c r="A141" s="193" t="s">
        <v>187</v>
      </c>
      <c r="B141" s="194" t="s">
        <v>273</v>
      </c>
      <c r="C141" s="272">
        <v>56.909102969098484</v>
      </c>
      <c r="D141" s="272">
        <v>-68.881260683817146</v>
      </c>
      <c r="E141" s="272">
        <v>-27.982357273697858</v>
      </c>
      <c r="F141" s="272">
        <v>365.82954116759413</v>
      </c>
      <c r="G141" s="272">
        <v>64.149110968965658</v>
      </c>
      <c r="H141" s="272">
        <v>-82.395804264805861</v>
      </c>
      <c r="I141" s="272">
        <v>36.775257208291094</v>
      </c>
      <c r="J141" s="272">
        <v>263.41654727507023</v>
      </c>
      <c r="K141" s="272">
        <v>-64.311340846472518</v>
      </c>
      <c r="L141" s="272">
        <v>17205.891609686259</v>
      </c>
      <c r="M141" s="272">
        <v>-46.146512951697062</v>
      </c>
      <c r="N141" s="272">
        <v>-54.648684408562737</v>
      </c>
    </row>
    <row r="142" spans="1:14">
      <c r="A142" s="191" t="s">
        <v>199</v>
      </c>
      <c r="B142" s="192" t="s">
        <v>273</v>
      </c>
      <c r="C142" s="272">
        <v>-51.129956238527861</v>
      </c>
      <c r="D142" s="272">
        <v>29.336499139191773</v>
      </c>
      <c r="E142" s="272">
        <v>-6.9042332022290367</v>
      </c>
      <c r="F142" s="272">
        <v>28.61196046218123</v>
      </c>
      <c r="G142" s="272">
        <v>-51.520850980320816</v>
      </c>
      <c r="H142" s="272">
        <v>68.07196909878644</v>
      </c>
      <c r="I142" s="272">
        <v>-18.895697992311938</v>
      </c>
      <c r="J142" s="272">
        <v>257.32321557185793</v>
      </c>
      <c r="K142" s="272">
        <v>-0.48190959639438802</v>
      </c>
      <c r="L142" s="272">
        <v>242.10302540753327</v>
      </c>
      <c r="M142" s="272">
        <v>-62.612431993134663</v>
      </c>
      <c r="N142" s="272">
        <v>-46.041560287974768</v>
      </c>
    </row>
    <row r="143" spans="1:14">
      <c r="A143" s="193" t="s">
        <v>200</v>
      </c>
      <c r="B143" s="194" t="s">
        <v>273</v>
      </c>
      <c r="C143" s="272">
        <v>3.4605740945131913</v>
      </c>
      <c r="D143" s="272">
        <v>-2.0327201771037551</v>
      </c>
      <c r="E143" s="272">
        <v>-7.8568892806346895</v>
      </c>
      <c r="F143" s="272">
        <v>-2.8832940630475434</v>
      </c>
      <c r="G143" s="272">
        <v>11.695499183505049</v>
      </c>
      <c r="H143" s="272">
        <v>-1.41023685372042</v>
      </c>
      <c r="I143" s="272">
        <v>-7.9091574923897383</v>
      </c>
      <c r="J143" s="272">
        <v>-3.3113121004607677</v>
      </c>
      <c r="K143" s="272">
        <v>7.8960308808374862</v>
      </c>
      <c r="L143" s="272">
        <v>10.977396248090244</v>
      </c>
      <c r="M143" s="272">
        <v>0.22725204067437232</v>
      </c>
      <c r="N143" s="272">
        <v>41.407691401522868</v>
      </c>
    </row>
    <row r="144" spans="1:14">
      <c r="A144" s="193" t="s">
        <v>201</v>
      </c>
      <c r="B144" s="194" t="s">
        <v>273</v>
      </c>
      <c r="C144" s="272">
        <v>-100</v>
      </c>
      <c r="D144" s="272" t="s">
        <v>182</v>
      </c>
      <c r="E144" s="272" t="s">
        <v>182</v>
      </c>
      <c r="F144" s="272" t="s">
        <v>182</v>
      </c>
      <c r="G144" s="272" t="s">
        <v>182</v>
      </c>
      <c r="H144" s="272">
        <v>32.285559073113149</v>
      </c>
      <c r="I144" s="272">
        <v>-24.979183777507146</v>
      </c>
      <c r="J144" s="272">
        <v>-12.887596533416897</v>
      </c>
      <c r="K144" s="272">
        <v>-8.6324297092669582</v>
      </c>
      <c r="L144" s="272">
        <v>8</v>
      </c>
      <c r="M144" s="272">
        <v>-7.4074074074074048</v>
      </c>
      <c r="N144" s="272">
        <v>-6</v>
      </c>
    </row>
    <row r="145" spans="1:14">
      <c r="A145" s="193" t="s">
        <v>271</v>
      </c>
      <c r="B145" s="194" t="s">
        <v>273</v>
      </c>
      <c r="C145" s="272">
        <v>-7.9118761963144095</v>
      </c>
      <c r="D145" s="272">
        <v>6.2511547532360368</v>
      </c>
      <c r="E145" s="272">
        <v>-6.2222063106858201</v>
      </c>
      <c r="F145" s="272">
        <v>5.3302392294918093</v>
      </c>
      <c r="G145" s="272">
        <v>-3.1970196703825877</v>
      </c>
      <c r="H145" s="272">
        <v>7.8263357910980318</v>
      </c>
      <c r="I145" s="272">
        <v>-5.7686250096110712</v>
      </c>
      <c r="J145" s="272">
        <v>6.1725665463791444</v>
      </c>
      <c r="K145" s="272">
        <v>-8.0907544859113472</v>
      </c>
      <c r="L145" s="272">
        <v>-2.4062815249583167</v>
      </c>
      <c r="M145" s="272">
        <v>-3.9760431378293504</v>
      </c>
      <c r="N145" s="272">
        <v>70.678206607930804</v>
      </c>
    </row>
    <row r="146" spans="1:14">
      <c r="A146" s="193" t="s">
        <v>203</v>
      </c>
      <c r="B146" s="194" t="s">
        <v>273</v>
      </c>
      <c r="C146" s="272">
        <v>-51.044639369874531</v>
      </c>
      <c r="D146" s="272">
        <v>44.762256131333316</v>
      </c>
      <c r="E146" s="272">
        <v>-7.6531053114326113</v>
      </c>
      <c r="F146" s="272">
        <v>37.166736380643783</v>
      </c>
      <c r="G146" s="272">
        <v>-84.418312459375855</v>
      </c>
      <c r="H146" s="272">
        <v>242.63903695822546</v>
      </c>
      <c r="I146" s="272">
        <v>-24.92308767457493</v>
      </c>
      <c r="J146" s="272">
        <v>12.111823290081603</v>
      </c>
      <c r="K146" s="272">
        <v>-74.379830494023963</v>
      </c>
      <c r="L146" s="272">
        <v>4802.5822794116584</v>
      </c>
      <c r="M146" s="272">
        <v>-49.064582104189327</v>
      </c>
      <c r="N146" s="272">
        <v>-67.147274182148692</v>
      </c>
    </row>
    <row r="147" spans="1:14">
      <c r="A147" s="193" t="s">
        <v>204</v>
      </c>
      <c r="B147" s="194" t="s">
        <v>273</v>
      </c>
      <c r="C147" s="272">
        <v>-67.811640640273922</v>
      </c>
      <c r="D147" s="272">
        <v>28.609478502914783</v>
      </c>
      <c r="E147" s="272">
        <v>6.8334334109759709</v>
      </c>
      <c r="F147" s="272">
        <v>50.857601679997543</v>
      </c>
      <c r="G147" s="272">
        <v>-50.953137410643372</v>
      </c>
      <c r="H147" s="272">
        <v>16.340176372731975</v>
      </c>
      <c r="I147" s="272">
        <v>12.129915497115505</v>
      </c>
      <c r="J147" s="272">
        <v>3701.7860440285754</v>
      </c>
      <c r="K147" s="272">
        <v>12.847871319741813</v>
      </c>
      <c r="L147" s="272">
        <v>74.892604174994318</v>
      </c>
      <c r="M147" s="272">
        <v>-84.453254919010504</v>
      </c>
      <c r="N147" s="272">
        <v>-3.979152187168566</v>
      </c>
    </row>
    <row r="148" spans="1:14">
      <c r="A148" s="195" t="s">
        <v>194</v>
      </c>
      <c r="B148" s="196" t="s">
        <v>273</v>
      </c>
      <c r="C148" s="274">
        <v>430.21235591038567</v>
      </c>
      <c r="D148" s="274">
        <v>-34.039479531445608</v>
      </c>
      <c r="E148" s="274">
        <v>5.0421845485936672</v>
      </c>
      <c r="F148" s="274">
        <v>2.5728580882420857</v>
      </c>
      <c r="G148" s="274">
        <v>65.996593545557005</v>
      </c>
      <c r="H148" s="274">
        <v>-46.956565183605136</v>
      </c>
      <c r="I148" s="274">
        <v>76.013004014947541</v>
      </c>
      <c r="J148" s="274">
        <v>-172.42306790792298</v>
      </c>
      <c r="K148" s="274">
        <v>29.786109403660589</v>
      </c>
      <c r="L148" s="274">
        <v>48.348776763460165</v>
      </c>
      <c r="M148" s="274">
        <v>-208.65225982403012</v>
      </c>
      <c r="N148" s="274">
        <v>-1.593029335601301</v>
      </c>
    </row>
    <row r="149" spans="1:14" ht="15">
      <c r="A149" s="266" t="s">
        <v>139</v>
      </c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</row>
    <row r="150" spans="1:14">
      <c r="A150" s="268"/>
      <c r="B150" s="269"/>
      <c r="C150" s="270" t="s">
        <v>52</v>
      </c>
      <c r="D150" s="270" t="s">
        <v>54</v>
      </c>
      <c r="E150" s="270" t="s">
        <v>69</v>
      </c>
      <c r="F150" s="270" t="s">
        <v>92</v>
      </c>
      <c r="G150" s="270" t="s">
        <v>97</v>
      </c>
      <c r="H150" s="270" t="s">
        <v>98</v>
      </c>
      <c r="I150" s="270" t="s">
        <v>99</v>
      </c>
      <c r="J150" s="270" t="s">
        <v>100</v>
      </c>
      <c r="K150" s="270" t="s">
        <v>120</v>
      </c>
      <c r="L150" s="270" t="s">
        <v>129</v>
      </c>
      <c r="M150" s="270" t="s">
        <v>131</v>
      </c>
      <c r="N150" s="270" t="s">
        <v>177</v>
      </c>
    </row>
    <row r="151" spans="1:14">
      <c r="A151" s="191" t="s">
        <v>183</v>
      </c>
      <c r="B151" s="192" t="s">
        <v>273</v>
      </c>
      <c r="C151" s="272">
        <v>-4.7211826553671443</v>
      </c>
      <c r="D151" s="272">
        <v>0.11298670729861726</v>
      </c>
      <c r="E151" s="272">
        <v>1.8074698652893062</v>
      </c>
      <c r="F151" s="272">
        <v>6.7622309656315736</v>
      </c>
      <c r="G151" s="272">
        <v>-0.47905958694892092</v>
      </c>
      <c r="H151" s="272">
        <v>4.589405726304534</v>
      </c>
      <c r="I151" s="272">
        <v>-2.4491848480535481</v>
      </c>
      <c r="J151" s="272">
        <v>5.4823931686350136</v>
      </c>
      <c r="K151" s="272">
        <v>-8.1798446722471567</v>
      </c>
      <c r="L151" s="272">
        <v>8.0915268806630962</v>
      </c>
      <c r="M151" s="272">
        <v>14.914491047935201</v>
      </c>
      <c r="N151" s="272">
        <v>-0.19427319396646681</v>
      </c>
    </row>
    <row r="152" spans="1:14">
      <c r="A152" s="193" t="s">
        <v>184</v>
      </c>
      <c r="B152" s="194" t="s">
        <v>273</v>
      </c>
      <c r="C152" s="272">
        <v>1.7053264170532714</v>
      </c>
      <c r="D152" s="272">
        <v>-0.16022299855775657</v>
      </c>
      <c r="E152" s="272">
        <v>0.87972751959605944</v>
      </c>
      <c r="F152" s="272">
        <v>6.3258996736357318</v>
      </c>
      <c r="G152" s="272">
        <v>1.4012082067678193</v>
      </c>
      <c r="H152" s="272">
        <v>3.8297347133018746</v>
      </c>
      <c r="I152" s="272">
        <v>-3.1787633506806259</v>
      </c>
      <c r="J152" s="272">
        <v>5.3851586394019648</v>
      </c>
      <c r="K152" s="272">
        <v>-5.7312466924948211</v>
      </c>
      <c r="L152" s="272">
        <v>-5.0481475092981469</v>
      </c>
      <c r="M152" s="272">
        <v>12.666440348625983</v>
      </c>
      <c r="N152" s="272">
        <v>4.9125371300805796</v>
      </c>
    </row>
    <row r="153" spans="1:14">
      <c r="A153" s="193" t="s">
        <v>205</v>
      </c>
      <c r="B153" s="194" t="s">
        <v>273</v>
      </c>
      <c r="C153" s="272">
        <v>-26.348817834070516</v>
      </c>
      <c r="D153" s="272">
        <v>7.7643982068668578</v>
      </c>
      <c r="E153" s="272">
        <v>17.995904053705331</v>
      </c>
      <c r="F153" s="272">
        <v>16.19105891580503</v>
      </c>
      <c r="G153" s="272">
        <v>-28.794109580255693</v>
      </c>
      <c r="H153" s="272">
        <v>21.554154120482067</v>
      </c>
      <c r="I153" s="272">
        <v>-8.7564571326133489</v>
      </c>
      <c r="J153" s="272">
        <v>28.155996592330467</v>
      </c>
      <c r="K153" s="272">
        <v>-49.162955037316735</v>
      </c>
      <c r="L153" s="272">
        <v>2.5930330162513542</v>
      </c>
      <c r="M153" s="272">
        <v>33.41812519124187</v>
      </c>
      <c r="N153" s="272">
        <v>-18.942398272460082</v>
      </c>
    </row>
    <row r="154" spans="1:14">
      <c r="A154" s="193" t="s">
        <v>206</v>
      </c>
      <c r="B154" s="194" t="s">
        <v>273</v>
      </c>
      <c r="C154" s="272">
        <v>-90.32293476369604</v>
      </c>
      <c r="D154" s="272">
        <v>-13.445716542442938</v>
      </c>
      <c r="E154" s="272">
        <v>40.683871774595872</v>
      </c>
      <c r="F154" s="272">
        <v>-4.8726410886988845</v>
      </c>
      <c r="G154" s="272">
        <v>-40.253794907555154</v>
      </c>
      <c r="H154" s="272">
        <v>25.063988605491531</v>
      </c>
      <c r="I154" s="272">
        <v>230.20517969752933</v>
      </c>
      <c r="J154" s="272">
        <v>-61.210085913210996</v>
      </c>
      <c r="K154" s="272">
        <v>-44.088961849676714</v>
      </c>
      <c r="L154" s="272">
        <v>4238.5449691625927</v>
      </c>
      <c r="M154" s="272">
        <v>26.495957200085797</v>
      </c>
      <c r="N154" s="272">
        <v>-27.675391994169217</v>
      </c>
    </row>
    <row r="155" spans="1:14">
      <c r="A155" s="193" t="s">
        <v>207</v>
      </c>
      <c r="B155" s="194" t="s">
        <v>273</v>
      </c>
      <c r="C155" s="272">
        <v>-88.415122680257724</v>
      </c>
      <c r="D155" s="272">
        <v>115.32621969703536</v>
      </c>
      <c r="E155" s="272">
        <v>53.031579808283396</v>
      </c>
      <c r="F155" s="272">
        <v>37.445082516954386</v>
      </c>
      <c r="G155" s="272">
        <v>-48.487785568082799</v>
      </c>
      <c r="H155" s="272">
        <v>39.666564575657191</v>
      </c>
      <c r="I155" s="272">
        <v>28.388188001761392</v>
      </c>
      <c r="J155" s="272">
        <v>70.032234868037875</v>
      </c>
      <c r="K155" s="272">
        <v>-61.055183633942818</v>
      </c>
      <c r="L155" s="272">
        <v>-56.694586178434754</v>
      </c>
      <c r="M155" s="272">
        <v>49.188936177381038</v>
      </c>
      <c r="N155" s="272">
        <v>35.935421897419502</v>
      </c>
    </row>
    <row r="156" spans="1:14">
      <c r="A156" s="191" t="s">
        <v>188</v>
      </c>
      <c r="B156" s="192" t="s">
        <v>273</v>
      </c>
      <c r="C156" s="272">
        <v>-15.77845475095063</v>
      </c>
      <c r="D156" s="272">
        <v>2.1990363779169826</v>
      </c>
      <c r="E156" s="272">
        <v>2.7500565994600095</v>
      </c>
      <c r="F156" s="272">
        <v>15.843484505720326</v>
      </c>
      <c r="G156" s="272">
        <v>-11.051353789491372</v>
      </c>
      <c r="H156" s="272">
        <v>6.643291922903046</v>
      </c>
      <c r="I156" s="272">
        <v>3.0475564225991576</v>
      </c>
      <c r="J156" s="272">
        <v>12.058950429805222</v>
      </c>
      <c r="K156" s="272">
        <v>-9.0424691490781441</v>
      </c>
      <c r="L156" s="272">
        <v>2.3239487919346686</v>
      </c>
      <c r="M156" s="272">
        <v>6.1693571172063599</v>
      </c>
      <c r="N156" s="272">
        <v>8.7741295672281439</v>
      </c>
    </row>
    <row r="157" spans="1:14">
      <c r="A157" s="193" t="s">
        <v>208</v>
      </c>
      <c r="B157" s="194" t="s">
        <v>273</v>
      </c>
      <c r="C157" s="272">
        <v>-17.097970630622186</v>
      </c>
      <c r="D157" s="272">
        <v>4.3187544410352388</v>
      </c>
      <c r="E157" s="272">
        <v>1.6219763253090917</v>
      </c>
      <c r="F157" s="272">
        <v>15.959656830189275</v>
      </c>
      <c r="G157" s="272">
        <v>-11.055323822628878</v>
      </c>
      <c r="H157" s="272">
        <v>6.8315107094925906</v>
      </c>
      <c r="I157" s="272">
        <v>3.3175534705587069</v>
      </c>
      <c r="J157" s="272">
        <v>11.768287496759939</v>
      </c>
      <c r="K157" s="272">
        <v>-10.942015113286303</v>
      </c>
      <c r="L157" s="272">
        <v>3.0806466707722961</v>
      </c>
      <c r="M157" s="272">
        <v>6.4208302088385238</v>
      </c>
      <c r="N157" s="272">
        <v>7.9815421703877831</v>
      </c>
    </row>
    <row r="158" spans="1:14">
      <c r="A158" s="193" t="s">
        <v>209</v>
      </c>
      <c r="B158" s="194" t="s">
        <v>273</v>
      </c>
      <c r="C158" s="272">
        <v>31.089578361187165</v>
      </c>
      <c r="D158" s="272">
        <v>-43.73632609489102</v>
      </c>
      <c r="E158" s="272">
        <v>44.940271854545273</v>
      </c>
      <c r="F158" s="272">
        <v>1.122721942611264</v>
      </c>
      <c r="G158" s="272">
        <v>2.4135302611299352</v>
      </c>
      <c r="H158" s="272">
        <v>2.2289983531794633</v>
      </c>
      <c r="I158" s="272">
        <v>-6.1733073858178784</v>
      </c>
      <c r="J158" s="272">
        <v>5.48149016905694</v>
      </c>
      <c r="K158" s="272">
        <v>32.285801960950806</v>
      </c>
      <c r="L158" s="272">
        <v>7.1928517655817359</v>
      </c>
      <c r="M158" s="272">
        <v>0.26172383429756962</v>
      </c>
      <c r="N158" s="272">
        <v>-86.167245749564927</v>
      </c>
    </row>
    <row r="159" spans="1:14">
      <c r="A159" s="193" t="s">
        <v>210</v>
      </c>
      <c r="B159" s="194" t="s">
        <v>273</v>
      </c>
      <c r="C159" s="272">
        <v>-7.5710810891685725</v>
      </c>
      <c r="D159" s="272">
        <v>0.66541849566925748</v>
      </c>
      <c r="E159" s="272">
        <v>5.705761280192732</v>
      </c>
      <c r="F159" s="272">
        <v>8.118756912617016</v>
      </c>
      <c r="G159" s="272">
        <v>-6.4551949762989125</v>
      </c>
      <c r="H159" s="272">
        <v>3.236146209342337</v>
      </c>
      <c r="I159" s="272">
        <v>4.8111204825135019</v>
      </c>
      <c r="J159" s="272">
        <v>16.993988553261602</v>
      </c>
      <c r="K159" s="272">
        <v>-11.095469095776835</v>
      </c>
      <c r="L159" s="272">
        <v>7.2503898102833233</v>
      </c>
      <c r="M159" s="272">
        <v>1.6289419116830857</v>
      </c>
      <c r="N159" s="272">
        <v>7.0104008870724783</v>
      </c>
    </row>
    <row r="160" spans="1:14">
      <c r="A160" s="193" t="s">
        <v>211</v>
      </c>
      <c r="B160" s="194" t="s">
        <v>273</v>
      </c>
      <c r="C160" s="272">
        <v>-41.212181088666846</v>
      </c>
      <c r="D160" s="272">
        <v>-2.3740980791710911</v>
      </c>
      <c r="E160" s="272">
        <v>29.185745116430439</v>
      </c>
      <c r="F160" s="272">
        <v>163.22440858301775</v>
      </c>
      <c r="G160" s="272">
        <v>-72.895471323302246</v>
      </c>
      <c r="H160" s="272">
        <v>4.9547819757302278</v>
      </c>
      <c r="I160" s="272">
        <v>15.199987088907534</v>
      </c>
      <c r="J160" s="272">
        <v>199.6382616799965</v>
      </c>
      <c r="K160" s="272">
        <v>103.34963916608692</v>
      </c>
      <c r="L160" s="272">
        <v>-66.256726418870755</v>
      </c>
      <c r="M160" s="272">
        <v>17.251865964361684</v>
      </c>
      <c r="N160" s="272">
        <v>913.35179439026479</v>
      </c>
    </row>
    <row r="161" spans="1:14">
      <c r="A161" s="195" t="s">
        <v>194</v>
      </c>
      <c r="B161" s="196" t="s">
        <v>273</v>
      </c>
      <c r="C161" s="274">
        <v>-157.80137224297488</v>
      </c>
      <c r="D161" s="274">
        <v>-41.967494368062432</v>
      </c>
      <c r="E161" s="274">
        <v>-31.67772672202284</v>
      </c>
      <c r="F161" s="274">
        <v>-478.41129186462842</v>
      </c>
      <c r="G161" s="274">
        <v>-173.39222307873263</v>
      </c>
      <c r="H161" s="274">
        <v>-36.122786857865172</v>
      </c>
      <c r="I161" s="274">
        <v>-184.35265903915729</v>
      </c>
      <c r="J161" s="274">
        <v>271.35477400575024</v>
      </c>
      <c r="K161" s="274">
        <v>-18.703192730002101</v>
      </c>
      <c r="L161" s="274">
        <v>-70.629511375272472</v>
      </c>
      <c r="M161" s="274">
        <v>-400.92900668404195</v>
      </c>
      <c r="N161" s="274">
        <v>-150.65172069693318</v>
      </c>
    </row>
    <row r="162" spans="1:14">
      <c r="A162" s="275" t="s">
        <v>214</v>
      </c>
      <c r="B162" s="275"/>
      <c r="C162" s="275"/>
      <c r="D162" s="275"/>
      <c r="E162" s="275"/>
      <c r="F162" s="275"/>
      <c r="G162" s="275"/>
      <c r="H162" s="275"/>
      <c r="I162" s="275"/>
      <c r="J162" s="275"/>
      <c r="K162" s="275"/>
      <c r="L162" s="275"/>
      <c r="M162" s="275"/>
      <c r="N162" s="275"/>
    </row>
    <row r="163" spans="1:14" ht="30" customHeight="1">
      <c r="A163" s="262" t="s">
        <v>142</v>
      </c>
      <c r="B163" s="263"/>
      <c r="C163" s="263"/>
      <c r="D163" s="263"/>
      <c r="E163" s="263"/>
      <c r="F163" s="263"/>
      <c r="G163" s="263"/>
      <c r="H163" s="263"/>
      <c r="I163" s="263"/>
      <c r="J163" s="263"/>
      <c r="K163" s="263"/>
      <c r="L163" s="263"/>
      <c r="M163" s="263"/>
      <c r="N163" s="264"/>
    </row>
    <row r="164" spans="1:14" ht="15">
      <c r="A164" s="266" t="s">
        <v>136</v>
      </c>
      <c r="B164" s="267"/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</row>
    <row r="165" spans="1:14">
      <c r="A165" s="268"/>
      <c r="B165" s="269"/>
      <c r="C165" s="270" t="s">
        <v>52</v>
      </c>
      <c r="D165" s="270" t="s">
        <v>54</v>
      </c>
      <c r="E165" s="270" t="s">
        <v>69</v>
      </c>
      <c r="F165" s="270" t="s">
        <v>92</v>
      </c>
      <c r="G165" s="270" t="s">
        <v>97</v>
      </c>
      <c r="H165" s="270" t="s">
        <v>98</v>
      </c>
      <c r="I165" s="270" t="s">
        <v>99</v>
      </c>
      <c r="J165" s="270" t="s">
        <v>100</v>
      </c>
      <c r="K165" s="270" t="s">
        <v>120</v>
      </c>
      <c r="L165" s="270" t="s">
        <v>129</v>
      </c>
      <c r="M165" s="270" t="s">
        <v>131</v>
      </c>
      <c r="N165" s="270" t="s">
        <v>177</v>
      </c>
    </row>
    <row r="166" spans="1:14">
      <c r="A166" s="191" t="s">
        <v>183</v>
      </c>
      <c r="B166" s="192" t="s">
        <v>2</v>
      </c>
      <c r="C166" s="271">
        <v>100</v>
      </c>
      <c r="D166" s="271">
        <v>100</v>
      </c>
      <c r="E166" s="271">
        <v>100</v>
      </c>
      <c r="F166" s="271">
        <v>100</v>
      </c>
      <c r="G166" s="271">
        <v>100</v>
      </c>
      <c r="H166" s="271">
        <v>100</v>
      </c>
      <c r="I166" s="271">
        <v>100</v>
      </c>
      <c r="J166" s="271">
        <v>100</v>
      </c>
      <c r="K166" s="271">
        <v>100</v>
      </c>
      <c r="L166" s="271">
        <v>100</v>
      </c>
      <c r="M166" s="271">
        <v>100</v>
      </c>
      <c r="N166" s="271">
        <v>100</v>
      </c>
    </row>
    <row r="167" spans="1:14">
      <c r="A167" s="193" t="s">
        <v>184</v>
      </c>
      <c r="B167" s="194" t="s">
        <v>2</v>
      </c>
      <c r="C167" s="272">
        <v>74.05340215046381</v>
      </c>
      <c r="D167" s="272">
        <v>79.966448890661084</v>
      </c>
      <c r="E167" s="272">
        <v>77.518578854445352</v>
      </c>
      <c r="F167" s="272">
        <v>74.094711673880795</v>
      </c>
      <c r="G167" s="272">
        <v>84.091218045956438</v>
      </c>
      <c r="H167" s="272">
        <v>72.269253289521103</v>
      </c>
      <c r="I167" s="272">
        <v>79.309878442169989</v>
      </c>
      <c r="J167" s="272">
        <v>88.655718176159326</v>
      </c>
      <c r="K167" s="272">
        <v>84.213958470683821</v>
      </c>
      <c r="L167" s="272">
        <v>63.168275489609158</v>
      </c>
      <c r="M167" s="272">
        <v>80.25910168385856</v>
      </c>
      <c r="N167" s="272">
        <v>64.393345371658029</v>
      </c>
    </row>
    <row r="168" spans="1:14">
      <c r="A168" s="193" t="s">
        <v>185</v>
      </c>
      <c r="B168" s="194" t="s">
        <v>2</v>
      </c>
      <c r="C168" s="272">
        <v>8.4427612962330549</v>
      </c>
      <c r="D168" s="272">
        <v>14.131627306527914</v>
      </c>
      <c r="E168" s="272">
        <v>17.048667569159377</v>
      </c>
      <c r="F168" s="272">
        <v>20.649613755845991</v>
      </c>
      <c r="G168" s="272">
        <v>12.092575492675415</v>
      </c>
      <c r="H168" s="272">
        <v>24.488166030406415</v>
      </c>
      <c r="I168" s="272">
        <v>17.120078570953844</v>
      </c>
      <c r="J168" s="272">
        <v>7.349350205662085</v>
      </c>
      <c r="K168" s="272">
        <v>12.503565090614197</v>
      </c>
      <c r="L168" s="272">
        <v>14.514219642843122</v>
      </c>
      <c r="M168" s="272">
        <v>14.402837507071597</v>
      </c>
      <c r="N168" s="272">
        <v>5.351303485349777</v>
      </c>
    </row>
    <row r="169" spans="1:14">
      <c r="A169" s="193" t="s">
        <v>186</v>
      </c>
      <c r="B169" s="194" t="s">
        <v>2</v>
      </c>
      <c r="C169" s="272">
        <v>1.3763323923284327</v>
      </c>
      <c r="D169" s="272">
        <v>1.5445727202219948</v>
      </c>
      <c r="E169" s="272">
        <v>1.3844187985719727</v>
      </c>
      <c r="F169" s="272">
        <v>1.2448878234830227</v>
      </c>
      <c r="G169" s="272">
        <v>0</v>
      </c>
      <c r="H169" s="272">
        <v>0</v>
      </c>
      <c r="I169" s="272">
        <v>0</v>
      </c>
      <c r="J169" s="272">
        <v>0</v>
      </c>
      <c r="K169" s="272">
        <v>0</v>
      </c>
      <c r="L169" s="272">
        <v>0</v>
      </c>
      <c r="M169" s="272">
        <v>0</v>
      </c>
      <c r="N169" s="272">
        <v>0</v>
      </c>
    </row>
    <row r="170" spans="1:14">
      <c r="A170" s="193" t="s">
        <v>269</v>
      </c>
      <c r="B170" s="194" t="s">
        <v>2</v>
      </c>
      <c r="C170" s="272">
        <v>0</v>
      </c>
      <c r="D170" s="272">
        <v>0</v>
      </c>
      <c r="E170" s="272">
        <v>0</v>
      </c>
      <c r="F170" s="272">
        <v>0</v>
      </c>
      <c r="G170" s="272">
        <v>0</v>
      </c>
      <c r="H170" s="272">
        <v>0</v>
      </c>
      <c r="I170" s="272">
        <v>0</v>
      </c>
      <c r="J170" s="272">
        <v>0</v>
      </c>
      <c r="K170" s="272">
        <v>0</v>
      </c>
      <c r="L170" s="272">
        <v>0</v>
      </c>
      <c r="M170" s="272">
        <v>0</v>
      </c>
      <c r="N170" s="272">
        <v>0</v>
      </c>
    </row>
    <row r="171" spans="1:14">
      <c r="A171" s="193" t="s">
        <v>187</v>
      </c>
      <c r="B171" s="194" t="s">
        <v>2</v>
      </c>
      <c r="C171" s="272">
        <v>16.127504160974709</v>
      </c>
      <c r="D171" s="272">
        <v>4.3573510825889974</v>
      </c>
      <c r="E171" s="272">
        <v>4.048334777823305</v>
      </c>
      <c r="F171" s="272">
        <v>4.0107867467901768</v>
      </c>
      <c r="G171" s="272">
        <v>3.8162064613681634</v>
      </c>
      <c r="H171" s="272">
        <v>3.2425806800724688</v>
      </c>
      <c r="I171" s="272">
        <v>3.570042986876147</v>
      </c>
      <c r="J171" s="272">
        <v>3.9949316181785779</v>
      </c>
      <c r="K171" s="272">
        <v>3.282476438701968</v>
      </c>
      <c r="L171" s="272">
        <v>22.317504867547733</v>
      </c>
      <c r="M171" s="272">
        <v>5.3380608090698471</v>
      </c>
      <c r="N171" s="272">
        <v>30.255351142992186</v>
      </c>
    </row>
    <row r="172" spans="1:14">
      <c r="A172" s="191" t="s">
        <v>188</v>
      </c>
      <c r="B172" s="192" t="s">
        <v>2</v>
      </c>
      <c r="C172" s="271">
        <v>100</v>
      </c>
      <c r="D172" s="271">
        <v>100</v>
      </c>
      <c r="E172" s="271">
        <v>100</v>
      </c>
      <c r="F172" s="271">
        <v>100</v>
      </c>
      <c r="G172" s="271">
        <v>100</v>
      </c>
      <c r="H172" s="271">
        <v>100</v>
      </c>
      <c r="I172" s="271">
        <v>100</v>
      </c>
      <c r="J172" s="271">
        <v>100</v>
      </c>
      <c r="K172" s="271">
        <v>100</v>
      </c>
      <c r="L172" s="271">
        <v>100</v>
      </c>
      <c r="M172" s="271">
        <v>100</v>
      </c>
      <c r="N172" s="271">
        <v>100</v>
      </c>
    </row>
    <row r="173" spans="1:14">
      <c r="A173" s="193" t="s">
        <v>189</v>
      </c>
      <c r="B173" s="194" t="s">
        <v>2</v>
      </c>
      <c r="C173" s="272">
        <v>98.236923854432163</v>
      </c>
      <c r="D173" s="272">
        <v>98.176188803270975</v>
      </c>
      <c r="E173" s="272">
        <v>98.22538052357676</v>
      </c>
      <c r="F173" s="272">
        <v>95.408334455013573</v>
      </c>
      <c r="G173" s="272">
        <v>98.22445965238694</v>
      </c>
      <c r="H173" s="272">
        <v>98.512867263751929</v>
      </c>
      <c r="I173" s="272">
        <v>98.315532577486763</v>
      </c>
      <c r="J173" s="272">
        <v>93.796458061753498</v>
      </c>
      <c r="K173" s="272">
        <v>98.369453219959652</v>
      </c>
      <c r="L173" s="272">
        <v>87.912573065680562</v>
      </c>
      <c r="M173" s="272">
        <v>98.536366133967093</v>
      </c>
      <c r="N173" s="272">
        <v>93.279572463485067</v>
      </c>
    </row>
    <row r="174" spans="1:14" hidden="1">
      <c r="A174" s="193" t="s">
        <v>190</v>
      </c>
      <c r="B174" s="194" t="s">
        <v>2</v>
      </c>
      <c r="C174" s="272">
        <v>0</v>
      </c>
      <c r="D174" s="272">
        <v>0</v>
      </c>
      <c r="E174" s="272">
        <v>0</v>
      </c>
      <c r="F174" s="272">
        <v>0</v>
      </c>
      <c r="G174" s="272">
        <v>0</v>
      </c>
      <c r="H174" s="272">
        <v>0</v>
      </c>
      <c r="I174" s="272">
        <v>0</v>
      </c>
      <c r="J174" s="272">
        <v>0</v>
      </c>
      <c r="K174" s="272">
        <v>0</v>
      </c>
      <c r="L174" s="272">
        <v>0</v>
      </c>
      <c r="M174" s="272">
        <v>0</v>
      </c>
      <c r="N174" s="272">
        <v>0</v>
      </c>
    </row>
    <row r="175" spans="1:14" hidden="1">
      <c r="A175" s="193" t="s">
        <v>191</v>
      </c>
      <c r="B175" s="194" t="s">
        <v>2</v>
      </c>
      <c r="C175" s="272">
        <v>0</v>
      </c>
      <c r="D175" s="272">
        <v>0</v>
      </c>
      <c r="E175" s="272">
        <v>0</v>
      </c>
      <c r="F175" s="272">
        <v>0</v>
      </c>
      <c r="G175" s="272">
        <v>0</v>
      </c>
      <c r="H175" s="272">
        <v>0</v>
      </c>
      <c r="I175" s="272">
        <v>0</v>
      </c>
      <c r="J175" s="272">
        <v>0</v>
      </c>
      <c r="K175" s="272">
        <v>0</v>
      </c>
      <c r="L175" s="272">
        <v>0</v>
      </c>
      <c r="M175" s="272">
        <v>0</v>
      </c>
      <c r="N175" s="272">
        <v>0</v>
      </c>
    </row>
    <row r="176" spans="1:14">
      <c r="A176" s="193" t="s">
        <v>192</v>
      </c>
      <c r="B176" s="194" t="s">
        <v>2</v>
      </c>
      <c r="C176" s="272">
        <v>1.6424790443521027</v>
      </c>
      <c r="D176" s="272">
        <v>1.6164083978590944</v>
      </c>
      <c r="E176" s="272">
        <v>1.6044110071157036</v>
      </c>
      <c r="F176" s="272">
        <v>1.5395923317391165</v>
      </c>
      <c r="G176" s="272">
        <v>1.6205724518429845</v>
      </c>
      <c r="H176" s="272">
        <v>1.3894179661551165</v>
      </c>
      <c r="I176" s="272">
        <v>1.5703554507564259</v>
      </c>
      <c r="J176" s="272">
        <v>1.7286671563973188</v>
      </c>
      <c r="K176" s="272">
        <v>1.5224064916310769</v>
      </c>
      <c r="L176" s="272">
        <v>1.2928221397038928</v>
      </c>
      <c r="M176" s="272">
        <v>1.4366017448294714</v>
      </c>
      <c r="N176" s="272">
        <v>1.365224429757887</v>
      </c>
    </row>
    <row r="177" spans="1:14">
      <c r="A177" s="197" t="s">
        <v>193</v>
      </c>
      <c r="B177" s="198" t="s">
        <v>2</v>
      </c>
      <c r="C177" s="274">
        <v>0.12059710121575097</v>
      </c>
      <c r="D177" s="274">
        <v>0.20740279886992136</v>
      </c>
      <c r="E177" s="274">
        <v>0.17020846930754752</v>
      </c>
      <c r="F177" s="274">
        <v>3.0520732132473207</v>
      </c>
      <c r="G177" s="274">
        <v>0.15496789577007911</v>
      </c>
      <c r="H177" s="274">
        <v>9.7714770092945574E-2</v>
      </c>
      <c r="I177" s="274">
        <v>0.11411197175681979</v>
      </c>
      <c r="J177" s="274">
        <v>4.4748747818491799</v>
      </c>
      <c r="K177" s="274">
        <v>0.10814028840928588</v>
      </c>
      <c r="L177" s="274">
        <v>10.79460479461555</v>
      </c>
      <c r="M177" s="274">
        <v>2.7032121203444608E-2</v>
      </c>
      <c r="N177" s="274">
        <v>5.3552031067570542</v>
      </c>
    </row>
    <row r="178" spans="1:14" ht="15">
      <c r="A178" s="266" t="s">
        <v>137</v>
      </c>
      <c r="B178" s="267"/>
      <c r="C178" s="267"/>
      <c r="D178" s="267"/>
      <c r="E178" s="267"/>
      <c r="F178" s="267"/>
      <c r="G178" s="267"/>
      <c r="H178" s="267"/>
      <c r="I178" s="267"/>
      <c r="J178" s="267"/>
      <c r="K178" s="267"/>
      <c r="L178" s="267"/>
      <c r="M178" s="267"/>
      <c r="N178" s="267"/>
    </row>
    <row r="179" spans="1:14">
      <c r="A179" s="268"/>
      <c r="B179" s="269"/>
      <c r="C179" s="270" t="s">
        <v>52</v>
      </c>
      <c r="D179" s="270" t="s">
        <v>54</v>
      </c>
      <c r="E179" s="270" t="s">
        <v>69</v>
      </c>
      <c r="F179" s="270" t="s">
        <v>92</v>
      </c>
      <c r="G179" s="270" t="s">
        <v>97</v>
      </c>
      <c r="H179" s="270" t="s">
        <v>98</v>
      </c>
      <c r="I179" s="270" t="s">
        <v>99</v>
      </c>
      <c r="J179" s="270" t="s">
        <v>100</v>
      </c>
      <c r="K179" s="270" t="s">
        <v>120</v>
      </c>
      <c r="L179" s="270" t="s">
        <v>129</v>
      </c>
      <c r="M179" s="270" t="s">
        <v>131</v>
      </c>
      <c r="N179" s="270" t="s">
        <v>177</v>
      </c>
    </row>
    <row r="180" spans="1:14">
      <c r="A180" s="191" t="s">
        <v>183</v>
      </c>
      <c r="B180" s="192" t="s">
        <v>2</v>
      </c>
      <c r="C180" s="271">
        <v>100</v>
      </c>
      <c r="D180" s="271">
        <v>100</v>
      </c>
      <c r="E180" s="271">
        <v>100</v>
      </c>
      <c r="F180" s="271">
        <v>100</v>
      </c>
      <c r="G180" s="271">
        <v>100</v>
      </c>
      <c r="H180" s="271">
        <v>100</v>
      </c>
      <c r="I180" s="271">
        <v>100</v>
      </c>
      <c r="J180" s="271">
        <v>100</v>
      </c>
      <c r="K180" s="271">
        <v>100</v>
      </c>
      <c r="L180" s="271">
        <v>100</v>
      </c>
      <c r="M180" s="271">
        <v>100</v>
      </c>
      <c r="N180" s="271">
        <v>100</v>
      </c>
    </row>
    <row r="181" spans="1:14">
      <c r="A181" s="193" t="s">
        <v>184</v>
      </c>
      <c r="B181" s="194" t="s">
        <v>2</v>
      </c>
      <c r="C181" s="272">
        <v>7.0794728157369091</v>
      </c>
      <c r="D181" s="272">
        <v>6.8810884405730768</v>
      </c>
      <c r="E181" s="272">
        <v>6.8029220344626395</v>
      </c>
      <c r="F181" s="272">
        <v>6.4434068020528521</v>
      </c>
      <c r="G181" s="272">
        <v>6.986936452975641</v>
      </c>
      <c r="H181" s="272">
        <v>5.5058658747711853</v>
      </c>
      <c r="I181" s="272">
        <v>6.7255387793934345</v>
      </c>
      <c r="J181" s="272">
        <v>6.5699793595010174</v>
      </c>
      <c r="K181" s="272">
        <v>6.6091503257835225</v>
      </c>
      <c r="L181" s="272">
        <v>-1.0877339679320832E-2</v>
      </c>
      <c r="M181" s="272">
        <v>6.7213210436327113</v>
      </c>
      <c r="N181" s="272">
        <v>6.2695078154589021</v>
      </c>
    </row>
    <row r="182" spans="1:14">
      <c r="A182" s="193" t="s">
        <v>185</v>
      </c>
      <c r="B182" s="194" t="s">
        <v>2</v>
      </c>
      <c r="C182" s="272">
        <v>83.408476385620574</v>
      </c>
      <c r="D182" s="272">
        <v>84.692381437424757</v>
      </c>
      <c r="E182" s="272">
        <v>85.001687522947648</v>
      </c>
      <c r="F182" s="272">
        <v>85.799401517580435</v>
      </c>
      <c r="G182" s="272">
        <v>84.616515439160906</v>
      </c>
      <c r="H182" s="272">
        <v>88.18911818263679</v>
      </c>
      <c r="I182" s="272">
        <v>85.721798093358743</v>
      </c>
      <c r="J182" s="272">
        <v>86.080562297520942</v>
      </c>
      <c r="K182" s="272">
        <v>86.061510581492996</v>
      </c>
      <c r="L182" s="272">
        <v>93.115036464318877</v>
      </c>
      <c r="M182" s="272">
        <v>79.561639623679426</v>
      </c>
      <c r="N182" s="272">
        <v>86.477190813804</v>
      </c>
    </row>
    <row r="183" spans="1:14">
      <c r="A183" s="193" t="s">
        <v>187</v>
      </c>
      <c r="B183" s="194" t="s">
        <v>2</v>
      </c>
      <c r="C183" s="272">
        <v>9.5120507986425231</v>
      </c>
      <c r="D183" s="272">
        <v>8.4265301220021627</v>
      </c>
      <c r="E183" s="272">
        <v>8.1953904425897139</v>
      </c>
      <c r="F183" s="272">
        <v>7.7571916803667307</v>
      </c>
      <c r="G183" s="272">
        <v>8.396548107863449</v>
      </c>
      <c r="H183" s="272">
        <v>6.305015942592032</v>
      </c>
      <c r="I183" s="272">
        <v>7.5526631272478193</v>
      </c>
      <c r="J183" s="272">
        <v>7.3494583429780507</v>
      </c>
      <c r="K183" s="272">
        <v>7.3293390927234787</v>
      </c>
      <c r="L183" s="272">
        <v>6.8958408753604514</v>
      </c>
      <c r="M183" s="272">
        <v>13.717039332687872</v>
      </c>
      <c r="N183" s="272">
        <v>7.2533013707371019</v>
      </c>
    </row>
    <row r="184" spans="1:14">
      <c r="A184" s="191" t="s">
        <v>188</v>
      </c>
      <c r="B184" s="192" t="s">
        <v>2</v>
      </c>
      <c r="C184" s="271">
        <v>100</v>
      </c>
      <c r="D184" s="271">
        <v>100</v>
      </c>
      <c r="E184" s="271">
        <v>100</v>
      </c>
      <c r="F184" s="271">
        <v>100</v>
      </c>
      <c r="G184" s="271">
        <v>100</v>
      </c>
      <c r="H184" s="271">
        <v>100</v>
      </c>
      <c r="I184" s="271">
        <v>100</v>
      </c>
      <c r="J184" s="271">
        <v>100</v>
      </c>
      <c r="K184" s="271">
        <v>100</v>
      </c>
      <c r="L184" s="271">
        <v>100</v>
      </c>
      <c r="M184" s="271">
        <v>100</v>
      </c>
      <c r="N184" s="271">
        <v>100</v>
      </c>
    </row>
    <row r="185" spans="1:14">
      <c r="A185" s="193" t="s">
        <v>189</v>
      </c>
      <c r="B185" s="194" t="s">
        <v>2</v>
      </c>
      <c r="C185" s="272">
        <v>89.503299005685335</v>
      </c>
      <c r="D185" s="272">
        <v>89.838679465982125</v>
      </c>
      <c r="E185" s="272">
        <v>89.684401363387707</v>
      </c>
      <c r="F185" s="272">
        <v>89.328946831903053</v>
      </c>
      <c r="G185" s="272">
        <v>90.045931600205193</v>
      </c>
      <c r="H185" s="272">
        <v>91.999216367769492</v>
      </c>
      <c r="I185" s="272">
        <v>90.391409325281202</v>
      </c>
      <c r="J185" s="272">
        <v>89.997306313102257</v>
      </c>
      <c r="K185" s="272">
        <v>90.097084957729706</v>
      </c>
      <c r="L185" s="272">
        <v>91.059067232845905</v>
      </c>
      <c r="M185" s="272">
        <v>90.733638980902526</v>
      </c>
      <c r="N185" s="272">
        <v>89.718221431264837</v>
      </c>
    </row>
    <row r="186" spans="1:14">
      <c r="A186" s="199" t="s">
        <v>190</v>
      </c>
      <c r="B186" s="194" t="s">
        <v>2</v>
      </c>
      <c r="C186" s="272">
        <v>75.37214629311994</v>
      </c>
      <c r="D186" s="272">
        <v>75.903735627641723</v>
      </c>
      <c r="E186" s="272">
        <v>75.719705281091976</v>
      </c>
      <c r="F186" s="272">
        <v>75.418459705482476</v>
      </c>
      <c r="G186" s="272">
        <v>76.013317474299939</v>
      </c>
      <c r="H186" s="272">
        <v>80.794210631594254</v>
      </c>
      <c r="I186" s="272">
        <v>76.762251992866936</v>
      </c>
      <c r="J186" s="272">
        <v>76.330750471297819</v>
      </c>
      <c r="K186" s="272">
        <v>76.430634078038153</v>
      </c>
      <c r="L186" s="272">
        <v>77.651615546996439</v>
      </c>
      <c r="M186" s="272">
        <v>77.309578894297132</v>
      </c>
      <c r="N186" s="272">
        <v>76.027198205000815</v>
      </c>
    </row>
    <row r="187" spans="1:14">
      <c r="A187" s="199" t="s">
        <v>195</v>
      </c>
      <c r="B187" s="194" t="s">
        <v>2</v>
      </c>
      <c r="C187" s="272">
        <v>8.7253864216477481</v>
      </c>
      <c r="D187" s="272">
        <v>8.673641166038081</v>
      </c>
      <c r="E187" s="272">
        <v>8.7845575393890201</v>
      </c>
      <c r="F187" s="272">
        <v>8.7272018450356974</v>
      </c>
      <c r="G187" s="272">
        <v>8.6923338292247916</v>
      </c>
      <c r="H187" s="272">
        <v>6.9880213951887136</v>
      </c>
      <c r="I187" s="272">
        <v>8.5330911752348158</v>
      </c>
      <c r="J187" s="272">
        <v>8.5575881237818283</v>
      </c>
      <c r="K187" s="272">
        <v>8.4405315072959972</v>
      </c>
      <c r="L187" s="272">
        <v>8.3019885824277644</v>
      </c>
      <c r="M187" s="272">
        <v>8.3056350040287086</v>
      </c>
      <c r="N187" s="272">
        <v>8.2317330481395476</v>
      </c>
    </row>
    <row r="188" spans="1:14">
      <c r="A188" s="199" t="s">
        <v>196</v>
      </c>
      <c r="B188" s="194" t="s">
        <v>2</v>
      </c>
      <c r="C188" s="272">
        <v>5.4057662909176409</v>
      </c>
      <c r="D188" s="272">
        <v>5.2613026723023282</v>
      </c>
      <c r="E188" s="272">
        <v>5.1801385429067013</v>
      </c>
      <c r="F188" s="272">
        <v>5.1832852813848511</v>
      </c>
      <c r="G188" s="272">
        <v>5.3402802966804801</v>
      </c>
      <c r="H188" s="272">
        <v>4.2169843409865342</v>
      </c>
      <c r="I188" s="272">
        <v>5.0960661571794503</v>
      </c>
      <c r="J188" s="272">
        <v>5.1089677180225932</v>
      </c>
      <c r="K188" s="272">
        <v>5.2259193723955715</v>
      </c>
      <c r="L188" s="272">
        <v>5.1054631034216982</v>
      </c>
      <c r="M188" s="272">
        <v>5.1184250825766764</v>
      </c>
      <c r="N188" s="272">
        <v>5.4592901781244763</v>
      </c>
    </row>
    <row r="189" spans="1:14">
      <c r="A189" s="197" t="s">
        <v>187</v>
      </c>
      <c r="B189" s="198" t="s">
        <v>2</v>
      </c>
      <c r="C189" s="274">
        <v>10.49670099431466</v>
      </c>
      <c r="D189" s="274">
        <v>10.161320534017877</v>
      </c>
      <c r="E189" s="274">
        <v>10.315598636612297</v>
      </c>
      <c r="F189" s="274">
        <v>10.671053168096952</v>
      </c>
      <c r="G189" s="274">
        <v>9.954068399794787</v>
      </c>
      <c r="H189" s="274">
        <v>8.0007836322304904</v>
      </c>
      <c r="I189" s="274">
        <v>9.6085906747188101</v>
      </c>
      <c r="J189" s="274">
        <v>10.00269368689775</v>
      </c>
      <c r="K189" s="274">
        <v>9.9029150422702692</v>
      </c>
      <c r="L189" s="274">
        <v>8.9409327671540826</v>
      </c>
      <c r="M189" s="274">
        <v>9.2663610190974772</v>
      </c>
      <c r="N189" s="274">
        <v>10.281778568735165</v>
      </c>
    </row>
    <row r="190" spans="1:14" ht="15">
      <c r="A190" s="266" t="s">
        <v>138</v>
      </c>
      <c r="B190" s="267"/>
      <c r="C190" s="267"/>
      <c r="D190" s="267"/>
      <c r="E190" s="267"/>
      <c r="F190" s="267"/>
      <c r="G190" s="267"/>
      <c r="H190" s="267"/>
      <c r="I190" s="267"/>
      <c r="J190" s="267"/>
      <c r="K190" s="267"/>
      <c r="L190" s="267"/>
      <c r="M190" s="267"/>
      <c r="N190" s="267"/>
    </row>
    <row r="191" spans="1:14">
      <c r="A191" s="268"/>
      <c r="B191" s="269"/>
      <c r="C191" s="270" t="s">
        <v>52</v>
      </c>
      <c r="D191" s="270" t="s">
        <v>54</v>
      </c>
      <c r="E191" s="270" t="s">
        <v>69</v>
      </c>
      <c r="F191" s="270" t="s">
        <v>92</v>
      </c>
      <c r="G191" s="270" t="s">
        <v>97</v>
      </c>
      <c r="H191" s="270" t="s">
        <v>98</v>
      </c>
      <c r="I191" s="270" t="s">
        <v>99</v>
      </c>
      <c r="J191" s="270" t="s">
        <v>100</v>
      </c>
      <c r="K191" s="270" t="s">
        <v>120</v>
      </c>
      <c r="L191" s="270" t="s">
        <v>129</v>
      </c>
      <c r="M191" s="270" t="s">
        <v>131</v>
      </c>
      <c r="N191" s="270" t="s">
        <v>177</v>
      </c>
    </row>
    <row r="192" spans="1:14">
      <c r="A192" s="191" t="s">
        <v>183</v>
      </c>
      <c r="B192" s="192" t="s">
        <v>2</v>
      </c>
      <c r="C192" s="271">
        <v>100</v>
      </c>
      <c r="D192" s="271">
        <v>100</v>
      </c>
      <c r="E192" s="271">
        <v>100</v>
      </c>
      <c r="F192" s="271">
        <v>100</v>
      </c>
      <c r="G192" s="271">
        <v>100</v>
      </c>
      <c r="H192" s="271">
        <v>100</v>
      </c>
      <c r="I192" s="271">
        <v>100</v>
      </c>
      <c r="J192" s="271">
        <v>100</v>
      </c>
      <c r="K192" s="271">
        <v>100</v>
      </c>
      <c r="L192" s="271">
        <v>100</v>
      </c>
      <c r="M192" s="271">
        <v>100</v>
      </c>
      <c r="N192" s="271">
        <v>100</v>
      </c>
    </row>
    <row r="193" spans="1:14">
      <c r="A193" s="193" t="s">
        <v>184</v>
      </c>
      <c r="B193" s="194" t="s">
        <v>2</v>
      </c>
      <c r="C193" s="272">
        <v>87.370860447931648</v>
      </c>
      <c r="D193" s="272">
        <v>92.735448588392416</v>
      </c>
      <c r="E193" s="272">
        <v>95.104269047701322</v>
      </c>
      <c r="F193" s="272">
        <v>82.491367508442124</v>
      </c>
      <c r="G193" s="272">
        <v>92.765867900307285</v>
      </c>
      <c r="H193" s="272">
        <v>98.591147727336519</v>
      </c>
      <c r="I193" s="272">
        <v>82.69490843104083</v>
      </c>
      <c r="J193" s="272">
        <v>80.781136332146659</v>
      </c>
      <c r="K193" s="272">
        <v>97.697844261389093</v>
      </c>
      <c r="L193" s="272">
        <v>11.300233057297419</v>
      </c>
      <c r="M193" s="272">
        <v>27.217901780493335</v>
      </c>
      <c r="N193" s="272">
        <v>41.093668917733424</v>
      </c>
    </row>
    <row r="194" spans="1:14">
      <c r="A194" s="193" t="s">
        <v>198</v>
      </c>
      <c r="B194" s="194" t="s">
        <v>2</v>
      </c>
      <c r="C194" s="272">
        <v>8.4284291138922978</v>
      </c>
      <c r="D194" s="272">
        <v>5.8625217630799069</v>
      </c>
      <c r="E194" s="272">
        <v>3.8644671827666217</v>
      </c>
      <c r="F194" s="272">
        <v>13.415113192002103</v>
      </c>
      <c r="G194" s="272">
        <v>0</v>
      </c>
      <c r="H194" s="272">
        <v>0</v>
      </c>
      <c r="I194" s="272">
        <v>15.681890210375284</v>
      </c>
      <c r="J194" s="272">
        <v>13.591794486910047</v>
      </c>
      <c r="K194" s="272">
        <v>0</v>
      </c>
      <c r="L194" s="272">
        <v>1.9216011201514516</v>
      </c>
      <c r="M194" s="272">
        <v>1.8506563012386754</v>
      </c>
      <c r="N194" s="272">
        <v>11.781481162940306</v>
      </c>
    </row>
    <row r="195" spans="1:14">
      <c r="A195" s="193" t="s">
        <v>187</v>
      </c>
      <c r="B195" s="194" t="s">
        <v>2</v>
      </c>
      <c r="C195" s="272">
        <v>4.2007104381760518</v>
      </c>
      <c r="D195" s="272">
        <v>1.4020296485276542</v>
      </c>
      <c r="E195" s="272">
        <v>1.0312637695320483</v>
      </c>
      <c r="F195" s="272">
        <v>4.0935192995557639</v>
      </c>
      <c r="G195" s="272">
        <v>7.234132099692701</v>
      </c>
      <c r="H195" s="272">
        <v>1.4088522726634765</v>
      </c>
      <c r="I195" s="272">
        <v>1.6232013585839002</v>
      </c>
      <c r="J195" s="272">
        <v>5.6270691809432973</v>
      </c>
      <c r="K195" s="272">
        <v>2.3021557386109039</v>
      </c>
      <c r="L195" s="272">
        <v>86.778165822551117</v>
      </c>
      <c r="M195" s="272">
        <v>70.931441918267979</v>
      </c>
      <c r="N195" s="272">
        <v>47.124849919326259</v>
      </c>
    </row>
    <row r="196" spans="1:14">
      <c r="A196" s="191" t="s">
        <v>199</v>
      </c>
      <c r="B196" s="192" t="s">
        <v>2</v>
      </c>
      <c r="C196" s="271">
        <v>100</v>
      </c>
      <c r="D196" s="271">
        <v>100</v>
      </c>
      <c r="E196" s="271">
        <v>100</v>
      </c>
      <c r="F196" s="271">
        <v>100</v>
      </c>
      <c r="G196" s="271">
        <v>100</v>
      </c>
      <c r="H196" s="271">
        <v>100</v>
      </c>
      <c r="I196" s="271">
        <v>100</v>
      </c>
      <c r="J196" s="271">
        <v>100</v>
      </c>
      <c r="K196" s="271">
        <v>100</v>
      </c>
      <c r="L196" s="271">
        <v>100</v>
      </c>
      <c r="M196" s="271">
        <v>100</v>
      </c>
      <c r="N196" s="271">
        <v>100</v>
      </c>
    </row>
    <row r="197" spans="1:14">
      <c r="A197" s="193" t="s">
        <v>200</v>
      </c>
      <c r="B197" s="194" t="s">
        <v>2</v>
      </c>
      <c r="C197" s="272">
        <v>29.176315637634715</v>
      </c>
      <c r="D197" s="272">
        <v>22.099904491748909</v>
      </c>
      <c r="E197" s="272">
        <v>21.873754484391611</v>
      </c>
      <c r="F197" s="272">
        <v>16.51718062895414</v>
      </c>
      <c r="G197" s="272">
        <v>38.055427390160105</v>
      </c>
      <c r="H197" s="272">
        <v>22.323029788632468</v>
      </c>
      <c r="I197" s="272">
        <v>25.346949171238492</v>
      </c>
      <c r="J197" s="272">
        <v>6.8586734665453415</v>
      </c>
      <c r="K197" s="272">
        <v>7.4360715840378022</v>
      </c>
      <c r="L197" s="272">
        <v>2.4122436851526166</v>
      </c>
      <c r="M197" s="272">
        <v>6.4666563968782533</v>
      </c>
      <c r="N197" s="272">
        <v>16.947023617616804</v>
      </c>
    </row>
    <row r="198" spans="1:14">
      <c r="A198" s="193" t="s">
        <v>201</v>
      </c>
      <c r="B198" s="194" t="s">
        <v>2</v>
      </c>
      <c r="C198" s="272">
        <v>0</v>
      </c>
      <c r="D198" s="272">
        <v>0</v>
      </c>
      <c r="E198" s="272">
        <v>0</v>
      </c>
      <c r="F198" s="272">
        <v>0</v>
      </c>
      <c r="G198" s="272">
        <v>27.504937909984356</v>
      </c>
      <c r="H198" s="272">
        <v>21.648500390656856</v>
      </c>
      <c r="I198" s="272">
        <v>20.024685856319703</v>
      </c>
      <c r="J198" s="272">
        <v>4.8818504860244731</v>
      </c>
      <c r="K198" s="272">
        <v>4.4820274949179488</v>
      </c>
      <c r="L198" s="272">
        <v>1.4149508583693433</v>
      </c>
      <c r="M198" s="272">
        <v>3.5042121045015335</v>
      </c>
      <c r="N198" s="272">
        <v>6.1046231058778124</v>
      </c>
    </row>
    <row r="199" spans="1:14">
      <c r="A199" s="193" t="s">
        <v>271</v>
      </c>
      <c r="B199" s="194" t="s">
        <v>2</v>
      </c>
      <c r="C199" s="272">
        <v>2.3727040144511347</v>
      </c>
      <c r="D199" s="272">
        <v>1.949198742048518</v>
      </c>
      <c r="E199" s="272">
        <v>1.9634787249603849</v>
      </c>
      <c r="F199" s="272">
        <v>1.6080439414723728</v>
      </c>
      <c r="G199" s="272">
        <v>3.2109360247293521</v>
      </c>
      <c r="H199" s="272">
        <v>2.0599714982972759</v>
      </c>
      <c r="I199" s="272">
        <v>2.3933865642190404</v>
      </c>
      <c r="J199" s="272">
        <v>0.71115444837267705</v>
      </c>
      <c r="K199" s="272">
        <v>0.65678178237584595</v>
      </c>
      <c r="L199" s="272">
        <v>0.18736395649341994</v>
      </c>
      <c r="M199" s="272">
        <v>0.4812141959205819</v>
      </c>
      <c r="N199" s="272">
        <v>1.5221488314403235</v>
      </c>
    </row>
    <row r="200" spans="1:14">
      <c r="A200" s="193" t="s">
        <v>203</v>
      </c>
      <c r="B200" s="194" t="s">
        <v>2</v>
      </c>
      <c r="C200" s="272">
        <v>63.133303269781905</v>
      </c>
      <c r="D200" s="272">
        <v>70.663111180406915</v>
      </c>
      <c r="E200" s="272">
        <v>70.094689705051223</v>
      </c>
      <c r="F200" s="272">
        <v>74.757120487895918</v>
      </c>
      <c r="G200" s="272">
        <v>24.027692656204426</v>
      </c>
      <c r="H200" s="272">
        <v>48.983929421396631</v>
      </c>
      <c r="I200" s="272">
        <v>45.34361413006674</v>
      </c>
      <c r="J200" s="272">
        <v>14.226770142958662</v>
      </c>
      <c r="K200" s="272">
        <v>3.6625729162097538</v>
      </c>
      <c r="L200" s="272">
        <v>52.487302778666454</v>
      </c>
      <c r="M200" s="272">
        <v>71.506729209142534</v>
      </c>
      <c r="N200" s="272">
        <v>43.537044091283391</v>
      </c>
    </row>
    <row r="201" spans="1:14">
      <c r="A201" s="197" t="s">
        <v>204</v>
      </c>
      <c r="B201" s="198" t="s">
        <v>2</v>
      </c>
      <c r="C201" s="274">
        <v>5.3176770781322356</v>
      </c>
      <c r="D201" s="274">
        <v>5.2877855857956542</v>
      </c>
      <c r="E201" s="274">
        <v>6.0680770855968129</v>
      </c>
      <c r="F201" s="274">
        <v>7.1176549416775705</v>
      </c>
      <c r="G201" s="274">
        <v>7.2010060189217633</v>
      </c>
      <c r="H201" s="274">
        <v>4.9845689010167709</v>
      </c>
      <c r="I201" s="274">
        <v>6.8913642781560354</v>
      </c>
      <c r="J201" s="274">
        <v>73.321551456098817</v>
      </c>
      <c r="K201" s="274">
        <v>83.142481634493748</v>
      </c>
      <c r="L201" s="274">
        <v>42.50475456423149</v>
      </c>
      <c r="M201" s="274">
        <v>17.674607340568109</v>
      </c>
      <c r="N201" s="274">
        <v>31.452554793240612</v>
      </c>
    </row>
    <row r="202" spans="1:14" ht="15">
      <c r="A202" s="266" t="s">
        <v>139</v>
      </c>
      <c r="B202" s="267"/>
      <c r="C202" s="267"/>
      <c r="D202" s="267"/>
      <c r="E202" s="267"/>
      <c r="F202" s="267"/>
      <c r="G202" s="267"/>
      <c r="H202" s="267"/>
      <c r="I202" s="267"/>
      <c r="J202" s="267"/>
      <c r="K202" s="267"/>
      <c r="L202" s="267"/>
      <c r="M202" s="267"/>
      <c r="N202" s="267"/>
    </row>
    <row r="203" spans="1:14">
      <c r="A203" s="268"/>
      <c r="B203" s="269"/>
      <c r="C203" s="270" t="s">
        <v>52</v>
      </c>
      <c r="D203" s="270" t="s">
        <v>54</v>
      </c>
      <c r="E203" s="270" t="s">
        <v>69</v>
      </c>
      <c r="F203" s="270" t="s">
        <v>92</v>
      </c>
      <c r="G203" s="270" t="s">
        <v>97</v>
      </c>
      <c r="H203" s="270" t="s">
        <v>98</v>
      </c>
      <c r="I203" s="270" t="s">
        <v>99</v>
      </c>
      <c r="J203" s="270" t="s">
        <v>100</v>
      </c>
      <c r="K203" s="270" t="s">
        <v>120</v>
      </c>
      <c r="L203" s="270" t="s">
        <v>129</v>
      </c>
      <c r="M203" s="270" t="s">
        <v>131</v>
      </c>
      <c r="N203" s="270" t="s">
        <v>177</v>
      </c>
    </row>
    <row r="204" spans="1:14">
      <c r="A204" s="191" t="s">
        <v>183</v>
      </c>
      <c r="B204" s="192" t="s">
        <v>2</v>
      </c>
      <c r="C204" s="271">
        <v>100</v>
      </c>
      <c r="D204" s="271">
        <v>100</v>
      </c>
      <c r="E204" s="271">
        <v>100</v>
      </c>
      <c r="F204" s="271">
        <v>100</v>
      </c>
      <c r="G204" s="271">
        <v>100</v>
      </c>
      <c r="H204" s="271">
        <v>100</v>
      </c>
      <c r="I204" s="271">
        <v>100</v>
      </c>
      <c r="J204" s="271">
        <v>100</v>
      </c>
      <c r="K204" s="271">
        <v>100</v>
      </c>
      <c r="L204" s="271">
        <v>100</v>
      </c>
      <c r="M204" s="271">
        <v>100</v>
      </c>
      <c r="N204" s="271">
        <v>100</v>
      </c>
    </row>
    <row r="205" spans="1:14">
      <c r="A205" s="193" t="s">
        <v>184</v>
      </c>
      <c r="B205" s="194" t="s">
        <v>2</v>
      </c>
      <c r="C205" s="272">
        <v>95.592529444154195</v>
      </c>
      <c r="D205" s="272">
        <v>95.331656127809509</v>
      </c>
      <c r="E205" s="272">
        <v>94.462926019971036</v>
      </c>
      <c r="F205" s="272">
        <v>94.076861302296933</v>
      </c>
      <c r="G205" s="272">
        <v>95.85427308826381</v>
      </c>
      <c r="H205" s="272">
        <v>95.158048530605015</v>
      </c>
      <c r="I205" s="272">
        <v>94.446365430348621</v>
      </c>
      <c r="J205" s="272">
        <v>94.359304001379044</v>
      </c>
      <c r="K205" s="272">
        <v>96.875614285585016</v>
      </c>
      <c r="L205" s="272">
        <v>85.099353326246273</v>
      </c>
      <c r="M205" s="272">
        <v>83.434570590742283</v>
      </c>
      <c r="N205" s="272">
        <v>87.703709648296595</v>
      </c>
    </row>
    <row r="206" spans="1:14">
      <c r="A206" s="193" t="s">
        <v>205</v>
      </c>
      <c r="B206" s="194" t="s">
        <v>2</v>
      </c>
      <c r="C206" s="272">
        <v>3.8461961549731591</v>
      </c>
      <c r="D206" s="272">
        <v>4.1401523184806788</v>
      </c>
      <c r="E206" s="272">
        <v>4.7984790937794468</v>
      </c>
      <c r="F206" s="272">
        <v>5.2222622368304332</v>
      </c>
      <c r="G206" s="272">
        <v>3.7364581869460691</v>
      </c>
      <c r="H206" s="272">
        <v>4.342524093781627</v>
      </c>
      <c r="I206" s="272">
        <v>4.0617526638445236</v>
      </c>
      <c r="J206" s="272">
        <v>4.9348326759553354</v>
      </c>
      <c r="K206" s="272">
        <v>2.7322139647375794</v>
      </c>
      <c r="L206" s="272">
        <v>2.5932293268579083</v>
      </c>
      <c r="M206" s="272">
        <v>3.0107934327969597</v>
      </c>
      <c r="N206" s="272">
        <v>2.4452273709086931</v>
      </c>
    </row>
    <row r="207" spans="1:14">
      <c r="A207" s="193" t="s">
        <v>206</v>
      </c>
      <c r="B207" s="194" t="s">
        <v>2</v>
      </c>
      <c r="C207" s="272">
        <v>0.52789655061757756</v>
      </c>
      <c r="D207" s="272">
        <v>0.45640140386591149</v>
      </c>
      <c r="E207" s="272">
        <v>0.63068374711774378</v>
      </c>
      <c r="F207" s="272">
        <v>0.56195228058607438</v>
      </c>
      <c r="G207" s="272">
        <v>0.33736132384516521</v>
      </c>
      <c r="H207" s="272">
        <v>0.40340369531991649</v>
      </c>
      <c r="I207" s="272">
        <v>1.3655036044166002</v>
      </c>
      <c r="J207" s="272">
        <v>0.50214795009287383</v>
      </c>
      <c r="K207" s="272">
        <v>0.30576743302745629</v>
      </c>
      <c r="L207" s="272">
        <v>12.272800621640108</v>
      </c>
      <c r="M207" s="272">
        <v>13.509694451960662</v>
      </c>
      <c r="N207" s="272">
        <v>9.7898526145248645</v>
      </c>
    </row>
    <row r="208" spans="1:14">
      <c r="A208" s="193" t="s">
        <v>207</v>
      </c>
      <c r="B208" s="194" t="s">
        <v>2</v>
      </c>
      <c r="C208" s="272">
        <v>3.3377850255071818E-2</v>
      </c>
      <c r="D208" s="272">
        <v>7.1790149843910023E-2</v>
      </c>
      <c r="E208" s="272">
        <v>0.10791113913177222</v>
      </c>
      <c r="F208" s="272">
        <v>0.13892418028656203</v>
      </c>
      <c r="G208" s="272">
        <v>7.1907400944949657E-2</v>
      </c>
      <c r="H208" s="272">
        <v>9.6023680293458494E-2</v>
      </c>
      <c r="I208" s="272">
        <v>0.12637830139025333</v>
      </c>
      <c r="J208" s="272">
        <v>0.20371537257272576</v>
      </c>
      <c r="K208" s="272">
        <v>8.6404316649960636E-2</v>
      </c>
      <c r="L208" s="272">
        <v>3.461672525569149E-2</v>
      </c>
      <c r="M208" s="272">
        <v>4.4941524500047701E-2</v>
      </c>
      <c r="N208" s="272">
        <v>6.1210366269863016E-2</v>
      </c>
    </row>
    <row r="209" spans="1:14">
      <c r="A209" s="191" t="s">
        <v>188</v>
      </c>
      <c r="B209" s="192" t="s">
        <v>2</v>
      </c>
      <c r="C209" s="271">
        <v>100</v>
      </c>
      <c r="D209" s="271">
        <v>100</v>
      </c>
      <c r="E209" s="271">
        <v>100</v>
      </c>
      <c r="F209" s="271">
        <v>100</v>
      </c>
      <c r="G209" s="271">
        <v>100</v>
      </c>
      <c r="H209" s="271">
        <v>100</v>
      </c>
      <c r="I209" s="271">
        <v>100</v>
      </c>
      <c r="J209" s="271">
        <v>100</v>
      </c>
      <c r="K209" s="271">
        <v>100</v>
      </c>
      <c r="L209" s="271">
        <v>100</v>
      </c>
      <c r="M209" s="271">
        <v>100</v>
      </c>
      <c r="N209" s="271">
        <v>100</v>
      </c>
    </row>
    <row r="210" spans="1:14">
      <c r="A210" s="193" t="s">
        <v>208</v>
      </c>
      <c r="B210" s="194" t="s">
        <v>2</v>
      </c>
      <c r="C210" s="272">
        <v>94.614228083428912</v>
      </c>
      <c r="D210" s="272">
        <v>96.576629055144636</v>
      </c>
      <c r="E210" s="272">
        <v>95.516326085134665</v>
      </c>
      <c r="F210" s="272">
        <v>95.612113549344599</v>
      </c>
      <c r="G210" s="272">
        <v>95.6078461065525</v>
      </c>
      <c r="H210" s="272">
        <v>95.776588016691818</v>
      </c>
      <c r="I210" s="272">
        <v>96.02753424895468</v>
      </c>
      <c r="J210" s="272">
        <v>95.778454236596431</v>
      </c>
      <c r="K210" s="272">
        <v>93.778228697257489</v>
      </c>
      <c r="L210" s="272">
        <v>94.471729950621537</v>
      </c>
      <c r="M210" s="272">
        <v>94.695496003723775</v>
      </c>
      <c r="N210" s="272">
        <v>94.005493178891157</v>
      </c>
    </row>
    <row r="211" spans="1:14">
      <c r="A211" s="193" t="s">
        <v>209</v>
      </c>
      <c r="B211" s="194" t="s">
        <v>2</v>
      </c>
      <c r="C211" s="272">
        <v>4.3135538512687237</v>
      </c>
      <c r="D211" s="272">
        <v>2.3747424228390468</v>
      </c>
      <c r="E211" s="272">
        <v>3.3498357445442202</v>
      </c>
      <c r="F211" s="272">
        <v>2.9241567619820543</v>
      </c>
      <c r="G211" s="272">
        <v>3.3668102864971572</v>
      </c>
      <c r="H211" s="272">
        <v>3.2274476624616204</v>
      </c>
      <c r="I211" s="272">
        <v>2.9386503694689847</v>
      </c>
      <c r="J211" s="272">
        <v>2.7661620858354223</v>
      </c>
      <c r="K211" s="272">
        <v>4.0230200452391314</v>
      </c>
      <c r="L211" s="272">
        <v>4.2144482933918299</v>
      </c>
      <c r="M211" s="272">
        <v>3.9799416929642306</v>
      </c>
      <c r="N211" s="272">
        <v>0.50612728953908814</v>
      </c>
    </row>
    <row r="212" spans="1:14">
      <c r="A212" s="193" t="s">
        <v>210</v>
      </c>
      <c r="B212" s="194" t="s">
        <v>2</v>
      </c>
      <c r="C212" s="272">
        <v>0.82005434948139844</v>
      </c>
      <c r="D212" s="272">
        <v>0.80774846031303971</v>
      </c>
      <c r="E212" s="272">
        <v>0.83098412542131994</v>
      </c>
      <c r="F212" s="272">
        <v>0.77557206637922582</v>
      </c>
      <c r="G212" s="272">
        <v>0.81564746426351231</v>
      </c>
      <c r="H212" s="272">
        <v>0.78958834970006486</v>
      </c>
      <c r="I212" s="272">
        <v>0.80310142738962698</v>
      </c>
      <c r="J212" s="272">
        <v>0.83846974153114395</v>
      </c>
      <c r="K212" s="272">
        <v>0.81954466387602132</v>
      </c>
      <c r="L212" s="272">
        <v>0.85900207825608321</v>
      </c>
      <c r="M212" s="272">
        <v>0.82226618568225551</v>
      </c>
      <c r="N212" s="272">
        <v>0.80893347081540257</v>
      </c>
    </row>
    <row r="213" spans="1:14">
      <c r="A213" s="197" t="s">
        <v>211</v>
      </c>
      <c r="B213" s="198" t="s">
        <v>2</v>
      </c>
      <c r="C213" s="274">
        <v>0.25216371582095115</v>
      </c>
      <c r="D213" s="274">
        <v>0.24088006170327561</v>
      </c>
      <c r="E213" s="274">
        <v>0.3028540448997955</v>
      </c>
      <c r="F213" s="274">
        <v>0.68815762229412991</v>
      </c>
      <c r="G213" s="274">
        <v>0.20969614268683237</v>
      </c>
      <c r="H213" s="274">
        <v>0.20637597114649334</v>
      </c>
      <c r="I213" s="274">
        <v>0.23071395418671806</v>
      </c>
      <c r="J213" s="274">
        <v>0.61691393603700295</v>
      </c>
      <c r="K213" s="274">
        <v>1.3792065936273545</v>
      </c>
      <c r="L213" s="274">
        <v>0.45481967773055132</v>
      </c>
      <c r="M213" s="274">
        <v>0.50229611762972692</v>
      </c>
      <c r="N213" s="274">
        <v>4.6794460607543344</v>
      </c>
    </row>
  </sheetData>
  <conditionalFormatting sqref="C59:N69">
    <cfRule type="cellIs" dxfId="141" priority="26" operator="notBetween">
      <formula>-300</formula>
      <formula>300</formula>
    </cfRule>
  </conditionalFormatting>
  <conditionalFormatting sqref="C72:N81">
    <cfRule type="cellIs" dxfId="140" priority="25" operator="notBetween">
      <formula>-300</formula>
      <formula>300</formula>
    </cfRule>
  </conditionalFormatting>
  <conditionalFormatting sqref="C84:N93">
    <cfRule type="cellIs" dxfId="139" priority="24" operator="notBetween">
      <formula>-300</formula>
      <formula>300</formula>
    </cfRule>
  </conditionalFormatting>
  <conditionalFormatting sqref="C96:N105">
    <cfRule type="cellIs" dxfId="138" priority="23" operator="notBetween">
      <formula>-300</formula>
      <formula>300</formula>
    </cfRule>
  </conditionalFormatting>
  <conditionalFormatting sqref="C110:N122">
    <cfRule type="cellIs" dxfId="137" priority="21" operator="greaterThan">
      <formula>"300&lt; ""*"""</formula>
    </cfRule>
    <cfRule type="cellIs" dxfId="136" priority="22" operator="greaterThan">
      <formula>300</formula>
    </cfRule>
  </conditionalFormatting>
  <conditionalFormatting sqref="C110:N122">
    <cfRule type="cellIs" dxfId="135" priority="20" operator="greaterThan">
      <formula>300</formula>
    </cfRule>
  </conditionalFormatting>
  <conditionalFormatting sqref="C110:N122">
    <cfRule type="cellIs" dxfId="134" priority="19" operator="greaterThan">
      <formula>300</formula>
    </cfRule>
  </conditionalFormatting>
  <conditionalFormatting sqref="C110:N122">
    <cfRule type="cellIs" dxfId="133" priority="17" operator="notBetween">
      <formula>300</formula>
      <formula>-300</formula>
    </cfRule>
    <cfRule type="cellIs" dxfId="132" priority="18" operator="notBetween">
      <formula>-300</formula>
      <formula>300</formula>
    </cfRule>
  </conditionalFormatting>
  <conditionalFormatting sqref="C125:N135">
    <cfRule type="cellIs" dxfId="131" priority="14" operator="greaterThan">
      <formula>300</formula>
    </cfRule>
  </conditionalFormatting>
  <conditionalFormatting sqref="C125:N135">
    <cfRule type="cellIs" dxfId="130" priority="15" operator="greaterThan">
      <formula>"300&lt; ""*"""</formula>
    </cfRule>
    <cfRule type="cellIs" dxfId="129" priority="16" operator="greaterThan">
      <formula>300</formula>
    </cfRule>
  </conditionalFormatting>
  <conditionalFormatting sqref="C125:N135">
    <cfRule type="cellIs" dxfId="128" priority="12" operator="notBetween">
      <formula>300</formula>
      <formula>-300</formula>
    </cfRule>
    <cfRule type="cellIs" dxfId="127" priority="13" operator="notBetween">
      <formula>-300</formula>
      <formula>300</formula>
    </cfRule>
  </conditionalFormatting>
  <conditionalFormatting sqref="C138:N148">
    <cfRule type="cellIs" dxfId="126" priority="8" operator="greaterThan">
      <formula>300</formula>
    </cfRule>
  </conditionalFormatting>
  <conditionalFormatting sqref="C138:N148">
    <cfRule type="cellIs" dxfId="125" priority="10" operator="greaterThan">
      <formula>"300&lt; ""*"""</formula>
    </cfRule>
    <cfRule type="cellIs" dxfId="124" priority="11" operator="greaterThan">
      <formula>300</formula>
    </cfRule>
  </conditionalFormatting>
  <conditionalFormatting sqref="C138:N148">
    <cfRule type="cellIs" dxfId="123" priority="9" operator="greaterThan">
      <formula>300</formula>
    </cfRule>
  </conditionalFormatting>
  <conditionalFormatting sqref="C138:N148">
    <cfRule type="cellIs" dxfId="122" priority="6" operator="notBetween">
      <formula>300</formula>
      <formula>-300</formula>
    </cfRule>
    <cfRule type="cellIs" dxfId="121" priority="7" operator="notBetween">
      <formula>-300</formula>
      <formula>300</formula>
    </cfRule>
  </conditionalFormatting>
  <conditionalFormatting sqref="C151:N161">
    <cfRule type="cellIs" dxfId="120" priority="3" operator="greaterThan">
      <formula>300</formula>
    </cfRule>
  </conditionalFormatting>
  <conditionalFormatting sqref="C151:N161">
    <cfRule type="cellIs" dxfId="119" priority="4" operator="greaterThan">
      <formula>"300&lt; ""*"""</formula>
    </cfRule>
    <cfRule type="cellIs" dxfId="118" priority="5" operator="greaterThan">
      <formula>300</formula>
    </cfRule>
  </conditionalFormatting>
  <conditionalFormatting sqref="C151:N161">
    <cfRule type="cellIs" dxfId="117" priority="1" operator="notBetween">
      <formula>300</formula>
      <formula>-300</formula>
    </cfRule>
    <cfRule type="cellIs" dxfId="116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&amp;L&amp;K00-030Informacja kwartalna  
Nr 2 / 2021
&amp;R&amp;K00-030&amp;P+25
</oddFooter>
  </headerFooter>
  <rowBreaks count="3" manualBreakCount="3">
    <brk id="55" max="16383" man="1"/>
    <brk id="106" max="16383" man="1"/>
    <brk id="1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/>
  </sheetViews>
  <sheetFormatPr defaultRowHeight="12.75"/>
  <cols>
    <col min="1" max="1" width="43" style="265" customWidth="1"/>
    <col min="2" max="2" width="9.140625" style="265"/>
    <col min="3" max="9" width="11.7109375" style="265" customWidth="1"/>
    <col min="10" max="16384" width="9.140625" style="265"/>
  </cols>
  <sheetData>
    <row r="1" spans="1:9" ht="30" customHeight="1">
      <c r="A1" s="276" t="s">
        <v>155</v>
      </c>
      <c r="B1" s="277"/>
      <c r="C1" s="277"/>
      <c r="D1" s="277"/>
      <c r="E1" s="277"/>
      <c r="F1" s="277"/>
      <c r="G1" s="277"/>
      <c r="H1" s="277"/>
      <c r="I1" s="278"/>
    </row>
    <row r="2" spans="1:9" ht="15">
      <c r="A2" s="279" t="s">
        <v>156</v>
      </c>
      <c r="B2" s="280"/>
      <c r="C2" s="280"/>
      <c r="D2" s="280"/>
      <c r="E2" s="280"/>
      <c r="F2" s="280"/>
      <c r="G2" s="280"/>
      <c r="H2" s="280"/>
      <c r="I2" s="280"/>
    </row>
    <row r="3" spans="1:9">
      <c r="A3" s="281"/>
      <c r="B3" s="282"/>
      <c r="C3" s="283">
        <v>41640</v>
      </c>
      <c r="D3" s="283">
        <v>42005</v>
      </c>
      <c r="E3" s="283">
        <v>42370</v>
      </c>
      <c r="F3" s="283">
        <v>42736</v>
      </c>
      <c r="G3" s="283">
        <v>43101</v>
      </c>
      <c r="H3" s="283">
        <v>43466</v>
      </c>
      <c r="I3" s="283">
        <v>43831</v>
      </c>
    </row>
    <row r="4" spans="1:9">
      <c r="A4" s="275" t="s">
        <v>183</v>
      </c>
      <c r="B4" s="284" t="s">
        <v>37</v>
      </c>
      <c r="C4" s="271">
        <v>186565.99100000001</v>
      </c>
      <c r="D4" s="271">
        <v>196114.77799999999</v>
      </c>
      <c r="E4" s="271">
        <v>208678.133</v>
      </c>
      <c r="F4" s="271">
        <v>260715.60199999998</v>
      </c>
      <c r="G4" s="271">
        <v>238403.45699999999</v>
      </c>
      <c r="H4" s="271">
        <v>244981.50700000001</v>
      </c>
      <c r="I4" s="271">
        <v>290776.34000000003</v>
      </c>
    </row>
    <row r="5" spans="1:9">
      <c r="A5" s="285" t="s">
        <v>184</v>
      </c>
      <c r="B5" s="286" t="s">
        <v>37</v>
      </c>
      <c r="C5" s="272">
        <v>132111.43400000001</v>
      </c>
      <c r="D5" s="272">
        <v>144163.51800000001</v>
      </c>
      <c r="E5" s="272">
        <v>153202.79999999999</v>
      </c>
      <c r="F5" s="272">
        <v>166661.61800000002</v>
      </c>
      <c r="G5" s="272">
        <v>182048.69500000001</v>
      </c>
      <c r="H5" s="272">
        <v>187161.747</v>
      </c>
      <c r="I5" s="272">
        <v>209139.014</v>
      </c>
    </row>
    <row r="6" spans="1:9">
      <c r="A6" s="285" t="s">
        <v>185</v>
      </c>
      <c r="B6" s="286" t="s">
        <v>37</v>
      </c>
      <c r="C6" s="272">
        <v>30362.793000000001</v>
      </c>
      <c r="D6" s="272">
        <v>42065.654000000002</v>
      </c>
      <c r="E6" s="272">
        <v>44847.768000000004</v>
      </c>
      <c r="F6" s="272">
        <v>40978.663</v>
      </c>
      <c r="G6" s="272">
        <v>35822.723000000005</v>
      </c>
      <c r="H6" s="272">
        <v>49390.438000000002</v>
      </c>
      <c r="I6" s="272">
        <v>33522.022999999994</v>
      </c>
    </row>
    <row r="7" spans="1:9">
      <c r="A7" s="285" t="s">
        <v>186</v>
      </c>
      <c r="B7" s="286" t="s">
        <v>37</v>
      </c>
      <c r="C7" s="272">
        <v>8269.0590000000011</v>
      </c>
      <c r="D7" s="272">
        <v>3098.3809999999999</v>
      </c>
      <c r="E7" s="272">
        <v>3162.3070000000002</v>
      </c>
      <c r="F7" s="272">
        <v>3235.3070000000002</v>
      </c>
      <c r="G7" s="272">
        <v>3304.1320000000001</v>
      </c>
      <c r="H7" s="272">
        <v>0</v>
      </c>
      <c r="I7" s="272">
        <v>0</v>
      </c>
    </row>
    <row r="8" spans="1:9">
      <c r="A8" s="285" t="s">
        <v>187</v>
      </c>
      <c r="B8" s="286" t="s">
        <v>37</v>
      </c>
      <c r="C8" s="272">
        <v>13322.705</v>
      </c>
      <c r="D8" s="272">
        <v>6787.2250000000004</v>
      </c>
      <c r="E8" s="272">
        <v>7465.2580000000007</v>
      </c>
      <c r="F8" s="272">
        <v>49840.013999999996</v>
      </c>
      <c r="G8" s="272">
        <v>17227.906999999999</v>
      </c>
      <c r="H8" s="272">
        <v>8429.3219999999983</v>
      </c>
      <c r="I8" s="272">
        <v>48115.303</v>
      </c>
    </row>
    <row r="9" spans="1:9">
      <c r="A9" s="275" t="s">
        <v>188</v>
      </c>
      <c r="B9" s="284" t="s">
        <v>37</v>
      </c>
      <c r="C9" s="271">
        <v>192266.39299999998</v>
      </c>
      <c r="D9" s="271">
        <v>201717.42</v>
      </c>
      <c r="E9" s="271">
        <v>208074.97500000001</v>
      </c>
      <c r="F9" s="271">
        <v>217585.16</v>
      </c>
      <c r="G9" s="271">
        <v>231600.14499999999</v>
      </c>
      <c r="H9" s="271">
        <v>246260.36600000001</v>
      </c>
      <c r="I9" s="271">
        <v>276279.17499999993</v>
      </c>
    </row>
    <row r="10" spans="1:9">
      <c r="A10" s="285" t="s">
        <v>189</v>
      </c>
      <c r="B10" s="286" t="s">
        <v>37</v>
      </c>
      <c r="C10" s="272">
        <v>188090.06899999999</v>
      </c>
      <c r="D10" s="272">
        <v>195851.58600000001</v>
      </c>
      <c r="E10" s="272">
        <v>201610.35399999999</v>
      </c>
      <c r="F10" s="272">
        <v>209080.38699999999</v>
      </c>
      <c r="G10" s="272">
        <v>225793.97499999998</v>
      </c>
      <c r="H10" s="272">
        <v>240595.935</v>
      </c>
      <c r="I10" s="272">
        <v>260467.285</v>
      </c>
    </row>
    <row r="11" spans="1:9" hidden="1">
      <c r="A11" s="285" t="s">
        <v>190</v>
      </c>
      <c r="B11" s="286" t="s">
        <v>37</v>
      </c>
      <c r="C11" s="272" t="s">
        <v>182</v>
      </c>
      <c r="D11" s="272" t="s">
        <v>182</v>
      </c>
      <c r="E11" s="272" t="s">
        <v>182</v>
      </c>
      <c r="F11" s="272" t="s">
        <v>182</v>
      </c>
      <c r="G11" s="272" t="s">
        <v>182</v>
      </c>
      <c r="H11" s="272" t="s">
        <v>182</v>
      </c>
      <c r="I11" s="272" t="s">
        <v>182</v>
      </c>
    </row>
    <row r="12" spans="1:9" hidden="1">
      <c r="A12" s="285" t="s">
        <v>191</v>
      </c>
      <c r="B12" s="286" t="s">
        <v>37</v>
      </c>
      <c r="C12" s="272" t="s">
        <v>182</v>
      </c>
      <c r="D12" s="272" t="s">
        <v>182</v>
      </c>
      <c r="E12" s="272" t="s">
        <v>182</v>
      </c>
      <c r="F12" s="272" t="s">
        <v>182</v>
      </c>
      <c r="G12" s="272" t="s">
        <v>182</v>
      </c>
      <c r="H12" s="272" t="s">
        <v>182</v>
      </c>
      <c r="I12" s="272" t="s">
        <v>182</v>
      </c>
    </row>
    <row r="13" spans="1:9">
      <c r="A13" s="285" t="s">
        <v>192</v>
      </c>
      <c r="B13" s="286" t="s">
        <v>37</v>
      </c>
      <c r="C13" s="272">
        <v>3430</v>
      </c>
      <c r="D13" s="272">
        <v>3430</v>
      </c>
      <c r="E13" s="272">
        <v>3573</v>
      </c>
      <c r="F13" s="272">
        <v>3607.4989999999998</v>
      </c>
      <c r="G13" s="272">
        <v>3705.4990000000003</v>
      </c>
      <c r="H13" s="272">
        <v>3865.4989999999998</v>
      </c>
      <c r="I13" s="272">
        <v>3865.4989999999998</v>
      </c>
    </row>
    <row r="14" spans="1:9">
      <c r="A14" s="285" t="s">
        <v>193</v>
      </c>
      <c r="B14" s="286" t="s">
        <v>37</v>
      </c>
      <c r="C14" s="272">
        <v>746.32399999999996</v>
      </c>
      <c r="D14" s="272">
        <v>2435.8339999999998</v>
      </c>
      <c r="E14" s="272">
        <v>2891.6210000000001</v>
      </c>
      <c r="F14" s="272">
        <v>4897.2740000000003</v>
      </c>
      <c r="G14" s="272">
        <v>2100.6710000000003</v>
      </c>
      <c r="H14" s="272">
        <v>1798.9320000000002</v>
      </c>
      <c r="I14" s="272">
        <v>11946.391</v>
      </c>
    </row>
    <row r="15" spans="1:9">
      <c r="A15" s="287" t="s">
        <v>194</v>
      </c>
      <c r="B15" s="288" t="s">
        <v>37</v>
      </c>
      <c r="C15" s="273">
        <v>-5700.4019999999964</v>
      </c>
      <c r="D15" s="273">
        <v>-5602.6420000000035</v>
      </c>
      <c r="E15" s="273">
        <v>603.15800000000763</v>
      </c>
      <c r="F15" s="273">
        <v>43130.441999999988</v>
      </c>
      <c r="G15" s="273">
        <v>6803.3120000000054</v>
      </c>
      <c r="H15" s="273">
        <v>-1278.8589999999829</v>
      </c>
      <c r="I15" s="273">
        <v>14497.164999999988</v>
      </c>
    </row>
    <row r="16" spans="1:9" ht="15">
      <c r="A16" s="279" t="s">
        <v>157</v>
      </c>
      <c r="B16" s="280"/>
      <c r="C16" s="280"/>
      <c r="D16" s="280"/>
      <c r="E16" s="280"/>
      <c r="F16" s="280"/>
      <c r="G16" s="280"/>
      <c r="H16" s="280"/>
      <c r="I16" s="280"/>
    </row>
    <row r="17" spans="1:9">
      <c r="A17" s="281"/>
      <c r="B17" s="282"/>
      <c r="C17" s="283">
        <v>41640</v>
      </c>
      <c r="D17" s="283">
        <v>42005</v>
      </c>
      <c r="E17" s="283">
        <v>42370</v>
      </c>
      <c r="F17" s="283">
        <v>42736</v>
      </c>
      <c r="G17" s="283">
        <v>43101</v>
      </c>
      <c r="H17" s="283">
        <v>43466</v>
      </c>
      <c r="I17" s="283">
        <v>43831</v>
      </c>
    </row>
    <row r="18" spans="1:9">
      <c r="A18" s="275" t="s">
        <v>183</v>
      </c>
      <c r="B18" s="284" t="s">
        <v>37</v>
      </c>
      <c r="C18" s="271">
        <v>19527.722000000002</v>
      </c>
      <c r="D18" s="271">
        <v>20385.173999999999</v>
      </c>
      <c r="E18" s="271">
        <v>19598.054999999997</v>
      </c>
      <c r="F18" s="271">
        <v>19878.002999999997</v>
      </c>
      <c r="G18" s="271">
        <v>20164.599999999999</v>
      </c>
      <c r="H18" s="271">
        <v>21453.643</v>
      </c>
      <c r="I18" s="271">
        <v>21345.468999999997</v>
      </c>
    </row>
    <row r="19" spans="1:9">
      <c r="A19" s="285" t="s">
        <v>184</v>
      </c>
      <c r="B19" s="286" t="s">
        <v>37</v>
      </c>
      <c r="C19" s="272">
        <v>1464.037</v>
      </c>
      <c r="D19" s="272">
        <v>1461.8610000000001</v>
      </c>
      <c r="E19" s="272">
        <v>1428.979</v>
      </c>
      <c r="F19" s="272">
        <v>1390.4399999999998</v>
      </c>
      <c r="G19" s="272">
        <v>1370.597</v>
      </c>
      <c r="H19" s="272">
        <v>1370.7350000000001</v>
      </c>
      <c r="I19" s="272">
        <v>1043.423</v>
      </c>
    </row>
    <row r="20" spans="1:9">
      <c r="A20" s="285" t="s">
        <v>185</v>
      </c>
      <c r="B20" s="286" t="s">
        <v>37</v>
      </c>
      <c r="C20" s="272">
        <v>16095.770999999999</v>
      </c>
      <c r="D20" s="272">
        <v>17037.381000000001</v>
      </c>
      <c r="E20" s="272">
        <v>16372.962999999998</v>
      </c>
      <c r="F20" s="272">
        <v>16684.841</v>
      </c>
      <c r="G20" s="272">
        <v>17098.98</v>
      </c>
      <c r="H20" s="272">
        <v>18510.830999999998</v>
      </c>
      <c r="I20" s="272">
        <v>18430.120999999999</v>
      </c>
    </row>
    <row r="21" spans="1:9">
      <c r="A21" s="285" t="s">
        <v>187</v>
      </c>
      <c r="B21" s="286" t="s">
        <v>37</v>
      </c>
      <c r="C21" s="272">
        <v>1967.914</v>
      </c>
      <c r="D21" s="272">
        <v>1885.9320000000002</v>
      </c>
      <c r="E21" s="272">
        <v>1796.1130000000001</v>
      </c>
      <c r="F21" s="272">
        <v>1802.7220000000002</v>
      </c>
      <c r="G21" s="272">
        <v>1695.0229999999997</v>
      </c>
      <c r="H21" s="272">
        <v>1572.077</v>
      </c>
      <c r="I21" s="272">
        <v>1871.925</v>
      </c>
    </row>
    <row r="22" spans="1:9">
      <c r="A22" s="275" t="s">
        <v>188</v>
      </c>
      <c r="B22" s="284" t="s">
        <v>37</v>
      </c>
      <c r="C22" s="271">
        <v>16893.019000000004</v>
      </c>
      <c r="D22" s="271">
        <v>19865.851000000002</v>
      </c>
      <c r="E22" s="271">
        <v>19967.006000000001</v>
      </c>
      <c r="F22" s="271">
        <v>20002.434999999998</v>
      </c>
      <c r="G22" s="271">
        <v>20163.719000000001</v>
      </c>
      <c r="H22" s="271">
        <v>21664.192999999999</v>
      </c>
      <c r="I22" s="271">
        <v>21182.755000000005</v>
      </c>
    </row>
    <row r="23" spans="1:9">
      <c r="A23" s="285" t="s">
        <v>189</v>
      </c>
      <c r="B23" s="286" t="s">
        <v>37</v>
      </c>
      <c r="C23" s="272">
        <v>16436.419000000002</v>
      </c>
      <c r="D23" s="272">
        <v>17576.350000000002</v>
      </c>
      <c r="E23" s="272">
        <v>17785.776999999998</v>
      </c>
      <c r="F23" s="272">
        <v>17864.630999999998</v>
      </c>
      <c r="G23" s="272">
        <v>18065.48</v>
      </c>
      <c r="H23" s="272">
        <v>19646.305</v>
      </c>
      <c r="I23" s="272">
        <v>19149.749</v>
      </c>
    </row>
    <row r="24" spans="1:9">
      <c r="A24" s="285" t="s">
        <v>190</v>
      </c>
      <c r="B24" s="286" t="s">
        <v>37</v>
      </c>
      <c r="C24" s="272">
        <v>14478.621000000001</v>
      </c>
      <c r="D24" s="272">
        <v>14969.215</v>
      </c>
      <c r="E24" s="272">
        <v>15039.120999999999</v>
      </c>
      <c r="F24" s="272">
        <v>15063.474</v>
      </c>
      <c r="G24" s="272">
        <v>15245.369999999999</v>
      </c>
      <c r="H24" s="272">
        <v>16824.280000000002</v>
      </c>
      <c r="I24" s="272">
        <v>16280.144</v>
      </c>
    </row>
    <row r="25" spans="1:9">
      <c r="A25" s="285" t="s">
        <v>195</v>
      </c>
      <c r="B25" s="286" t="s">
        <v>37</v>
      </c>
      <c r="C25" s="272">
        <v>1750.915</v>
      </c>
      <c r="D25" s="272">
        <v>1753.3719999999998</v>
      </c>
      <c r="E25" s="272">
        <v>1754.7939999999999</v>
      </c>
      <c r="F25" s="272">
        <v>1757.211</v>
      </c>
      <c r="G25" s="272">
        <v>1759.9080000000001</v>
      </c>
      <c r="H25" s="272">
        <v>1760.4550000000002</v>
      </c>
      <c r="I25" s="272">
        <v>1762.1389999999999</v>
      </c>
    </row>
    <row r="26" spans="1:9">
      <c r="A26" s="285" t="s">
        <v>196</v>
      </c>
      <c r="B26" s="286" t="s">
        <v>37</v>
      </c>
      <c r="C26" s="272">
        <v>206.88300000000001</v>
      </c>
      <c r="D26" s="272">
        <v>853.7630000000014</v>
      </c>
      <c r="E26" s="272">
        <v>991.86199999999985</v>
      </c>
      <c r="F26" s="272">
        <v>1043.9460000000001</v>
      </c>
      <c r="G26" s="272">
        <v>1060.202</v>
      </c>
      <c r="H26" s="272">
        <v>1061.57</v>
      </c>
      <c r="I26" s="272">
        <v>1107.3889999999999</v>
      </c>
    </row>
    <row r="27" spans="1:9">
      <c r="A27" s="285" t="s">
        <v>197</v>
      </c>
      <c r="B27" s="286" t="s">
        <v>37</v>
      </c>
      <c r="C27" s="272">
        <v>456.6</v>
      </c>
      <c r="D27" s="272">
        <v>456.6</v>
      </c>
      <c r="E27" s="272">
        <v>481.916</v>
      </c>
      <c r="F27" s="272">
        <v>495.8</v>
      </c>
      <c r="G27" s="272">
        <v>533.34499999999991</v>
      </c>
      <c r="H27" s="272">
        <v>574.52800000000002</v>
      </c>
      <c r="I27" s="272">
        <v>625.84500000000003</v>
      </c>
    </row>
    <row r="28" spans="1:9">
      <c r="A28" s="285" t="s">
        <v>187</v>
      </c>
      <c r="B28" s="286" t="s">
        <v>37</v>
      </c>
      <c r="C28" s="272">
        <v>2568.337</v>
      </c>
      <c r="D28" s="272">
        <v>1832.9010000000001</v>
      </c>
      <c r="E28" s="272">
        <v>1699.3130000000001</v>
      </c>
      <c r="F28" s="272">
        <v>1642.0039999999999</v>
      </c>
      <c r="G28" s="272">
        <v>1564.894</v>
      </c>
      <c r="H28" s="272">
        <v>1443.36</v>
      </c>
      <c r="I28" s="272">
        <v>1407.1610000000001</v>
      </c>
    </row>
    <row r="29" spans="1:9">
      <c r="A29" s="287" t="s">
        <v>194</v>
      </c>
      <c r="B29" s="288" t="s">
        <v>37</v>
      </c>
      <c r="C29" s="273">
        <v>2634.7029999999982</v>
      </c>
      <c r="D29" s="273">
        <v>519.32299999999645</v>
      </c>
      <c r="E29" s="273">
        <v>-368.95100000000627</v>
      </c>
      <c r="F29" s="273">
        <v>-124.43200000000232</v>
      </c>
      <c r="G29" s="273">
        <v>0.88099999999968759</v>
      </c>
      <c r="H29" s="273">
        <v>-210.55000000000135</v>
      </c>
      <c r="I29" s="273">
        <v>162.71399999999915</v>
      </c>
    </row>
    <row r="30" spans="1:9" ht="15">
      <c r="A30" s="279" t="s">
        <v>158</v>
      </c>
      <c r="B30" s="280"/>
      <c r="C30" s="280"/>
      <c r="D30" s="280"/>
      <c r="E30" s="280"/>
      <c r="F30" s="280"/>
      <c r="G30" s="280"/>
      <c r="H30" s="280"/>
      <c r="I30" s="280"/>
    </row>
    <row r="31" spans="1:9">
      <c r="A31" s="281"/>
      <c r="B31" s="282"/>
      <c r="C31" s="283">
        <v>41640</v>
      </c>
      <c r="D31" s="283">
        <v>42005</v>
      </c>
      <c r="E31" s="283">
        <v>42370</v>
      </c>
      <c r="F31" s="283">
        <v>42736</v>
      </c>
      <c r="G31" s="283">
        <v>43101</v>
      </c>
      <c r="H31" s="283">
        <v>43466</v>
      </c>
      <c r="I31" s="283">
        <v>43831</v>
      </c>
    </row>
    <row r="32" spans="1:9">
      <c r="A32" s="275" t="s">
        <v>183</v>
      </c>
      <c r="B32" s="284" t="s">
        <v>37</v>
      </c>
      <c r="C32" s="271">
        <v>10934.67</v>
      </c>
      <c r="D32" s="271">
        <v>10022.143239999999</v>
      </c>
      <c r="E32" s="271">
        <v>12136.9244</v>
      </c>
      <c r="F32" s="271">
        <v>13169.570099999999</v>
      </c>
      <c r="G32" s="271">
        <v>14115.6013</v>
      </c>
      <c r="H32" s="271">
        <v>14711.302399999999</v>
      </c>
      <c r="I32" s="271">
        <v>37589.924899999998</v>
      </c>
    </row>
    <row r="33" spans="1:9">
      <c r="A33" s="285" t="s">
        <v>184</v>
      </c>
      <c r="B33" s="286" t="s">
        <v>37</v>
      </c>
      <c r="C33" s="272">
        <v>9599.7389000000003</v>
      </c>
      <c r="D33" s="272">
        <v>9153.9800000000014</v>
      </c>
      <c r="E33" s="272">
        <v>10583.0947</v>
      </c>
      <c r="F33" s="272">
        <v>11202.372600000001</v>
      </c>
      <c r="G33" s="272">
        <v>12579.2261</v>
      </c>
      <c r="H33" s="272">
        <v>12964.805699999999</v>
      </c>
      <c r="I33" s="272">
        <v>11148.029200000001</v>
      </c>
    </row>
    <row r="34" spans="1:9">
      <c r="A34" s="285" t="s">
        <v>198</v>
      </c>
      <c r="B34" s="286" t="s">
        <v>37</v>
      </c>
      <c r="C34" s="272">
        <v>1048.8446000000001</v>
      </c>
      <c r="D34" s="272">
        <v>639.03539999999998</v>
      </c>
      <c r="E34" s="272">
        <v>1290.5816000000002</v>
      </c>
      <c r="F34" s="272">
        <v>1668.0680000000002</v>
      </c>
      <c r="G34" s="272">
        <v>1145.8814</v>
      </c>
      <c r="H34" s="272">
        <v>1151.8851999999999</v>
      </c>
      <c r="I34" s="272">
        <v>1363.6572000000001</v>
      </c>
    </row>
    <row r="35" spans="1:9">
      <c r="A35" s="285" t="s">
        <v>187</v>
      </c>
      <c r="B35" s="286" t="s">
        <v>37</v>
      </c>
      <c r="C35" s="272">
        <v>286.0865</v>
      </c>
      <c r="D35" s="272">
        <v>229.12783999999999</v>
      </c>
      <c r="E35" s="272">
        <v>263.24809999999997</v>
      </c>
      <c r="F35" s="272">
        <v>299.12950000000001</v>
      </c>
      <c r="G35" s="272">
        <v>390.49380000000002</v>
      </c>
      <c r="H35" s="272">
        <v>594.61149999999998</v>
      </c>
      <c r="I35" s="272">
        <v>25078.238500000003</v>
      </c>
    </row>
    <row r="36" spans="1:9">
      <c r="A36" s="275" t="s">
        <v>199</v>
      </c>
      <c r="B36" s="284" t="s">
        <v>37</v>
      </c>
      <c r="C36" s="289">
        <v>11095.238278000001</v>
      </c>
      <c r="D36" s="271">
        <v>10214.1206</v>
      </c>
      <c r="E36" s="271">
        <v>11050.520199999999</v>
      </c>
      <c r="F36" s="271">
        <v>10931.878500000001</v>
      </c>
      <c r="G36" s="271">
        <v>7827.1590999999999</v>
      </c>
      <c r="H36" s="271">
        <v>10381.215100000001</v>
      </c>
      <c r="I36" s="271">
        <v>36071.303399999997</v>
      </c>
    </row>
    <row r="37" spans="1:9">
      <c r="A37" s="285" t="s">
        <v>200</v>
      </c>
      <c r="B37" s="286" t="s">
        <v>37</v>
      </c>
      <c r="C37" s="272">
        <v>2969.4175</v>
      </c>
      <c r="D37" s="272">
        <v>2422.7269999999999</v>
      </c>
      <c r="E37" s="272">
        <v>2282.4442999999997</v>
      </c>
      <c r="F37" s="272">
        <v>1974.9703000000002</v>
      </c>
      <c r="G37" s="272">
        <v>1701.2354</v>
      </c>
      <c r="H37" s="272">
        <v>1671.4545000000001</v>
      </c>
      <c r="I37" s="272">
        <v>2012.6715999999999</v>
      </c>
    </row>
    <row r="38" spans="1:9">
      <c r="A38" s="285" t="s">
        <v>201</v>
      </c>
      <c r="B38" s="286" t="s">
        <v>37</v>
      </c>
      <c r="C38" s="272">
        <v>2405.4856</v>
      </c>
      <c r="D38" s="272">
        <v>2130.9933000000001</v>
      </c>
      <c r="E38" s="272">
        <v>2299.9955</v>
      </c>
      <c r="F38" s="272">
        <v>2085.9985000000001</v>
      </c>
      <c r="G38" s="272">
        <v>0</v>
      </c>
      <c r="H38" s="272">
        <v>1338.7787000000001</v>
      </c>
      <c r="I38" s="272">
        <v>1017.0600000000001</v>
      </c>
    </row>
    <row r="39" spans="1:9">
      <c r="A39" s="285" t="s">
        <v>202</v>
      </c>
      <c r="B39" s="286" t="s">
        <v>37</v>
      </c>
      <c r="C39" s="272">
        <v>156.41649799999999</v>
      </c>
      <c r="D39" s="272">
        <v>138.96020000000001</v>
      </c>
      <c r="E39" s="272">
        <v>145.25319999999999</v>
      </c>
      <c r="F39" s="272">
        <v>153.0026</v>
      </c>
      <c r="G39" s="272">
        <v>151.208</v>
      </c>
      <c r="H39" s="272">
        <v>156.0395</v>
      </c>
      <c r="I39" s="272">
        <v>167.26560000000001</v>
      </c>
    </row>
    <row r="40" spans="1:9">
      <c r="A40" s="285" t="s">
        <v>203</v>
      </c>
      <c r="B40" s="286" t="s">
        <v>37</v>
      </c>
      <c r="C40" s="272">
        <v>5052.1564000000008</v>
      </c>
      <c r="D40" s="272">
        <v>5019.7618000000002</v>
      </c>
      <c r="E40" s="272">
        <v>5770.5649000000003</v>
      </c>
      <c r="F40" s="272">
        <v>6096.7092000000002</v>
      </c>
      <c r="G40" s="272">
        <v>5501.8401000000003</v>
      </c>
      <c r="H40" s="272">
        <v>2765.2617</v>
      </c>
      <c r="I40" s="272">
        <v>17201.313899999997</v>
      </c>
    </row>
    <row r="41" spans="1:9">
      <c r="A41" s="285" t="s">
        <v>204</v>
      </c>
      <c r="B41" s="286" t="s">
        <v>37</v>
      </c>
      <c r="C41" s="272">
        <v>511.76228000000003</v>
      </c>
      <c r="D41" s="272">
        <v>501.67830000000004</v>
      </c>
      <c r="E41" s="272">
        <v>552.26229999999998</v>
      </c>
      <c r="F41" s="272">
        <v>621.1979</v>
      </c>
      <c r="G41" s="272">
        <v>472.87560000000002</v>
      </c>
      <c r="H41" s="272">
        <v>4449.6806999999999</v>
      </c>
      <c r="I41" s="272">
        <v>15402.651900000001</v>
      </c>
    </row>
    <row r="42" spans="1:9">
      <c r="A42" s="195" t="s">
        <v>194</v>
      </c>
      <c r="B42" s="196" t="s">
        <v>37</v>
      </c>
      <c r="C42" s="290">
        <v>-160.56827799999601</v>
      </c>
      <c r="D42" s="273">
        <v>-191.977360000001</v>
      </c>
      <c r="E42" s="273">
        <v>1086.4041999999999</v>
      </c>
      <c r="F42" s="273">
        <v>2237.6915999999997</v>
      </c>
      <c r="G42" s="273">
        <v>6288.4422000000004</v>
      </c>
      <c r="H42" s="273">
        <v>4330.0873000000001</v>
      </c>
      <c r="I42" s="273">
        <v>1518.6215000000004</v>
      </c>
    </row>
    <row r="43" spans="1:9" ht="15">
      <c r="A43" s="279" t="s">
        <v>159</v>
      </c>
      <c r="B43" s="280"/>
      <c r="C43" s="280"/>
      <c r="D43" s="280"/>
      <c r="E43" s="280"/>
      <c r="F43" s="280"/>
      <c r="G43" s="280"/>
      <c r="H43" s="280"/>
      <c r="I43" s="280"/>
    </row>
    <row r="44" spans="1:9">
      <c r="A44" s="281"/>
      <c r="B44" s="282"/>
      <c r="C44" s="283">
        <v>41640</v>
      </c>
      <c r="D44" s="283">
        <v>42005</v>
      </c>
      <c r="E44" s="283">
        <v>42370</v>
      </c>
      <c r="F44" s="283">
        <v>42736</v>
      </c>
      <c r="G44" s="283">
        <v>43101</v>
      </c>
      <c r="H44" s="283">
        <v>43466</v>
      </c>
      <c r="I44" s="283">
        <v>43831</v>
      </c>
    </row>
    <row r="45" spans="1:9">
      <c r="A45" s="191" t="s">
        <v>183</v>
      </c>
      <c r="B45" s="192" t="s">
        <v>37</v>
      </c>
      <c r="C45" s="271">
        <v>66964.467400000009</v>
      </c>
      <c r="D45" s="271">
        <v>70040.16403</v>
      </c>
      <c r="E45" s="271">
        <v>73849.3416</v>
      </c>
      <c r="F45" s="271">
        <v>79599.568489999991</v>
      </c>
      <c r="G45" s="271">
        <v>85271.558969999998</v>
      </c>
      <c r="H45" s="271">
        <v>93105.090700000001</v>
      </c>
      <c r="I45" s="271">
        <v>101341.41232</v>
      </c>
    </row>
    <row r="46" spans="1:9">
      <c r="A46" s="193" t="s">
        <v>184</v>
      </c>
      <c r="B46" s="194" t="s">
        <v>37</v>
      </c>
      <c r="C46" s="272">
        <v>64562.979929999994</v>
      </c>
      <c r="D46" s="272">
        <v>67061.3266</v>
      </c>
      <c r="E46" s="272">
        <v>70237.516920000009</v>
      </c>
      <c r="F46" s="272">
        <v>74583.130420000001</v>
      </c>
      <c r="G46" s="272">
        <v>80877.775179999997</v>
      </c>
      <c r="H46" s="272">
        <v>88397.059339999993</v>
      </c>
      <c r="I46" s="272">
        <v>89114.276790000004</v>
      </c>
    </row>
    <row r="47" spans="1:9">
      <c r="A47" s="193" t="s">
        <v>205</v>
      </c>
      <c r="B47" s="194" t="s">
        <v>37</v>
      </c>
      <c r="C47" s="272">
        <v>2069.9874299999997</v>
      </c>
      <c r="D47" s="272">
        <v>2640.6899600000002</v>
      </c>
      <c r="E47" s="272">
        <v>3244.0814100000002</v>
      </c>
      <c r="F47" s="272">
        <v>3475.8732800000002</v>
      </c>
      <c r="G47" s="272">
        <v>3853.0119300000001</v>
      </c>
      <c r="H47" s="272">
        <v>3985.7786700000001</v>
      </c>
      <c r="I47" s="272">
        <v>2733.3315900000002</v>
      </c>
    </row>
    <row r="48" spans="1:9">
      <c r="A48" s="193" t="s">
        <v>206</v>
      </c>
      <c r="B48" s="194" t="s">
        <v>37</v>
      </c>
      <c r="C48" s="272">
        <v>230.83943000000002</v>
      </c>
      <c r="D48" s="272">
        <v>248.93671000000001</v>
      </c>
      <c r="E48" s="272">
        <v>285.62889000000001</v>
      </c>
      <c r="F48" s="272">
        <v>1423.1466</v>
      </c>
      <c r="G48" s="272">
        <v>464.72489999999999</v>
      </c>
      <c r="H48" s="272">
        <v>605.25950999999998</v>
      </c>
      <c r="I48" s="272">
        <v>9437.04961</v>
      </c>
    </row>
    <row r="49" spans="1:9">
      <c r="A49" s="193" t="s">
        <v>207</v>
      </c>
      <c r="B49" s="194" t="s">
        <v>37</v>
      </c>
      <c r="C49" s="272">
        <v>100.66060999999999</v>
      </c>
      <c r="D49" s="291">
        <v>89.210759999999993</v>
      </c>
      <c r="E49" s="291">
        <v>82.114379999999997</v>
      </c>
      <c r="F49" s="291">
        <v>117.41819000000001</v>
      </c>
      <c r="G49" s="291">
        <v>76.046959999999999</v>
      </c>
      <c r="H49" s="291">
        <v>116.99318</v>
      </c>
      <c r="I49" s="291">
        <v>56.754329999999996</v>
      </c>
    </row>
    <row r="50" spans="1:9">
      <c r="A50" s="191" t="s">
        <v>188</v>
      </c>
      <c r="B50" s="192" t="s">
        <v>37</v>
      </c>
      <c r="C50" s="289">
        <v>68165.434999999998</v>
      </c>
      <c r="D50" s="289">
        <v>69039.829589999994</v>
      </c>
      <c r="E50" s="289">
        <v>73970.130040000004</v>
      </c>
      <c r="F50" s="289">
        <v>79655.722370000003</v>
      </c>
      <c r="G50" s="289">
        <v>84804.503909999999</v>
      </c>
      <c r="H50" s="289">
        <v>94077.655740000002</v>
      </c>
      <c r="I50" s="289">
        <v>102847.19808</v>
      </c>
    </row>
    <row r="51" spans="1:9">
      <c r="A51" s="193" t="s">
        <v>208</v>
      </c>
      <c r="B51" s="194" t="s">
        <v>37</v>
      </c>
      <c r="C51" s="272">
        <v>64517.195</v>
      </c>
      <c r="D51" s="272">
        <v>66257.878140000001</v>
      </c>
      <c r="E51" s="272">
        <v>70962.832980000007</v>
      </c>
      <c r="F51" s="272">
        <v>76347.700680000009</v>
      </c>
      <c r="G51" s="272">
        <v>81061.083499999993</v>
      </c>
      <c r="H51" s="272">
        <v>90127.761689999999</v>
      </c>
      <c r="I51" s="272">
        <v>96921.537689999997</v>
      </c>
    </row>
    <row r="52" spans="1:9">
      <c r="A52" s="193" t="s">
        <v>209</v>
      </c>
      <c r="B52" s="194" t="s">
        <v>37</v>
      </c>
      <c r="C52" s="272">
        <v>2474.752</v>
      </c>
      <c r="D52" s="272">
        <v>1844.3554300000001</v>
      </c>
      <c r="E52" s="272">
        <v>1978.28882</v>
      </c>
      <c r="F52" s="272">
        <v>2424.8868400000001</v>
      </c>
      <c r="G52" s="272">
        <v>2731.9241399999996</v>
      </c>
      <c r="H52" s="272">
        <v>2876.6749599999998</v>
      </c>
      <c r="I52" s="272">
        <v>3177.27783</v>
      </c>
    </row>
    <row r="53" spans="1:9">
      <c r="A53" s="193" t="s">
        <v>210</v>
      </c>
      <c r="B53" s="194" t="s">
        <v>37</v>
      </c>
      <c r="C53" s="272">
        <v>704.62</v>
      </c>
      <c r="D53" s="272">
        <v>627.47112000000004</v>
      </c>
      <c r="E53" s="272">
        <v>631.81315000000006</v>
      </c>
      <c r="F53" s="272">
        <v>658.12665000000004</v>
      </c>
      <c r="G53" s="272">
        <v>684.52537000000007</v>
      </c>
      <c r="H53" s="272">
        <v>764.45923000000005</v>
      </c>
      <c r="I53" s="272">
        <v>850.25845000000004</v>
      </c>
    </row>
    <row r="54" spans="1:9">
      <c r="A54" s="193" t="s">
        <v>211</v>
      </c>
      <c r="B54" s="194" t="s">
        <v>37</v>
      </c>
      <c r="C54" s="272">
        <v>388.49099999999999</v>
      </c>
      <c r="D54" s="272">
        <v>275.13114000000002</v>
      </c>
      <c r="E54" s="272">
        <v>350.35149999999999</v>
      </c>
      <c r="F54" s="272">
        <v>213.00200999999998</v>
      </c>
      <c r="G54" s="272">
        <v>294.79836</v>
      </c>
      <c r="H54" s="272">
        <v>289.26536000000004</v>
      </c>
      <c r="I54" s="272">
        <v>1866.6946700000001</v>
      </c>
    </row>
    <row r="55" spans="1:9">
      <c r="A55" s="193" t="s">
        <v>212</v>
      </c>
      <c r="B55" s="194" t="s">
        <v>37</v>
      </c>
      <c r="C55" s="272">
        <v>80.37700000000001</v>
      </c>
      <c r="D55" s="272">
        <v>34.993760000000002</v>
      </c>
      <c r="E55" s="272">
        <v>46.843589999999999</v>
      </c>
      <c r="F55" s="272">
        <v>12.00619</v>
      </c>
      <c r="G55" s="272">
        <v>32.172539999999998</v>
      </c>
      <c r="H55" s="272">
        <v>19.494500000000002</v>
      </c>
      <c r="I55" s="272">
        <v>31.429440000000003</v>
      </c>
    </row>
    <row r="56" spans="1:9">
      <c r="A56" s="195" t="s">
        <v>194</v>
      </c>
      <c r="B56" s="196" t="s">
        <v>37</v>
      </c>
      <c r="C56" s="290">
        <v>-1200.9675999999999</v>
      </c>
      <c r="D56" s="273">
        <v>1000.3344399999901</v>
      </c>
      <c r="E56" s="273">
        <v>-120.788439999998</v>
      </c>
      <c r="F56" s="273">
        <v>-56.153879999996498</v>
      </c>
      <c r="G56" s="273">
        <v>467.05505999997899</v>
      </c>
      <c r="H56" s="273">
        <v>-972.56504000000598</v>
      </c>
      <c r="I56" s="273">
        <v>-1505.78575999997</v>
      </c>
    </row>
    <row r="57" spans="1:9" ht="30" customHeight="1">
      <c r="A57" s="276" t="s">
        <v>160</v>
      </c>
      <c r="B57" s="277"/>
      <c r="C57" s="277"/>
      <c r="D57" s="277"/>
      <c r="E57" s="277"/>
      <c r="F57" s="277"/>
      <c r="G57" s="277"/>
      <c r="H57" s="277"/>
      <c r="I57" s="278"/>
    </row>
    <row r="58" spans="1:9" ht="15">
      <c r="A58" s="279" t="s">
        <v>156</v>
      </c>
      <c r="B58" s="280"/>
      <c r="C58" s="280"/>
      <c r="D58" s="280"/>
      <c r="E58" s="280"/>
      <c r="F58" s="280"/>
      <c r="G58" s="280"/>
      <c r="H58" s="280"/>
      <c r="I58" s="280"/>
    </row>
    <row r="59" spans="1:9">
      <c r="A59" s="281"/>
      <c r="B59" s="282"/>
      <c r="C59" s="283">
        <v>41640</v>
      </c>
      <c r="D59" s="283">
        <v>42005</v>
      </c>
      <c r="E59" s="283">
        <v>42370</v>
      </c>
      <c r="F59" s="283">
        <v>42736</v>
      </c>
      <c r="G59" s="283">
        <v>43101</v>
      </c>
      <c r="H59" s="283">
        <v>43466</v>
      </c>
      <c r="I59" s="283">
        <v>43831</v>
      </c>
    </row>
    <row r="60" spans="1:9">
      <c r="A60" s="191" t="s">
        <v>183</v>
      </c>
      <c r="B60" s="192" t="s">
        <v>213</v>
      </c>
      <c r="C60" s="271">
        <v>-2.5667809997495112</v>
      </c>
      <c r="D60" s="289">
        <v>5.118182016356883</v>
      </c>
      <c r="E60" s="289">
        <v>6.406123560968993</v>
      </c>
      <c r="F60" s="289">
        <v>24.936713900924161</v>
      </c>
      <c r="G60" s="289">
        <v>-8.5580398061486136</v>
      </c>
      <c r="H60" s="289">
        <v>2.7592091502263827</v>
      </c>
      <c r="I60" s="289">
        <v>18.69317956314147</v>
      </c>
    </row>
    <row r="61" spans="1:9">
      <c r="A61" s="193" t="s">
        <v>184</v>
      </c>
      <c r="B61" s="194" t="s">
        <v>213</v>
      </c>
      <c r="C61" s="272">
        <v>3.0247194334196479</v>
      </c>
      <c r="D61" s="272">
        <v>9.1226653402308955</v>
      </c>
      <c r="E61" s="272">
        <v>6.2701591397068768</v>
      </c>
      <c r="F61" s="272">
        <v>8.7849686820345596</v>
      </c>
      <c r="G61" s="272">
        <v>9.2325258716736869</v>
      </c>
      <c r="H61" s="272">
        <v>2.8086177711957703</v>
      </c>
      <c r="I61" s="272">
        <v>11.742392530670259</v>
      </c>
    </row>
    <row r="62" spans="1:9">
      <c r="A62" s="193" t="s">
        <v>185</v>
      </c>
      <c r="B62" s="194" t="s">
        <v>213</v>
      </c>
      <c r="C62" s="272">
        <v>-18.190260740514802</v>
      </c>
      <c r="D62" s="272">
        <v>38.543427147825298</v>
      </c>
      <c r="E62" s="272">
        <v>6.6137424132286355</v>
      </c>
      <c r="F62" s="272">
        <v>-8.6271963411869308</v>
      </c>
      <c r="G62" s="272">
        <v>-12.582011277429899</v>
      </c>
      <c r="H62" s="272">
        <v>37.874605456430544</v>
      </c>
      <c r="I62" s="272">
        <v>-32.128516454946208</v>
      </c>
    </row>
    <row r="63" spans="1:9">
      <c r="A63" s="193" t="s">
        <v>186</v>
      </c>
      <c r="B63" s="194" t="s">
        <v>213</v>
      </c>
      <c r="C63" s="272">
        <v>-22.924168511601636</v>
      </c>
      <c r="D63" s="272">
        <v>-62.530428190196744</v>
      </c>
      <c r="E63" s="272">
        <v>2.0632065585220403</v>
      </c>
      <c r="F63" s="272">
        <v>2.3084412740445543</v>
      </c>
      <c r="G63" s="272">
        <v>2.1273097112576949</v>
      </c>
      <c r="H63" s="272">
        <v>-100</v>
      </c>
      <c r="I63" s="272" t="s">
        <v>182</v>
      </c>
    </row>
    <row r="64" spans="1:9">
      <c r="A64" s="193" t="s">
        <v>187</v>
      </c>
      <c r="B64" s="194" t="s">
        <v>213</v>
      </c>
      <c r="C64" s="272">
        <v>3.2307612319500123</v>
      </c>
      <c r="D64" s="272">
        <v>-49.055203128794034</v>
      </c>
      <c r="E64" s="272">
        <v>9.9898412090361006</v>
      </c>
      <c r="F64" s="272">
        <v>567.6261423248867</v>
      </c>
      <c r="G64" s="272">
        <v>-65.433583144659622</v>
      </c>
      <c r="H64" s="272">
        <v>-51.071700120043609</v>
      </c>
      <c r="I64" s="272">
        <v>470.80869612051845</v>
      </c>
    </row>
    <row r="65" spans="1:9">
      <c r="A65" s="191" t="s">
        <v>188</v>
      </c>
      <c r="B65" s="192" t="s">
        <v>213</v>
      </c>
      <c r="C65" s="271">
        <v>-5.9275508090783688</v>
      </c>
      <c r="D65" s="289">
        <v>4.9155896943466502</v>
      </c>
      <c r="E65" s="289">
        <v>3.1517134216767033</v>
      </c>
      <c r="F65" s="289">
        <v>4.5705568389471125</v>
      </c>
      <c r="G65" s="289">
        <v>6.4411492952920071</v>
      </c>
      <c r="H65" s="289">
        <v>6.3299705619787261</v>
      </c>
      <c r="I65" s="289">
        <v>12.189866151664816</v>
      </c>
    </row>
    <row r="66" spans="1:9">
      <c r="A66" s="193" t="s">
        <v>189</v>
      </c>
      <c r="B66" s="194" t="s">
        <v>213</v>
      </c>
      <c r="C66" s="272">
        <v>4.3949734890479988</v>
      </c>
      <c r="D66" s="272">
        <v>4.1264895277379026</v>
      </c>
      <c r="E66" s="272">
        <v>2.9403734315432075</v>
      </c>
      <c r="F66" s="272">
        <v>3.7051832169294272</v>
      </c>
      <c r="G66" s="272">
        <v>7.9938574056685638</v>
      </c>
      <c r="H66" s="272">
        <v>6.5555159299534012</v>
      </c>
      <c r="I66" s="272">
        <v>8.2592210047106533</v>
      </c>
    </row>
    <row r="67" spans="1:9" hidden="1">
      <c r="A67" s="193" t="s">
        <v>190</v>
      </c>
      <c r="B67" s="194" t="s">
        <v>213</v>
      </c>
      <c r="C67" s="272" t="s">
        <v>182</v>
      </c>
      <c r="D67" s="272" t="s">
        <v>182</v>
      </c>
      <c r="E67" s="272" t="s">
        <v>182</v>
      </c>
      <c r="F67" s="272" t="s">
        <v>182</v>
      </c>
      <c r="G67" s="272" t="s">
        <v>182</v>
      </c>
      <c r="H67" s="272" t="s">
        <v>182</v>
      </c>
      <c r="I67" s="272" t="s">
        <v>182</v>
      </c>
    </row>
    <row r="68" spans="1:9" hidden="1">
      <c r="A68" s="193" t="s">
        <v>191</v>
      </c>
      <c r="B68" s="194" t="s">
        <v>213</v>
      </c>
      <c r="C68" s="272" t="s">
        <v>182</v>
      </c>
      <c r="D68" s="272" t="s">
        <v>182</v>
      </c>
      <c r="E68" s="272" t="s">
        <v>182</v>
      </c>
      <c r="F68" s="272" t="s">
        <v>182</v>
      </c>
      <c r="G68" s="272" t="s">
        <v>182</v>
      </c>
      <c r="H68" s="272" t="s">
        <v>182</v>
      </c>
      <c r="I68" s="272" t="s">
        <v>182</v>
      </c>
    </row>
    <row r="69" spans="1:9">
      <c r="A69" s="193" t="s">
        <v>192</v>
      </c>
      <c r="B69" s="194" t="s">
        <v>213</v>
      </c>
      <c r="C69" s="272">
        <v>0</v>
      </c>
      <c r="D69" s="272">
        <v>0</v>
      </c>
      <c r="E69" s="272">
        <v>4.1690962099125244</v>
      </c>
      <c r="F69" s="272">
        <v>0.96554715924992252</v>
      </c>
      <c r="G69" s="272">
        <v>2.7165634695948739</v>
      </c>
      <c r="H69" s="272">
        <v>4.3179069809491182</v>
      </c>
      <c r="I69" s="272">
        <v>0</v>
      </c>
    </row>
    <row r="70" spans="1:9">
      <c r="A70" s="197" t="s">
        <v>193</v>
      </c>
      <c r="B70" s="198" t="s">
        <v>213</v>
      </c>
      <c r="C70" s="274">
        <v>-96.408384062535134</v>
      </c>
      <c r="D70" s="274">
        <v>226.37755184075547</v>
      </c>
      <c r="E70" s="274">
        <v>18.71174308265671</v>
      </c>
      <c r="F70" s="274">
        <v>69.360853306847616</v>
      </c>
      <c r="G70" s="274">
        <v>-57.105299805565295</v>
      </c>
      <c r="H70" s="274">
        <v>-14.363934190551504</v>
      </c>
      <c r="I70" s="274">
        <v>564.08241111948632</v>
      </c>
    </row>
    <row r="71" spans="1:9" ht="15">
      <c r="A71" s="279" t="s">
        <v>157</v>
      </c>
      <c r="B71" s="280"/>
      <c r="C71" s="280"/>
      <c r="D71" s="280"/>
      <c r="E71" s="280"/>
      <c r="F71" s="280"/>
      <c r="G71" s="280"/>
      <c r="H71" s="280"/>
      <c r="I71" s="280"/>
    </row>
    <row r="72" spans="1:9">
      <c r="A72" s="281"/>
      <c r="B72" s="282"/>
      <c r="C72" s="283">
        <v>41640</v>
      </c>
      <c r="D72" s="283">
        <v>42005</v>
      </c>
      <c r="E72" s="283">
        <v>42370</v>
      </c>
      <c r="F72" s="283">
        <v>42736</v>
      </c>
      <c r="G72" s="283">
        <v>43101</v>
      </c>
      <c r="H72" s="283">
        <v>43466</v>
      </c>
      <c r="I72" s="283">
        <v>43831</v>
      </c>
    </row>
    <row r="73" spans="1:9">
      <c r="A73" s="275" t="s">
        <v>183</v>
      </c>
      <c r="B73" s="284" t="s">
        <v>213</v>
      </c>
      <c r="C73" s="271">
        <v>11.93105251651852</v>
      </c>
      <c r="D73" s="271">
        <v>4.3909473926349278</v>
      </c>
      <c r="E73" s="271">
        <v>-3.8612326782199773</v>
      </c>
      <c r="F73" s="271">
        <v>1.4284478740364932</v>
      </c>
      <c r="G73" s="271">
        <v>1.4417796395342179</v>
      </c>
      <c r="H73" s="271">
        <v>6.3926038701486902</v>
      </c>
      <c r="I73" s="271">
        <v>-0.50422205683203458</v>
      </c>
    </row>
    <row r="74" spans="1:9">
      <c r="A74" s="285" t="s">
        <v>184</v>
      </c>
      <c r="B74" s="286" t="s">
        <v>213</v>
      </c>
      <c r="C74" s="272">
        <v>-4.3159975818178822</v>
      </c>
      <c r="D74" s="272">
        <v>-0.14863012341899662</v>
      </c>
      <c r="E74" s="272">
        <v>-2.2493246621942831</v>
      </c>
      <c r="F74" s="272">
        <v>-2.6969605571530622</v>
      </c>
      <c r="G74" s="272">
        <v>-1.427102212249352</v>
      </c>
      <c r="H74" s="272">
        <v>1.0068605140702402E-2</v>
      </c>
      <c r="I74" s="272">
        <v>-23.878576092388386</v>
      </c>
    </row>
    <row r="75" spans="1:9">
      <c r="A75" s="285" t="s">
        <v>185</v>
      </c>
      <c r="B75" s="286" t="s">
        <v>213</v>
      </c>
      <c r="C75" s="272">
        <v>1.5310489405416092</v>
      </c>
      <c r="D75" s="272">
        <v>5.8500459530643241</v>
      </c>
      <c r="E75" s="272">
        <v>-3.8997660497232687</v>
      </c>
      <c r="F75" s="272">
        <v>1.9048354289935361</v>
      </c>
      <c r="G75" s="272">
        <v>2.4821273394214529</v>
      </c>
      <c r="H75" s="272">
        <v>8.2569311151893316</v>
      </c>
      <c r="I75" s="272">
        <v>-0.43601500116336922</v>
      </c>
    </row>
    <row r="76" spans="1:9">
      <c r="A76" s="285" t="s">
        <v>187</v>
      </c>
      <c r="B76" s="286" t="s">
        <v>213</v>
      </c>
      <c r="C76" s="272">
        <v>3019.810393481087</v>
      </c>
      <c r="D76" s="272">
        <v>-4.1659340804527005</v>
      </c>
      <c r="E76" s="272">
        <v>-4.7625789264936458</v>
      </c>
      <c r="F76" s="272">
        <v>0.36796125856224648</v>
      </c>
      <c r="G76" s="272">
        <v>-5.9742433941562041</v>
      </c>
      <c r="H76" s="272">
        <v>-7.2533529043558502</v>
      </c>
      <c r="I76" s="272">
        <v>19.073365999248111</v>
      </c>
    </row>
    <row r="77" spans="1:9">
      <c r="A77" s="275" t="s">
        <v>188</v>
      </c>
      <c r="B77" s="284" t="s">
        <v>213</v>
      </c>
      <c r="C77" s="271">
        <v>-3.7865390610947998</v>
      </c>
      <c r="D77" s="271">
        <v>17.597991217555588</v>
      </c>
      <c r="E77" s="271">
        <v>0.50919036894015335</v>
      </c>
      <c r="F77" s="271">
        <v>0.17743771900502736</v>
      </c>
      <c r="G77" s="271">
        <v>0.80632183031717375</v>
      </c>
      <c r="H77" s="271">
        <v>7.4414546245164388</v>
      </c>
      <c r="I77" s="271">
        <v>-2.2222752539178146</v>
      </c>
    </row>
    <row r="78" spans="1:9">
      <c r="A78" s="285" t="s">
        <v>189</v>
      </c>
      <c r="B78" s="286" t="s">
        <v>213</v>
      </c>
      <c r="C78" s="272">
        <v>-3.8932587482328103</v>
      </c>
      <c r="D78" s="272">
        <v>6.935397546144344</v>
      </c>
      <c r="E78" s="272">
        <v>1.1915272511072885</v>
      </c>
      <c r="F78" s="272">
        <v>0.44335425997974198</v>
      </c>
      <c r="G78" s="272">
        <v>1.124282947685856</v>
      </c>
      <c r="H78" s="272">
        <v>8.7505286325079652</v>
      </c>
      <c r="I78" s="272">
        <v>-2.5274778132580167</v>
      </c>
    </row>
    <row r="79" spans="1:9">
      <c r="A79" s="285" t="s">
        <v>190</v>
      </c>
      <c r="B79" s="286" t="s">
        <v>213</v>
      </c>
      <c r="C79" s="272">
        <v>-4.2855594998920168</v>
      </c>
      <c r="D79" s="272">
        <v>3.3884028043830767</v>
      </c>
      <c r="E79" s="272">
        <v>0.46699843645774308</v>
      </c>
      <c r="F79" s="272">
        <v>0.16193100647305414</v>
      </c>
      <c r="G79" s="272">
        <v>1.2075302151415883</v>
      </c>
      <c r="H79" s="272">
        <v>10.356652544346275</v>
      </c>
      <c r="I79" s="272">
        <v>-3.2342305287358641</v>
      </c>
    </row>
    <row r="80" spans="1:9">
      <c r="A80" s="285" t="s">
        <v>195</v>
      </c>
      <c r="B80" s="286" t="s">
        <v>213</v>
      </c>
      <c r="C80" s="272">
        <v>4.188135862442266E-2</v>
      </c>
      <c r="D80" s="272">
        <v>0.1403266292195724</v>
      </c>
      <c r="E80" s="272">
        <v>8.1100873060591994E-2</v>
      </c>
      <c r="F80" s="272">
        <v>0.13773696513665357</v>
      </c>
      <c r="G80" s="272">
        <v>0.15348185277692039</v>
      </c>
      <c r="H80" s="272">
        <v>3.1081170152063464E-2</v>
      </c>
      <c r="I80" s="272">
        <v>9.5657088650355604E-2</v>
      </c>
    </row>
    <row r="81" spans="1:9">
      <c r="A81" s="285" t="s">
        <v>196</v>
      </c>
      <c r="B81" s="286" t="s">
        <v>213</v>
      </c>
      <c r="C81" s="272">
        <v>-6.9498729394832139</v>
      </c>
      <c r="D81" s="272">
        <v>312.67914715080576</v>
      </c>
      <c r="E81" s="272">
        <v>16.175332030083084</v>
      </c>
      <c r="F81" s="272">
        <v>5.2511337262643849</v>
      </c>
      <c r="G81" s="272">
        <v>1.5571686658121848</v>
      </c>
      <c r="H81" s="272">
        <v>0.12903201465380221</v>
      </c>
      <c r="I81" s="272">
        <v>4.3161543751236309</v>
      </c>
    </row>
    <row r="82" spans="1:9">
      <c r="A82" s="285" t="s">
        <v>197</v>
      </c>
      <c r="B82" s="286" t="s">
        <v>213</v>
      </c>
      <c r="C82" s="272">
        <v>0.21949078138719358</v>
      </c>
      <c r="D82" s="272">
        <v>0</v>
      </c>
      <c r="E82" s="272">
        <v>5.5444590451160707</v>
      </c>
      <c r="F82" s="272">
        <v>2.8810000083002052</v>
      </c>
      <c r="G82" s="272">
        <v>7.5726099233561825</v>
      </c>
      <c r="H82" s="272">
        <v>7.7216435890464936</v>
      </c>
      <c r="I82" s="272">
        <v>8.9320276818536115</v>
      </c>
    </row>
    <row r="83" spans="1:9">
      <c r="A83" s="292" t="s">
        <v>187</v>
      </c>
      <c r="B83" s="293" t="s">
        <v>213</v>
      </c>
      <c r="C83" s="274" t="s">
        <v>182</v>
      </c>
      <c r="D83" s="274">
        <v>-28.634715771333745</v>
      </c>
      <c r="E83" s="274">
        <v>-7.2883369041753951</v>
      </c>
      <c r="F83" s="274">
        <v>-3.3724805259537334</v>
      </c>
      <c r="G83" s="274">
        <v>-4.6960908743218539</v>
      </c>
      <c r="H83" s="274">
        <v>-7.7662768213054676</v>
      </c>
      <c r="I83" s="274">
        <v>-2.5079675202305651</v>
      </c>
    </row>
    <row r="84" spans="1:9" ht="15">
      <c r="A84" s="279" t="s">
        <v>158</v>
      </c>
      <c r="B84" s="280"/>
      <c r="C84" s="280"/>
      <c r="D84" s="280"/>
      <c r="E84" s="280"/>
      <c r="F84" s="280"/>
      <c r="G84" s="280"/>
      <c r="H84" s="280"/>
      <c r="I84" s="280"/>
    </row>
    <row r="85" spans="1:9">
      <c r="A85" s="281"/>
      <c r="B85" s="282"/>
      <c r="C85" s="283">
        <v>41640</v>
      </c>
      <c r="D85" s="283">
        <v>42005</v>
      </c>
      <c r="E85" s="283">
        <v>42370</v>
      </c>
      <c r="F85" s="283">
        <v>42736</v>
      </c>
      <c r="G85" s="283">
        <v>43101</v>
      </c>
      <c r="H85" s="283">
        <v>43466</v>
      </c>
      <c r="I85" s="283">
        <v>43831</v>
      </c>
    </row>
    <row r="86" spans="1:9">
      <c r="A86" s="275" t="s">
        <v>183</v>
      </c>
      <c r="B86" s="284" t="s">
        <v>213</v>
      </c>
      <c r="C86" s="271">
        <v>8.3979018370524301</v>
      </c>
      <c r="D86" s="271">
        <v>-8.3452610824103601</v>
      </c>
      <c r="E86" s="271">
        <v>21.101086956725638</v>
      </c>
      <c r="F86" s="271">
        <v>8.5082980330667652</v>
      </c>
      <c r="G86" s="271">
        <v>7.1834630349854933</v>
      </c>
      <c r="H86" s="271">
        <v>4.2201609930708344</v>
      </c>
      <c r="I86" s="271">
        <v>155.51731504071319</v>
      </c>
    </row>
    <row r="87" spans="1:9">
      <c r="A87" s="285" t="s">
        <v>184</v>
      </c>
      <c r="B87" s="286" t="s">
        <v>213</v>
      </c>
      <c r="C87" s="272">
        <v>7.6316491399829118</v>
      </c>
      <c r="D87" s="272">
        <v>-4.6434481671162757</v>
      </c>
      <c r="E87" s="272">
        <v>15.611949119399398</v>
      </c>
      <c r="F87" s="272">
        <v>5.8515766659444211</v>
      </c>
      <c r="G87" s="272">
        <v>12.290731161718355</v>
      </c>
      <c r="H87" s="272">
        <v>3.0652092341356223</v>
      </c>
      <c r="I87" s="272">
        <v>-14.013140975957697</v>
      </c>
    </row>
    <row r="88" spans="1:9">
      <c r="A88" s="285" t="s">
        <v>198</v>
      </c>
      <c r="B88" s="286" t="s">
        <v>213</v>
      </c>
      <c r="C88" s="272">
        <v>26.09136282040248</v>
      </c>
      <c r="D88" s="272">
        <v>-39.072442190196725</v>
      </c>
      <c r="E88" s="272">
        <v>101.95776321624751</v>
      </c>
      <c r="F88" s="272">
        <v>29.249324490601765</v>
      </c>
      <c r="G88" s="272">
        <v>-31.304874861216703</v>
      </c>
      <c r="H88" s="272">
        <v>0.52394602094072695</v>
      </c>
      <c r="I88" s="272">
        <v>18.384818209314616</v>
      </c>
    </row>
    <row r="89" spans="1:9">
      <c r="A89" s="285" t="s">
        <v>187</v>
      </c>
      <c r="B89" s="286" t="s">
        <v>213</v>
      </c>
      <c r="C89" s="272">
        <v>-15.01935250067578</v>
      </c>
      <c r="D89" s="272">
        <v>-19.909593776707396</v>
      </c>
      <c r="E89" s="272">
        <v>14.89136370333695</v>
      </c>
      <c r="F89" s="272">
        <v>13.630259819539077</v>
      </c>
      <c r="G89" s="272">
        <v>30.543393413220713</v>
      </c>
      <c r="H89" s="272">
        <v>52.271687796323505</v>
      </c>
      <c r="I89" s="272">
        <v>4117.5838341505341</v>
      </c>
    </row>
    <row r="90" spans="1:9">
      <c r="A90" s="275" t="s">
        <v>199</v>
      </c>
      <c r="B90" s="284" t="s">
        <v>213</v>
      </c>
      <c r="C90" s="289">
        <v>0.37751791641412069</v>
      </c>
      <c r="D90" s="271">
        <v>-7.9414038339952526</v>
      </c>
      <c r="E90" s="271">
        <v>8.1886599224215075</v>
      </c>
      <c r="F90" s="271">
        <v>-1.0736299997894889</v>
      </c>
      <c r="G90" s="271">
        <v>-28.400602879002008</v>
      </c>
      <c r="H90" s="271">
        <v>32.63068972240518</v>
      </c>
      <c r="I90" s="271">
        <v>247.46706481402157</v>
      </c>
    </row>
    <row r="91" spans="1:9">
      <c r="A91" s="285" t="s">
        <v>200</v>
      </c>
      <c r="B91" s="286" t="s">
        <v>213</v>
      </c>
      <c r="C91" s="272">
        <v>-19.029880944577087</v>
      </c>
      <c r="D91" s="272">
        <v>-18.410698394550451</v>
      </c>
      <c r="E91" s="272">
        <v>-5.7902809520016092</v>
      </c>
      <c r="F91" s="272">
        <v>-13.471259736765518</v>
      </c>
      <c r="G91" s="272">
        <v>-13.860203366096187</v>
      </c>
      <c r="H91" s="272">
        <v>-1.750545515335503</v>
      </c>
      <c r="I91" s="272">
        <v>20.414381605960543</v>
      </c>
    </row>
    <row r="92" spans="1:9">
      <c r="A92" s="285" t="s">
        <v>201</v>
      </c>
      <c r="B92" s="286" t="s">
        <v>213</v>
      </c>
      <c r="C92" s="272">
        <v>12.69631494664732</v>
      </c>
      <c r="D92" s="272">
        <v>-11.411097202161585</v>
      </c>
      <c r="E92" s="272">
        <v>7.930677210482088</v>
      </c>
      <c r="F92" s="272">
        <v>-9.3042355952435543</v>
      </c>
      <c r="G92" s="272">
        <v>-100</v>
      </c>
      <c r="H92" s="272" t="s">
        <v>182</v>
      </c>
      <c r="I92" s="272">
        <v>-24.030760274270875</v>
      </c>
    </row>
    <row r="93" spans="1:9">
      <c r="A93" s="285" t="s">
        <v>202</v>
      </c>
      <c r="B93" s="286" t="s">
        <v>213</v>
      </c>
      <c r="C93" s="272">
        <v>0.14514264055655701</v>
      </c>
      <c r="D93" s="272">
        <v>-11.1601386191372</v>
      </c>
      <c r="E93" s="272">
        <v>4.5286348177391744</v>
      </c>
      <c r="F93" s="272">
        <v>5.3350976088650839</v>
      </c>
      <c r="G93" s="272">
        <v>-1.1729212444755888</v>
      </c>
      <c r="H93" s="272">
        <v>3.1952674461668664</v>
      </c>
      <c r="I93" s="272">
        <v>7.1943962906828176</v>
      </c>
    </row>
    <row r="94" spans="1:9">
      <c r="A94" s="285" t="s">
        <v>203</v>
      </c>
      <c r="B94" s="286" t="s">
        <v>213</v>
      </c>
      <c r="C94" s="272">
        <v>9.0490890042248679</v>
      </c>
      <c r="D94" s="272">
        <v>-0.64120342751068904</v>
      </c>
      <c r="E94" s="272">
        <v>14.956946761896162</v>
      </c>
      <c r="F94" s="272">
        <v>5.651860877606623</v>
      </c>
      <c r="G94" s="272">
        <v>-9.7572162372448332</v>
      </c>
      <c r="H94" s="272">
        <v>-49.739329937996565</v>
      </c>
      <c r="I94" s="272">
        <v>522.05012639490849</v>
      </c>
    </row>
    <row r="95" spans="1:9">
      <c r="A95" s="285" t="s">
        <v>204</v>
      </c>
      <c r="B95" s="286" t="s">
        <v>213</v>
      </c>
      <c r="C95" s="272">
        <v>10.623797326070289</v>
      </c>
      <c r="D95" s="272">
        <v>-1.9704422139122784</v>
      </c>
      <c r="E95" s="272">
        <v>10.082955551396182</v>
      </c>
      <c r="F95" s="272">
        <v>12.482401931111369</v>
      </c>
      <c r="G95" s="272">
        <v>-23.876819287380073</v>
      </c>
      <c r="H95" s="272">
        <v>840.98335799098118</v>
      </c>
      <c r="I95" s="272">
        <v>246.15184635607676</v>
      </c>
    </row>
    <row r="96" spans="1:9" ht="15">
      <c r="A96" s="279" t="s">
        <v>159</v>
      </c>
      <c r="B96" s="280"/>
      <c r="C96" s="280"/>
      <c r="D96" s="280"/>
      <c r="E96" s="280"/>
      <c r="F96" s="280"/>
      <c r="G96" s="280"/>
      <c r="H96" s="280"/>
      <c r="I96" s="280"/>
    </row>
    <row r="97" spans="1:9">
      <c r="A97" s="281"/>
      <c r="B97" s="282"/>
      <c r="C97" s="283">
        <v>41640</v>
      </c>
      <c r="D97" s="283">
        <v>42005</v>
      </c>
      <c r="E97" s="283">
        <v>42370</v>
      </c>
      <c r="F97" s="283">
        <v>42736</v>
      </c>
      <c r="G97" s="283">
        <v>43101</v>
      </c>
      <c r="H97" s="283">
        <v>43466</v>
      </c>
      <c r="I97" s="283">
        <v>43831</v>
      </c>
    </row>
    <row r="98" spans="1:9">
      <c r="A98" s="191" t="s">
        <v>183</v>
      </c>
      <c r="B98" s="192" t="s">
        <v>213</v>
      </c>
      <c r="C98" s="271">
        <v>0.35637684836331118</v>
      </c>
      <c r="D98" s="271">
        <v>4.5930278391193298</v>
      </c>
      <c r="E98" s="271">
        <v>5.4385617491821421</v>
      </c>
      <c r="F98" s="271">
        <v>7.786429459514622</v>
      </c>
      <c r="G98" s="271">
        <v>7.1256548089360336</v>
      </c>
      <c r="H98" s="271">
        <v>9.1865703226511499</v>
      </c>
      <c r="I98" s="271">
        <v>8.8462634621545959</v>
      </c>
    </row>
    <row r="99" spans="1:9">
      <c r="A99" s="193" t="s">
        <v>184</v>
      </c>
      <c r="B99" s="194" t="s">
        <v>213</v>
      </c>
      <c r="C99" s="272">
        <v>0.34989337383368024</v>
      </c>
      <c r="D99" s="272">
        <v>3.8696272580800013</v>
      </c>
      <c r="E99" s="272">
        <v>4.7362473739074744</v>
      </c>
      <c r="F99" s="272">
        <v>6.1870260945437536</v>
      </c>
      <c r="G99" s="272">
        <v>8.4397701257013011</v>
      </c>
      <c r="H99" s="272">
        <v>9.2970957018355449</v>
      </c>
      <c r="I99" s="272">
        <v>0.8113589471810343</v>
      </c>
    </row>
    <row r="100" spans="1:9">
      <c r="A100" s="193" t="s">
        <v>205</v>
      </c>
      <c r="B100" s="194" t="s">
        <v>213</v>
      </c>
      <c r="C100" s="272">
        <v>-6.1505992796674889</v>
      </c>
      <c r="D100" s="272">
        <v>27.570337951279271</v>
      </c>
      <c r="E100" s="272">
        <v>22.849764990964715</v>
      </c>
      <c r="F100" s="272">
        <v>7.1450694574276952</v>
      </c>
      <c r="G100" s="272">
        <v>10.850184101072855</v>
      </c>
      <c r="H100" s="272">
        <v>3.4457910437873949</v>
      </c>
      <c r="I100" s="272">
        <v>-31.422895842834137</v>
      </c>
    </row>
    <row r="101" spans="1:9">
      <c r="A101" s="193" t="s">
        <v>206</v>
      </c>
      <c r="B101" s="194" t="s">
        <v>213</v>
      </c>
      <c r="C101" s="272">
        <v>148.10506120957433</v>
      </c>
      <c r="D101" s="272">
        <v>7.8397698348154705</v>
      </c>
      <c r="E101" s="272">
        <v>14.739561714300791</v>
      </c>
      <c r="F101" s="272">
        <v>398.25022951985005</v>
      </c>
      <c r="G101" s="272">
        <v>-67.345254522619101</v>
      </c>
      <c r="H101" s="272">
        <v>30.240387377564673</v>
      </c>
      <c r="I101" s="272">
        <v>1459.1741152485156</v>
      </c>
    </row>
    <row r="102" spans="1:9">
      <c r="A102" s="193" t="s">
        <v>207</v>
      </c>
      <c r="B102" s="194" t="s">
        <v>213</v>
      </c>
      <c r="C102" s="272">
        <v>11.70363095634417</v>
      </c>
      <c r="D102" s="291">
        <v>-11.374707544490334</v>
      </c>
      <c r="E102" s="291">
        <v>-7.9546234108979661</v>
      </c>
      <c r="F102" s="291">
        <v>42.993456200972361</v>
      </c>
      <c r="G102" s="291">
        <v>-35.234089368947025</v>
      </c>
      <c r="H102" s="291">
        <v>53.843335749384323</v>
      </c>
      <c r="I102" s="291">
        <v>-51.48919791734869</v>
      </c>
    </row>
    <row r="103" spans="1:9">
      <c r="A103" s="191" t="s">
        <v>188</v>
      </c>
      <c r="B103" s="192" t="s">
        <v>213</v>
      </c>
      <c r="C103" s="289">
        <v>1.7655755612377106</v>
      </c>
      <c r="D103" s="289">
        <v>1.2827536272599076</v>
      </c>
      <c r="E103" s="289">
        <v>7.1412407580944119</v>
      </c>
      <c r="F103" s="289">
        <v>7.6863354531423198</v>
      </c>
      <c r="G103" s="289">
        <v>6.4637936695670817</v>
      </c>
      <c r="H103" s="289">
        <v>10.934739786746789</v>
      </c>
      <c r="I103" s="289">
        <v>9.3215995562603666</v>
      </c>
    </row>
    <row r="104" spans="1:9">
      <c r="A104" s="193" t="s">
        <v>208</v>
      </c>
      <c r="B104" s="194" t="s">
        <v>213</v>
      </c>
      <c r="C104" s="272">
        <v>1.007705256596239</v>
      </c>
      <c r="D104" s="272">
        <v>2.6980142890589178</v>
      </c>
      <c r="E104" s="272">
        <v>7.1009742117890369</v>
      </c>
      <c r="F104" s="272">
        <v>7.5882930174414867</v>
      </c>
      <c r="G104" s="272">
        <v>6.1735753375932347</v>
      </c>
      <c r="H104" s="272">
        <v>11.184995066097287</v>
      </c>
      <c r="I104" s="272">
        <v>7.5379393347941033</v>
      </c>
    </row>
    <row r="105" spans="1:9">
      <c r="A105" s="193" t="s">
        <v>209</v>
      </c>
      <c r="B105" s="194" t="s">
        <v>213</v>
      </c>
      <c r="C105" s="272">
        <v>34.768833313184047</v>
      </c>
      <c r="D105" s="272">
        <v>-25.473120943027823</v>
      </c>
      <c r="E105" s="272">
        <v>7.2617993159810794</v>
      </c>
      <c r="F105" s="272">
        <v>22.574965570497454</v>
      </c>
      <c r="G105" s="272">
        <v>12.661922813684768</v>
      </c>
      <c r="H105" s="272">
        <v>5.2984933908157643</v>
      </c>
      <c r="I105" s="272">
        <v>10.449664080226853</v>
      </c>
    </row>
    <row r="106" spans="1:9">
      <c r="A106" s="193" t="s">
        <v>210</v>
      </c>
      <c r="B106" s="194" t="s">
        <v>213</v>
      </c>
      <c r="C106" s="272">
        <v>2.2467230753826897</v>
      </c>
      <c r="D106" s="272">
        <v>-10.949005137520928</v>
      </c>
      <c r="E106" s="272">
        <v>0.69198882013886021</v>
      </c>
      <c r="F106" s="272">
        <v>4.164759786971814</v>
      </c>
      <c r="G106" s="272">
        <v>4.0111914629197969</v>
      </c>
      <c r="H106" s="272">
        <v>11.677267710326063</v>
      </c>
      <c r="I106" s="272">
        <v>11.223518093960365</v>
      </c>
    </row>
    <row r="107" spans="1:9">
      <c r="A107" s="193" t="s">
        <v>211</v>
      </c>
      <c r="B107" s="194" t="s">
        <v>213</v>
      </c>
      <c r="C107" s="272">
        <v>-16.978991030958895</v>
      </c>
      <c r="D107" s="272">
        <v>-29.179533116597284</v>
      </c>
      <c r="E107" s="272">
        <v>27.339820567021221</v>
      </c>
      <c r="F107" s="272">
        <v>-39.203340074182648</v>
      </c>
      <c r="G107" s="272">
        <v>38.401679871471657</v>
      </c>
      <c r="H107" s="272">
        <v>-1.8768761128793159</v>
      </c>
      <c r="I107" s="272">
        <v>545.32257509160434</v>
      </c>
    </row>
    <row r="108" spans="1:9">
      <c r="A108" s="197" t="s">
        <v>212</v>
      </c>
      <c r="B108" s="198" t="s">
        <v>213</v>
      </c>
      <c r="C108" s="274">
        <v>-30.644312327963334</v>
      </c>
      <c r="D108" s="274">
        <v>-56.462968262065019</v>
      </c>
      <c r="E108" s="274">
        <v>33.862694377511872</v>
      </c>
      <c r="F108" s="274">
        <v>-74.369620261811704</v>
      </c>
      <c r="G108" s="274">
        <v>167.96627406362882</v>
      </c>
      <c r="H108" s="274">
        <v>-39.406400613691041</v>
      </c>
      <c r="I108" s="274">
        <v>61.222088281310107</v>
      </c>
    </row>
    <row r="109" spans="1:9">
      <c r="A109" s="275" t="s">
        <v>214</v>
      </c>
      <c r="B109" s="294"/>
      <c r="C109" s="295"/>
      <c r="D109" s="296"/>
      <c r="E109" s="295"/>
      <c r="F109" s="295"/>
      <c r="G109" s="295"/>
      <c r="H109" s="295"/>
      <c r="I109" s="295"/>
    </row>
    <row r="110" spans="1:9" ht="30" customHeight="1">
      <c r="A110" s="276" t="s">
        <v>161</v>
      </c>
      <c r="B110" s="277"/>
      <c r="C110" s="277"/>
      <c r="D110" s="277"/>
      <c r="E110" s="277"/>
      <c r="F110" s="277"/>
      <c r="G110" s="277"/>
      <c r="H110" s="277"/>
      <c r="I110" s="278"/>
    </row>
    <row r="111" spans="1:9" ht="15">
      <c r="A111" s="279" t="s">
        <v>156</v>
      </c>
      <c r="B111" s="280"/>
      <c r="C111" s="280"/>
      <c r="D111" s="280"/>
      <c r="E111" s="280"/>
      <c r="F111" s="280"/>
      <c r="G111" s="280"/>
      <c r="H111" s="280"/>
      <c r="I111" s="280"/>
    </row>
    <row r="112" spans="1:9">
      <c r="A112" s="281"/>
      <c r="B112" s="282"/>
      <c r="C112" s="283">
        <v>41640</v>
      </c>
      <c r="D112" s="283">
        <v>42005</v>
      </c>
      <c r="E112" s="283">
        <v>42370</v>
      </c>
      <c r="F112" s="283">
        <v>42736</v>
      </c>
      <c r="G112" s="283">
        <v>43101</v>
      </c>
      <c r="H112" s="283">
        <v>43466</v>
      </c>
      <c r="I112" s="283">
        <v>43831</v>
      </c>
    </row>
    <row r="113" spans="1:9">
      <c r="A113" s="191" t="s">
        <v>183</v>
      </c>
      <c r="B113" s="192" t="s">
        <v>2</v>
      </c>
      <c r="C113" s="271">
        <v>100</v>
      </c>
      <c r="D113" s="289">
        <v>100</v>
      </c>
      <c r="E113" s="289">
        <v>100</v>
      </c>
      <c r="F113" s="289">
        <v>100</v>
      </c>
      <c r="G113" s="289">
        <v>100</v>
      </c>
      <c r="H113" s="289">
        <v>100</v>
      </c>
      <c r="I113" s="289">
        <v>100</v>
      </c>
    </row>
    <row r="114" spans="1:9">
      <c r="A114" s="193" t="s">
        <v>184</v>
      </c>
      <c r="B114" s="194" t="s">
        <v>2</v>
      </c>
      <c r="C114" s="272">
        <v>70.812173907944455</v>
      </c>
      <c r="D114" s="272">
        <v>73.509767836057733</v>
      </c>
      <c r="E114" s="272">
        <v>73.415837968993131</v>
      </c>
      <c r="F114" s="272">
        <v>63.924681423553629</v>
      </c>
      <c r="G114" s="272">
        <v>76.361600326961707</v>
      </c>
      <c r="H114" s="272">
        <v>76.398316465577125</v>
      </c>
      <c r="I114" s="272">
        <v>71.924357394415225</v>
      </c>
    </row>
    <row r="115" spans="1:9">
      <c r="A115" s="193" t="s">
        <v>185</v>
      </c>
      <c r="B115" s="194" t="s">
        <v>2</v>
      </c>
      <c r="C115" s="272">
        <v>16.274559386335316</v>
      </c>
      <c r="D115" s="272">
        <v>21.449507491985127</v>
      </c>
      <c r="E115" s="272">
        <v>21.491359614569681</v>
      </c>
      <c r="F115" s="272">
        <v>15.717763987135685</v>
      </c>
      <c r="G115" s="272">
        <v>15.02609209228036</v>
      </c>
      <c r="H115" s="272">
        <v>20.160884225436657</v>
      </c>
      <c r="I115" s="272">
        <v>11.528456201078805</v>
      </c>
    </row>
    <row r="116" spans="1:9">
      <c r="A116" s="193" t="s">
        <v>186</v>
      </c>
      <c r="B116" s="194" t="s">
        <v>2</v>
      </c>
      <c r="C116" s="272">
        <v>4.4322434950108356</v>
      </c>
      <c r="D116" s="272">
        <v>1.5798814508511949</v>
      </c>
      <c r="E116" s="272">
        <v>1.5153993159407844</v>
      </c>
      <c r="F116" s="272">
        <v>1.2409334060490944</v>
      </c>
      <c r="G116" s="272">
        <v>1.3859413120842454</v>
      </c>
      <c r="H116" s="272">
        <v>0</v>
      </c>
      <c r="I116" s="272">
        <v>0</v>
      </c>
    </row>
    <row r="117" spans="1:9">
      <c r="A117" s="193" t="s">
        <v>187</v>
      </c>
      <c r="B117" s="194" t="s">
        <v>2</v>
      </c>
      <c r="C117" s="272">
        <v>7.141014784414808</v>
      </c>
      <c r="D117" s="272">
        <v>3.460843221105959</v>
      </c>
      <c r="E117" s="272">
        <v>3.5774031004964</v>
      </c>
      <c r="F117" s="272">
        <v>19.116621183261596</v>
      </c>
      <c r="G117" s="272">
        <v>7.2263662686736962</v>
      </c>
      <c r="H117" s="272">
        <v>3.4407993089862074</v>
      </c>
      <c r="I117" s="272">
        <v>16.54718640450595</v>
      </c>
    </row>
    <row r="118" spans="1:9">
      <c r="A118" s="191" t="s">
        <v>188</v>
      </c>
      <c r="B118" s="192" t="s">
        <v>2</v>
      </c>
      <c r="C118" s="271">
        <v>100</v>
      </c>
      <c r="D118" s="289">
        <v>100</v>
      </c>
      <c r="E118" s="289">
        <v>100</v>
      </c>
      <c r="F118" s="289">
        <v>100</v>
      </c>
      <c r="G118" s="289">
        <v>100</v>
      </c>
      <c r="H118" s="289">
        <v>100</v>
      </c>
      <c r="I118" s="289">
        <v>100</v>
      </c>
    </row>
    <row r="119" spans="1:9">
      <c r="A119" s="193" t="s">
        <v>189</v>
      </c>
      <c r="B119" s="194" t="s">
        <v>2</v>
      </c>
      <c r="C119" s="272">
        <v>97.827845035819649</v>
      </c>
      <c r="D119" s="272">
        <v>97.092053824602758</v>
      </c>
      <c r="E119" s="272">
        <v>96.893129027169167</v>
      </c>
      <c r="F119" s="272">
        <v>96.091289957458486</v>
      </c>
      <c r="G119" s="272">
        <v>97.493019704283853</v>
      </c>
      <c r="H119" s="272">
        <v>97.699820278834466</v>
      </c>
      <c r="I119" s="272">
        <v>94.276843341522238</v>
      </c>
    </row>
    <row r="120" spans="1:9">
      <c r="A120" s="193" t="s">
        <v>192</v>
      </c>
      <c r="B120" s="194" t="s">
        <v>2</v>
      </c>
      <c r="C120" s="272">
        <v>1.783983121792897</v>
      </c>
      <c r="D120" s="272">
        <v>1.7003985079721919</v>
      </c>
      <c r="E120" s="272">
        <v>1.7171694962356716</v>
      </c>
      <c r="F120" s="272">
        <v>1.6579710675121409</v>
      </c>
      <c r="G120" s="272">
        <v>1.5999553886289666</v>
      </c>
      <c r="H120" s="272">
        <v>1.5696797104573457</v>
      </c>
      <c r="I120" s="272">
        <v>1.3991278930089468</v>
      </c>
    </row>
    <row r="121" spans="1:9">
      <c r="A121" s="193" t="s">
        <v>193</v>
      </c>
      <c r="B121" s="194" t="s">
        <v>2</v>
      </c>
      <c r="C121" s="272">
        <v>0.3881718423874525</v>
      </c>
      <c r="D121" s="272">
        <v>1.207547667425054</v>
      </c>
      <c r="E121" s="272">
        <v>1.3897014765951552</v>
      </c>
      <c r="F121" s="272">
        <v>2.2507389750293632</v>
      </c>
      <c r="G121" s="272">
        <v>0.90702490708716976</v>
      </c>
      <c r="H121" s="272">
        <v>0.73050001070817883</v>
      </c>
      <c r="I121" s="272">
        <v>4.3240287654688423</v>
      </c>
    </row>
    <row r="122" spans="1:9" ht="15">
      <c r="A122" s="279" t="s">
        <v>157</v>
      </c>
      <c r="B122" s="280"/>
      <c r="C122" s="280"/>
      <c r="D122" s="280"/>
      <c r="E122" s="280"/>
      <c r="F122" s="280"/>
      <c r="G122" s="280"/>
      <c r="H122" s="280"/>
      <c r="I122" s="280"/>
    </row>
    <row r="123" spans="1:9">
      <c r="A123" s="281"/>
      <c r="B123" s="282"/>
      <c r="C123" s="283">
        <v>41640</v>
      </c>
      <c r="D123" s="283">
        <v>42005</v>
      </c>
      <c r="E123" s="283">
        <v>42370</v>
      </c>
      <c r="F123" s="283">
        <v>42736</v>
      </c>
      <c r="G123" s="283">
        <v>43101</v>
      </c>
      <c r="H123" s="283">
        <v>43466</v>
      </c>
      <c r="I123" s="283">
        <v>43831</v>
      </c>
    </row>
    <row r="124" spans="1:9">
      <c r="A124" s="275" t="s">
        <v>183</v>
      </c>
      <c r="B124" s="284" t="s">
        <v>2</v>
      </c>
      <c r="C124" s="271">
        <v>100</v>
      </c>
      <c r="D124" s="271">
        <v>100</v>
      </c>
      <c r="E124" s="271">
        <v>100</v>
      </c>
      <c r="F124" s="271">
        <v>100</v>
      </c>
      <c r="G124" s="271">
        <v>100</v>
      </c>
      <c r="H124" s="271">
        <v>100</v>
      </c>
      <c r="I124" s="271">
        <v>100</v>
      </c>
    </row>
    <row r="125" spans="1:9">
      <c r="A125" s="285" t="s">
        <v>184</v>
      </c>
      <c r="B125" s="286" t="s">
        <v>2</v>
      </c>
      <c r="C125" s="272">
        <v>7.497223690505221</v>
      </c>
      <c r="D125" s="272">
        <v>7.1711970670449032</v>
      </c>
      <c r="E125" s="272">
        <v>7.2914327467700257</v>
      </c>
      <c r="F125" s="272">
        <v>6.99486764339456</v>
      </c>
      <c r="G125" s="272">
        <v>6.7970453170407552</v>
      </c>
      <c r="H125" s="272">
        <v>6.3892878239840201</v>
      </c>
      <c r="I125" s="272">
        <v>4.8882645773676847</v>
      </c>
    </row>
    <row r="126" spans="1:9">
      <c r="A126" s="285" t="s">
        <v>185</v>
      </c>
      <c r="B126" s="286" t="s">
        <v>2</v>
      </c>
      <c r="C126" s="272">
        <v>82.425236287161383</v>
      </c>
      <c r="D126" s="272">
        <v>83.577314571855027</v>
      </c>
      <c r="E126" s="272">
        <v>83.543815955205758</v>
      </c>
      <c r="F126" s="272">
        <v>83.9362032493908</v>
      </c>
      <c r="G126" s="272">
        <v>84.79702052111125</v>
      </c>
      <c r="H126" s="272">
        <v>86.282926400891441</v>
      </c>
      <c r="I126" s="272">
        <v>86.342075688287764</v>
      </c>
    </row>
    <row r="127" spans="1:9">
      <c r="A127" s="285" t="s">
        <v>187</v>
      </c>
      <c r="B127" s="286" t="s">
        <v>2</v>
      </c>
      <c r="C127" s="272">
        <v>10.077540022333377</v>
      </c>
      <c r="D127" s="272">
        <v>9.2514883611000833</v>
      </c>
      <c r="E127" s="272">
        <v>9.1647512980242194</v>
      </c>
      <c r="F127" s="272">
        <v>9.0689291072146467</v>
      </c>
      <c r="G127" s="272">
        <v>8.4059341618479895</v>
      </c>
      <c r="H127" s="272">
        <v>7.3277857751245321</v>
      </c>
      <c r="I127" s="272">
        <v>8.7696597343445593</v>
      </c>
    </row>
    <row r="128" spans="1:9">
      <c r="A128" s="275" t="s">
        <v>188</v>
      </c>
      <c r="B128" s="284" t="s">
        <v>2</v>
      </c>
      <c r="C128" s="271">
        <v>100</v>
      </c>
      <c r="D128" s="271">
        <v>100</v>
      </c>
      <c r="E128" s="271">
        <v>100</v>
      </c>
      <c r="F128" s="271">
        <v>100</v>
      </c>
      <c r="G128" s="271">
        <v>100</v>
      </c>
      <c r="H128" s="271">
        <v>100</v>
      </c>
      <c r="I128" s="271">
        <v>100</v>
      </c>
    </row>
    <row r="129" spans="1:9">
      <c r="A129" s="285" t="s">
        <v>189</v>
      </c>
      <c r="B129" s="286" t="s">
        <v>2</v>
      </c>
      <c r="C129" s="272">
        <v>97.297108349904761</v>
      </c>
      <c r="D129" s="272">
        <v>88.475192932837359</v>
      </c>
      <c r="E129" s="272">
        <v>89.07583340236387</v>
      </c>
      <c r="F129" s="272">
        <v>89.312281229760274</v>
      </c>
      <c r="G129" s="272">
        <v>89.593988093168718</v>
      </c>
      <c r="H129" s="272">
        <v>90.685607352187091</v>
      </c>
      <c r="I129" s="272">
        <v>90.402542067828264</v>
      </c>
    </row>
    <row r="130" spans="1:9">
      <c r="A130" s="285" t="s">
        <v>190</v>
      </c>
      <c r="B130" s="286" t="s">
        <v>2</v>
      </c>
      <c r="C130" s="272">
        <v>85.70771748969203</v>
      </c>
      <c r="D130" s="272">
        <v>75.351491360727508</v>
      </c>
      <c r="E130" s="272">
        <v>75.319860173327939</v>
      </c>
      <c r="F130" s="272">
        <v>75.308201226500685</v>
      </c>
      <c r="G130" s="272">
        <v>75.607927287619901</v>
      </c>
      <c r="H130" s="272">
        <v>77.659389389671716</v>
      </c>
      <c r="I130" s="272">
        <v>76.855649796261133</v>
      </c>
    </row>
    <row r="131" spans="1:9">
      <c r="A131" s="285" t="s">
        <v>195</v>
      </c>
      <c r="B131" s="286" t="s">
        <v>2</v>
      </c>
      <c r="C131" s="272">
        <v>10.364725215782919</v>
      </c>
      <c r="D131" s="272">
        <v>8.8260603585519686</v>
      </c>
      <c r="E131" s="272">
        <v>8.7884683362142511</v>
      </c>
      <c r="F131" s="272">
        <v>8.7849854280241395</v>
      </c>
      <c r="G131" s="272">
        <v>8.7280922730573671</v>
      </c>
      <c r="H131" s="272">
        <v>8.1261046741967267</v>
      </c>
      <c r="I131" s="272">
        <v>8.3187432418493223</v>
      </c>
    </row>
    <row r="132" spans="1:9">
      <c r="A132" s="285" t="s">
        <v>196</v>
      </c>
      <c r="B132" s="286" t="s">
        <v>2</v>
      </c>
      <c r="C132" s="272">
        <v>1.2246656444298083</v>
      </c>
      <c r="D132" s="272">
        <v>4.2976412135578856</v>
      </c>
      <c r="E132" s="272">
        <v>4.9675048928216867</v>
      </c>
      <c r="F132" s="272">
        <v>5.2190945752354665</v>
      </c>
      <c r="G132" s="272">
        <v>5.2579685324914509</v>
      </c>
      <c r="H132" s="272">
        <v>4.9001132883186553</v>
      </c>
      <c r="I132" s="272">
        <v>5.2277855264813278</v>
      </c>
    </row>
    <row r="133" spans="1:9">
      <c r="A133" s="285" t="s">
        <v>197</v>
      </c>
      <c r="B133" s="286" t="s">
        <v>2</v>
      </c>
      <c r="C133" s="272">
        <v>2.7028916500952254</v>
      </c>
      <c r="D133" s="272">
        <v>2.2984165138457948</v>
      </c>
      <c r="E133" s="272">
        <v>2.4135616526583905</v>
      </c>
      <c r="F133" s="272">
        <v>2.4786982184918989</v>
      </c>
      <c r="G133" s="272">
        <v>2.6450725682102587</v>
      </c>
      <c r="H133" s="272">
        <v>2.6519704657357881</v>
      </c>
      <c r="I133" s="272">
        <v>2.9545023770515209</v>
      </c>
    </row>
    <row r="134" spans="1:9">
      <c r="A134" s="292" t="s">
        <v>187</v>
      </c>
      <c r="B134" s="293" t="s">
        <v>2</v>
      </c>
      <c r="C134" s="274">
        <v>15.20354058679505</v>
      </c>
      <c r="D134" s="274">
        <v>9.2263905533168451</v>
      </c>
      <c r="E134" s="274">
        <v>8.5106049449777306</v>
      </c>
      <c r="F134" s="274">
        <v>8.209020551747825</v>
      </c>
      <c r="G134" s="274">
        <v>7.7609393386210144</v>
      </c>
      <c r="H134" s="274">
        <v>6.6624221820771252</v>
      </c>
      <c r="I134" s="274">
        <v>6.6429555551201886</v>
      </c>
    </row>
    <row r="135" spans="1:9" ht="15">
      <c r="A135" s="279" t="s">
        <v>158</v>
      </c>
      <c r="B135" s="280"/>
      <c r="C135" s="280"/>
      <c r="D135" s="280"/>
      <c r="E135" s="280"/>
      <c r="F135" s="280"/>
      <c r="G135" s="280"/>
      <c r="H135" s="280"/>
      <c r="I135" s="280"/>
    </row>
    <row r="136" spans="1:9">
      <c r="A136" s="281"/>
      <c r="B136" s="282"/>
      <c r="C136" s="283">
        <v>41640</v>
      </c>
      <c r="D136" s="283">
        <v>42005</v>
      </c>
      <c r="E136" s="283">
        <v>42370</v>
      </c>
      <c r="F136" s="283">
        <v>42736</v>
      </c>
      <c r="G136" s="283">
        <v>43101</v>
      </c>
      <c r="H136" s="283">
        <v>43466</v>
      </c>
      <c r="I136" s="283">
        <v>43831</v>
      </c>
    </row>
    <row r="137" spans="1:9">
      <c r="A137" s="275" t="s">
        <v>183</v>
      </c>
      <c r="B137" s="284" t="s">
        <v>2</v>
      </c>
      <c r="C137" s="271">
        <v>100</v>
      </c>
      <c r="D137" s="271">
        <v>100</v>
      </c>
      <c r="E137" s="271">
        <v>100</v>
      </c>
      <c r="F137" s="271">
        <v>100</v>
      </c>
      <c r="G137" s="271">
        <v>100</v>
      </c>
      <c r="H137" s="271">
        <v>100</v>
      </c>
      <c r="I137" s="271">
        <v>100</v>
      </c>
    </row>
    <row r="138" spans="1:9">
      <c r="A138" s="285" t="s">
        <v>184</v>
      </c>
      <c r="B138" s="286" t="s">
        <v>2</v>
      </c>
      <c r="C138" s="272">
        <v>87.791756861432489</v>
      </c>
      <c r="D138" s="272">
        <v>91.337549072986519</v>
      </c>
      <c r="E138" s="272">
        <v>87.19750038156289</v>
      </c>
      <c r="F138" s="272">
        <v>85.062553408634059</v>
      </c>
      <c r="G138" s="272">
        <v>89.11576512153259</v>
      </c>
      <c r="H138" s="272">
        <v>88.128197949353549</v>
      </c>
      <c r="I138" s="272">
        <v>29.656960554342586</v>
      </c>
    </row>
    <row r="139" spans="1:9">
      <c r="A139" s="285" t="s">
        <v>198</v>
      </c>
      <c r="B139" s="286" t="s">
        <v>2</v>
      </c>
      <c r="C139" s="272">
        <v>9.5919181831733376</v>
      </c>
      <c r="D139" s="272">
        <v>6.376234949920752</v>
      </c>
      <c r="E139" s="272">
        <v>10.633514368763805</v>
      </c>
      <c r="F139" s="272">
        <v>12.666077839549223</v>
      </c>
      <c r="G139" s="272">
        <v>8.117836255406278</v>
      </c>
      <c r="H139" s="272">
        <v>7.829933534640686</v>
      </c>
      <c r="I139" s="272">
        <v>3.6277199372643607</v>
      </c>
    </row>
    <row r="140" spans="1:9">
      <c r="A140" s="285" t="s">
        <v>187</v>
      </c>
      <c r="B140" s="286" t="s">
        <v>2</v>
      </c>
      <c r="C140" s="272">
        <v>2.6163249553941728</v>
      </c>
      <c r="D140" s="272">
        <v>2.2862159770927404</v>
      </c>
      <c r="E140" s="272">
        <v>2.1689852496733026</v>
      </c>
      <c r="F140" s="272">
        <v>2.2713687518167358</v>
      </c>
      <c r="G140" s="272">
        <v>2.7663986230611375</v>
      </c>
      <c r="H140" s="272">
        <v>4.0418685160057617</v>
      </c>
      <c r="I140" s="272">
        <v>66.715319508393065</v>
      </c>
    </row>
    <row r="141" spans="1:9">
      <c r="A141" s="275" t="s">
        <v>199</v>
      </c>
      <c r="B141" s="284" t="s">
        <v>2</v>
      </c>
      <c r="C141" s="289">
        <v>100</v>
      </c>
      <c r="D141" s="271">
        <v>100</v>
      </c>
      <c r="E141" s="271">
        <v>100</v>
      </c>
      <c r="F141" s="271">
        <v>100</v>
      </c>
      <c r="G141" s="271">
        <v>100</v>
      </c>
      <c r="H141" s="271">
        <v>100</v>
      </c>
      <c r="I141" s="271">
        <v>100</v>
      </c>
    </row>
    <row r="142" spans="1:9">
      <c r="A142" s="285" t="s">
        <v>200</v>
      </c>
      <c r="B142" s="286" t="s">
        <v>2</v>
      </c>
      <c r="C142" s="272">
        <v>26.762989902504913</v>
      </c>
      <c r="D142" s="272">
        <v>23.719389019158438</v>
      </c>
      <c r="E142" s="272">
        <v>20.654632168357104</v>
      </c>
      <c r="F142" s="272">
        <v>18.06615669941813</v>
      </c>
      <c r="G142" s="272">
        <v>21.735030274266435</v>
      </c>
      <c r="H142" s="272">
        <v>16.100759727057383</v>
      </c>
      <c r="I142" s="272">
        <v>5.5797030056862322</v>
      </c>
    </row>
    <row r="143" spans="1:9">
      <c r="A143" s="285" t="s">
        <v>201</v>
      </c>
      <c r="B143" s="286" t="s">
        <v>2</v>
      </c>
      <c r="C143" s="272">
        <v>21.680341960475737</v>
      </c>
      <c r="D143" s="272">
        <v>20.86320872302996</v>
      </c>
      <c r="E143" s="272">
        <v>20.813459080415058</v>
      </c>
      <c r="F143" s="272">
        <v>19.081793673429502</v>
      </c>
      <c r="G143" s="272">
        <v>0</v>
      </c>
      <c r="H143" s="272">
        <v>12.896165690661778</v>
      </c>
      <c r="I143" s="272">
        <v>2.8195820614566429</v>
      </c>
    </row>
    <row r="144" spans="1:9">
      <c r="A144" s="285" t="s">
        <v>202</v>
      </c>
      <c r="B144" s="286" t="s">
        <v>2</v>
      </c>
      <c r="C144" s="272">
        <v>1.4097624051044284</v>
      </c>
      <c r="D144" s="272">
        <v>1.3604715025589182</v>
      </c>
      <c r="E144" s="272">
        <v>1.3144467171780745</v>
      </c>
      <c r="F144" s="272">
        <v>1.3996002608334879</v>
      </c>
      <c r="G144" s="272">
        <v>1.9318375679881095</v>
      </c>
      <c r="H144" s="272">
        <v>1.5030947581463752</v>
      </c>
      <c r="I144" s="272">
        <v>0.46370822297483166</v>
      </c>
    </row>
    <row r="145" spans="1:9">
      <c r="A145" s="285" t="s">
        <v>203</v>
      </c>
      <c r="B145" s="286" t="s">
        <v>2</v>
      </c>
      <c r="C145" s="272">
        <v>45.534456073986092</v>
      </c>
      <c r="D145" s="272">
        <v>49.145315554625427</v>
      </c>
      <c r="E145" s="272">
        <v>52.219848437542339</v>
      </c>
      <c r="F145" s="272">
        <v>55.770005127664014</v>
      </c>
      <c r="G145" s="272">
        <v>70.291660482537026</v>
      </c>
      <c r="H145" s="272">
        <v>26.637167936150362</v>
      </c>
      <c r="I145" s="272">
        <v>47.686976290410392</v>
      </c>
    </row>
    <row r="146" spans="1:9">
      <c r="A146" s="285" t="s">
        <v>204</v>
      </c>
      <c r="B146" s="286" t="s">
        <v>2</v>
      </c>
      <c r="C146" s="272">
        <v>4.612449657928833</v>
      </c>
      <c r="D146" s="272">
        <v>4.9116152006272573</v>
      </c>
      <c r="E146" s="272">
        <v>4.9976135965074295</v>
      </c>
      <c r="F146" s="272">
        <v>5.6824442386548659</v>
      </c>
      <c r="G146" s="272">
        <v>6.0414716752084425</v>
      </c>
      <c r="H146" s="272">
        <v>42.862811887984087</v>
      </c>
      <c r="I146" s="272">
        <v>42.700569284114096</v>
      </c>
    </row>
    <row r="147" spans="1:9" ht="15">
      <c r="A147" s="279" t="s">
        <v>159</v>
      </c>
      <c r="B147" s="280"/>
      <c r="C147" s="280"/>
      <c r="D147" s="280"/>
      <c r="E147" s="280"/>
      <c r="F147" s="280"/>
      <c r="G147" s="280"/>
      <c r="H147" s="280"/>
      <c r="I147" s="280"/>
    </row>
    <row r="148" spans="1:9">
      <c r="A148" s="281"/>
      <c r="B148" s="282"/>
      <c r="C148" s="283">
        <v>41640</v>
      </c>
      <c r="D148" s="283">
        <v>42005</v>
      </c>
      <c r="E148" s="283">
        <v>42370</v>
      </c>
      <c r="F148" s="283">
        <v>42736</v>
      </c>
      <c r="G148" s="283">
        <v>43101</v>
      </c>
      <c r="H148" s="283">
        <v>43466</v>
      </c>
      <c r="I148" s="283">
        <v>43831</v>
      </c>
    </row>
    <row r="149" spans="1:9">
      <c r="A149" s="191" t="s">
        <v>183</v>
      </c>
      <c r="B149" s="192" t="s">
        <v>2</v>
      </c>
      <c r="C149" s="271">
        <v>100</v>
      </c>
      <c r="D149" s="271">
        <v>100</v>
      </c>
      <c r="E149" s="271">
        <v>100</v>
      </c>
      <c r="F149" s="271">
        <v>100</v>
      </c>
      <c r="G149" s="271">
        <v>100</v>
      </c>
      <c r="H149" s="271">
        <v>100</v>
      </c>
      <c r="I149" s="271">
        <v>100</v>
      </c>
    </row>
    <row r="150" spans="1:9">
      <c r="A150" s="193" t="s">
        <v>184</v>
      </c>
      <c r="B150" s="194" t="s">
        <v>2</v>
      </c>
      <c r="C150" s="272">
        <v>96.413788441480207</v>
      </c>
      <c r="D150" s="272">
        <v>95.746958232816127</v>
      </c>
      <c r="E150" s="272">
        <v>95.109198536172201</v>
      </c>
      <c r="F150" s="272">
        <v>93.697907959601309</v>
      </c>
      <c r="G150" s="272">
        <v>94.847304490415368</v>
      </c>
      <c r="H150" s="272">
        <v>94.943314780531111</v>
      </c>
      <c r="I150" s="272">
        <v>87.934709759726786</v>
      </c>
    </row>
    <row r="151" spans="1:9">
      <c r="A151" s="193" t="s">
        <v>205</v>
      </c>
      <c r="B151" s="194" t="s">
        <v>2</v>
      </c>
      <c r="C151" s="272">
        <v>3.0911728419122757</v>
      </c>
      <c r="D151" s="272">
        <v>3.7702509646735334</v>
      </c>
      <c r="E151" s="272">
        <v>4.3928372815716479</v>
      </c>
      <c r="F151" s="272">
        <v>4.3666986466599633</v>
      </c>
      <c r="G151" s="272">
        <v>4.518519394439072</v>
      </c>
      <c r="H151" s="272">
        <v>4.2809460149100103</v>
      </c>
      <c r="I151" s="272">
        <v>2.6971516652729437</v>
      </c>
    </row>
    <row r="152" spans="1:9">
      <c r="A152" s="193" t="s">
        <v>206</v>
      </c>
      <c r="B152" s="194" t="s">
        <v>2</v>
      </c>
      <c r="C152" s="272">
        <v>0.34471928018350817</v>
      </c>
      <c r="D152" s="272">
        <v>0.35541994146868933</v>
      </c>
      <c r="E152" s="272">
        <v>0.386772425876306</v>
      </c>
      <c r="F152" s="272">
        <v>1.787882305139366</v>
      </c>
      <c r="G152" s="272">
        <v>0.54499402334546054</v>
      </c>
      <c r="H152" s="272">
        <v>0.65008207977611687</v>
      </c>
      <c r="I152" s="272">
        <v>9.3121354774503899</v>
      </c>
    </row>
    <row r="153" spans="1:9">
      <c r="A153" s="193" t="s">
        <v>207</v>
      </c>
      <c r="B153" s="194" t="s">
        <v>2</v>
      </c>
      <c r="C153" s="272">
        <v>0.15031943642398024</v>
      </c>
      <c r="D153" s="291">
        <v>0.1273708610416571</v>
      </c>
      <c r="E153" s="291">
        <v>0.11119175637985647</v>
      </c>
      <c r="F153" s="291">
        <v>0.1475110885993699</v>
      </c>
      <c r="G153" s="291">
        <v>8.9182091800097882E-2</v>
      </c>
      <c r="H153" s="291">
        <v>0.12565712478275903</v>
      </c>
      <c r="I153" s="291">
        <v>5.600309754988423E-2</v>
      </c>
    </row>
    <row r="154" spans="1:9">
      <c r="A154" s="191" t="s">
        <v>188</v>
      </c>
      <c r="B154" s="192" t="s">
        <v>2</v>
      </c>
      <c r="C154" s="289">
        <v>100</v>
      </c>
      <c r="D154" s="289">
        <v>100</v>
      </c>
      <c r="E154" s="289">
        <v>100</v>
      </c>
      <c r="F154" s="289">
        <v>100</v>
      </c>
      <c r="G154" s="289">
        <v>100</v>
      </c>
      <c r="H154" s="289">
        <v>100</v>
      </c>
      <c r="I154" s="289">
        <v>100</v>
      </c>
    </row>
    <row r="155" spans="1:9">
      <c r="A155" s="193" t="s">
        <v>208</v>
      </c>
      <c r="B155" s="194" t="s">
        <v>2</v>
      </c>
      <c r="C155" s="272">
        <v>94.647961976623492</v>
      </c>
      <c r="D155" s="272">
        <v>95.970512287586899</v>
      </c>
      <c r="E155" s="272">
        <v>95.934444000066279</v>
      </c>
      <c r="F155" s="272">
        <v>95.847101009724994</v>
      </c>
      <c r="G155" s="272">
        <v>95.585823585534129</v>
      </c>
      <c r="H155" s="272">
        <v>95.801453576908614</v>
      </c>
      <c r="I155" s="272">
        <v>94.238384223758132</v>
      </c>
    </row>
    <row r="156" spans="1:9">
      <c r="A156" s="193" t="s">
        <v>209</v>
      </c>
      <c r="B156" s="194" t="s">
        <v>2</v>
      </c>
      <c r="C156" s="272">
        <v>3.6305086294835496</v>
      </c>
      <c r="D156" s="272">
        <v>2.6714368227049388</v>
      </c>
      <c r="E156" s="272">
        <v>2.6744428040483674</v>
      </c>
      <c r="F156" s="272">
        <v>3.0442092141684762</v>
      </c>
      <c r="G156" s="272">
        <v>3.221437558197727</v>
      </c>
      <c r="H156" s="272">
        <v>3.0577664136850866</v>
      </c>
      <c r="I156" s="272">
        <v>3.0893188043183684</v>
      </c>
    </row>
    <row r="157" spans="1:9">
      <c r="A157" s="193" t="s">
        <v>210</v>
      </c>
      <c r="B157" s="194" t="s">
        <v>2</v>
      </c>
      <c r="C157" s="272">
        <v>1.0336910488431563</v>
      </c>
      <c r="D157" s="272">
        <v>0.9088538076155469</v>
      </c>
      <c r="E157" s="272">
        <v>0.85414632860364248</v>
      </c>
      <c r="F157" s="272">
        <v>0.82621389954008406</v>
      </c>
      <c r="G157" s="272">
        <v>0.80718044259354726</v>
      </c>
      <c r="H157" s="272">
        <v>0.8125832047863909</v>
      </c>
      <c r="I157" s="272">
        <v>0.82672009142983549</v>
      </c>
    </row>
    <row r="158" spans="1:9">
      <c r="A158" s="193" t="s">
        <v>211</v>
      </c>
      <c r="B158" s="194" t="s">
        <v>2</v>
      </c>
      <c r="C158" s="272">
        <v>0.56992374507695864</v>
      </c>
      <c r="D158" s="272">
        <v>0.39851074609235582</v>
      </c>
      <c r="E158" s="272">
        <v>0.47363915652242916</v>
      </c>
      <c r="F158" s="272">
        <v>0.26740327457029117</v>
      </c>
      <c r="G158" s="272">
        <v>0.347621112568336</v>
      </c>
      <c r="H158" s="272">
        <v>0.30747509355402658</v>
      </c>
      <c r="I158" s="272">
        <v>1.8150175258522707</v>
      </c>
    </row>
    <row r="159" spans="1:9">
      <c r="A159" s="197" t="s">
        <v>212</v>
      </c>
      <c r="B159" s="198" t="s">
        <v>2</v>
      </c>
      <c r="C159" s="274">
        <v>0.11791459997284549</v>
      </c>
      <c r="D159" s="274">
        <v>5.0686336000268228E-2</v>
      </c>
      <c r="E159" s="274">
        <v>6.3327710759287448E-2</v>
      </c>
      <c r="F159" s="274">
        <v>1.5072601996164659E-2</v>
      </c>
      <c r="G159" s="274">
        <v>3.7937301106252055E-2</v>
      </c>
      <c r="H159" s="274">
        <v>2.0721711065884177E-2</v>
      </c>
      <c r="I159" s="274">
        <v>3.0559354641389959E-2</v>
      </c>
    </row>
  </sheetData>
  <conditionalFormatting sqref="D60:I70">
    <cfRule type="cellIs" dxfId="115" priority="45" operator="greaterThan">
      <formula>300</formula>
    </cfRule>
  </conditionalFormatting>
  <conditionalFormatting sqref="D60:I70">
    <cfRule type="cellIs" dxfId="114" priority="47" operator="greaterThan">
      <formula>"300&lt; ""*"""</formula>
    </cfRule>
    <cfRule type="cellIs" dxfId="113" priority="48" operator="greaterThan">
      <formula>300</formula>
    </cfRule>
  </conditionalFormatting>
  <conditionalFormatting sqref="D60:I70">
    <cfRule type="cellIs" dxfId="112" priority="46" operator="greaterThan">
      <formula>300</formula>
    </cfRule>
  </conditionalFormatting>
  <conditionalFormatting sqref="D60:I70">
    <cfRule type="cellIs" dxfId="111" priority="43" operator="notBetween">
      <formula>300</formula>
      <formula>-300</formula>
    </cfRule>
    <cfRule type="cellIs" dxfId="110" priority="44" operator="notBetween">
      <formula>-300</formula>
      <formula>300</formula>
    </cfRule>
  </conditionalFormatting>
  <conditionalFormatting sqref="C76">
    <cfRule type="cellIs" dxfId="109" priority="39" operator="greaterThan">
      <formula>300</formula>
    </cfRule>
  </conditionalFormatting>
  <conditionalFormatting sqref="C76">
    <cfRule type="cellIs" dxfId="108" priority="41" operator="greaterThan">
      <formula>"300&lt; ""*"""</formula>
    </cfRule>
    <cfRule type="cellIs" dxfId="107" priority="42" operator="greaterThan">
      <formula>300</formula>
    </cfRule>
  </conditionalFormatting>
  <conditionalFormatting sqref="C76">
    <cfRule type="cellIs" dxfId="106" priority="40" operator="greaterThan">
      <formula>300</formula>
    </cfRule>
  </conditionalFormatting>
  <conditionalFormatting sqref="C76">
    <cfRule type="cellIs" dxfId="105" priority="37" operator="notBetween">
      <formula>300</formula>
      <formula>-300</formula>
    </cfRule>
    <cfRule type="cellIs" dxfId="104" priority="38" operator="notBetween">
      <formula>-300</formula>
      <formula>300</formula>
    </cfRule>
  </conditionalFormatting>
  <conditionalFormatting sqref="C81">
    <cfRule type="cellIs" dxfId="103" priority="33" operator="greaterThan">
      <formula>300</formula>
    </cfRule>
  </conditionalFormatting>
  <conditionalFormatting sqref="C81">
    <cfRule type="cellIs" dxfId="102" priority="35" operator="greaterThan">
      <formula>"300&lt; ""*"""</formula>
    </cfRule>
    <cfRule type="cellIs" dxfId="101" priority="36" operator="greaterThan">
      <formula>300</formula>
    </cfRule>
  </conditionalFormatting>
  <conditionalFormatting sqref="C81">
    <cfRule type="cellIs" dxfId="100" priority="34" operator="greaterThan">
      <formula>300</formula>
    </cfRule>
  </conditionalFormatting>
  <conditionalFormatting sqref="C81">
    <cfRule type="cellIs" dxfId="99" priority="31" operator="notBetween">
      <formula>300</formula>
      <formula>-300</formula>
    </cfRule>
    <cfRule type="cellIs" dxfId="98" priority="32" operator="notBetween">
      <formula>-300</formula>
      <formula>300</formula>
    </cfRule>
  </conditionalFormatting>
  <conditionalFormatting sqref="E81">
    <cfRule type="cellIs" dxfId="97" priority="27" operator="greaterThan">
      <formula>300</formula>
    </cfRule>
  </conditionalFormatting>
  <conditionalFormatting sqref="E81">
    <cfRule type="cellIs" dxfId="96" priority="29" operator="greaterThan">
      <formula>"300&lt; ""*"""</formula>
    </cfRule>
    <cfRule type="cellIs" dxfId="95" priority="30" operator="greaterThan">
      <formula>300</formula>
    </cfRule>
  </conditionalFormatting>
  <conditionalFormatting sqref="E81">
    <cfRule type="cellIs" dxfId="94" priority="28" operator="greaterThan">
      <formula>300</formula>
    </cfRule>
  </conditionalFormatting>
  <conditionalFormatting sqref="E81">
    <cfRule type="cellIs" dxfId="93" priority="25" operator="notBetween">
      <formula>300</formula>
      <formula>-300</formula>
    </cfRule>
    <cfRule type="cellIs" dxfId="92" priority="26" operator="notBetween">
      <formula>-300</formula>
      <formula>300</formula>
    </cfRule>
  </conditionalFormatting>
  <conditionalFormatting sqref="D113:I121">
    <cfRule type="cellIs" dxfId="91" priority="21" operator="greaterThan">
      <formula>300</formula>
    </cfRule>
  </conditionalFormatting>
  <conditionalFormatting sqref="D113:I121">
    <cfRule type="cellIs" dxfId="90" priority="23" operator="greaterThan">
      <formula>"300&lt; ""*"""</formula>
    </cfRule>
    <cfRule type="cellIs" dxfId="89" priority="24" operator="greaterThan">
      <formula>300</formula>
    </cfRule>
  </conditionalFormatting>
  <conditionalFormatting sqref="D113:I121">
    <cfRule type="cellIs" dxfId="88" priority="22" operator="greaterThan">
      <formula>300</formula>
    </cfRule>
  </conditionalFormatting>
  <conditionalFormatting sqref="D113:I121">
    <cfRule type="cellIs" dxfId="87" priority="19" operator="notBetween">
      <formula>300</formula>
      <formula>-300</formula>
    </cfRule>
    <cfRule type="cellIs" dxfId="86" priority="20" operator="notBetween">
      <formula>-300</formula>
      <formula>300</formula>
    </cfRule>
  </conditionalFormatting>
  <conditionalFormatting sqref="C127">
    <cfRule type="cellIs" dxfId="85" priority="15" operator="greaterThan">
      <formula>300</formula>
    </cfRule>
  </conditionalFormatting>
  <conditionalFormatting sqref="C127">
    <cfRule type="cellIs" dxfId="84" priority="17" operator="greaterThan">
      <formula>"300&lt; ""*"""</formula>
    </cfRule>
    <cfRule type="cellIs" dxfId="83" priority="18" operator="greaterThan">
      <formula>300</formula>
    </cfRule>
  </conditionalFormatting>
  <conditionalFormatting sqref="C127">
    <cfRule type="cellIs" dxfId="82" priority="16" operator="greaterThan">
      <formula>300</formula>
    </cfRule>
  </conditionalFormatting>
  <conditionalFormatting sqref="C127">
    <cfRule type="cellIs" dxfId="81" priority="13" operator="notBetween">
      <formula>300</formula>
      <formula>-300</formula>
    </cfRule>
    <cfRule type="cellIs" dxfId="80" priority="14" operator="notBetween">
      <formula>-300</formula>
      <formula>300</formula>
    </cfRule>
  </conditionalFormatting>
  <conditionalFormatting sqref="C132">
    <cfRule type="cellIs" dxfId="79" priority="9" operator="greaterThan">
      <formula>300</formula>
    </cfRule>
  </conditionalFormatting>
  <conditionalFormatting sqref="C132">
    <cfRule type="cellIs" dxfId="78" priority="11" operator="greaterThan">
      <formula>"300&lt; ""*"""</formula>
    </cfRule>
    <cfRule type="cellIs" dxfId="77" priority="12" operator="greaterThan">
      <formula>300</formula>
    </cfRule>
  </conditionalFormatting>
  <conditionalFormatting sqref="C132">
    <cfRule type="cellIs" dxfId="76" priority="10" operator="greaterThan">
      <formula>300</formula>
    </cfRule>
  </conditionalFormatting>
  <conditionalFormatting sqref="C132">
    <cfRule type="cellIs" dxfId="75" priority="7" operator="notBetween">
      <formula>300</formula>
      <formula>-300</formula>
    </cfRule>
    <cfRule type="cellIs" dxfId="74" priority="8" operator="notBetween">
      <formula>-300</formula>
      <formula>300</formula>
    </cfRule>
  </conditionalFormatting>
  <conditionalFormatting sqref="E132">
    <cfRule type="cellIs" dxfId="73" priority="3" operator="greaterThan">
      <formula>300</formula>
    </cfRule>
  </conditionalFormatting>
  <conditionalFormatting sqref="E132">
    <cfRule type="cellIs" dxfId="72" priority="5" operator="greaterThan">
      <formula>"300&lt; ""*"""</formula>
    </cfRule>
    <cfRule type="cellIs" dxfId="71" priority="6" operator="greaterThan">
      <formula>300</formula>
    </cfRule>
  </conditionalFormatting>
  <conditionalFormatting sqref="E132">
    <cfRule type="cellIs" dxfId="70" priority="4" operator="greaterThan">
      <formula>300</formula>
    </cfRule>
  </conditionalFormatting>
  <conditionalFormatting sqref="E132">
    <cfRule type="cellIs" dxfId="69" priority="1" operator="notBetween">
      <formula>300</formula>
      <formula>-300</formula>
    </cfRule>
    <cfRule type="cellIs" dxfId="68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&amp;L&amp;K00-031Informacja kwartalna  
Nr 2 / 2021&amp;K000000
&amp;R&amp;K00-031&amp;P+29&amp;K000000
</oddFooter>
  </headerFooter>
  <rowBreaks count="2" manualBreakCount="2">
    <brk id="56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90" zoomScaleNormal="100" zoomScaleSheetLayoutView="90" workbookViewId="0"/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201" t="s">
        <v>162</v>
      </c>
      <c r="B1" s="201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>
      <c r="A2" s="71"/>
      <c r="B2" s="72" t="s">
        <v>0</v>
      </c>
      <c r="C2" s="5" t="s">
        <v>52</v>
      </c>
      <c r="D2" s="5" t="s">
        <v>54</v>
      </c>
      <c r="E2" s="5" t="s">
        <v>69</v>
      </c>
      <c r="F2" s="5" t="s">
        <v>92</v>
      </c>
      <c r="G2" s="5" t="s">
        <v>97</v>
      </c>
      <c r="H2" s="5" t="s">
        <v>98</v>
      </c>
      <c r="I2" s="5" t="s">
        <v>99</v>
      </c>
      <c r="J2" s="5" t="s">
        <v>100</v>
      </c>
      <c r="K2" s="5" t="s">
        <v>120</v>
      </c>
      <c r="L2" s="5" t="s">
        <v>129</v>
      </c>
      <c r="M2" s="5" t="s">
        <v>131</v>
      </c>
      <c r="N2" s="5" t="s">
        <v>177</v>
      </c>
    </row>
    <row r="3" spans="1:14" ht="25.5">
      <c r="A3" s="73" t="s">
        <v>274</v>
      </c>
      <c r="B3" s="74" t="s">
        <v>37</v>
      </c>
      <c r="C3" s="50">
        <v>158830</v>
      </c>
      <c r="D3" s="50">
        <v>164635</v>
      </c>
      <c r="E3" s="50">
        <v>161636</v>
      </c>
      <c r="F3" s="50">
        <v>179727</v>
      </c>
      <c r="G3" s="50">
        <v>165445</v>
      </c>
      <c r="H3" s="50">
        <v>179681</v>
      </c>
      <c r="I3" s="50">
        <v>179519</v>
      </c>
      <c r="J3" s="50">
        <v>191304</v>
      </c>
      <c r="K3" s="50">
        <v>174876</v>
      </c>
      <c r="L3" s="50">
        <v>185525</v>
      </c>
      <c r="M3" s="50">
        <v>199014</v>
      </c>
      <c r="N3" s="50">
        <v>208528</v>
      </c>
    </row>
    <row r="4" spans="1:14">
      <c r="A4" s="75" t="s">
        <v>275</v>
      </c>
      <c r="B4" s="76" t="s">
        <v>37</v>
      </c>
      <c r="C4" s="53">
        <v>84718</v>
      </c>
      <c r="D4" s="53">
        <v>87030</v>
      </c>
      <c r="E4" s="53">
        <v>85725</v>
      </c>
      <c r="F4" s="53">
        <v>101192</v>
      </c>
      <c r="G4" s="53">
        <v>85983</v>
      </c>
      <c r="H4" s="53">
        <v>95765</v>
      </c>
      <c r="I4" s="53">
        <v>95551</v>
      </c>
      <c r="J4" s="53">
        <v>99328</v>
      </c>
      <c r="K4" s="53">
        <v>89834</v>
      </c>
      <c r="L4" s="53">
        <v>82451</v>
      </c>
      <c r="M4" s="53">
        <v>104118</v>
      </c>
      <c r="N4" s="53">
        <v>110529</v>
      </c>
    </row>
    <row r="5" spans="1:14">
      <c r="A5" s="75" t="s">
        <v>217</v>
      </c>
      <c r="B5" s="76" t="s">
        <v>37</v>
      </c>
      <c r="C5" s="53">
        <v>67608</v>
      </c>
      <c r="D5" s="53">
        <v>68969</v>
      </c>
      <c r="E5" s="53">
        <v>68419</v>
      </c>
      <c r="F5" s="53">
        <v>70215</v>
      </c>
      <c r="G5" s="53">
        <v>73408</v>
      </c>
      <c r="H5" s="53">
        <v>75961</v>
      </c>
      <c r="I5" s="53">
        <v>74336</v>
      </c>
      <c r="J5" s="53">
        <v>76063</v>
      </c>
      <c r="K5" s="53">
        <v>78865</v>
      </c>
      <c r="L5" s="53">
        <v>60693</v>
      </c>
      <c r="M5" s="53">
        <v>78545</v>
      </c>
      <c r="N5" s="53">
        <v>80190</v>
      </c>
    </row>
    <row r="6" spans="1:14">
      <c r="A6" s="75" t="s">
        <v>218</v>
      </c>
      <c r="B6" s="76" t="s">
        <v>37</v>
      </c>
      <c r="C6" s="53">
        <v>6504</v>
      </c>
      <c r="D6" s="53">
        <v>8636</v>
      </c>
      <c r="E6" s="53">
        <v>7492</v>
      </c>
      <c r="F6" s="53">
        <v>8320</v>
      </c>
      <c r="G6" s="53">
        <v>6054</v>
      </c>
      <c r="H6" s="53">
        <v>7955</v>
      </c>
      <c r="I6" s="53">
        <v>9632</v>
      </c>
      <c r="J6" s="53">
        <v>15913</v>
      </c>
      <c r="K6" s="53">
        <v>6177</v>
      </c>
      <c r="L6" s="53">
        <v>42381</v>
      </c>
      <c r="M6" s="53">
        <v>16351</v>
      </c>
      <c r="N6" s="53">
        <v>17809</v>
      </c>
    </row>
    <row r="7" spans="1:14">
      <c r="A7" s="73" t="s">
        <v>276</v>
      </c>
      <c r="B7" s="74" t="s">
        <v>37</v>
      </c>
      <c r="C7" s="50">
        <v>156429</v>
      </c>
      <c r="D7" s="50">
        <v>153419</v>
      </c>
      <c r="E7" s="50">
        <v>160859</v>
      </c>
      <c r="F7" s="50">
        <v>185440</v>
      </c>
      <c r="G7" s="50">
        <v>168126</v>
      </c>
      <c r="H7" s="50">
        <v>175796</v>
      </c>
      <c r="I7" s="50">
        <v>174182</v>
      </c>
      <c r="J7" s="50">
        <v>198694</v>
      </c>
      <c r="K7" s="50">
        <v>181246</v>
      </c>
      <c r="L7" s="50">
        <v>188596</v>
      </c>
      <c r="M7" s="50">
        <v>188155</v>
      </c>
      <c r="N7" s="50">
        <v>250612</v>
      </c>
    </row>
    <row r="8" spans="1:14">
      <c r="A8" s="75" t="s">
        <v>219</v>
      </c>
      <c r="B8" s="76" t="s">
        <v>37</v>
      </c>
      <c r="C8" s="53">
        <v>12381</v>
      </c>
      <c r="D8" s="53">
        <v>11342</v>
      </c>
      <c r="E8" s="53">
        <v>11530</v>
      </c>
      <c r="F8" s="53">
        <v>13017</v>
      </c>
      <c r="G8" s="53">
        <v>13598</v>
      </c>
      <c r="H8" s="53">
        <v>12648</v>
      </c>
      <c r="I8" s="53">
        <v>12750</v>
      </c>
      <c r="J8" s="53">
        <v>14511</v>
      </c>
      <c r="K8" s="53">
        <v>14823</v>
      </c>
      <c r="L8" s="53">
        <v>14237</v>
      </c>
      <c r="M8" s="53">
        <v>14108</v>
      </c>
      <c r="N8" s="53">
        <v>15441</v>
      </c>
    </row>
    <row r="9" spans="1:14">
      <c r="A9" s="75" t="s">
        <v>277</v>
      </c>
      <c r="B9" s="76" t="s">
        <v>37</v>
      </c>
      <c r="C9" s="53">
        <v>4709</v>
      </c>
      <c r="D9" s="53">
        <v>5649</v>
      </c>
      <c r="E9" s="53">
        <v>6339</v>
      </c>
      <c r="F9" s="53">
        <v>16528</v>
      </c>
      <c r="G9" s="53">
        <v>5112</v>
      </c>
      <c r="H9" s="53">
        <v>6270</v>
      </c>
      <c r="I9" s="53">
        <v>5842</v>
      </c>
      <c r="J9" s="53">
        <v>14704</v>
      </c>
      <c r="K9" s="53">
        <v>6744</v>
      </c>
      <c r="L9" s="53">
        <v>6313</v>
      </c>
      <c r="M9" s="53">
        <v>6962</v>
      </c>
      <c r="N9" s="53">
        <v>16391</v>
      </c>
    </row>
    <row r="10" spans="1:14">
      <c r="A10" s="75" t="s">
        <v>222</v>
      </c>
      <c r="B10" s="76" t="s">
        <v>37</v>
      </c>
      <c r="C10" s="53">
        <v>5298</v>
      </c>
      <c r="D10" s="53">
        <v>6287</v>
      </c>
      <c r="E10" s="53">
        <v>9207</v>
      </c>
      <c r="F10" s="53">
        <v>6820</v>
      </c>
      <c r="G10" s="53">
        <v>5385</v>
      </c>
      <c r="H10" s="53">
        <v>7298</v>
      </c>
      <c r="I10" s="53">
        <v>7832</v>
      </c>
      <c r="J10" s="53">
        <v>6964</v>
      </c>
      <c r="K10" s="53">
        <v>3487</v>
      </c>
      <c r="L10" s="53">
        <v>2519</v>
      </c>
      <c r="M10" s="53">
        <v>7721</v>
      </c>
      <c r="N10" s="53">
        <v>6896</v>
      </c>
    </row>
    <row r="11" spans="1:14">
      <c r="A11" s="75" t="s">
        <v>278</v>
      </c>
      <c r="B11" s="76" t="s">
        <v>37</v>
      </c>
      <c r="C11" s="53">
        <v>77224</v>
      </c>
      <c r="D11" s="53">
        <v>75259</v>
      </c>
      <c r="E11" s="53">
        <v>77108</v>
      </c>
      <c r="F11" s="53">
        <v>79070</v>
      </c>
      <c r="G11" s="53">
        <v>80254</v>
      </c>
      <c r="H11" s="53">
        <v>92092</v>
      </c>
      <c r="I11" s="53">
        <v>83015</v>
      </c>
      <c r="J11" s="53">
        <v>85383</v>
      </c>
      <c r="K11" s="53">
        <v>85965</v>
      </c>
      <c r="L11" s="53">
        <v>87069</v>
      </c>
      <c r="M11" s="53">
        <v>89138</v>
      </c>
      <c r="N11" s="53">
        <v>88859</v>
      </c>
    </row>
    <row r="12" spans="1:14">
      <c r="A12" s="75" t="s">
        <v>218</v>
      </c>
      <c r="B12" s="76" t="s">
        <v>37</v>
      </c>
      <c r="C12" s="53">
        <v>56817</v>
      </c>
      <c r="D12" s="53">
        <v>54882</v>
      </c>
      <c r="E12" s="53">
        <v>56675</v>
      </c>
      <c r="F12" s="53">
        <v>70005</v>
      </c>
      <c r="G12" s="53">
        <v>63777</v>
      </c>
      <c r="H12" s="53">
        <v>57488</v>
      </c>
      <c r="I12" s="53">
        <v>64743</v>
      </c>
      <c r="J12" s="53">
        <v>77132</v>
      </c>
      <c r="K12" s="53">
        <v>70227</v>
      </c>
      <c r="L12" s="53">
        <v>78458</v>
      </c>
      <c r="M12" s="53">
        <v>70226</v>
      </c>
      <c r="N12" s="53">
        <v>123025</v>
      </c>
    </row>
    <row r="13" spans="1:14" ht="25.5">
      <c r="A13" s="77" t="s">
        <v>279</v>
      </c>
      <c r="B13" s="74" t="s">
        <v>37</v>
      </c>
      <c r="C13" s="50">
        <v>2401</v>
      </c>
      <c r="D13" s="50">
        <v>11216</v>
      </c>
      <c r="E13" s="50">
        <v>777</v>
      </c>
      <c r="F13" s="50">
        <v>-5713</v>
      </c>
      <c r="G13" s="50">
        <v>-2681</v>
      </c>
      <c r="H13" s="50">
        <v>3885</v>
      </c>
      <c r="I13" s="50">
        <v>5337</v>
      </c>
      <c r="J13" s="50">
        <v>-7390</v>
      </c>
      <c r="K13" s="50">
        <v>-6370</v>
      </c>
      <c r="L13" s="50">
        <v>-3071</v>
      </c>
      <c r="M13" s="50">
        <v>10859</v>
      </c>
      <c r="N13" s="50">
        <v>-42084</v>
      </c>
    </row>
    <row r="14" spans="1:14">
      <c r="A14" s="73" t="s">
        <v>280</v>
      </c>
      <c r="B14" s="74" t="s">
        <v>37</v>
      </c>
      <c r="C14" s="50">
        <v>522</v>
      </c>
      <c r="D14" s="50">
        <v>1254</v>
      </c>
      <c r="E14" s="50">
        <v>2070</v>
      </c>
      <c r="F14" s="50">
        <v>6226</v>
      </c>
      <c r="G14" s="50">
        <v>1340</v>
      </c>
      <c r="H14" s="50">
        <v>1746</v>
      </c>
      <c r="I14" s="50">
        <v>2386</v>
      </c>
      <c r="J14" s="50">
        <v>5785</v>
      </c>
      <c r="K14" s="50">
        <v>979</v>
      </c>
      <c r="L14" s="50">
        <v>1820</v>
      </c>
      <c r="M14" s="50">
        <v>3026</v>
      </c>
      <c r="N14" s="50">
        <v>6314</v>
      </c>
    </row>
    <row r="15" spans="1:14">
      <c r="A15" s="78" t="s">
        <v>194</v>
      </c>
      <c r="B15" s="56" t="s">
        <v>37</v>
      </c>
      <c r="C15" s="57">
        <v>1879</v>
      </c>
      <c r="D15" s="57">
        <v>9962</v>
      </c>
      <c r="E15" s="57">
        <v>-1293</v>
      </c>
      <c r="F15" s="57">
        <v>-11939</v>
      </c>
      <c r="G15" s="57">
        <v>-4021</v>
      </c>
      <c r="H15" s="57">
        <v>2139</v>
      </c>
      <c r="I15" s="57">
        <v>2951</v>
      </c>
      <c r="J15" s="57">
        <v>-13175</v>
      </c>
      <c r="K15" s="57">
        <v>-7349</v>
      </c>
      <c r="L15" s="57">
        <v>-4891</v>
      </c>
      <c r="M15" s="57">
        <v>7833</v>
      </c>
      <c r="N15" s="57">
        <v>-48398</v>
      </c>
    </row>
    <row r="16" spans="1:14" ht="14.25" customHeight="1">
      <c r="A16" s="71"/>
      <c r="B16" s="72" t="s">
        <v>0</v>
      </c>
      <c r="C16" s="36" t="s">
        <v>52</v>
      </c>
      <c r="D16" s="36" t="s">
        <v>260</v>
      </c>
      <c r="E16" s="36" t="s">
        <v>261</v>
      </c>
      <c r="F16" s="36" t="s">
        <v>262</v>
      </c>
      <c r="G16" s="36" t="s">
        <v>97</v>
      </c>
      <c r="H16" s="36" t="s">
        <v>263</v>
      </c>
      <c r="I16" s="36" t="s">
        <v>264</v>
      </c>
      <c r="J16" s="36" t="s">
        <v>265</v>
      </c>
      <c r="K16" s="36" t="s">
        <v>120</v>
      </c>
      <c r="L16" s="36" t="s">
        <v>266</v>
      </c>
      <c r="M16" s="36" t="s">
        <v>267</v>
      </c>
      <c r="N16" s="36" t="s">
        <v>268</v>
      </c>
    </row>
    <row r="17" spans="1:14" ht="25.5">
      <c r="A17" s="73" t="s">
        <v>274</v>
      </c>
      <c r="B17" s="74" t="s">
        <v>37</v>
      </c>
      <c r="C17" s="50">
        <v>158830</v>
      </c>
      <c r="D17" s="50">
        <v>323465</v>
      </c>
      <c r="E17" s="50">
        <v>485101</v>
      </c>
      <c r="F17" s="50">
        <v>664828</v>
      </c>
      <c r="G17" s="50">
        <v>165445</v>
      </c>
      <c r="H17" s="50">
        <v>345126</v>
      </c>
      <c r="I17" s="50">
        <v>524645</v>
      </c>
      <c r="J17" s="50">
        <v>715949</v>
      </c>
      <c r="K17" s="50">
        <v>174876</v>
      </c>
      <c r="L17" s="50">
        <v>360401</v>
      </c>
      <c r="M17" s="50">
        <v>559415</v>
      </c>
      <c r="N17" s="50">
        <v>767943</v>
      </c>
    </row>
    <row r="18" spans="1:14">
      <c r="A18" s="75" t="s">
        <v>275</v>
      </c>
      <c r="B18" s="76" t="s">
        <v>37</v>
      </c>
      <c r="C18" s="53">
        <v>84718</v>
      </c>
      <c r="D18" s="53">
        <v>171748</v>
      </c>
      <c r="E18" s="53">
        <v>257473</v>
      </c>
      <c r="F18" s="53">
        <v>358665</v>
      </c>
      <c r="G18" s="53">
        <v>85983</v>
      </c>
      <c r="H18" s="53">
        <v>181748</v>
      </c>
      <c r="I18" s="53">
        <v>277299</v>
      </c>
      <c r="J18" s="53">
        <v>376627</v>
      </c>
      <c r="K18" s="53">
        <v>89834</v>
      </c>
      <c r="L18" s="53">
        <v>172285</v>
      </c>
      <c r="M18" s="53">
        <v>276403</v>
      </c>
      <c r="N18" s="53">
        <v>386932</v>
      </c>
    </row>
    <row r="19" spans="1:14">
      <c r="A19" s="75" t="s">
        <v>217</v>
      </c>
      <c r="B19" s="76" t="s">
        <v>37</v>
      </c>
      <c r="C19" s="53">
        <v>67608</v>
      </c>
      <c r="D19" s="53">
        <v>136577</v>
      </c>
      <c r="E19" s="53">
        <v>204996</v>
      </c>
      <c r="F19" s="53">
        <v>275211</v>
      </c>
      <c r="G19" s="53">
        <v>73408</v>
      </c>
      <c r="H19" s="53">
        <v>149369</v>
      </c>
      <c r="I19" s="53">
        <v>223705</v>
      </c>
      <c r="J19" s="53">
        <v>299768</v>
      </c>
      <c r="K19" s="53">
        <v>78865</v>
      </c>
      <c r="L19" s="53">
        <v>139558</v>
      </c>
      <c r="M19" s="53">
        <v>218103</v>
      </c>
      <c r="N19" s="53">
        <v>298293</v>
      </c>
    </row>
    <row r="20" spans="1:14">
      <c r="A20" s="75" t="s">
        <v>218</v>
      </c>
      <c r="B20" s="76" t="s">
        <v>37</v>
      </c>
      <c r="C20" s="53">
        <v>6504</v>
      </c>
      <c r="D20" s="53">
        <v>15140</v>
      </c>
      <c r="E20" s="53">
        <v>22632</v>
      </c>
      <c r="F20" s="53">
        <v>30952</v>
      </c>
      <c r="G20" s="53">
        <v>6054</v>
      </c>
      <c r="H20" s="53">
        <v>14009</v>
      </c>
      <c r="I20" s="53">
        <v>23641</v>
      </c>
      <c r="J20" s="53">
        <v>39554</v>
      </c>
      <c r="K20" s="53">
        <v>6177</v>
      </c>
      <c r="L20" s="53">
        <v>48558</v>
      </c>
      <c r="M20" s="53">
        <v>64909</v>
      </c>
      <c r="N20" s="53">
        <v>82718</v>
      </c>
    </row>
    <row r="21" spans="1:14">
      <c r="A21" s="73" t="s">
        <v>276</v>
      </c>
      <c r="B21" s="74" t="s">
        <v>37</v>
      </c>
      <c r="C21" s="50">
        <v>156429</v>
      </c>
      <c r="D21" s="50">
        <v>309848</v>
      </c>
      <c r="E21" s="50">
        <v>470707</v>
      </c>
      <c r="F21" s="50">
        <v>656147</v>
      </c>
      <c r="G21" s="50">
        <v>168126</v>
      </c>
      <c r="H21" s="50">
        <v>343922</v>
      </c>
      <c r="I21" s="50">
        <v>518104</v>
      </c>
      <c r="J21" s="50">
        <v>716798</v>
      </c>
      <c r="K21" s="50">
        <v>181246</v>
      </c>
      <c r="L21" s="50">
        <v>369842</v>
      </c>
      <c r="M21" s="50">
        <v>557997</v>
      </c>
      <c r="N21" s="50">
        <v>808609</v>
      </c>
    </row>
    <row r="22" spans="1:14">
      <c r="A22" s="75" t="s">
        <v>219</v>
      </c>
      <c r="B22" s="76" t="s">
        <v>37</v>
      </c>
      <c r="C22" s="53">
        <v>12381</v>
      </c>
      <c r="D22" s="53">
        <v>23723</v>
      </c>
      <c r="E22" s="53">
        <v>35253</v>
      </c>
      <c r="F22" s="53">
        <v>48270</v>
      </c>
      <c r="G22" s="53">
        <v>13598</v>
      </c>
      <c r="H22" s="53">
        <v>26246</v>
      </c>
      <c r="I22" s="53">
        <v>38996</v>
      </c>
      <c r="J22" s="53">
        <v>53507</v>
      </c>
      <c r="K22" s="53">
        <v>14823</v>
      </c>
      <c r="L22" s="53">
        <v>29060</v>
      </c>
      <c r="M22" s="53">
        <v>43168</v>
      </c>
      <c r="N22" s="53">
        <v>58609</v>
      </c>
    </row>
    <row r="23" spans="1:14">
      <c r="A23" s="75" t="s">
        <v>277</v>
      </c>
      <c r="B23" s="76" t="s">
        <v>37</v>
      </c>
      <c r="C23" s="53">
        <v>4709</v>
      </c>
      <c r="D23" s="53">
        <v>10358</v>
      </c>
      <c r="E23" s="53">
        <v>16697</v>
      </c>
      <c r="F23" s="53">
        <v>33225</v>
      </c>
      <c r="G23" s="53">
        <v>5112</v>
      </c>
      <c r="H23" s="53">
        <v>11382</v>
      </c>
      <c r="I23" s="53">
        <v>17224</v>
      </c>
      <c r="J23" s="53">
        <v>31928</v>
      </c>
      <c r="K23" s="53">
        <v>6744</v>
      </c>
      <c r="L23" s="53">
        <v>13057</v>
      </c>
      <c r="M23" s="53">
        <v>20019</v>
      </c>
      <c r="N23" s="53">
        <v>36410</v>
      </c>
    </row>
    <row r="24" spans="1:14">
      <c r="A24" s="75" t="s">
        <v>222</v>
      </c>
      <c r="B24" s="76" t="s">
        <v>37</v>
      </c>
      <c r="C24" s="53">
        <v>5298</v>
      </c>
      <c r="D24" s="53">
        <v>11585</v>
      </c>
      <c r="E24" s="53">
        <v>20792</v>
      </c>
      <c r="F24" s="53">
        <v>27612</v>
      </c>
      <c r="G24" s="53">
        <v>5385</v>
      </c>
      <c r="H24" s="53">
        <v>12683</v>
      </c>
      <c r="I24" s="53">
        <v>20515</v>
      </c>
      <c r="J24" s="53">
        <v>27479</v>
      </c>
      <c r="K24" s="53">
        <v>3487</v>
      </c>
      <c r="L24" s="53">
        <v>6006</v>
      </c>
      <c r="M24" s="53">
        <v>13727</v>
      </c>
      <c r="N24" s="53">
        <v>20623</v>
      </c>
    </row>
    <row r="25" spans="1:14">
      <c r="A25" s="75" t="s">
        <v>278</v>
      </c>
      <c r="B25" s="76" t="s">
        <v>37</v>
      </c>
      <c r="C25" s="53">
        <v>77224</v>
      </c>
      <c r="D25" s="53">
        <v>152483</v>
      </c>
      <c r="E25" s="53">
        <v>229591</v>
      </c>
      <c r="F25" s="53">
        <v>308661</v>
      </c>
      <c r="G25" s="53">
        <v>80254</v>
      </c>
      <c r="H25" s="53">
        <v>172346</v>
      </c>
      <c r="I25" s="53">
        <v>255361</v>
      </c>
      <c r="J25" s="53">
        <v>340744</v>
      </c>
      <c r="K25" s="53">
        <v>85965</v>
      </c>
      <c r="L25" s="53">
        <v>173034</v>
      </c>
      <c r="M25" s="53">
        <v>262172</v>
      </c>
      <c r="N25" s="53">
        <v>351031</v>
      </c>
    </row>
    <row r="26" spans="1:14">
      <c r="A26" s="75" t="s">
        <v>218</v>
      </c>
      <c r="B26" s="76" t="s">
        <v>37</v>
      </c>
      <c r="C26" s="53">
        <v>56817</v>
      </c>
      <c r="D26" s="53">
        <v>111699</v>
      </c>
      <c r="E26" s="53">
        <v>168374</v>
      </c>
      <c r="F26" s="53">
        <v>238379</v>
      </c>
      <c r="G26" s="53">
        <v>63777</v>
      </c>
      <c r="H26" s="53">
        <v>121265</v>
      </c>
      <c r="I26" s="53">
        <v>186008</v>
      </c>
      <c r="J26" s="53">
        <v>263140</v>
      </c>
      <c r="K26" s="53">
        <v>70227</v>
      </c>
      <c r="L26" s="53">
        <v>148685</v>
      </c>
      <c r="M26" s="53">
        <v>218911</v>
      </c>
      <c r="N26" s="53">
        <v>341936</v>
      </c>
    </row>
    <row r="27" spans="1:14" ht="25.5">
      <c r="A27" s="77" t="s">
        <v>279</v>
      </c>
      <c r="B27" s="74" t="s">
        <v>37</v>
      </c>
      <c r="C27" s="50">
        <v>2401</v>
      </c>
      <c r="D27" s="50">
        <v>13617</v>
      </c>
      <c r="E27" s="50">
        <v>14394</v>
      </c>
      <c r="F27" s="50">
        <v>8681</v>
      </c>
      <c r="G27" s="50">
        <v>-2681</v>
      </c>
      <c r="H27" s="50">
        <v>1204</v>
      </c>
      <c r="I27" s="50">
        <v>6541</v>
      </c>
      <c r="J27" s="50">
        <v>-849</v>
      </c>
      <c r="K27" s="50">
        <v>-6370</v>
      </c>
      <c r="L27" s="50">
        <v>-9441</v>
      </c>
      <c r="M27" s="50">
        <v>1418</v>
      </c>
      <c r="N27" s="50">
        <v>-40666</v>
      </c>
    </row>
    <row r="28" spans="1:14">
      <c r="A28" s="73" t="s">
        <v>280</v>
      </c>
      <c r="B28" s="74" t="s">
        <v>37</v>
      </c>
      <c r="C28" s="50">
        <v>522</v>
      </c>
      <c r="D28" s="50">
        <v>1776</v>
      </c>
      <c r="E28" s="50">
        <v>3846</v>
      </c>
      <c r="F28" s="50">
        <v>10072</v>
      </c>
      <c r="G28" s="50">
        <v>1340</v>
      </c>
      <c r="H28" s="50">
        <v>3086</v>
      </c>
      <c r="I28" s="50">
        <v>5472</v>
      </c>
      <c r="J28" s="50">
        <v>11257</v>
      </c>
      <c r="K28" s="50">
        <v>979</v>
      </c>
      <c r="L28" s="50">
        <v>2799</v>
      </c>
      <c r="M28" s="50">
        <v>5825</v>
      </c>
      <c r="N28" s="50">
        <v>12139</v>
      </c>
    </row>
    <row r="29" spans="1:14">
      <c r="A29" s="78" t="s">
        <v>194</v>
      </c>
      <c r="B29" s="56" t="s">
        <v>37</v>
      </c>
      <c r="C29" s="57">
        <v>1879</v>
      </c>
      <c r="D29" s="57">
        <v>11841</v>
      </c>
      <c r="E29" s="57">
        <v>10548</v>
      </c>
      <c r="F29" s="57">
        <v>-1391</v>
      </c>
      <c r="G29" s="57">
        <v>-4021</v>
      </c>
      <c r="H29" s="57">
        <v>-1882</v>
      </c>
      <c r="I29" s="57">
        <v>1069</v>
      </c>
      <c r="J29" s="57">
        <v>-12106</v>
      </c>
      <c r="K29" s="57">
        <v>-7349</v>
      </c>
      <c r="L29" s="57">
        <v>-12240</v>
      </c>
      <c r="M29" s="57">
        <v>-4407</v>
      </c>
      <c r="N29" s="57">
        <v>-52805</v>
      </c>
    </row>
    <row r="30" spans="1:14" ht="15.75">
      <c r="A30" s="79" t="s">
        <v>90</v>
      </c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</row>
    <row r="31" spans="1:14" ht="30" customHeight="1">
      <c r="A31" s="201" t="s">
        <v>163</v>
      </c>
      <c r="B31" s="201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</row>
    <row r="32" spans="1:14">
      <c r="A32" s="71"/>
      <c r="B32" s="72" t="s">
        <v>0</v>
      </c>
      <c r="C32" s="5" t="s">
        <v>52</v>
      </c>
      <c r="D32" s="5" t="s">
        <v>54</v>
      </c>
      <c r="E32" s="5" t="s">
        <v>69</v>
      </c>
      <c r="F32" s="5" t="s">
        <v>92</v>
      </c>
      <c r="G32" s="5" t="s">
        <v>97</v>
      </c>
      <c r="H32" s="5" t="s">
        <v>98</v>
      </c>
      <c r="I32" s="5" t="s">
        <v>99</v>
      </c>
      <c r="J32" s="5" t="s">
        <v>100</v>
      </c>
      <c r="K32" s="5" t="s">
        <v>120</v>
      </c>
      <c r="L32" s="5" t="s">
        <v>129</v>
      </c>
      <c r="M32" s="5" t="s">
        <v>131</v>
      </c>
      <c r="N32" s="5" t="s">
        <v>177</v>
      </c>
    </row>
    <row r="33" spans="1:14">
      <c r="A33" s="73" t="s">
        <v>274</v>
      </c>
      <c r="B33" s="74" t="s">
        <v>281</v>
      </c>
      <c r="C33" s="58">
        <v>1.2998112148578969</v>
      </c>
      <c r="D33" s="58">
        <v>3.654851098658952</v>
      </c>
      <c r="E33" s="58">
        <v>-1.8216053694536356</v>
      </c>
      <c r="F33" s="58">
        <v>11.192432378925488</v>
      </c>
      <c r="G33" s="58">
        <v>-7.946496631001466</v>
      </c>
      <c r="H33" s="58">
        <v>8.6046722475747259</v>
      </c>
      <c r="I33" s="58">
        <v>-9.01597831712877E-2</v>
      </c>
      <c r="J33" s="58">
        <v>6.5647647324238676</v>
      </c>
      <c r="K33" s="58">
        <v>-8.5873792497804544</v>
      </c>
      <c r="L33" s="58">
        <v>6.0894576728653504</v>
      </c>
      <c r="M33" s="58">
        <v>7.2707182320441888</v>
      </c>
      <c r="N33" s="58">
        <v>4.7805682012320716</v>
      </c>
    </row>
    <row r="34" spans="1:14">
      <c r="A34" s="75" t="s">
        <v>275</v>
      </c>
      <c r="B34" s="76" t="s">
        <v>281</v>
      </c>
      <c r="C34" s="59">
        <v>2.1548033907706383</v>
      </c>
      <c r="D34" s="59">
        <v>2.7290540381028876</v>
      </c>
      <c r="E34" s="59">
        <v>-1.4994829369183122</v>
      </c>
      <c r="F34" s="59">
        <v>18.042578011081957</v>
      </c>
      <c r="G34" s="59">
        <v>-15.029844256462965</v>
      </c>
      <c r="H34" s="59">
        <v>11.37666748078108</v>
      </c>
      <c r="I34" s="59">
        <v>-0.22346368715083997</v>
      </c>
      <c r="J34" s="59">
        <v>3.9528628690437557</v>
      </c>
      <c r="K34" s="59">
        <v>-9.5582313144329873</v>
      </c>
      <c r="L34" s="59">
        <v>-8.2184918850323925</v>
      </c>
      <c r="M34" s="59">
        <v>26.278638221489132</v>
      </c>
      <c r="N34" s="59">
        <v>6.1574367544516804</v>
      </c>
    </row>
    <row r="35" spans="1:14">
      <c r="A35" s="75" t="s">
        <v>217</v>
      </c>
      <c r="B35" s="76" t="s">
        <v>281</v>
      </c>
      <c r="C35" s="59">
        <v>4.6012934368907992</v>
      </c>
      <c r="D35" s="59">
        <v>2.0130753756951947</v>
      </c>
      <c r="E35" s="59">
        <v>-0.79745972828372658</v>
      </c>
      <c r="F35" s="59">
        <v>2.6250018269778934</v>
      </c>
      <c r="G35" s="59">
        <v>4.5474613686534298</v>
      </c>
      <c r="H35" s="59">
        <v>3.477822580645153</v>
      </c>
      <c r="I35" s="59">
        <v>-2.1392556706731085</v>
      </c>
      <c r="J35" s="59">
        <v>2.3232350408953977</v>
      </c>
      <c r="K35" s="59">
        <v>3.6837884385312094</v>
      </c>
      <c r="L35" s="59">
        <v>-23.041907056362149</v>
      </c>
      <c r="M35" s="59">
        <v>29.413606181932039</v>
      </c>
      <c r="N35" s="59">
        <v>2.0943408237316135</v>
      </c>
    </row>
    <row r="36" spans="1:14">
      <c r="A36" s="75" t="s">
        <v>218</v>
      </c>
      <c r="B36" s="76" t="s">
        <v>281</v>
      </c>
      <c r="C36" s="59">
        <v>-29.511217080307802</v>
      </c>
      <c r="D36" s="59">
        <v>32.779827798277978</v>
      </c>
      <c r="E36" s="59">
        <v>-13.246873552570634</v>
      </c>
      <c r="F36" s="59">
        <v>11.051788574479431</v>
      </c>
      <c r="G36" s="59">
        <v>-27.23557692307692</v>
      </c>
      <c r="H36" s="59">
        <v>31.4007267922035</v>
      </c>
      <c r="I36" s="59">
        <v>21.081081081081095</v>
      </c>
      <c r="J36" s="59">
        <v>65.209717607973431</v>
      </c>
      <c r="K36" s="59">
        <v>-61.182680826996794</v>
      </c>
      <c r="L36" s="59">
        <v>586.10976202039819</v>
      </c>
      <c r="M36" s="59">
        <v>-61.419032113447066</v>
      </c>
      <c r="N36" s="59">
        <v>8.9168858173811998</v>
      </c>
    </row>
    <row r="37" spans="1:14">
      <c r="A37" s="73" t="s">
        <v>276</v>
      </c>
      <c r="B37" s="74" t="s">
        <v>281</v>
      </c>
      <c r="C37" s="58">
        <v>-9.8854190069647245</v>
      </c>
      <c r="D37" s="58">
        <v>-1.9241956414731192</v>
      </c>
      <c r="E37" s="58">
        <v>4.8494645382905617</v>
      </c>
      <c r="F37" s="58">
        <v>15.28108467664228</v>
      </c>
      <c r="G37" s="58">
        <v>-9.336712683347713</v>
      </c>
      <c r="H37" s="58">
        <v>4.5620546494890704</v>
      </c>
      <c r="I37" s="58">
        <v>-0.9181096270677358</v>
      </c>
      <c r="J37" s="58">
        <v>14.072636667393866</v>
      </c>
      <c r="K37" s="58">
        <v>-8.7813421643330969</v>
      </c>
      <c r="L37" s="58">
        <v>4.0552619092283351</v>
      </c>
      <c r="M37" s="58">
        <v>-0.23383316719336733</v>
      </c>
      <c r="N37" s="58">
        <v>33.194440753633984</v>
      </c>
    </row>
    <row r="38" spans="1:14">
      <c r="A38" s="75" t="s">
        <v>219</v>
      </c>
      <c r="B38" s="76" t="s">
        <v>281</v>
      </c>
      <c r="C38" s="59">
        <v>-7.3694448600927842</v>
      </c>
      <c r="D38" s="59">
        <v>-8.3918908004200006</v>
      </c>
      <c r="E38" s="59">
        <v>1.6575559865984957</v>
      </c>
      <c r="F38" s="59">
        <v>12.896790980052032</v>
      </c>
      <c r="G38" s="59">
        <v>4.4633940232004363</v>
      </c>
      <c r="H38" s="59">
        <v>-6.9863215178702802</v>
      </c>
      <c r="I38" s="59">
        <v>0.80645161290323131</v>
      </c>
      <c r="J38" s="59">
        <v>13.811764705882339</v>
      </c>
      <c r="K38" s="59">
        <v>2.1500930328716095</v>
      </c>
      <c r="L38" s="59">
        <v>-3.953315793024359</v>
      </c>
      <c r="M38" s="59">
        <v>-0.90608976610241143</v>
      </c>
      <c r="N38" s="59">
        <v>9.4485398355542998</v>
      </c>
    </row>
    <row r="39" spans="1:14">
      <c r="A39" s="75" t="s">
        <v>277</v>
      </c>
      <c r="B39" s="76" t="s">
        <v>281</v>
      </c>
      <c r="C39" s="59">
        <v>-65.547263681592028</v>
      </c>
      <c r="D39" s="59">
        <v>19.961775323847945</v>
      </c>
      <c r="E39" s="59">
        <v>12.214551248008505</v>
      </c>
      <c r="F39" s="59">
        <v>160.73513172424674</v>
      </c>
      <c r="G39" s="59">
        <v>-69.070667957405618</v>
      </c>
      <c r="H39" s="59">
        <v>22.65258215962443</v>
      </c>
      <c r="I39" s="59">
        <v>-6.8261562998405196</v>
      </c>
      <c r="J39" s="59">
        <v>151.69462512838069</v>
      </c>
      <c r="K39" s="59">
        <v>-54.134929270946678</v>
      </c>
      <c r="L39" s="59">
        <v>-6.3908659549229014</v>
      </c>
      <c r="M39" s="59">
        <v>10.280373831775691</v>
      </c>
      <c r="N39" s="59">
        <v>135.43521976443552</v>
      </c>
    </row>
    <row r="40" spans="1:14">
      <c r="A40" s="75" t="s">
        <v>222</v>
      </c>
      <c r="B40" s="76" t="s">
        <v>281</v>
      </c>
      <c r="C40" s="59">
        <v>-26.934215970211</v>
      </c>
      <c r="D40" s="59">
        <v>18.667421668554169</v>
      </c>
      <c r="E40" s="59">
        <v>46.44504533163672</v>
      </c>
      <c r="F40" s="59">
        <v>-25.925925925925924</v>
      </c>
      <c r="G40" s="59">
        <v>-21.041055718475079</v>
      </c>
      <c r="H40" s="59">
        <v>35.524605385329608</v>
      </c>
      <c r="I40" s="59">
        <v>7.3170731707317174</v>
      </c>
      <c r="J40" s="59">
        <v>-11.082737487231867</v>
      </c>
      <c r="K40" s="59">
        <v>-49.928202182653649</v>
      </c>
      <c r="L40" s="59">
        <v>-27.760252365930597</v>
      </c>
      <c r="M40" s="59">
        <v>206.51052004763795</v>
      </c>
      <c r="N40" s="59">
        <v>-10.685144411345675</v>
      </c>
    </row>
    <row r="41" spans="1:14">
      <c r="A41" s="75" t="s">
        <v>278</v>
      </c>
      <c r="B41" s="76" t="s">
        <v>281</v>
      </c>
      <c r="C41" s="59">
        <v>0.67793074676679055</v>
      </c>
      <c r="D41" s="59">
        <v>-2.5445457370765467</v>
      </c>
      <c r="E41" s="59">
        <v>2.4568490147357807</v>
      </c>
      <c r="F41" s="59">
        <v>2.5444830627172195</v>
      </c>
      <c r="G41" s="59">
        <v>1.4974073605665836</v>
      </c>
      <c r="H41" s="59">
        <v>14.750666633438826</v>
      </c>
      <c r="I41" s="59">
        <v>-9.8564478999261524</v>
      </c>
      <c r="J41" s="59">
        <v>2.8524965367704596</v>
      </c>
      <c r="K41" s="59">
        <v>0.68163451740979042</v>
      </c>
      <c r="L41" s="59">
        <v>1.2842435875065377</v>
      </c>
      <c r="M41" s="59">
        <v>2.3762762866232521</v>
      </c>
      <c r="N41" s="59">
        <v>-0.31299782359936046</v>
      </c>
    </row>
    <row r="42" spans="1:14">
      <c r="A42" s="75" t="s">
        <v>218</v>
      </c>
      <c r="B42" s="76" t="s">
        <v>281</v>
      </c>
      <c r="C42" s="59">
        <v>-9.2380191693290641</v>
      </c>
      <c r="D42" s="59">
        <v>-3.4056708379534371</v>
      </c>
      <c r="E42" s="59">
        <v>3.2670092197806184</v>
      </c>
      <c r="F42" s="59">
        <v>23.520070577856188</v>
      </c>
      <c r="G42" s="59">
        <v>-8.8965073923291271</v>
      </c>
      <c r="H42" s="59">
        <v>-9.8609216488702742</v>
      </c>
      <c r="I42" s="59">
        <v>12.620025048705813</v>
      </c>
      <c r="J42" s="59">
        <v>19.135659453531659</v>
      </c>
      <c r="K42" s="59">
        <v>-8.9521858631955666</v>
      </c>
      <c r="L42" s="59">
        <v>11.720563316103494</v>
      </c>
      <c r="M42" s="59">
        <v>-10.492237885237969</v>
      </c>
      <c r="N42" s="59">
        <v>75.184404636459448</v>
      </c>
    </row>
    <row r="43" spans="1:14" ht="25.5">
      <c r="A43" s="77" t="s">
        <v>279</v>
      </c>
      <c r="B43" s="74" t="s">
        <v>281</v>
      </c>
      <c r="C43" s="58">
        <v>-114.29421920581056</v>
      </c>
      <c r="D43" s="58">
        <v>367.13869221157847</v>
      </c>
      <c r="E43" s="58">
        <v>-93.072396576319548</v>
      </c>
      <c r="F43" s="58">
        <v>-835.26383526383529</v>
      </c>
      <c r="G43" s="58">
        <v>-53.071941186767027</v>
      </c>
      <c r="H43" s="58">
        <v>-244.90861618798957</v>
      </c>
      <c r="I43" s="58">
        <v>37.374517374517382</v>
      </c>
      <c r="J43" s="58">
        <v>-238.46730372868652</v>
      </c>
      <c r="K43" s="58">
        <v>-13.802435723951291</v>
      </c>
      <c r="L43" s="58">
        <v>-51.789638932496075</v>
      </c>
      <c r="M43" s="58">
        <v>-453.59817648974274</v>
      </c>
      <c r="N43" s="58">
        <v>-487.54949811216505</v>
      </c>
    </row>
    <row r="44" spans="1:14">
      <c r="A44" s="73" t="s">
        <v>280</v>
      </c>
      <c r="B44" s="74" t="s">
        <v>281</v>
      </c>
      <c r="C44" s="58">
        <v>-91.685250079643197</v>
      </c>
      <c r="D44" s="58">
        <v>140.22988505747125</v>
      </c>
      <c r="E44" s="58">
        <v>65.071770334928232</v>
      </c>
      <c r="F44" s="58">
        <v>200.77294685990336</v>
      </c>
      <c r="G44" s="58">
        <v>-78.477353035656918</v>
      </c>
      <c r="H44" s="58">
        <v>30.298507462686558</v>
      </c>
      <c r="I44" s="58">
        <v>36.655211912943884</v>
      </c>
      <c r="J44" s="58">
        <v>142.45599329421626</v>
      </c>
      <c r="K44" s="58">
        <v>-83.07692307692308</v>
      </c>
      <c r="L44" s="58">
        <v>85.903983656792633</v>
      </c>
      <c r="M44" s="58">
        <v>66.263736263736263</v>
      </c>
      <c r="N44" s="58">
        <v>108.6582947785856</v>
      </c>
    </row>
    <row r="45" spans="1:14">
      <c r="A45" s="78" t="s">
        <v>194</v>
      </c>
      <c r="B45" s="80" t="s">
        <v>281</v>
      </c>
      <c r="C45" s="60">
        <v>-108.14301191765981</v>
      </c>
      <c r="D45" s="60">
        <v>430.17562533262378</v>
      </c>
      <c r="E45" s="60">
        <v>-112.97932142140132</v>
      </c>
      <c r="F45" s="60">
        <v>823.35653518948175</v>
      </c>
      <c r="G45" s="60">
        <v>-66.320462350280593</v>
      </c>
      <c r="H45" s="60">
        <v>-153.19572245710023</v>
      </c>
      <c r="I45" s="60">
        <v>37.961664329125767</v>
      </c>
      <c r="J45" s="60">
        <v>-546.45882751609622</v>
      </c>
      <c r="K45" s="60">
        <v>-44.220113851992416</v>
      </c>
      <c r="L45" s="60">
        <v>-33.446727445911009</v>
      </c>
      <c r="M45" s="60">
        <v>-260.15129830300555</v>
      </c>
      <c r="N45" s="60">
        <v>-717.87310098302055</v>
      </c>
    </row>
    <row r="46" spans="1:14">
      <c r="A46" s="71"/>
      <c r="B46" s="72" t="s">
        <v>0</v>
      </c>
      <c r="C46" s="5" t="s">
        <v>52</v>
      </c>
      <c r="D46" s="5" t="s">
        <v>54</v>
      </c>
      <c r="E46" s="5" t="s">
        <v>69</v>
      </c>
      <c r="F46" s="5" t="s">
        <v>92</v>
      </c>
      <c r="G46" s="5" t="s">
        <v>97</v>
      </c>
      <c r="H46" s="5" t="s">
        <v>98</v>
      </c>
      <c r="I46" s="5" t="s">
        <v>99</v>
      </c>
      <c r="J46" s="5" t="s">
        <v>100</v>
      </c>
      <c r="K46" s="5" t="s">
        <v>120</v>
      </c>
      <c r="L46" s="5" t="s">
        <v>129</v>
      </c>
      <c r="M46" s="5" t="s">
        <v>131</v>
      </c>
      <c r="N46" s="5" t="s">
        <v>177</v>
      </c>
    </row>
    <row r="47" spans="1:14">
      <c r="A47" s="73" t="s">
        <v>274</v>
      </c>
      <c r="B47" s="74" t="s">
        <v>272</v>
      </c>
      <c r="C47" s="58">
        <v>7.2016738660907151</v>
      </c>
      <c r="D47" s="58">
        <v>11.689642072128308</v>
      </c>
      <c r="E47" s="58">
        <v>8.0281238304015403</v>
      </c>
      <c r="F47" s="58">
        <v>14.627659574468083</v>
      </c>
      <c r="G47" s="58">
        <v>4.164830321727635</v>
      </c>
      <c r="H47" s="58">
        <v>9.1390044644212907</v>
      </c>
      <c r="I47" s="58">
        <v>11.063748174911538</v>
      </c>
      <c r="J47" s="58">
        <v>6.4414361782036025</v>
      </c>
      <c r="K47" s="58">
        <v>5.7003838133518769</v>
      </c>
      <c r="L47" s="58">
        <v>3.2524306966234633</v>
      </c>
      <c r="M47" s="58">
        <v>10.859574752533163</v>
      </c>
      <c r="N47" s="58">
        <v>9.0034709154016639</v>
      </c>
    </row>
    <row r="48" spans="1:14">
      <c r="A48" s="75" t="s">
        <v>275</v>
      </c>
      <c r="B48" s="76" t="s">
        <v>272</v>
      </c>
      <c r="C48" s="59">
        <v>4.4766179952644052</v>
      </c>
      <c r="D48" s="59">
        <v>13.71565207165537</v>
      </c>
      <c r="E48" s="59">
        <v>7.2970774141060133</v>
      </c>
      <c r="F48" s="59">
        <v>22.019510195222523</v>
      </c>
      <c r="G48" s="59">
        <v>1.4931891687716785</v>
      </c>
      <c r="H48" s="59">
        <v>10.036768930253942</v>
      </c>
      <c r="I48" s="59">
        <v>11.462233887430727</v>
      </c>
      <c r="J48" s="59">
        <v>-1.8420428492370888</v>
      </c>
      <c r="K48" s="59">
        <v>4.4787923194119799</v>
      </c>
      <c r="L48" s="59">
        <v>-13.902782853861012</v>
      </c>
      <c r="M48" s="59">
        <v>8.9658925599941313</v>
      </c>
      <c r="N48" s="59">
        <v>11.276779961340196</v>
      </c>
    </row>
    <row r="49" spans="1:14">
      <c r="A49" s="75" t="s">
        <v>217</v>
      </c>
      <c r="B49" s="76" t="s">
        <v>272</v>
      </c>
      <c r="C49" s="59">
        <v>9.7781963433247796</v>
      </c>
      <c r="D49" s="59">
        <v>8.3702586342352561</v>
      </c>
      <c r="E49" s="59">
        <v>9.2990191379916212</v>
      </c>
      <c r="F49" s="59">
        <v>8.6347742674134338</v>
      </c>
      <c r="G49" s="59">
        <v>8.578866406342442</v>
      </c>
      <c r="H49" s="59">
        <v>10.137888036654147</v>
      </c>
      <c r="I49" s="59">
        <v>8.6481825223987414</v>
      </c>
      <c r="J49" s="59">
        <v>8.3287046927294881</v>
      </c>
      <c r="K49" s="59">
        <v>7.433794681778565</v>
      </c>
      <c r="L49" s="59">
        <v>-20.099788049130467</v>
      </c>
      <c r="M49" s="59">
        <v>5.6621287128712794</v>
      </c>
      <c r="N49" s="59">
        <v>5.4257654838752103</v>
      </c>
    </row>
    <row r="50" spans="1:14">
      <c r="A50" s="75" t="s">
        <v>218</v>
      </c>
      <c r="B50" s="76" t="s">
        <v>272</v>
      </c>
      <c r="C50" s="59">
        <v>18.556325191396269</v>
      </c>
      <c r="D50" s="59">
        <v>19.46327292848251</v>
      </c>
      <c r="E50" s="59">
        <v>5.0624035899593309</v>
      </c>
      <c r="F50" s="59">
        <v>-9.8298471876016009</v>
      </c>
      <c r="G50" s="59">
        <v>-6.9188191881918897</v>
      </c>
      <c r="H50" s="59">
        <v>-7.8855951829550719</v>
      </c>
      <c r="I50" s="59">
        <v>28.563801388147368</v>
      </c>
      <c r="J50" s="59">
        <v>91.262019230769226</v>
      </c>
      <c r="K50" s="59">
        <v>2.0317145688800764</v>
      </c>
      <c r="L50" s="59">
        <v>432.75927089880577</v>
      </c>
      <c r="M50" s="59">
        <v>69.75705980066445</v>
      </c>
      <c r="N50" s="59">
        <v>11.914786652422535</v>
      </c>
    </row>
    <row r="51" spans="1:14">
      <c r="A51" s="73" t="s">
        <v>276</v>
      </c>
      <c r="B51" s="74" t="s">
        <v>272</v>
      </c>
      <c r="C51" s="58">
        <v>5.3237904148880375</v>
      </c>
      <c r="D51" s="58">
        <v>4.277286135693231</v>
      </c>
      <c r="E51" s="58">
        <v>7.2007410665493694</v>
      </c>
      <c r="F51" s="58">
        <v>6.8270454925139177</v>
      </c>
      <c r="G51" s="58">
        <v>7.4775137602362634</v>
      </c>
      <c r="H51" s="58">
        <v>14.585546770608588</v>
      </c>
      <c r="I51" s="58">
        <v>8.2824088176601833</v>
      </c>
      <c r="J51" s="58">
        <v>7.1473252804141509</v>
      </c>
      <c r="K51" s="58">
        <v>7.8036710562316358</v>
      </c>
      <c r="L51" s="58">
        <v>7.2811668069808064</v>
      </c>
      <c r="M51" s="58">
        <v>8.0220688704917933</v>
      </c>
      <c r="N51" s="58">
        <v>26.129626460788955</v>
      </c>
    </row>
    <row r="52" spans="1:14">
      <c r="A52" s="75" t="s">
        <v>219</v>
      </c>
      <c r="B52" s="76" t="s">
        <v>272</v>
      </c>
      <c r="C52" s="59">
        <v>2.934818756235444</v>
      </c>
      <c r="D52" s="59">
        <v>1.8773017156202343</v>
      </c>
      <c r="E52" s="59">
        <v>3.6497662711255003</v>
      </c>
      <c r="F52" s="59">
        <v>-2.6111027981445432</v>
      </c>
      <c r="G52" s="59">
        <v>9.8295775785477701</v>
      </c>
      <c r="H52" s="59">
        <v>11.514724034561794</v>
      </c>
      <c r="I52" s="59">
        <v>10.581092801387683</v>
      </c>
      <c r="J52" s="59">
        <v>11.477298916801118</v>
      </c>
      <c r="K52" s="59">
        <v>9.0086777467274715</v>
      </c>
      <c r="L52" s="59">
        <v>12.563251106894384</v>
      </c>
      <c r="M52" s="59">
        <v>10.650980392156868</v>
      </c>
      <c r="N52" s="59">
        <v>6.4089311556750062</v>
      </c>
    </row>
    <row r="53" spans="1:14">
      <c r="A53" s="75" t="s">
        <v>277</v>
      </c>
      <c r="B53" s="76" t="s">
        <v>272</v>
      </c>
      <c r="C53" s="59">
        <v>-0.46501796660325567</v>
      </c>
      <c r="D53" s="59">
        <v>15.972079655101609</v>
      </c>
      <c r="E53" s="59">
        <v>14.175072046109506</v>
      </c>
      <c r="F53" s="59">
        <v>20.92478782557798</v>
      </c>
      <c r="G53" s="59">
        <v>8.558080271819918</v>
      </c>
      <c r="H53" s="59">
        <v>10.99309612320765</v>
      </c>
      <c r="I53" s="59">
        <v>-7.8403533680391178</v>
      </c>
      <c r="J53" s="59">
        <v>-11.035818005808324</v>
      </c>
      <c r="K53" s="59">
        <v>31.924882629107969</v>
      </c>
      <c r="L53" s="59">
        <v>0.68580542264753319</v>
      </c>
      <c r="M53" s="59">
        <v>19.171516603902774</v>
      </c>
      <c r="N53" s="59">
        <v>11.473068552774748</v>
      </c>
    </row>
    <row r="54" spans="1:14">
      <c r="A54" s="75" t="s">
        <v>222</v>
      </c>
      <c r="B54" s="76" t="s">
        <v>272</v>
      </c>
      <c r="C54" s="59">
        <v>-6.0804821840099237</v>
      </c>
      <c r="D54" s="59">
        <v>-2.1783102536175534</v>
      </c>
      <c r="E54" s="59">
        <v>-3.2878151260504183</v>
      </c>
      <c r="F54" s="59">
        <v>-5.9440077230726729</v>
      </c>
      <c r="G54" s="59">
        <v>1.642129105322752</v>
      </c>
      <c r="H54" s="59">
        <v>16.080801654207093</v>
      </c>
      <c r="I54" s="59">
        <v>-14.934289127837516</v>
      </c>
      <c r="J54" s="59">
        <v>2.1114369501466115</v>
      </c>
      <c r="K54" s="59">
        <v>-35.246053853296189</v>
      </c>
      <c r="L54" s="59">
        <v>-65.483694162784332</v>
      </c>
      <c r="M54" s="59">
        <v>-1.4172625127681329</v>
      </c>
      <c r="N54" s="59">
        <v>-0.9764503159103981</v>
      </c>
    </row>
    <row r="55" spans="1:14">
      <c r="A55" s="75" t="s">
        <v>278</v>
      </c>
      <c r="B55" s="76" t="s">
        <v>272</v>
      </c>
      <c r="C55" s="59">
        <v>6.8740744841330184</v>
      </c>
      <c r="D55" s="59">
        <v>5.8882291695978779</v>
      </c>
      <c r="E55" s="59">
        <v>7.7589580188943046</v>
      </c>
      <c r="F55" s="59">
        <v>3.0845848977889148</v>
      </c>
      <c r="G55" s="59">
        <v>3.9236506785455276</v>
      </c>
      <c r="H55" s="59">
        <v>22.366760121713014</v>
      </c>
      <c r="I55" s="59">
        <v>7.6606837163459005</v>
      </c>
      <c r="J55" s="59">
        <v>7.9840647527507258</v>
      </c>
      <c r="K55" s="59">
        <v>7.1161562040521318</v>
      </c>
      <c r="L55" s="59">
        <v>-5.4543282804152398</v>
      </c>
      <c r="M55" s="59">
        <v>7.3757754622658638</v>
      </c>
      <c r="N55" s="59">
        <v>4.0710680111966155</v>
      </c>
    </row>
    <row r="56" spans="1:14">
      <c r="A56" s="75" t="s">
        <v>218</v>
      </c>
      <c r="B56" s="76" t="s">
        <v>272</v>
      </c>
      <c r="C56" s="59">
        <v>5.480367585630745</v>
      </c>
      <c r="D56" s="59">
        <v>2.3516905689934902</v>
      </c>
      <c r="E56" s="59">
        <v>8.3610569385492113</v>
      </c>
      <c r="F56" s="59">
        <v>11.829073482428115</v>
      </c>
      <c r="G56" s="59">
        <v>12.249854796979776</v>
      </c>
      <c r="H56" s="59">
        <v>4.7483692285266557</v>
      </c>
      <c r="I56" s="59">
        <v>14.235553595059542</v>
      </c>
      <c r="J56" s="59">
        <v>10.180701378472961</v>
      </c>
      <c r="K56" s="59">
        <v>10.113363751822774</v>
      </c>
      <c r="L56" s="59">
        <v>36.477177845811298</v>
      </c>
      <c r="M56" s="59">
        <v>8.4688692213830166</v>
      </c>
      <c r="N56" s="59">
        <v>59.499299901467595</v>
      </c>
    </row>
    <row r="57" spans="1:14" ht="25.5">
      <c r="A57" s="77" t="s">
        <v>279</v>
      </c>
      <c r="B57" s="74" t="s">
        <v>272</v>
      </c>
      <c r="C57" s="58">
        <v>-763.25966850828729</v>
      </c>
      <c r="D57" s="58">
        <v>3934.5323741007192</v>
      </c>
      <c r="E57" s="58">
        <v>-280.69767441860461</v>
      </c>
      <c r="F57" s="58">
        <v>-65.987974042983865</v>
      </c>
      <c r="G57" s="58">
        <v>-211.66180758017492</v>
      </c>
      <c r="H57" s="58">
        <v>-65.361982881597726</v>
      </c>
      <c r="I57" s="58">
        <v>586.87258687258691</v>
      </c>
      <c r="J57" s="58">
        <v>29.354104673551547</v>
      </c>
      <c r="K57" s="58">
        <v>137.59791122715404</v>
      </c>
      <c r="L57" s="58">
        <v>-179.04761904761904</v>
      </c>
      <c r="M57" s="58">
        <v>103.46636687277498</v>
      </c>
      <c r="N57" s="58">
        <v>469.47225981055476</v>
      </c>
    </row>
    <row r="58" spans="1:14">
      <c r="A58" s="73" t="s">
        <v>280</v>
      </c>
      <c r="B58" s="74" t="s">
        <v>272</v>
      </c>
      <c r="C58" s="58">
        <v>39.946380697050955</v>
      </c>
      <c r="D58" s="58">
        <v>27.698574338085535</v>
      </c>
      <c r="E58" s="58">
        <v>34.502923976608201</v>
      </c>
      <c r="F58" s="58">
        <v>-0.82828926409685266</v>
      </c>
      <c r="G58" s="58">
        <v>156.70498084291188</v>
      </c>
      <c r="H58" s="58">
        <v>39.234449760765557</v>
      </c>
      <c r="I58" s="58">
        <v>15.265700483091791</v>
      </c>
      <c r="J58" s="58">
        <v>-7.0831994860263308</v>
      </c>
      <c r="K58" s="58">
        <v>-26.940298507462686</v>
      </c>
      <c r="L58" s="58">
        <v>4.2382588774341485</v>
      </c>
      <c r="M58" s="58">
        <v>26.82313495389775</v>
      </c>
      <c r="N58" s="58">
        <v>9.144338807260155</v>
      </c>
    </row>
    <row r="59" spans="1:14">
      <c r="A59" s="78" t="s">
        <v>194</v>
      </c>
      <c r="B59" s="80" t="s">
        <v>272</v>
      </c>
      <c r="C59" s="60">
        <v>-355.64625850340133</v>
      </c>
      <c r="D59" s="60">
        <v>-1515.0568181818182</v>
      </c>
      <c r="E59" s="60">
        <v>-34.332148298628752</v>
      </c>
      <c r="F59" s="60">
        <v>-48.260021668472376</v>
      </c>
      <c r="G59" s="60">
        <v>-313.99680681213408</v>
      </c>
      <c r="H59" s="60">
        <v>-78.528407950210806</v>
      </c>
      <c r="I59" s="60">
        <v>-328.22892498066517</v>
      </c>
      <c r="J59" s="60">
        <v>10.352625848060981</v>
      </c>
      <c r="K59" s="60">
        <v>82.765481223576245</v>
      </c>
      <c r="L59" s="60">
        <v>-328.65825151940157</v>
      </c>
      <c r="M59" s="60">
        <v>165.43544561165709</v>
      </c>
      <c r="N59" s="60">
        <v>267.34724857685006</v>
      </c>
    </row>
    <row r="60" spans="1:14">
      <c r="A60" s="71"/>
      <c r="B60" s="72" t="s">
        <v>0</v>
      </c>
      <c r="C60" s="36" t="s">
        <v>52</v>
      </c>
      <c r="D60" s="36" t="s">
        <v>260</v>
      </c>
      <c r="E60" s="36" t="s">
        <v>261</v>
      </c>
      <c r="F60" s="36" t="s">
        <v>262</v>
      </c>
      <c r="G60" s="36" t="s">
        <v>97</v>
      </c>
      <c r="H60" s="36" t="s">
        <v>263</v>
      </c>
      <c r="I60" s="36" t="s">
        <v>264</v>
      </c>
      <c r="J60" s="36" t="s">
        <v>265</v>
      </c>
      <c r="K60" s="36" t="s">
        <v>120</v>
      </c>
      <c r="L60" s="36" t="s">
        <v>266</v>
      </c>
      <c r="M60" s="36" t="s">
        <v>267</v>
      </c>
      <c r="N60" s="36" t="s">
        <v>268</v>
      </c>
    </row>
    <row r="61" spans="1:14">
      <c r="A61" s="73" t="s">
        <v>274</v>
      </c>
      <c r="B61" s="74" t="s">
        <v>272</v>
      </c>
      <c r="C61" s="58">
        <v>7.2016738660907151</v>
      </c>
      <c r="D61" s="58">
        <v>9.4399182579745826</v>
      </c>
      <c r="E61" s="58">
        <v>8.965425842565395</v>
      </c>
      <c r="F61" s="58">
        <v>10.440213960596694</v>
      </c>
      <c r="G61" s="58">
        <v>4.164830321727635</v>
      </c>
      <c r="H61" s="58">
        <v>6.6965514043250352</v>
      </c>
      <c r="I61" s="58">
        <v>8.1517044904050948</v>
      </c>
      <c r="J61" s="58">
        <v>7.6893572472880294</v>
      </c>
      <c r="K61" s="58">
        <v>5.7003838133518769</v>
      </c>
      <c r="L61" s="58">
        <v>4.4259198089972926</v>
      </c>
      <c r="M61" s="58">
        <v>6.6273384860238878</v>
      </c>
      <c r="N61" s="58">
        <v>7.2622491266835993</v>
      </c>
    </row>
    <row r="62" spans="1:14">
      <c r="A62" s="75" t="s">
        <v>275</v>
      </c>
      <c r="B62" s="76" t="s">
        <v>272</v>
      </c>
      <c r="C62" s="59">
        <v>4.4766179952644052</v>
      </c>
      <c r="D62" s="59">
        <v>8.9626382271397915</v>
      </c>
      <c r="E62" s="59">
        <v>8.4023813132588998</v>
      </c>
      <c r="F62" s="59">
        <v>11.926465218897349</v>
      </c>
      <c r="G62" s="59">
        <v>1.4931891687716785</v>
      </c>
      <c r="H62" s="59">
        <v>5.8224841046183826</v>
      </c>
      <c r="I62" s="59">
        <v>7.7002248779483722</v>
      </c>
      <c r="J62" s="59">
        <v>5.0080158365048106</v>
      </c>
      <c r="K62" s="59">
        <v>4.4787923194119799</v>
      </c>
      <c r="L62" s="59">
        <v>-5.2066597706714788</v>
      </c>
      <c r="M62" s="59">
        <v>-0.3231169243307761</v>
      </c>
      <c r="N62" s="59">
        <v>2.736128848967283</v>
      </c>
    </row>
    <row r="63" spans="1:14">
      <c r="A63" s="75" t="s">
        <v>217</v>
      </c>
      <c r="B63" s="76" t="s">
        <v>272</v>
      </c>
      <c r="C63" s="59">
        <v>9.7781963433247796</v>
      </c>
      <c r="D63" s="59">
        <v>9.0626696904845545</v>
      </c>
      <c r="E63" s="59">
        <v>9.1414394173330464</v>
      </c>
      <c r="F63" s="59">
        <v>9.0117246296443057</v>
      </c>
      <c r="G63" s="59">
        <v>8.578866406342442</v>
      </c>
      <c r="H63" s="59">
        <v>9.3661451049591022</v>
      </c>
      <c r="I63" s="59">
        <v>9.1265195418447149</v>
      </c>
      <c r="J63" s="59">
        <v>8.9229718288876541</v>
      </c>
      <c r="K63" s="59">
        <v>7.433794681778565</v>
      </c>
      <c r="L63" s="59">
        <v>-6.5682973039921251</v>
      </c>
      <c r="M63" s="59">
        <v>-2.5041907869739077</v>
      </c>
      <c r="N63" s="59">
        <v>-0.49204718315498042</v>
      </c>
    </row>
    <row r="64" spans="1:14">
      <c r="A64" s="75" t="s">
        <v>218</v>
      </c>
      <c r="B64" s="76" t="s">
        <v>272</v>
      </c>
      <c r="C64" s="59">
        <v>18.556325191396269</v>
      </c>
      <c r="D64" s="59">
        <v>19.071962249311852</v>
      </c>
      <c r="E64" s="59">
        <v>14.038093318552853</v>
      </c>
      <c r="F64" s="59">
        <v>6.463041309806357</v>
      </c>
      <c r="G64" s="59">
        <v>-6.9188191881918897</v>
      </c>
      <c r="H64" s="59">
        <v>-7.4702774108322387</v>
      </c>
      <c r="I64" s="59">
        <v>4.4582891481088609</v>
      </c>
      <c r="J64" s="59">
        <v>27.791418971310407</v>
      </c>
      <c r="K64" s="59">
        <v>2.0317145688800764</v>
      </c>
      <c r="L64" s="59">
        <v>246.62002998072666</v>
      </c>
      <c r="M64" s="59">
        <v>174.56114377564404</v>
      </c>
      <c r="N64" s="59">
        <v>109.12676341204431</v>
      </c>
    </row>
    <row r="65" spans="1:14">
      <c r="A65" s="73" t="s">
        <v>276</v>
      </c>
      <c r="B65" s="74" t="s">
        <v>272</v>
      </c>
      <c r="C65" s="58">
        <v>5.3237904148880375</v>
      </c>
      <c r="D65" s="58">
        <v>4.8030089836562411</v>
      </c>
      <c r="E65" s="58">
        <v>5.6102507953744976</v>
      </c>
      <c r="F65" s="58">
        <v>5.9513217534244802</v>
      </c>
      <c r="G65" s="58">
        <v>7.4775137602362634</v>
      </c>
      <c r="H65" s="58">
        <v>10.997004983088488</v>
      </c>
      <c r="I65" s="58">
        <v>10.069321255048251</v>
      </c>
      <c r="J65" s="58">
        <v>9.2435079334356516</v>
      </c>
      <c r="K65" s="58">
        <v>7.8036710562316358</v>
      </c>
      <c r="L65" s="58">
        <v>7.5365925994847629</v>
      </c>
      <c r="M65" s="58">
        <v>7.6998054444667616</v>
      </c>
      <c r="N65" s="58">
        <v>12.808489979045689</v>
      </c>
    </row>
    <row r="66" spans="1:14">
      <c r="A66" s="75" t="s">
        <v>219</v>
      </c>
      <c r="B66" s="76" t="s">
        <v>272</v>
      </c>
      <c r="C66" s="59">
        <v>2.934818756235444</v>
      </c>
      <c r="D66" s="59">
        <v>2.4264928111912241</v>
      </c>
      <c r="E66" s="59">
        <v>2.8233921540032014</v>
      </c>
      <c r="F66" s="59">
        <v>1.2990283519758208</v>
      </c>
      <c r="G66" s="59">
        <v>9.8295775785477701</v>
      </c>
      <c r="H66" s="59">
        <v>10.635248493023639</v>
      </c>
      <c r="I66" s="59">
        <v>10.617536096218757</v>
      </c>
      <c r="J66" s="59">
        <v>10.849388854360882</v>
      </c>
      <c r="K66" s="59">
        <v>9.0086777467274715</v>
      </c>
      <c r="L66" s="59">
        <v>10.721633772765387</v>
      </c>
      <c r="M66" s="59">
        <v>10.698533182890557</v>
      </c>
      <c r="N66" s="59">
        <v>9.5352010017380735</v>
      </c>
    </row>
    <row r="67" spans="1:14">
      <c r="A67" s="75" t="s">
        <v>277</v>
      </c>
      <c r="B67" s="76" t="s">
        <v>272</v>
      </c>
      <c r="C67" s="59">
        <v>-0.46501796660325567</v>
      </c>
      <c r="D67" s="59">
        <v>7.8733597167256875</v>
      </c>
      <c r="E67" s="59">
        <v>10.182130130658564</v>
      </c>
      <c r="F67" s="59">
        <v>15.276524876830194</v>
      </c>
      <c r="G67" s="59">
        <v>8.558080271819918</v>
      </c>
      <c r="H67" s="59">
        <v>9.8860783935122498</v>
      </c>
      <c r="I67" s="59">
        <v>3.1562556147811023</v>
      </c>
      <c r="J67" s="59">
        <v>-3.9036869826937561</v>
      </c>
      <c r="K67" s="59">
        <v>31.924882629107969</v>
      </c>
      <c r="L67" s="59">
        <v>14.716218590757336</v>
      </c>
      <c r="M67" s="59">
        <v>16.227357176033451</v>
      </c>
      <c r="N67" s="59">
        <v>14.037835129040332</v>
      </c>
    </row>
    <row r="68" spans="1:14">
      <c r="A68" s="75" t="s">
        <v>222</v>
      </c>
      <c r="B68" s="76" t="s">
        <v>272</v>
      </c>
      <c r="C68" s="59">
        <v>-6.0804821840099237</v>
      </c>
      <c r="D68" s="59">
        <v>-4.0023201856148489</v>
      </c>
      <c r="E68" s="59">
        <v>-3.6872336483231436</v>
      </c>
      <c r="F68" s="59">
        <v>-4.2546551544783142</v>
      </c>
      <c r="G68" s="59">
        <v>1.642129105322752</v>
      </c>
      <c r="H68" s="59">
        <v>9.4777729823046997</v>
      </c>
      <c r="I68" s="59">
        <v>-1.3322431704501696</v>
      </c>
      <c r="J68" s="59">
        <v>-0.48167463421701484</v>
      </c>
      <c r="K68" s="59">
        <v>-35.246053853296189</v>
      </c>
      <c r="L68" s="59">
        <v>-52.645273200346921</v>
      </c>
      <c r="M68" s="59">
        <v>-33.087984401657323</v>
      </c>
      <c r="N68" s="59">
        <v>-24.949961789002501</v>
      </c>
    </row>
    <row r="69" spans="1:14">
      <c r="A69" s="75" t="s">
        <v>278</v>
      </c>
      <c r="B69" s="76" t="s">
        <v>272</v>
      </c>
      <c r="C69" s="59">
        <v>6.8740744841330184</v>
      </c>
      <c r="D69" s="59">
        <v>6.3852202245152796</v>
      </c>
      <c r="E69" s="59">
        <v>6.8426661454624877</v>
      </c>
      <c r="F69" s="59">
        <v>5.8540901468152384</v>
      </c>
      <c r="G69" s="59">
        <v>3.9236506785455276</v>
      </c>
      <c r="H69" s="59">
        <v>13.026370152738338</v>
      </c>
      <c r="I69" s="59">
        <v>11.224307573032036</v>
      </c>
      <c r="J69" s="59">
        <v>10.394251298349971</v>
      </c>
      <c r="K69" s="59">
        <v>7.1161562040521318</v>
      </c>
      <c r="L69" s="59">
        <v>0.39919696424635731</v>
      </c>
      <c r="M69" s="59">
        <v>2.6672044674010493</v>
      </c>
      <c r="N69" s="59">
        <v>3.0189819923461556</v>
      </c>
    </row>
    <row r="70" spans="1:14">
      <c r="A70" s="75" t="s">
        <v>218</v>
      </c>
      <c r="B70" s="76" t="s">
        <v>272</v>
      </c>
      <c r="C70" s="59">
        <v>5.480367585630745</v>
      </c>
      <c r="D70" s="59">
        <v>3.9195802244013151</v>
      </c>
      <c r="E70" s="59">
        <v>5.3733697148722115</v>
      </c>
      <c r="F70" s="59">
        <v>7.1905858229760753</v>
      </c>
      <c r="G70" s="59">
        <v>12.249854796979776</v>
      </c>
      <c r="H70" s="59">
        <v>8.5640874134951872</v>
      </c>
      <c r="I70" s="59">
        <v>10.473113426063406</v>
      </c>
      <c r="J70" s="59">
        <v>10.387240486787846</v>
      </c>
      <c r="K70" s="59">
        <v>10.113363751822774</v>
      </c>
      <c r="L70" s="59">
        <v>22.611635673937243</v>
      </c>
      <c r="M70" s="59">
        <v>17.689024127994486</v>
      </c>
      <c r="N70" s="59">
        <v>29.944516227103435</v>
      </c>
    </row>
    <row r="71" spans="1:14" ht="25.5">
      <c r="A71" s="77" t="s">
        <v>279</v>
      </c>
      <c r="B71" s="74" t="s">
        <v>272</v>
      </c>
      <c r="C71" s="58">
        <v>-763.25966850828729</v>
      </c>
      <c r="D71" s="58">
        <v>-16310.714285714286</v>
      </c>
      <c r="E71" s="58">
        <v>-2900.3891050583657</v>
      </c>
      <c r="F71" s="58">
        <v>-150.14730518167639</v>
      </c>
      <c r="G71" s="58">
        <v>-211.66180758017492</v>
      </c>
      <c r="H71" s="58">
        <v>-91.15811118454873</v>
      </c>
      <c r="I71" s="58">
        <v>-54.557454494928443</v>
      </c>
      <c r="J71" s="58">
        <v>-109.77997926506163</v>
      </c>
      <c r="K71" s="58">
        <v>137.59791122715404</v>
      </c>
      <c r="L71" s="58">
        <v>-884.13621262458469</v>
      </c>
      <c r="M71" s="58">
        <v>-78.32135759058248</v>
      </c>
      <c r="N71" s="58">
        <v>4689.8704358068317</v>
      </c>
    </row>
    <row r="72" spans="1:14">
      <c r="A72" s="73" t="s">
        <v>280</v>
      </c>
      <c r="B72" s="74" t="s">
        <v>272</v>
      </c>
      <c r="C72" s="58">
        <v>39.946380697050955</v>
      </c>
      <c r="D72" s="58">
        <v>31.070110701107012</v>
      </c>
      <c r="E72" s="58">
        <v>32.895646164478222</v>
      </c>
      <c r="F72" s="58">
        <v>9.8124727431312664</v>
      </c>
      <c r="G72" s="58">
        <v>156.70498084291188</v>
      </c>
      <c r="H72" s="58">
        <v>73.761261261261268</v>
      </c>
      <c r="I72" s="58">
        <v>42.277691107644301</v>
      </c>
      <c r="J72" s="58">
        <v>11.765289912629058</v>
      </c>
      <c r="K72" s="58">
        <v>-26.940298507462686</v>
      </c>
      <c r="L72" s="58">
        <v>-9.3000648088139997</v>
      </c>
      <c r="M72" s="58">
        <v>6.4510233918128677</v>
      </c>
      <c r="N72" s="58">
        <v>7.8351248112285674</v>
      </c>
    </row>
    <row r="73" spans="1:14">
      <c r="A73" s="78" t="s">
        <v>194</v>
      </c>
      <c r="B73" s="80" t="s">
        <v>272</v>
      </c>
      <c r="C73" s="60">
        <v>-355.64625850340133</v>
      </c>
      <c r="D73" s="60">
        <v>-922.86309937456576</v>
      </c>
      <c r="E73" s="60">
        <v>-409.50704225352115</v>
      </c>
      <c r="F73" s="60">
        <v>-94.747573915341917</v>
      </c>
      <c r="G73" s="60">
        <v>-313.99680681213408</v>
      </c>
      <c r="H73" s="60">
        <v>-115.89392787771303</v>
      </c>
      <c r="I73" s="60">
        <v>-89.865377322715204</v>
      </c>
      <c r="J73" s="60">
        <v>770.30913012221424</v>
      </c>
      <c r="K73" s="60">
        <v>82.765481223576245</v>
      </c>
      <c r="L73" s="60">
        <v>550.37194473963871</v>
      </c>
      <c r="M73" s="60">
        <v>-512.25444340505146</v>
      </c>
      <c r="N73" s="60">
        <v>336.18866677680489</v>
      </c>
    </row>
    <row r="74" spans="1:14" ht="15.75">
      <c r="A74" s="79" t="s">
        <v>90</v>
      </c>
      <c r="B74" s="69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</row>
    <row r="75" spans="1:14" ht="30" customHeight="1">
      <c r="A75" s="201" t="s">
        <v>164</v>
      </c>
      <c r="B75" s="201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</row>
    <row r="76" spans="1:14">
      <c r="A76" s="71"/>
      <c r="B76" s="72" t="s">
        <v>0</v>
      </c>
      <c r="C76" s="5" t="s">
        <v>52</v>
      </c>
      <c r="D76" s="5" t="s">
        <v>54</v>
      </c>
      <c r="E76" s="5" t="s">
        <v>69</v>
      </c>
      <c r="F76" s="5" t="s">
        <v>92</v>
      </c>
      <c r="G76" s="5" t="s">
        <v>97</v>
      </c>
      <c r="H76" s="5" t="s">
        <v>98</v>
      </c>
      <c r="I76" s="5" t="s">
        <v>99</v>
      </c>
      <c r="J76" s="5" t="s">
        <v>100</v>
      </c>
      <c r="K76" s="5" t="s">
        <v>120</v>
      </c>
      <c r="L76" s="5" t="s">
        <v>129</v>
      </c>
      <c r="M76" s="5" t="s">
        <v>131</v>
      </c>
      <c r="N76" s="5" t="s">
        <v>177</v>
      </c>
    </row>
    <row r="77" spans="1:14">
      <c r="A77" s="73" t="s">
        <v>274</v>
      </c>
      <c r="B77" s="74" t="s">
        <v>2</v>
      </c>
      <c r="C77" s="58">
        <v>100</v>
      </c>
      <c r="D77" s="58">
        <v>100</v>
      </c>
      <c r="E77" s="58">
        <v>100</v>
      </c>
      <c r="F77" s="58">
        <v>100</v>
      </c>
      <c r="G77" s="58">
        <v>100</v>
      </c>
      <c r="H77" s="58">
        <v>100</v>
      </c>
      <c r="I77" s="58">
        <v>100</v>
      </c>
      <c r="J77" s="58">
        <v>100</v>
      </c>
      <c r="K77" s="58">
        <v>100</v>
      </c>
      <c r="L77" s="58">
        <v>100</v>
      </c>
      <c r="M77" s="58">
        <v>100</v>
      </c>
      <c r="N77" s="58">
        <v>100</v>
      </c>
    </row>
    <row r="78" spans="1:14">
      <c r="A78" s="75" t="s">
        <v>275</v>
      </c>
      <c r="B78" s="76" t="s">
        <v>2</v>
      </c>
      <c r="C78" s="59">
        <v>53.338789901152175</v>
      </c>
      <c r="D78" s="59">
        <v>52.862392565371884</v>
      </c>
      <c r="E78" s="59">
        <v>53.035833601425431</v>
      </c>
      <c r="F78" s="59">
        <v>56.303170920340293</v>
      </c>
      <c r="G78" s="59">
        <v>51.970745564991383</v>
      </c>
      <c r="H78" s="59">
        <v>53.297232317273391</v>
      </c>
      <c r="I78" s="59">
        <v>53.226120911992602</v>
      </c>
      <c r="J78" s="59">
        <v>51.921548948270811</v>
      </c>
      <c r="K78" s="59">
        <v>51.370113680550787</v>
      </c>
      <c r="L78" s="59">
        <v>44.441988950276247</v>
      </c>
      <c r="M78" s="59">
        <v>52.316922427567917</v>
      </c>
      <c r="N78" s="59">
        <v>53.004392695465356</v>
      </c>
    </row>
    <row r="79" spans="1:14">
      <c r="A79" s="75" t="s">
        <v>217</v>
      </c>
      <c r="B79" s="76" t="s">
        <v>2</v>
      </c>
      <c r="C79" s="59">
        <v>42.566265818799977</v>
      </c>
      <c r="D79" s="59">
        <v>41.892064263370486</v>
      </c>
      <c r="E79" s="59">
        <v>42.329060357841072</v>
      </c>
      <c r="F79" s="59">
        <v>39.067585838521758</v>
      </c>
      <c r="G79" s="59">
        <v>44.370032337030437</v>
      </c>
      <c r="H79" s="59">
        <v>42.275477095519278</v>
      </c>
      <c r="I79" s="59">
        <v>41.408430305427281</v>
      </c>
      <c r="J79" s="59">
        <v>39.760276836866979</v>
      </c>
      <c r="K79" s="59">
        <v>45.097669205608547</v>
      </c>
      <c r="L79" s="59">
        <v>32.714189462336613</v>
      </c>
      <c r="M79" s="59">
        <v>39.467072668254495</v>
      </c>
      <c r="N79" s="59">
        <v>38.455267398143171</v>
      </c>
    </row>
    <row r="80" spans="1:14">
      <c r="A80" s="75" t="s">
        <v>218</v>
      </c>
      <c r="B80" s="76" t="s">
        <v>2</v>
      </c>
      <c r="C80" s="59">
        <v>4.0949442800478497</v>
      </c>
      <c r="D80" s="59">
        <v>5.2455431712576308</v>
      </c>
      <c r="E80" s="59">
        <v>4.6351060407334996</v>
      </c>
      <c r="F80" s="59">
        <v>4.6292432411379476</v>
      </c>
      <c r="G80" s="59">
        <v>3.65922209797818</v>
      </c>
      <c r="H80" s="59">
        <v>4.4272905872073283</v>
      </c>
      <c r="I80" s="59">
        <v>5.3654487825801169</v>
      </c>
      <c r="J80" s="59">
        <v>8.3181742148622089</v>
      </c>
      <c r="K80" s="59">
        <v>3.5322171138406642</v>
      </c>
      <c r="L80" s="59">
        <v>22.843821587387144</v>
      </c>
      <c r="M80" s="59">
        <v>8.2160049041775949</v>
      </c>
      <c r="N80" s="59">
        <v>8.540339906391468</v>
      </c>
    </row>
    <row r="81" spans="1:14">
      <c r="A81" s="73" t="s">
        <v>276</v>
      </c>
      <c r="B81" s="74" t="s">
        <v>2</v>
      </c>
      <c r="C81" s="58">
        <v>100</v>
      </c>
      <c r="D81" s="58">
        <v>100</v>
      </c>
      <c r="E81" s="58">
        <v>100</v>
      </c>
      <c r="F81" s="58">
        <v>100</v>
      </c>
      <c r="G81" s="58">
        <v>100</v>
      </c>
      <c r="H81" s="58">
        <v>100</v>
      </c>
      <c r="I81" s="58">
        <v>100</v>
      </c>
      <c r="J81" s="58">
        <v>100</v>
      </c>
      <c r="K81" s="58">
        <v>100</v>
      </c>
      <c r="L81" s="58">
        <v>100</v>
      </c>
      <c r="M81" s="58">
        <v>100</v>
      </c>
      <c r="N81" s="58">
        <v>100</v>
      </c>
    </row>
    <row r="82" spans="1:14">
      <c r="A82" s="75" t="s">
        <v>219</v>
      </c>
      <c r="B82" s="76" t="s">
        <v>2</v>
      </c>
      <c r="C82" s="59">
        <v>7.9147728362388055</v>
      </c>
      <c r="D82" s="59">
        <v>7.3928261818940282</v>
      </c>
      <c r="E82" s="59">
        <v>7.1677680453067589</v>
      </c>
      <c r="F82" s="59">
        <v>7.0195211389128556</v>
      </c>
      <c r="G82" s="59">
        <v>8.0879816328230021</v>
      </c>
      <c r="H82" s="59">
        <v>7.1947029511479217</v>
      </c>
      <c r="I82" s="59">
        <v>7.3199297286746052</v>
      </c>
      <c r="J82" s="59">
        <v>7.3031898295872049</v>
      </c>
      <c r="K82" s="59">
        <v>8.1783873851009137</v>
      </c>
      <c r="L82" s="59">
        <v>7.5489405925894513</v>
      </c>
      <c r="M82" s="59">
        <v>7.4980733969333784</v>
      </c>
      <c r="N82" s="59">
        <v>6.1613170957496051</v>
      </c>
    </row>
    <row r="83" spans="1:14">
      <c r="A83" s="75" t="s">
        <v>277</v>
      </c>
      <c r="B83" s="76" t="s">
        <v>2</v>
      </c>
      <c r="C83" s="59">
        <v>3.0103113872747382</v>
      </c>
      <c r="D83" s="59">
        <v>3.6820732764520692</v>
      </c>
      <c r="E83" s="59">
        <v>3.9407182687944102</v>
      </c>
      <c r="F83" s="59">
        <v>8.9128559102674725</v>
      </c>
      <c r="G83" s="59">
        <v>3.0405767103243999</v>
      </c>
      <c r="H83" s="59">
        <v>3.5666340531070104</v>
      </c>
      <c r="I83" s="59">
        <v>3.3539630960719249</v>
      </c>
      <c r="J83" s="59">
        <v>7.4003241164806184</v>
      </c>
      <c r="K83" s="59">
        <v>3.7209097028348208</v>
      </c>
      <c r="L83" s="59">
        <v>3.3473668582578635</v>
      </c>
      <c r="M83" s="59">
        <v>3.7001408413276287</v>
      </c>
      <c r="N83" s="59">
        <v>6.540389127416085</v>
      </c>
    </row>
    <row r="84" spans="1:14">
      <c r="A84" s="75" t="s">
        <v>222</v>
      </c>
      <c r="B84" s="76" t="s">
        <v>2</v>
      </c>
      <c r="C84" s="59">
        <v>3.386840036054696</v>
      </c>
      <c r="D84" s="59">
        <v>4.09792789680548</v>
      </c>
      <c r="E84" s="59">
        <v>5.7236461746001162</v>
      </c>
      <c r="F84" s="59">
        <v>3.6777394305435722</v>
      </c>
      <c r="G84" s="59">
        <v>3.2029549266621467</v>
      </c>
      <c r="H84" s="59">
        <v>4.1514027622926575</v>
      </c>
      <c r="I84" s="59">
        <v>4.4964462458807457</v>
      </c>
      <c r="J84" s="59">
        <v>3.504886911532306</v>
      </c>
      <c r="K84" s="59">
        <v>1.9239045275481943</v>
      </c>
      <c r="L84" s="59">
        <v>1.3356592928800186</v>
      </c>
      <c r="M84" s="59">
        <v>4.1035316627248815</v>
      </c>
      <c r="N84" s="59">
        <v>2.7516639267074203</v>
      </c>
    </row>
    <row r="85" spans="1:14">
      <c r="A85" s="75" t="s">
        <v>278</v>
      </c>
      <c r="B85" s="76" t="s">
        <v>2</v>
      </c>
      <c r="C85" s="59">
        <v>49.366805387747796</v>
      </c>
      <c r="D85" s="59">
        <v>49.054549957958272</v>
      </c>
      <c r="E85" s="59">
        <v>47.93514817324489</v>
      </c>
      <c r="F85" s="59">
        <v>42.639128559102673</v>
      </c>
      <c r="G85" s="59">
        <v>47.734437267287625</v>
      </c>
      <c r="H85" s="59">
        <v>52.385719811599806</v>
      </c>
      <c r="I85" s="59">
        <v>47.659918935366456</v>
      </c>
      <c r="J85" s="59">
        <v>42.972107864354228</v>
      </c>
      <c r="K85" s="59">
        <v>47.430012248546177</v>
      </c>
      <c r="L85" s="59">
        <v>46.166938853422131</v>
      </c>
      <c r="M85" s="59">
        <v>47.374770800669666</v>
      </c>
      <c r="N85" s="59">
        <v>35.45680174931767</v>
      </c>
    </row>
    <row r="86" spans="1:14">
      <c r="A86" s="174" t="s">
        <v>218</v>
      </c>
      <c r="B86" s="175" t="s">
        <v>2</v>
      </c>
      <c r="C86" s="62">
        <v>36.321270352683968</v>
      </c>
      <c r="D86" s="62">
        <v>35.772622686890152</v>
      </c>
      <c r="E86" s="62">
        <v>35.232719338053826</v>
      </c>
      <c r="F86" s="62">
        <v>37.750754961173428</v>
      </c>
      <c r="G86" s="62">
        <v>37.934049462902827</v>
      </c>
      <c r="H86" s="62">
        <v>32.701540421852606</v>
      </c>
      <c r="I86" s="62">
        <v>37.169741994006266</v>
      </c>
      <c r="J86" s="62">
        <v>38.819491278045639</v>
      </c>
      <c r="K86" s="62">
        <v>38.746786135969899</v>
      </c>
      <c r="L86" s="62">
        <v>41.601094402850535</v>
      </c>
      <c r="M86" s="62">
        <v>37.323483298344449</v>
      </c>
      <c r="N86" s="62">
        <v>49.089828100809221</v>
      </c>
    </row>
    <row r="87" spans="1:14">
      <c r="A87" s="301"/>
      <c r="B87" s="302"/>
      <c r="C87" s="302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</row>
    <row r="88" spans="1:14">
      <c r="A88" s="71"/>
      <c r="B88" s="72" t="s">
        <v>0</v>
      </c>
      <c r="C88" s="36" t="s">
        <v>52</v>
      </c>
      <c r="D88" s="36" t="s">
        <v>260</v>
      </c>
      <c r="E88" s="36" t="s">
        <v>261</v>
      </c>
      <c r="F88" s="36" t="s">
        <v>262</v>
      </c>
      <c r="G88" s="36" t="s">
        <v>97</v>
      </c>
      <c r="H88" s="36" t="s">
        <v>263</v>
      </c>
      <c r="I88" s="36" t="s">
        <v>264</v>
      </c>
      <c r="J88" s="36" t="s">
        <v>265</v>
      </c>
      <c r="K88" s="36" t="s">
        <v>120</v>
      </c>
      <c r="L88" s="36" t="s">
        <v>266</v>
      </c>
      <c r="M88" s="36" t="s">
        <v>267</v>
      </c>
      <c r="N88" s="36" t="s">
        <v>268</v>
      </c>
    </row>
    <row r="89" spans="1:14">
      <c r="A89" s="73" t="s">
        <v>274</v>
      </c>
      <c r="B89" s="176" t="s">
        <v>2</v>
      </c>
      <c r="C89" s="177">
        <v>100</v>
      </c>
      <c r="D89" s="177">
        <v>100</v>
      </c>
      <c r="E89" s="177">
        <v>100</v>
      </c>
      <c r="F89" s="177">
        <v>100</v>
      </c>
      <c r="G89" s="177">
        <v>100</v>
      </c>
      <c r="H89" s="177">
        <v>100</v>
      </c>
      <c r="I89" s="177">
        <v>100</v>
      </c>
      <c r="J89" s="177">
        <v>100</v>
      </c>
      <c r="K89" s="177">
        <v>100</v>
      </c>
      <c r="L89" s="177">
        <v>100</v>
      </c>
      <c r="M89" s="177">
        <v>100</v>
      </c>
      <c r="N89" s="177">
        <v>100</v>
      </c>
    </row>
    <row r="90" spans="1:14">
      <c r="A90" s="75" t="s">
        <v>275</v>
      </c>
      <c r="B90" s="76" t="s">
        <v>2</v>
      </c>
      <c r="C90" s="59">
        <v>53.338789901152175</v>
      </c>
      <c r="D90" s="59">
        <v>53.096316448456562</v>
      </c>
      <c r="E90" s="59">
        <v>53.076163520586441</v>
      </c>
      <c r="F90" s="59">
        <v>53.948540073522778</v>
      </c>
      <c r="G90" s="59">
        <v>51.970745564991383</v>
      </c>
      <c r="H90" s="59">
        <v>52.661346870418335</v>
      </c>
      <c r="I90" s="59">
        <v>52.85459691791592</v>
      </c>
      <c r="J90" s="59">
        <v>52.605283337220939</v>
      </c>
      <c r="K90" s="59">
        <v>51.370113680550787</v>
      </c>
      <c r="L90" s="59">
        <v>47.803696438134189</v>
      </c>
      <c r="M90" s="59">
        <v>49.409293637103048</v>
      </c>
      <c r="N90" s="59">
        <v>50.385510382932061</v>
      </c>
    </row>
    <row r="91" spans="1:14">
      <c r="A91" s="75" t="s">
        <v>217</v>
      </c>
      <c r="B91" s="76" t="s">
        <v>2</v>
      </c>
      <c r="C91" s="59">
        <v>42.566265818799977</v>
      </c>
      <c r="D91" s="59">
        <v>42.223115329324656</v>
      </c>
      <c r="E91" s="59">
        <v>42.258416288566714</v>
      </c>
      <c r="F91" s="59">
        <v>41.395819670651655</v>
      </c>
      <c r="G91" s="59">
        <v>44.370032337030437</v>
      </c>
      <c r="H91" s="59">
        <v>43.27955587234807</v>
      </c>
      <c r="I91" s="59">
        <v>42.639308484784948</v>
      </c>
      <c r="J91" s="59">
        <v>41.870021468009597</v>
      </c>
      <c r="K91" s="59">
        <v>45.097669205608547</v>
      </c>
      <c r="L91" s="59">
        <v>38.722978016154229</v>
      </c>
      <c r="M91" s="59">
        <v>38.987692500201106</v>
      </c>
      <c r="N91" s="59">
        <v>38.843117262609333</v>
      </c>
    </row>
    <row r="92" spans="1:14">
      <c r="A92" s="75" t="s">
        <v>218</v>
      </c>
      <c r="B92" s="76" t="s">
        <v>2</v>
      </c>
      <c r="C92" s="59">
        <v>4.0949442800478497</v>
      </c>
      <c r="D92" s="59">
        <v>4.6805682222187874</v>
      </c>
      <c r="E92" s="59">
        <v>4.665420190846854</v>
      </c>
      <c r="F92" s="59">
        <v>4.655640255825567</v>
      </c>
      <c r="G92" s="59">
        <v>3.65922209797818</v>
      </c>
      <c r="H92" s="59">
        <v>4.0590972572335904</v>
      </c>
      <c r="I92" s="59">
        <v>4.5060945972991266</v>
      </c>
      <c r="J92" s="59">
        <v>5.5246951947694596</v>
      </c>
      <c r="K92" s="59">
        <v>3.5322171138406642</v>
      </c>
      <c r="L92" s="59">
        <v>13.473325545711582</v>
      </c>
      <c r="M92" s="59">
        <v>11.603013862695851</v>
      </c>
      <c r="N92" s="59">
        <v>10.771372354458599</v>
      </c>
    </row>
    <row r="93" spans="1:14">
      <c r="A93" s="73" t="s">
        <v>276</v>
      </c>
      <c r="B93" s="176" t="s">
        <v>2</v>
      </c>
      <c r="C93" s="177">
        <v>100</v>
      </c>
      <c r="D93" s="177">
        <v>100</v>
      </c>
      <c r="E93" s="177">
        <v>100</v>
      </c>
      <c r="F93" s="177">
        <v>100</v>
      </c>
      <c r="G93" s="177">
        <v>100</v>
      </c>
      <c r="H93" s="177">
        <v>100</v>
      </c>
      <c r="I93" s="177">
        <v>100</v>
      </c>
      <c r="J93" s="177">
        <v>100</v>
      </c>
      <c r="K93" s="177">
        <v>100</v>
      </c>
      <c r="L93" s="177">
        <v>100</v>
      </c>
      <c r="M93" s="177">
        <v>100</v>
      </c>
      <c r="N93" s="177">
        <v>100</v>
      </c>
    </row>
    <row r="94" spans="1:14">
      <c r="A94" s="75" t="s">
        <v>219</v>
      </c>
      <c r="B94" s="76" t="s">
        <v>2</v>
      </c>
      <c r="C94" s="59">
        <v>7.9147728362388055</v>
      </c>
      <c r="D94" s="59">
        <v>7.6563347189589734</v>
      </c>
      <c r="E94" s="59">
        <v>7.4893723696482102</v>
      </c>
      <c r="F94" s="59">
        <v>7.3565832046782198</v>
      </c>
      <c r="G94" s="59">
        <v>8.0879816328230021</v>
      </c>
      <c r="H94" s="59">
        <v>7.6313815341850759</v>
      </c>
      <c r="I94" s="59">
        <v>7.5266741812454647</v>
      </c>
      <c r="J94" s="59">
        <v>7.4647250689873577</v>
      </c>
      <c r="K94" s="59">
        <v>8.1783873851009137</v>
      </c>
      <c r="L94" s="59">
        <v>7.8574093802218243</v>
      </c>
      <c r="M94" s="59">
        <v>7.7362423095464674</v>
      </c>
      <c r="N94" s="59">
        <v>7.2481261029743669</v>
      </c>
    </row>
    <row r="95" spans="1:14">
      <c r="A95" s="75" t="s">
        <v>277</v>
      </c>
      <c r="B95" s="76" t="s">
        <v>2</v>
      </c>
      <c r="C95" s="59">
        <v>3.0103113872747382</v>
      </c>
      <c r="D95" s="59">
        <v>3.3429294363688</v>
      </c>
      <c r="E95" s="59">
        <v>3.5472172710412213</v>
      </c>
      <c r="F95" s="59">
        <v>5.0636518950783893</v>
      </c>
      <c r="G95" s="59">
        <v>3.0405767103243999</v>
      </c>
      <c r="H95" s="59">
        <v>3.3094713336163437</v>
      </c>
      <c r="I95" s="59">
        <v>3.3244290721553971</v>
      </c>
      <c r="J95" s="59">
        <v>4.4542534995912373</v>
      </c>
      <c r="K95" s="59">
        <v>3.7209097028348208</v>
      </c>
      <c r="L95" s="59">
        <v>3.5304265064541074</v>
      </c>
      <c r="M95" s="59">
        <v>3.5876536970628878</v>
      </c>
      <c r="N95" s="59">
        <v>4.5027943047876047</v>
      </c>
    </row>
    <row r="96" spans="1:14">
      <c r="A96" s="75" t="s">
        <v>222</v>
      </c>
      <c r="B96" s="74" t="s">
        <v>2</v>
      </c>
      <c r="C96" s="58">
        <v>3.386840036054696</v>
      </c>
      <c r="D96" s="58">
        <v>3.7389300560274714</v>
      </c>
      <c r="E96" s="58">
        <v>4.4171852128818987</v>
      </c>
      <c r="F96" s="58">
        <v>4.2082033446773357</v>
      </c>
      <c r="G96" s="58">
        <v>3.2029549266621467</v>
      </c>
      <c r="H96" s="58">
        <v>3.6877547816074574</v>
      </c>
      <c r="I96" s="58">
        <v>3.9596297268502076</v>
      </c>
      <c r="J96" s="58">
        <v>3.8335765445774119</v>
      </c>
      <c r="K96" s="58">
        <v>1.9239045275481943</v>
      </c>
      <c r="L96" s="58">
        <v>1.6239367081077865</v>
      </c>
      <c r="M96" s="58">
        <v>2.4600490683641665</v>
      </c>
      <c r="N96" s="58">
        <v>2.5504291938378127</v>
      </c>
    </row>
    <row r="97" spans="1:14">
      <c r="A97" s="75" t="s">
        <v>278</v>
      </c>
      <c r="B97" s="76" t="s">
        <v>2</v>
      </c>
      <c r="C97" s="59">
        <v>49.366805387747796</v>
      </c>
      <c r="D97" s="59">
        <v>49.212194366269912</v>
      </c>
      <c r="E97" s="59">
        <v>48.775777713099657</v>
      </c>
      <c r="F97" s="59">
        <v>47.041440408932758</v>
      </c>
      <c r="G97" s="59">
        <v>47.734437267287625</v>
      </c>
      <c r="H97" s="59">
        <v>50.111943987299448</v>
      </c>
      <c r="I97" s="59">
        <v>49.287594768617879</v>
      </c>
      <c r="J97" s="59">
        <v>47.536962993758351</v>
      </c>
      <c r="K97" s="59">
        <v>47.430012248546177</v>
      </c>
      <c r="L97" s="59">
        <v>46.785924800320139</v>
      </c>
      <c r="M97" s="59">
        <v>46.984481995422918</v>
      </c>
      <c r="N97" s="59">
        <v>43.411710727929076</v>
      </c>
    </row>
    <row r="98" spans="1:14">
      <c r="A98" s="174" t="s">
        <v>218</v>
      </c>
      <c r="B98" s="175" t="s">
        <v>2</v>
      </c>
      <c r="C98" s="62">
        <v>36.321270352683968</v>
      </c>
      <c r="D98" s="62">
        <v>36.049611422374845</v>
      </c>
      <c r="E98" s="62">
        <v>35.770447433329011</v>
      </c>
      <c r="F98" s="62">
        <v>36.330121146633296</v>
      </c>
      <c r="G98" s="62">
        <v>37.934049462902827</v>
      </c>
      <c r="H98" s="62">
        <v>35.259448363291682</v>
      </c>
      <c r="I98" s="62">
        <v>35.901672251131046</v>
      </c>
      <c r="J98" s="62">
        <v>36.710481893085642</v>
      </c>
      <c r="K98" s="62">
        <v>38.746786135969899</v>
      </c>
      <c r="L98" s="62">
        <v>40.202302604896147</v>
      </c>
      <c r="M98" s="62">
        <v>39.231572929603566</v>
      </c>
      <c r="N98" s="62">
        <v>42.286939670471142</v>
      </c>
    </row>
    <row r="99" spans="1:14">
      <c r="A99" s="75" t="s">
        <v>90</v>
      </c>
      <c r="B99" s="76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</row>
    <row r="100" spans="1:14">
      <c r="A100" s="75"/>
      <c r="B100" s="76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</row>
    <row r="101" spans="1:14">
      <c r="A101" s="75"/>
      <c r="B101" s="76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</row>
    <row r="102" spans="1:14">
      <c r="A102" s="77"/>
      <c r="B102" s="74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</row>
    <row r="103" spans="1:14">
      <c r="A103" s="73"/>
      <c r="B103" s="74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</row>
    <row r="104" spans="1:14">
      <c r="A104" s="73"/>
      <c r="B104" s="74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</row>
    <row r="105" spans="1:14">
      <c r="A105" s="73"/>
      <c r="B105" s="74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</row>
    <row r="106" spans="1:14">
      <c r="A106" s="73"/>
      <c r="B106" s="74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</row>
    <row r="107" spans="1:14">
      <c r="A107" s="73"/>
      <c r="B107" s="74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&amp;L&amp;K00-031Informacja kwartalna  
Nr 2 / 2021&amp;K000000
&amp;R&amp;K00-030&amp;P+32&amp;K000000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1F2A803-15E1-44A8-BF00-ECBB47955C8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17-19'!Obszar_wydruku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2021-06-10T08:37:06Z</cp:lastPrinted>
  <dcterms:created xsi:type="dcterms:W3CDTF">2008-01-03T10:00:29Z</dcterms:created>
  <dcterms:modified xsi:type="dcterms:W3CDTF">2021-06-10T10:08:57Z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</Properties>
</file>