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!!!!! USŁUGI LEŚNE 2022\!!!!! NEGOCJACJE Z OGŁOSZENIEM\PUBLIKACJA\"/>
    </mc:Choice>
  </mc:AlternateContent>
  <xr:revisionPtr revIDLastSave="0" documentId="13_ncr:1_{88A6B3EA-6607-44F7-B9CA-E63F56DE8945}" xr6:coauthVersionLast="47" xr6:coauthVersionMax="47" xr10:uidLastSave="{00000000-0000-0000-0000-000000000000}"/>
  <bookViews>
    <workbookView xWindow="132" yWindow="60" windowWidth="19092" windowHeight="11328" activeTab="1" xr2:uid="{00000000-000D-0000-FFFF-FFFF00000000}"/>
  </bookViews>
  <sheets>
    <sheet name="Kosztorys inwestorski" sheetId="1" r:id="rId1"/>
    <sheet name="ZU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2" l="1"/>
  <c r="E93" i="2"/>
  <c r="E92" i="1" l="1"/>
  <c r="J78" i="1" l="1"/>
  <c r="K78" i="1" s="1"/>
  <c r="J79" i="1"/>
  <c r="K79" i="1" s="1"/>
  <c r="J80" i="1"/>
  <c r="K80" i="1" s="1"/>
  <c r="J81" i="1"/>
  <c r="K81" i="1" s="1"/>
  <c r="J82" i="1"/>
  <c r="K82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4" i="1" l="1"/>
  <c r="K74" i="1" s="1"/>
  <c r="J73" i="1"/>
  <c r="K73" i="1" s="1"/>
  <c r="J72" i="1"/>
  <c r="K72" i="1" s="1"/>
  <c r="J75" i="1"/>
  <c r="K75" i="1" s="1"/>
  <c r="E93" i="1" s="1"/>
  <c r="J76" i="1"/>
  <c r="K76" i="1" s="1"/>
  <c r="J77" i="1"/>
  <c r="K77" i="1" s="1"/>
  <c r="J90" i="1"/>
  <c r="K90" i="1" s="1"/>
  <c r="J89" i="1"/>
  <c r="K89" i="1" s="1"/>
  <c r="J88" i="1"/>
  <c r="K88" i="1" s="1"/>
  <c r="J87" i="1"/>
  <c r="K87" i="1" s="1"/>
  <c r="J86" i="1"/>
  <c r="K86" i="1" s="1"/>
</calcChain>
</file>

<file path=xl/sharedStrings.xml><?xml version="1.0" encoding="utf-8"?>
<sst xmlns="http://schemas.openxmlformats.org/spreadsheetml/2006/main" count="453" uniqueCount="124">
  <si>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</si>
  <si>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</si>
  <si>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</si>
  <si>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</si>
  <si>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</si>
  <si>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</si>
  <si>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</si>
  <si>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</si>
  <si>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</si>
  <si>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</si>
  <si>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</si>
  <si>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</si>
  <si>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</si>
  <si>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</si>
  <si>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</si>
  <si>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</si>
  <si>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</si>
  <si>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</si>
  <si>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</si>
  <si>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</si>
  <si>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</si>
  <si>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</si>
  <si>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</si>
  <si>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</si>
  <si>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</si>
  <si>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</si>
  <si>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</si>
  <si>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</si>
  <si>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</si>
  <si>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</si>
  <si>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</si>
  <si>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</si>
  <si>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</si>
  <si>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</si>
  <si>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</si>
  <si>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</si>
  <si>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</si>
  <si>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</si>
  <si>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</si>
  <si>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</si>
  <si>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</si>
  <si>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</si>
  <si>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</si>
  <si>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</si>
  <si>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</si>
  <si>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</si>
  <si>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</si>
  <si>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137</t>
  </si>
  <si>
    <t>SZUK-OWAD</t>
  </si>
  <si>
    <t>Próbne poszukiwania owadów w ściółce</t>
  </si>
  <si>
    <t>SZT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</si>
  <si>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</si>
  <si>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</si>
  <si>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</si>
  <si>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</si>
  <si>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</si>
  <si>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</si>
  <si>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</si>
  <si>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</si>
  <si>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</si>
  <si>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</si>
  <si>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</si>
  <si>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</si>
  <si>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</si>
  <si>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</si>
  <si>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</si>
  <si>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</si>
  <si>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</si>
  <si>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</si>
  <si>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</si>
  <si>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</si>
  <si>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</si>
  <si>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</si>
  <si>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</si>
  <si>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</si>
  <si>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</si>
  <si>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</si>
  <si>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309</t>
  </si>
  <si>
    <t>N-ZSGDNSO</t>
  </si>
  <si>
    <t>Zbiór szyszek z gospodarczych drzewostanów nasiennych sosnowych</t>
  </si>
  <si>
    <t>KG</t>
  </si>
  <si>
    <t>328</t>
  </si>
  <si>
    <t>ZB-NASDB</t>
  </si>
  <si>
    <t>Zbiór nasion dęba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</si>
  <si>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</si>
  <si>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</si>
  <si>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</si>
  <si>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</si>
  <si>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</si>
  <si>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</si>
  <si>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</si>
  <si>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</si>
  <si>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</si>
  <si>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</si>
  <si>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</si>
  <si>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</si>
  <si>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</si>
  <si>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</si>
  <si>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</si>
  <si>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</si>
  <si>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</si>
  <si>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</si>
  <si>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</si>
  <si>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KOSZTORYS INWESTORSKI</t>
  </si>
  <si>
    <t>(wyłącznie do użytku wewnętrznego)</t>
  </si>
  <si>
    <t>Skarb Państwa</t>
  </si>
  <si>
    <t>Państwowe Gospodarstwo Leśne Lasy Państwowe</t>
  </si>
  <si>
    <t>Nadleśnictwo Koszęcin</t>
  </si>
  <si>
    <t xml:space="preserve">42-286 Koszęcin; Sobieskiego;1                 </t>
  </si>
  <si>
    <t>Odpowiadając na ogłoszenie o przetargu nieograniczonym na „Wykonywanie usług z zakresu gospodarki leśnej na terenie Nadleśnictwa Koszęcin w roku 2022''  składamy niniejszym ofertę na pakiet III/2022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</si>
  <si>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</si>
  <si>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</si>
  <si>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</si>
  <si>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</si>
  <si>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</si>
  <si>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</si>
  <si>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</si>
  <si>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</si>
  <si>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</si>
  <si>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</si>
  <si>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</si>
  <si>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</si>
  <si>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</si>
  <si>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zaproszenie Zamawiającego do składania ofert ostatecznych w postępowaniu prowadzonym w trybie negocjacji z ogłoszeniem na „Wykonywanie usług z zakresu gospodarki leśnej na terenie Nadleśnictwa Koszęcin w roku 2022'' składamy niniejszym ofertę na pakiet III/2022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</si>
</sst>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12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8"/>
  <sheetViews>
    <sheetView topLeftCell="A63" workbookViewId="0">
      <selection activeCell="T64" sqref="T64"/>
    </sheetView>
  </sheetViews>
  <sheetFormatPr defaultRowHeight="13.2" x14ac:dyDescent="0.25"/>
  <cols>
    <col min="1" max="1" width="0.109375" customWidth="1"/>
    <col min="2" max="2" width="8.5546875" customWidth="1"/>
    <col min="3" max="3" width="11.109375" customWidth="1"/>
    <col min="4" max="4" width="51.88671875" customWidth="1"/>
    <col min="5" max="5" width="5.88671875" style="17" customWidth="1"/>
    <col min="6" max="7" width="10.6640625" style="17" customWidth="1"/>
    <col min="8" max="8" width="11.6640625" style="17" customWidth="1"/>
    <col min="9" max="9" width="7.88671875" style="17" customWidth="1"/>
    <col min="10" max="11" width="10.6640625" style="17" customWidth="1"/>
    <col min="12" max="12" width="0.88671875" customWidth="1"/>
    <col min="13" max="13" width="4.6640625" customWidth="1"/>
  </cols>
  <sheetData>
    <row r="1" spans="2:11" s="1" customFormat="1" ht="26.7" customHeight="1" x14ac:dyDescent="0.2">
      <c r="E1" s="15"/>
      <c r="F1" s="15"/>
      <c r="G1" s="15"/>
      <c r="H1" s="15"/>
      <c r="I1" s="15"/>
      <c r="J1" s="15"/>
      <c r="K1" s="15"/>
    </row>
    <row r="2" spans="2:11" s="1" customFormat="1" ht="2.7" customHeight="1" x14ac:dyDescent="0.2">
      <c r="B2" s="22"/>
      <c r="C2" s="22"/>
      <c r="E2" s="15"/>
      <c r="F2" s="15"/>
      <c r="G2" s="15"/>
      <c r="H2" s="15"/>
      <c r="I2" s="15"/>
      <c r="J2" s="15"/>
      <c r="K2" s="15"/>
    </row>
    <row r="3" spans="2:11" s="1" customFormat="1" ht="29.85" customHeight="1" x14ac:dyDescent="0.2">
      <c r="E3" s="15"/>
      <c r="F3" s="15"/>
      <c r="G3" s="15"/>
      <c r="H3" s="15"/>
      <c r="I3" s="15"/>
      <c r="J3" s="15"/>
      <c r="K3" s="15"/>
    </row>
    <row r="4" spans="2:11" s="1" customFormat="1" ht="2.7" customHeight="1" x14ac:dyDescent="0.2">
      <c r="B4" s="22"/>
      <c r="C4" s="22"/>
      <c r="E4" s="15"/>
      <c r="F4" s="15"/>
      <c r="G4" s="15"/>
      <c r="H4" s="15"/>
      <c r="I4" s="15"/>
      <c r="J4" s="15"/>
      <c r="K4" s="15"/>
    </row>
    <row r="5" spans="2:11" s="1" customFormat="1" ht="19.649999999999999" customHeight="1" x14ac:dyDescent="0.2">
      <c r="E5" s="15"/>
      <c r="F5" s="15"/>
      <c r="G5" s="15"/>
      <c r="H5" s="15"/>
      <c r="I5" s="15"/>
      <c r="J5" s="15"/>
      <c r="K5" s="15"/>
    </row>
    <row r="6" spans="2:11" s="1" customFormat="1" ht="10.65" customHeight="1" x14ac:dyDescent="0.2">
      <c r="E6" s="15"/>
      <c r="F6" s="25" t="s">
        <v>101</v>
      </c>
      <c r="G6" s="25"/>
      <c r="H6" s="25"/>
      <c r="I6" s="25"/>
      <c r="J6" s="25"/>
      <c r="K6" s="25"/>
    </row>
    <row r="7" spans="2:11" s="1" customFormat="1" ht="2.7" customHeight="1" x14ac:dyDescent="0.2">
      <c r="B7" s="22"/>
      <c r="C7" s="22"/>
      <c r="E7" s="15"/>
      <c r="F7" s="25"/>
      <c r="G7" s="25"/>
      <c r="H7" s="25"/>
      <c r="I7" s="25"/>
      <c r="J7" s="25"/>
      <c r="K7" s="25"/>
    </row>
    <row r="8" spans="2:11" s="1" customFormat="1" ht="3.15" customHeight="1" x14ac:dyDescent="0.2">
      <c r="E8" s="15"/>
      <c r="F8" s="25"/>
      <c r="G8" s="25"/>
      <c r="H8" s="25"/>
      <c r="I8" s="25"/>
      <c r="J8" s="25"/>
      <c r="K8" s="25"/>
    </row>
    <row r="9" spans="2:11" s="1" customFormat="1" ht="3.75" customHeight="1" x14ac:dyDescent="0.2">
      <c r="B9" s="28" t="s">
        <v>102</v>
      </c>
      <c r="C9" s="28"/>
      <c r="E9" s="15"/>
      <c r="F9" s="25"/>
      <c r="G9" s="25"/>
      <c r="H9" s="25"/>
      <c r="I9" s="25"/>
      <c r="J9" s="25"/>
      <c r="K9" s="25"/>
    </row>
    <row r="10" spans="2:11" s="1" customFormat="1" ht="15.9" customHeight="1" x14ac:dyDescent="0.2">
      <c r="B10" s="28"/>
      <c r="C10" s="28"/>
      <c r="E10" s="15"/>
      <c r="F10" s="15"/>
      <c r="G10" s="15"/>
      <c r="H10" s="15"/>
      <c r="I10" s="15"/>
      <c r="J10" s="15"/>
      <c r="K10" s="15"/>
    </row>
    <row r="11" spans="2:11" s="1" customFormat="1" ht="48.6" customHeight="1" x14ac:dyDescent="0.2">
      <c r="E11" s="15"/>
      <c r="F11" s="15"/>
      <c r="G11" s="15"/>
      <c r="H11" s="15"/>
      <c r="I11" s="15"/>
      <c r="J11" s="15"/>
      <c r="K11" s="15"/>
    </row>
    <row r="12" spans="2:11" s="1" customFormat="1" ht="24" customHeight="1" x14ac:dyDescent="0.2">
      <c r="D12" s="29" t="s">
        <v>103</v>
      </c>
      <c r="E12" s="29"/>
      <c r="F12" s="15"/>
      <c r="G12" s="15"/>
      <c r="H12" s="15"/>
      <c r="I12" s="15"/>
      <c r="J12" s="15"/>
      <c r="K12" s="15"/>
    </row>
    <row r="13" spans="2:11" s="1" customFormat="1" ht="24" customHeight="1" x14ac:dyDescent="0.2">
      <c r="D13" s="30" t="s">
        <v>104</v>
      </c>
      <c r="E13" s="30"/>
      <c r="F13" s="15"/>
      <c r="G13" s="15"/>
      <c r="H13" s="15"/>
      <c r="I13" s="15"/>
      <c r="J13" s="15"/>
      <c r="K13" s="15"/>
    </row>
    <row r="14" spans="2:11" s="1" customFormat="1" ht="33" customHeight="1" x14ac:dyDescent="0.2">
      <c r="E14" s="15"/>
      <c r="F14" s="15"/>
      <c r="G14" s="15"/>
      <c r="H14" s="15"/>
      <c r="I14" s="15"/>
      <c r="J14" s="15"/>
      <c r="K14" s="15"/>
    </row>
    <row r="15" spans="2:11" s="1" customFormat="1" ht="20.85" customHeight="1" x14ac:dyDescent="0.2">
      <c r="B15" s="9" t="s">
        <v>105</v>
      </c>
      <c r="E15" s="15"/>
      <c r="F15" s="15"/>
      <c r="G15" s="15"/>
      <c r="H15" s="15"/>
      <c r="I15" s="15"/>
      <c r="J15" s="15"/>
      <c r="K15" s="15"/>
    </row>
    <row r="16" spans="2:11" s="1" customFormat="1" ht="3.15" customHeight="1" x14ac:dyDescent="0.2">
      <c r="E16" s="15"/>
      <c r="F16" s="15"/>
      <c r="G16" s="15"/>
      <c r="H16" s="15"/>
      <c r="I16" s="15"/>
      <c r="J16" s="15"/>
      <c r="K16" s="15"/>
    </row>
    <row r="17" spans="2:11" s="1" customFormat="1" ht="20.85" customHeight="1" x14ac:dyDescent="0.2">
      <c r="B17" s="9" t="s">
        <v>106</v>
      </c>
      <c r="E17" s="15"/>
      <c r="F17" s="15"/>
      <c r="G17" s="15"/>
      <c r="H17" s="15"/>
      <c r="I17" s="15"/>
      <c r="J17" s="15"/>
      <c r="K17" s="15"/>
    </row>
    <row r="18" spans="2:11" s="1" customFormat="1" ht="3.75" customHeight="1" x14ac:dyDescent="0.2">
      <c r="E18" s="15"/>
      <c r="F18" s="15"/>
      <c r="G18" s="15"/>
      <c r="H18" s="15"/>
      <c r="I18" s="15"/>
      <c r="J18" s="15"/>
      <c r="K18" s="15"/>
    </row>
    <row r="19" spans="2:11" s="1" customFormat="1" ht="20.85" customHeight="1" x14ac:dyDescent="0.2">
      <c r="B19" s="9" t="s">
        <v>107</v>
      </c>
      <c r="E19" s="15"/>
      <c r="F19" s="15"/>
      <c r="G19" s="15"/>
      <c r="H19" s="15"/>
      <c r="I19" s="15"/>
      <c r="J19" s="15"/>
      <c r="K19" s="15"/>
    </row>
    <row r="20" spans="2:11" s="1" customFormat="1" ht="2.7" customHeight="1" x14ac:dyDescent="0.2">
      <c r="E20" s="15"/>
      <c r="F20" s="15"/>
      <c r="G20" s="15"/>
      <c r="H20" s="15"/>
      <c r="I20" s="15"/>
      <c r="J20" s="15"/>
      <c r="K20" s="15"/>
    </row>
    <row r="21" spans="2:11" s="1" customFormat="1" ht="20.85" customHeight="1" x14ac:dyDescent="0.2">
      <c r="B21" s="9" t="s">
        <v>108</v>
      </c>
      <c r="E21" s="15"/>
      <c r="F21" s="15"/>
      <c r="G21" s="15"/>
      <c r="H21" s="15"/>
      <c r="I21" s="15"/>
      <c r="J21" s="15"/>
      <c r="K21" s="15"/>
    </row>
    <row r="22" spans="2:11" s="1" customFormat="1" ht="59.7" customHeight="1" x14ac:dyDescent="0.2">
      <c r="E22" s="15"/>
      <c r="F22" s="15"/>
      <c r="G22" s="15"/>
      <c r="H22" s="15"/>
      <c r="I22" s="15"/>
      <c r="J22" s="15"/>
      <c r="K22" s="15"/>
    </row>
    <row r="23" spans="2:11" s="1" customFormat="1" ht="50.1" customHeight="1" x14ac:dyDescent="0.2">
      <c r="B23" s="23" t="s">
        <v>109</v>
      </c>
      <c r="C23" s="23"/>
      <c r="D23" s="23"/>
      <c r="E23" s="23"/>
      <c r="F23" s="23"/>
      <c r="G23" s="23"/>
      <c r="H23" s="23"/>
      <c r="I23" s="23"/>
      <c r="J23" s="23"/>
      <c r="K23" s="15"/>
    </row>
    <row r="24" spans="2:11" s="1" customFormat="1" ht="52.35" customHeight="1" x14ac:dyDescent="0.2">
      <c r="E24" s="15"/>
      <c r="F24" s="15"/>
      <c r="G24" s="15"/>
      <c r="H24" s="15"/>
      <c r="I24" s="15"/>
      <c r="J24" s="15"/>
      <c r="K24" s="15"/>
    </row>
    <row r="25" spans="2:11" s="1" customFormat="1" ht="3.15" customHeight="1" x14ac:dyDescent="0.2">
      <c r="E25" s="15"/>
      <c r="F25" s="15"/>
      <c r="G25" s="15"/>
      <c r="H25" s="15"/>
      <c r="I25" s="15"/>
      <c r="J25" s="15"/>
      <c r="K25" s="15"/>
    </row>
    <row r="26" spans="2:11" s="10" customFormat="1" ht="20.7" customHeight="1" x14ac:dyDescent="0.2">
      <c r="B26" s="24" t="s">
        <v>110</v>
      </c>
      <c r="C26" s="24"/>
      <c r="D26" s="24"/>
      <c r="E26" s="16"/>
      <c r="F26" s="16"/>
      <c r="G26" s="16"/>
      <c r="H26" s="16"/>
      <c r="I26" s="16"/>
      <c r="J26" s="16"/>
      <c r="K26" s="16"/>
    </row>
    <row r="27" spans="2:11" s="10" customFormat="1" ht="10.199999999999999" customHeight="1" x14ac:dyDescent="0.2">
      <c r="E27" s="16"/>
      <c r="F27" s="16"/>
      <c r="G27" s="16"/>
      <c r="H27" s="16"/>
      <c r="I27" s="16"/>
      <c r="J27" s="16"/>
      <c r="K27" s="16"/>
    </row>
    <row r="28" spans="2:11" s="10" customFormat="1" ht="48" customHeight="1" x14ac:dyDescent="0.2">
      <c r="B28" s="11" t="s">
        <v>0</v>
      </c>
      <c r="C28" s="12" t="s">
        <v>1</v>
      </c>
      <c r="D28" s="12" t="s">
        <v>2</v>
      </c>
      <c r="E28" s="12" t="s">
        <v>3</v>
      </c>
      <c r="F28" s="12" t="s">
        <v>4</v>
      </c>
      <c r="G28" s="12" t="s">
        <v>5</v>
      </c>
      <c r="H28" s="11" t="s">
        <v>6</v>
      </c>
      <c r="I28" s="12" t="s">
        <v>7</v>
      </c>
      <c r="J28" s="12" t="s">
        <v>8</v>
      </c>
      <c r="K28" s="11" t="s">
        <v>9</v>
      </c>
    </row>
    <row r="29" spans="2:11" s="10" customFormat="1" ht="19.649999999999999" customHeight="1" x14ac:dyDescent="0.2">
      <c r="B29" s="13" t="s">
        <v>10</v>
      </c>
      <c r="C29" s="13" t="s">
        <v>11</v>
      </c>
      <c r="D29" s="14" t="s">
        <v>12</v>
      </c>
      <c r="E29" s="13" t="s">
        <v>13</v>
      </c>
      <c r="F29" s="18">
        <v>13705</v>
      </c>
      <c r="G29" s="18">
        <v>27.86</v>
      </c>
      <c r="H29" s="18">
        <v>381821.3</v>
      </c>
      <c r="I29" s="18">
        <v>8</v>
      </c>
      <c r="J29" s="18">
        <v>30545.7</v>
      </c>
      <c r="K29" s="18">
        <v>412367</v>
      </c>
    </row>
    <row r="30" spans="2:11" s="10" customFormat="1" ht="1.2" customHeight="1" x14ac:dyDescent="0.2">
      <c r="E30" s="16"/>
      <c r="F30" s="16"/>
      <c r="G30" s="16"/>
      <c r="H30" s="16"/>
      <c r="I30" s="16"/>
      <c r="J30" s="16"/>
      <c r="K30" s="16"/>
    </row>
    <row r="31" spans="2:11" s="10" customFormat="1" ht="3.15" customHeight="1" x14ac:dyDescent="0.2">
      <c r="E31" s="16"/>
      <c r="F31" s="16"/>
      <c r="G31" s="16"/>
      <c r="H31" s="16"/>
      <c r="I31" s="16"/>
      <c r="J31" s="16"/>
      <c r="K31" s="16"/>
    </row>
    <row r="32" spans="2:11" s="10" customFormat="1" ht="20.7" customHeight="1" x14ac:dyDescent="0.2">
      <c r="B32" s="24" t="s">
        <v>111</v>
      </c>
      <c r="C32" s="24"/>
      <c r="D32" s="24"/>
      <c r="E32" s="16"/>
      <c r="F32" s="16"/>
      <c r="G32" s="16"/>
      <c r="H32" s="16"/>
      <c r="I32" s="16"/>
      <c r="J32" s="16"/>
      <c r="K32" s="16"/>
    </row>
    <row r="33" spans="2:11" s="10" customFormat="1" ht="10.199999999999999" customHeight="1" x14ac:dyDescent="0.2">
      <c r="E33" s="16"/>
      <c r="F33" s="16"/>
      <c r="G33" s="16"/>
      <c r="H33" s="16"/>
      <c r="I33" s="16"/>
      <c r="J33" s="16"/>
      <c r="K33" s="16"/>
    </row>
    <row r="34" spans="2:11" s="10" customFormat="1" ht="49.95" customHeight="1" x14ac:dyDescent="0.2">
      <c r="B34" s="11" t="s">
        <v>0</v>
      </c>
      <c r="C34" s="12" t="s">
        <v>1</v>
      </c>
      <c r="D34" s="12" t="s">
        <v>2</v>
      </c>
      <c r="E34" s="12" t="s">
        <v>3</v>
      </c>
      <c r="F34" s="12" t="s">
        <v>4</v>
      </c>
      <c r="G34" s="12" t="s">
        <v>5</v>
      </c>
      <c r="H34" s="11" t="s">
        <v>6</v>
      </c>
      <c r="I34" s="12" t="s">
        <v>7</v>
      </c>
      <c r="J34" s="12" t="s">
        <v>8</v>
      </c>
      <c r="K34" s="11" t="s">
        <v>9</v>
      </c>
    </row>
    <row r="35" spans="2:11" s="10" customFormat="1" ht="19.649999999999999" customHeight="1" x14ac:dyDescent="0.2">
      <c r="B35" s="13" t="s">
        <v>10</v>
      </c>
      <c r="C35" s="13" t="s">
        <v>11</v>
      </c>
      <c r="D35" s="14" t="s">
        <v>12</v>
      </c>
      <c r="E35" s="13" t="s">
        <v>13</v>
      </c>
      <c r="F35" s="18">
        <v>2998</v>
      </c>
      <c r="G35" s="18">
        <v>31.59</v>
      </c>
      <c r="H35" s="18">
        <v>94706.82</v>
      </c>
      <c r="I35" s="18">
        <v>8</v>
      </c>
      <c r="J35" s="18">
        <v>7576.55</v>
      </c>
      <c r="K35" s="18">
        <v>102283.37</v>
      </c>
    </row>
    <row r="36" spans="2:11" s="10" customFormat="1" ht="1.2" customHeight="1" x14ac:dyDescent="0.2">
      <c r="E36" s="16"/>
      <c r="F36" s="16"/>
      <c r="G36" s="16"/>
      <c r="H36" s="16"/>
      <c r="I36" s="16"/>
      <c r="J36" s="16"/>
      <c r="K36" s="16"/>
    </row>
    <row r="37" spans="2:11" s="10" customFormat="1" ht="3.15" customHeight="1" x14ac:dyDescent="0.2">
      <c r="E37" s="16"/>
      <c r="F37" s="16"/>
      <c r="G37" s="16"/>
      <c r="H37" s="16"/>
      <c r="I37" s="16"/>
      <c r="J37" s="16"/>
      <c r="K37" s="16"/>
    </row>
    <row r="38" spans="2:11" s="10" customFormat="1" ht="20.7" customHeight="1" x14ac:dyDescent="0.2">
      <c r="B38" s="24" t="s">
        <v>112</v>
      </c>
      <c r="C38" s="24"/>
      <c r="D38" s="24"/>
      <c r="E38" s="16"/>
      <c r="F38" s="16"/>
      <c r="G38" s="16"/>
      <c r="H38" s="16"/>
      <c r="I38" s="16"/>
      <c r="J38" s="16"/>
      <c r="K38" s="16"/>
    </row>
    <row r="39" spans="2:11" s="10" customFormat="1" ht="10.199999999999999" customHeight="1" x14ac:dyDescent="0.2">
      <c r="E39" s="16"/>
      <c r="F39" s="16"/>
      <c r="G39" s="16"/>
      <c r="H39" s="16"/>
      <c r="I39" s="16"/>
      <c r="J39" s="16"/>
      <c r="K39" s="16"/>
    </row>
    <row r="40" spans="2:11" s="10" customFormat="1" ht="51" customHeight="1" x14ac:dyDescent="0.2">
      <c r="B40" s="11" t="s">
        <v>0</v>
      </c>
      <c r="C40" s="12" t="s">
        <v>1</v>
      </c>
      <c r="D40" s="12" t="s">
        <v>2</v>
      </c>
      <c r="E40" s="12" t="s">
        <v>3</v>
      </c>
      <c r="F40" s="12" t="s">
        <v>4</v>
      </c>
      <c r="G40" s="12" t="s">
        <v>5</v>
      </c>
      <c r="H40" s="11" t="s">
        <v>6</v>
      </c>
      <c r="I40" s="12" t="s">
        <v>7</v>
      </c>
      <c r="J40" s="12" t="s">
        <v>8</v>
      </c>
      <c r="K40" s="11" t="s">
        <v>9</v>
      </c>
    </row>
    <row r="41" spans="2:11" s="10" customFormat="1" ht="19.649999999999999" customHeight="1" x14ac:dyDescent="0.2">
      <c r="B41" s="13" t="s">
        <v>10</v>
      </c>
      <c r="C41" s="13" t="s">
        <v>11</v>
      </c>
      <c r="D41" s="14" t="s">
        <v>12</v>
      </c>
      <c r="E41" s="13" t="s">
        <v>13</v>
      </c>
      <c r="F41" s="18">
        <v>5263</v>
      </c>
      <c r="G41" s="18">
        <v>69.180000000000007</v>
      </c>
      <c r="H41" s="18">
        <v>364094.34</v>
      </c>
      <c r="I41" s="18">
        <v>8</v>
      </c>
      <c r="J41" s="18">
        <v>29127.55</v>
      </c>
      <c r="K41" s="18">
        <v>393221.89</v>
      </c>
    </row>
    <row r="42" spans="2:11" s="10" customFormat="1" ht="1.2" customHeight="1" x14ac:dyDescent="0.2">
      <c r="E42" s="16"/>
      <c r="F42" s="16"/>
      <c r="G42" s="16"/>
      <c r="H42" s="16"/>
      <c r="I42" s="16"/>
      <c r="J42" s="16"/>
      <c r="K42" s="16"/>
    </row>
    <row r="43" spans="2:11" s="10" customFormat="1" ht="3.15" customHeight="1" x14ac:dyDescent="0.2">
      <c r="E43" s="16"/>
      <c r="F43" s="16"/>
      <c r="G43" s="16"/>
      <c r="H43" s="16"/>
      <c r="I43" s="16"/>
      <c r="J43" s="16"/>
      <c r="K43" s="16"/>
    </row>
    <row r="44" spans="2:11" s="10" customFormat="1" ht="20.7" customHeight="1" x14ac:dyDescent="0.2">
      <c r="B44" s="24" t="s">
        <v>113</v>
      </c>
      <c r="C44" s="24"/>
      <c r="D44" s="24"/>
      <c r="E44" s="16"/>
      <c r="F44" s="16"/>
      <c r="G44" s="16"/>
      <c r="H44" s="16"/>
      <c r="I44" s="16"/>
      <c r="J44" s="16"/>
      <c r="K44" s="16"/>
    </row>
    <row r="45" spans="2:11" s="10" customFormat="1" ht="10.199999999999999" customHeight="1" x14ac:dyDescent="0.2">
      <c r="E45" s="16"/>
      <c r="F45" s="16"/>
      <c r="G45" s="16"/>
      <c r="H45" s="16"/>
      <c r="I45" s="16"/>
      <c r="J45" s="16"/>
      <c r="K45" s="16"/>
    </row>
    <row r="46" spans="2:11" s="10" customFormat="1" ht="49.2" customHeight="1" x14ac:dyDescent="0.2">
      <c r="B46" s="11" t="s">
        <v>0</v>
      </c>
      <c r="C46" s="12" t="s">
        <v>1</v>
      </c>
      <c r="D46" s="12" t="s">
        <v>2</v>
      </c>
      <c r="E46" s="12" t="s">
        <v>3</v>
      </c>
      <c r="F46" s="12" t="s">
        <v>4</v>
      </c>
      <c r="G46" s="12" t="s">
        <v>5</v>
      </c>
      <c r="H46" s="11" t="s">
        <v>6</v>
      </c>
      <c r="I46" s="12" t="s">
        <v>7</v>
      </c>
      <c r="J46" s="12" t="s">
        <v>8</v>
      </c>
      <c r="K46" s="11" t="s">
        <v>9</v>
      </c>
    </row>
    <row r="47" spans="2:11" s="10" customFormat="1" ht="19.649999999999999" customHeight="1" x14ac:dyDescent="0.2">
      <c r="B47" s="13" t="s">
        <v>10</v>
      </c>
      <c r="C47" s="13" t="s">
        <v>11</v>
      </c>
      <c r="D47" s="14" t="s">
        <v>12</v>
      </c>
      <c r="E47" s="13" t="s">
        <v>13</v>
      </c>
      <c r="F47" s="18">
        <v>3023</v>
      </c>
      <c r="G47" s="18">
        <v>73.459999999999994</v>
      </c>
      <c r="H47" s="18">
        <v>222069.58</v>
      </c>
      <c r="I47" s="18">
        <v>8</v>
      </c>
      <c r="J47" s="18">
        <v>17765.565999999999</v>
      </c>
      <c r="K47" s="18">
        <v>239835.15</v>
      </c>
    </row>
    <row r="48" spans="2:11" s="10" customFormat="1" ht="1.2" customHeight="1" x14ac:dyDescent="0.2">
      <c r="E48" s="16"/>
      <c r="F48" s="16"/>
      <c r="G48" s="16"/>
      <c r="H48" s="16"/>
      <c r="I48" s="16"/>
      <c r="J48" s="16"/>
      <c r="K48" s="16"/>
    </row>
    <row r="49" spans="2:11" s="10" customFormat="1" ht="3.15" customHeight="1" x14ac:dyDescent="0.2">
      <c r="E49" s="16"/>
      <c r="F49" s="16"/>
      <c r="G49" s="16"/>
      <c r="H49" s="16"/>
      <c r="I49" s="16"/>
      <c r="J49" s="16"/>
      <c r="K49" s="16"/>
    </row>
    <row r="50" spans="2:11" s="10" customFormat="1" ht="20.7" customHeight="1" x14ac:dyDescent="0.2">
      <c r="B50" s="24" t="s">
        <v>114</v>
      </c>
      <c r="C50" s="24"/>
      <c r="D50" s="24"/>
      <c r="E50" s="16"/>
      <c r="F50" s="16"/>
      <c r="G50" s="16"/>
      <c r="H50" s="16"/>
      <c r="I50" s="16"/>
      <c r="J50" s="16"/>
      <c r="K50" s="16"/>
    </row>
    <row r="51" spans="2:11" s="10" customFormat="1" ht="10.199999999999999" customHeight="1" x14ac:dyDescent="0.2">
      <c r="E51" s="16"/>
      <c r="F51" s="16"/>
      <c r="G51" s="16"/>
      <c r="H51" s="16"/>
      <c r="I51" s="16"/>
      <c r="J51" s="16"/>
      <c r="K51" s="16"/>
    </row>
    <row r="52" spans="2:11" s="10" customFormat="1" ht="48.6" customHeight="1" x14ac:dyDescent="0.2">
      <c r="B52" s="11" t="s">
        <v>0</v>
      </c>
      <c r="C52" s="12" t="s">
        <v>1</v>
      </c>
      <c r="D52" s="12" t="s">
        <v>2</v>
      </c>
      <c r="E52" s="12" t="s">
        <v>3</v>
      </c>
      <c r="F52" s="12" t="s">
        <v>4</v>
      </c>
      <c r="G52" s="12" t="s">
        <v>5</v>
      </c>
      <c r="H52" s="11" t="s">
        <v>6</v>
      </c>
      <c r="I52" s="12" t="s">
        <v>7</v>
      </c>
      <c r="J52" s="12" t="s">
        <v>8</v>
      </c>
      <c r="K52" s="11" t="s">
        <v>9</v>
      </c>
    </row>
    <row r="53" spans="2:11" s="10" customFormat="1" ht="19.649999999999999" customHeight="1" x14ac:dyDescent="0.2">
      <c r="B53" s="13" t="s">
        <v>10</v>
      </c>
      <c r="C53" s="13" t="s">
        <v>11</v>
      </c>
      <c r="D53" s="14" t="s">
        <v>12</v>
      </c>
      <c r="E53" s="13" t="s">
        <v>13</v>
      </c>
      <c r="F53" s="18">
        <v>1330</v>
      </c>
      <c r="G53" s="18">
        <v>67.8</v>
      </c>
      <c r="H53" s="18">
        <v>90174</v>
      </c>
      <c r="I53" s="18">
        <v>8</v>
      </c>
      <c r="J53" s="18">
        <v>7213.92</v>
      </c>
      <c r="K53" s="18">
        <v>97387.92</v>
      </c>
    </row>
    <row r="54" spans="2:11" s="10" customFormat="1" ht="1.2" customHeight="1" x14ac:dyDescent="0.2">
      <c r="E54" s="16"/>
      <c r="F54" s="16"/>
      <c r="G54" s="16"/>
      <c r="H54" s="16"/>
      <c r="I54" s="16"/>
      <c r="J54" s="16"/>
      <c r="K54" s="16"/>
    </row>
    <row r="55" spans="2:11" s="10" customFormat="1" ht="13.35" customHeight="1" x14ac:dyDescent="0.2">
      <c r="E55" s="16"/>
      <c r="F55" s="16"/>
      <c r="G55" s="16"/>
      <c r="H55" s="16"/>
      <c r="I55" s="16"/>
      <c r="J55" s="16"/>
      <c r="K55" s="16"/>
    </row>
    <row r="56" spans="2:11" s="10" customFormat="1" ht="20.7" customHeight="1" x14ac:dyDescent="0.2">
      <c r="B56" s="24" t="s">
        <v>116</v>
      </c>
      <c r="C56" s="24"/>
      <c r="D56" s="24"/>
      <c r="E56" s="16"/>
      <c r="F56" s="16"/>
      <c r="G56" s="16"/>
      <c r="H56" s="16"/>
      <c r="I56" s="16"/>
      <c r="J56" s="16"/>
      <c r="K56" s="16"/>
    </row>
    <row r="57" spans="2:11" s="10" customFormat="1" ht="10.199999999999999" customHeight="1" x14ac:dyDescent="0.2">
      <c r="E57" s="16"/>
      <c r="F57" s="16"/>
      <c r="G57" s="16"/>
      <c r="H57" s="16"/>
      <c r="I57" s="16"/>
      <c r="J57" s="16"/>
      <c r="K57" s="16"/>
    </row>
    <row r="58" spans="2:11" s="10" customFormat="1" ht="51.6" customHeight="1" x14ac:dyDescent="0.2">
      <c r="B58" s="11" t="s">
        <v>0</v>
      </c>
      <c r="C58" s="12" t="s">
        <v>1</v>
      </c>
      <c r="D58" s="12" t="s">
        <v>2</v>
      </c>
      <c r="E58" s="12" t="s">
        <v>3</v>
      </c>
      <c r="F58" s="12" t="s">
        <v>4</v>
      </c>
      <c r="G58" s="12" t="s">
        <v>5</v>
      </c>
      <c r="H58" s="11" t="s">
        <v>6</v>
      </c>
      <c r="I58" s="12" t="s">
        <v>7</v>
      </c>
      <c r="J58" s="12" t="s">
        <v>8</v>
      </c>
      <c r="K58" s="11" t="s">
        <v>9</v>
      </c>
    </row>
    <row r="59" spans="2:11" s="10" customFormat="1" ht="19.649999999999999" customHeight="1" x14ac:dyDescent="0.2">
      <c r="B59" s="13" t="s">
        <v>117</v>
      </c>
      <c r="C59" s="13" t="s">
        <v>118</v>
      </c>
      <c r="D59" s="14" t="s">
        <v>119</v>
      </c>
      <c r="E59" s="13" t="s">
        <v>13</v>
      </c>
      <c r="F59" s="18">
        <v>20</v>
      </c>
      <c r="G59" s="18">
        <v>28.5</v>
      </c>
      <c r="H59" s="18">
        <v>570</v>
      </c>
      <c r="I59" s="18">
        <v>8</v>
      </c>
      <c r="J59" s="18">
        <v>45.6</v>
      </c>
      <c r="K59" s="18">
        <v>616</v>
      </c>
    </row>
    <row r="60" spans="2:11" s="1" customFormat="1" ht="13.35" customHeight="1" x14ac:dyDescent="0.2">
      <c r="E60" s="15"/>
      <c r="F60" s="15"/>
      <c r="G60" s="15"/>
      <c r="H60" s="15"/>
      <c r="I60" s="15"/>
      <c r="J60" s="15"/>
      <c r="K60" s="15"/>
    </row>
    <row r="61" spans="2:11" s="1" customFormat="1" ht="50.4" customHeight="1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</row>
    <row r="62" spans="2:11" s="1" customFormat="1" ht="19.649999999999999" customHeight="1" x14ac:dyDescent="0.2">
      <c r="B62" s="4" t="s">
        <v>14</v>
      </c>
      <c r="C62" s="4" t="s">
        <v>15</v>
      </c>
      <c r="D62" s="5" t="s">
        <v>16</v>
      </c>
      <c r="E62" s="4" t="s">
        <v>13</v>
      </c>
      <c r="F62" s="19">
        <v>5</v>
      </c>
      <c r="G62" s="19">
        <v>37.049999999999997</v>
      </c>
      <c r="H62" s="19">
        <v>185.25</v>
      </c>
      <c r="I62" s="19">
        <v>8</v>
      </c>
      <c r="J62" s="19">
        <f t="shared" ref="J62:J71" si="0">ROUND(H62*0.08,2)</f>
        <v>14.82</v>
      </c>
      <c r="K62" s="19">
        <f t="shared" ref="K62:K71" si="1">J62+H62</f>
        <v>200.07</v>
      </c>
    </row>
    <row r="63" spans="2:11" s="1" customFormat="1" ht="19.649999999999999" customHeight="1" x14ac:dyDescent="0.2">
      <c r="B63" s="4" t="s">
        <v>17</v>
      </c>
      <c r="C63" s="4" t="s">
        <v>18</v>
      </c>
      <c r="D63" s="5" t="s">
        <v>19</v>
      </c>
      <c r="E63" s="4" t="s">
        <v>20</v>
      </c>
      <c r="F63" s="19">
        <v>71.16</v>
      </c>
      <c r="G63" s="19">
        <v>248.86</v>
      </c>
      <c r="H63" s="19">
        <v>17708.88</v>
      </c>
      <c r="I63" s="19">
        <v>8</v>
      </c>
      <c r="J63" s="19">
        <f t="shared" si="0"/>
        <v>1416.71</v>
      </c>
      <c r="K63" s="19">
        <f t="shared" si="1"/>
        <v>19125.59</v>
      </c>
    </row>
    <row r="64" spans="2:11" s="1" customFormat="1" ht="19.649999999999999" customHeight="1" x14ac:dyDescent="0.2">
      <c r="B64" s="4" t="s">
        <v>21</v>
      </c>
      <c r="C64" s="4" t="s">
        <v>22</v>
      </c>
      <c r="D64" s="5" t="s">
        <v>23</v>
      </c>
      <c r="E64" s="4" t="s">
        <v>20</v>
      </c>
      <c r="F64" s="19">
        <v>26.1</v>
      </c>
      <c r="G64" s="19">
        <v>494.38</v>
      </c>
      <c r="H64" s="19">
        <v>12903.32</v>
      </c>
      <c r="I64" s="19">
        <v>8</v>
      </c>
      <c r="J64" s="19">
        <f t="shared" si="0"/>
        <v>1032.27</v>
      </c>
      <c r="K64" s="19">
        <f t="shared" si="1"/>
        <v>13935.59</v>
      </c>
    </row>
    <row r="65" spans="2:11" s="1" customFormat="1" ht="19.649999999999999" customHeight="1" x14ac:dyDescent="0.2">
      <c r="B65" s="4" t="s">
        <v>24</v>
      </c>
      <c r="C65" s="4" t="s">
        <v>25</v>
      </c>
      <c r="D65" s="5" t="s">
        <v>26</v>
      </c>
      <c r="E65" s="4" t="s">
        <v>20</v>
      </c>
      <c r="F65" s="19">
        <v>5</v>
      </c>
      <c r="G65" s="19">
        <v>558.6</v>
      </c>
      <c r="H65" s="19">
        <v>2793</v>
      </c>
      <c r="I65" s="19">
        <v>8</v>
      </c>
      <c r="J65" s="19">
        <f t="shared" si="0"/>
        <v>223.44</v>
      </c>
      <c r="K65" s="19">
        <f t="shared" si="1"/>
        <v>3016.44</v>
      </c>
    </row>
    <row r="66" spans="2:11" s="1" customFormat="1" ht="19.649999999999999" customHeight="1" x14ac:dyDescent="0.2">
      <c r="B66" s="4" t="s">
        <v>27</v>
      </c>
      <c r="C66" s="4" t="s">
        <v>28</v>
      </c>
      <c r="D66" s="5" t="s">
        <v>29</v>
      </c>
      <c r="E66" s="4" t="s">
        <v>20</v>
      </c>
      <c r="F66" s="19">
        <v>62.9</v>
      </c>
      <c r="G66" s="19">
        <v>760.51</v>
      </c>
      <c r="H66" s="19">
        <v>47836.08</v>
      </c>
      <c r="I66" s="19">
        <v>8</v>
      </c>
      <c r="J66" s="19">
        <f t="shared" si="0"/>
        <v>3826.89</v>
      </c>
      <c r="K66" s="19">
        <f t="shared" si="1"/>
        <v>51662.97</v>
      </c>
    </row>
    <row r="67" spans="2:11" s="1" customFormat="1" ht="19.649999999999999" customHeight="1" x14ac:dyDescent="0.2">
      <c r="B67" s="4" t="s">
        <v>30</v>
      </c>
      <c r="C67" s="4" t="s">
        <v>31</v>
      </c>
      <c r="D67" s="5" t="s">
        <v>32</v>
      </c>
      <c r="E67" s="4" t="s">
        <v>33</v>
      </c>
      <c r="F67" s="19">
        <v>20.5</v>
      </c>
      <c r="G67" s="19">
        <v>45.6</v>
      </c>
      <c r="H67" s="19">
        <v>934.8</v>
      </c>
      <c r="I67" s="19">
        <v>8</v>
      </c>
      <c r="J67" s="19">
        <f t="shared" si="0"/>
        <v>74.78</v>
      </c>
      <c r="K67" s="19">
        <f t="shared" si="1"/>
        <v>1009.5799999999999</v>
      </c>
    </row>
    <row r="68" spans="2:11" s="1" customFormat="1" ht="19.649999999999999" customHeight="1" x14ac:dyDescent="0.2">
      <c r="B68" s="4" t="s">
        <v>34</v>
      </c>
      <c r="C68" s="4" t="s">
        <v>35</v>
      </c>
      <c r="D68" s="5" t="s">
        <v>36</v>
      </c>
      <c r="E68" s="4" t="s">
        <v>20</v>
      </c>
      <c r="F68" s="19">
        <v>165.16</v>
      </c>
      <c r="G68" s="19">
        <v>38.82</v>
      </c>
      <c r="H68" s="19">
        <v>6411.51</v>
      </c>
      <c r="I68" s="19">
        <v>8</v>
      </c>
      <c r="J68" s="19">
        <f t="shared" si="0"/>
        <v>512.91999999999996</v>
      </c>
      <c r="K68" s="19">
        <f t="shared" si="1"/>
        <v>6924.43</v>
      </c>
    </row>
    <row r="69" spans="2:11" s="1" customFormat="1" ht="28.65" customHeight="1" x14ac:dyDescent="0.2">
      <c r="B69" s="4" t="s">
        <v>37</v>
      </c>
      <c r="C69" s="4" t="s">
        <v>38</v>
      </c>
      <c r="D69" s="5" t="s">
        <v>39</v>
      </c>
      <c r="E69" s="4" t="s">
        <v>40</v>
      </c>
      <c r="F69" s="19">
        <v>33.979999999999997</v>
      </c>
      <c r="G69" s="19">
        <v>1213.95</v>
      </c>
      <c r="H69" s="19">
        <v>41250.019999999997</v>
      </c>
      <c r="I69" s="19">
        <v>8</v>
      </c>
      <c r="J69" s="19">
        <f t="shared" si="0"/>
        <v>3300</v>
      </c>
      <c r="K69" s="19">
        <f t="shared" si="1"/>
        <v>44550.02</v>
      </c>
    </row>
    <row r="70" spans="2:11" s="1" customFormat="1" ht="19.649999999999999" customHeight="1" x14ac:dyDescent="0.2">
      <c r="B70" s="4" t="s">
        <v>41</v>
      </c>
      <c r="C70" s="4" t="s">
        <v>42</v>
      </c>
      <c r="D70" s="5" t="s">
        <v>43</v>
      </c>
      <c r="E70" s="4" t="s">
        <v>40</v>
      </c>
      <c r="F70" s="19">
        <v>31.31</v>
      </c>
      <c r="G70" s="19">
        <v>1121.18</v>
      </c>
      <c r="H70" s="19">
        <v>35104.15</v>
      </c>
      <c r="I70" s="19">
        <v>8</v>
      </c>
      <c r="J70" s="19">
        <f t="shared" si="0"/>
        <v>2808.33</v>
      </c>
      <c r="K70" s="19">
        <f t="shared" si="1"/>
        <v>37912.480000000003</v>
      </c>
    </row>
    <row r="71" spans="2:11" s="1" customFormat="1" ht="19.649999999999999" customHeight="1" x14ac:dyDescent="0.2">
      <c r="B71" s="4" t="s">
        <v>44</v>
      </c>
      <c r="C71" s="4" t="s">
        <v>45</v>
      </c>
      <c r="D71" s="5" t="s">
        <v>46</v>
      </c>
      <c r="E71" s="4" t="s">
        <v>40</v>
      </c>
      <c r="F71" s="19">
        <v>20.46</v>
      </c>
      <c r="G71" s="19">
        <v>1116.8399999999999</v>
      </c>
      <c r="H71" s="19">
        <v>22850.55</v>
      </c>
      <c r="I71" s="19">
        <v>8</v>
      </c>
      <c r="J71" s="19">
        <f t="shared" si="0"/>
        <v>1828.04</v>
      </c>
      <c r="K71" s="19">
        <f t="shared" si="1"/>
        <v>24678.59</v>
      </c>
    </row>
    <row r="72" spans="2:11" s="1" customFormat="1" ht="19.649999999999999" customHeight="1" x14ac:dyDescent="0.2">
      <c r="B72" s="4" t="s">
        <v>47</v>
      </c>
      <c r="C72" s="4" t="s">
        <v>48</v>
      </c>
      <c r="D72" s="5" t="s">
        <v>49</v>
      </c>
      <c r="E72" s="4" t="s">
        <v>50</v>
      </c>
      <c r="F72" s="19">
        <v>22</v>
      </c>
      <c r="G72" s="19">
        <v>85.89</v>
      </c>
      <c r="H72" s="19">
        <v>1889.58</v>
      </c>
      <c r="I72" s="19">
        <v>8</v>
      </c>
      <c r="J72" s="19">
        <f>ROUND(H72*0.08,2)</f>
        <v>151.16999999999999</v>
      </c>
      <c r="K72" s="19">
        <f t="shared" ref="K72:K82" si="2">J72+H72</f>
        <v>2040.75</v>
      </c>
    </row>
    <row r="73" spans="2:11" s="1" customFormat="1" ht="19.649999999999999" customHeight="1" x14ac:dyDescent="0.2">
      <c r="B73" s="4" t="s">
        <v>51</v>
      </c>
      <c r="C73" s="4" t="s">
        <v>52</v>
      </c>
      <c r="D73" s="5" t="s">
        <v>53</v>
      </c>
      <c r="E73" s="4" t="s">
        <v>54</v>
      </c>
      <c r="F73" s="19">
        <v>46.7</v>
      </c>
      <c r="G73" s="19">
        <v>915.26</v>
      </c>
      <c r="H73" s="19">
        <v>42742.64</v>
      </c>
      <c r="I73" s="19">
        <v>23</v>
      </c>
      <c r="J73" s="19">
        <f>ROUND(H73*0.23,2)</f>
        <v>9830.81</v>
      </c>
      <c r="K73" s="19">
        <f t="shared" si="2"/>
        <v>52573.45</v>
      </c>
    </row>
    <row r="74" spans="2:11" s="1" customFormat="1" ht="19.649999999999999" customHeight="1" x14ac:dyDescent="0.2">
      <c r="B74" s="4" t="s">
        <v>55</v>
      </c>
      <c r="C74" s="4" t="s">
        <v>56</v>
      </c>
      <c r="D74" s="5" t="s">
        <v>57</v>
      </c>
      <c r="E74" s="4" t="s">
        <v>58</v>
      </c>
      <c r="F74" s="19">
        <v>230</v>
      </c>
      <c r="G74" s="19">
        <v>43.63</v>
      </c>
      <c r="H74" s="19">
        <v>10034.9</v>
      </c>
      <c r="I74" s="19">
        <v>23</v>
      </c>
      <c r="J74" s="19">
        <f>ROUND(H74*0.23,2)</f>
        <v>2308.0300000000002</v>
      </c>
      <c r="K74" s="19">
        <f t="shared" si="2"/>
        <v>12342.93</v>
      </c>
    </row>
    <row r="75" spans="2:11" s="1" customFormat="1" ht="19.649999999999999" customHeight="1" x14ac:dyDescent="0.2">
      <c r="B75" s="4" t="s">
        <v>59</v>
      </c>
      <c r="C75" s="4" t="s">
        <v>60</v>
      </c>
      <c r="D75" s="5" t="s">
        <v>61</v>
      </c>
      <c r="E75" s="4" t="s">
        <v>50</v>
      </c>
      <c r="F75" s="19">
        <v>150</v>
      </c>
      <c r="G75" s="19">
        <v>14.32</v>
      </c>
      <c r="H75" s="19">
        <v>2148</v>
      </c>
      <c r="I75" s="19">
        <v>8</v>
      </c>
      <c r="J75" s="19">
        <f>ROUND(H75*0.08,2)</f>
        <v>171.84</v>
      </c>
      <c r="K75" s="19">
        <f t="shared" si="2"/>
        <v>2319.84</v>
      </c>
    </row>
    <row r="76" spans="2:11" s="1" customFormat="1" ht="19.649999999999999" customHeight="1" x14ac:dyDescent="0.2">
      <c r="B76" s="4" t="s">
        <v>62</v>
      </c>
      <c r="C76" s="4" t="s">
        <v>63</v>
      </c>
      <c r="D76" s="5" t="s">
        <v>64</v>
      </c>
      <c r="E76" s="4" t="s">
        <v>50</v>
      </c>
      <c r="F76" s="19">
        <v>165</v>
      </c>
      <c r="G76" s="19">
        <v>7.14</v>
      </c>
      <c r="H76" s="19">
        <v>1178.0999999999999</v>
      </c>
      <c r="I76" s="19">
        <v>8</v>
      </c>
      <c r="J76" s="19">
        <f>ROUND(H76*0.08,2)</f>
        <v>94.25</v>
      </c>
      <c r="K76" s="19">
        <f t="shared" si="2"/>
        <v>1272.3499999999999</v>
      </c>
    </row>
    <row r="77" spans="2:11" s="1" customFormat="1" ht="19.649999999999999" customHeight="1" x14ac:dyDescent="0.2">
      <c r="B77" s="4" t="s">
        <v>65</v>
      </c>
      <c r="C77" s="4" t="s">
        <v>66</v>
      </c>
      <c r="D77" s="5" t="s">
        <v>67</v>
      </c>
      <c r="E77" s="4" t="s">
        <v>50</v>
      </c>
      <c r="F77" s="19">
        <v>625</v>
      </c>
      <c r="G77" s="19">
        <v>14.37</v>
      </c>
      <c r="H77" s="19">
        <v>8981.25</v>
      </c>
      <c r="I77" s="19">
        <v>8</v>
      </c>
      <c r="J77" s="19">
        <f>ROUND(H77*0.08,2)</f>
        <v>718.5</v>
      </c>
      <c r="K77" s="19">
        <f t="shared" si="2"/>
        <v>9699.75</v>
      </c>
    </row>
    <row r="78" spans="2:11" s="1" customFormat="1" ht="19.649999999999999" customHeight="1" x14ac:dyDescent="0.2">
      <c r="B78" s="4" t="s">
        <v>68</v>
      </c>
      <c r="C78" s="4" t="s">
        <v>69</v>
      </c>
      <c r="D78" s="5" t="s">
        <v>70</v>
      </c>
      <c r="E78" s="4" t="s">
        <v>40</v>
      </c>
      <c r="F78" s="19">
        <v>32</v>
      </c>
      <c r="G78" s="19">
        <v>86.39</v>
      </c>
      <c r="H78" s="19">
        <v>2764.48</v>
      </c>
      <c r="I78" s="19">
        <v>8</v>
      </c>
      <c r="J78" s="19">
        <f t="shared" ref="J78:J82" si="3">ROUND(H78*0.08,2)</f>
        <v>221.16</v>
      </c>
      <c r="K78" s="19">
        <f t="shared" si="2"/>
        <v>2985.64</v>
      </c>
    </row>
    <row r="79" spans="2:11" s="1" customFormat="1" ht="19.649999999999999" customHeight="1" x14ac:dyDescent="0.2">
      <c r="B79" s="4" t="s">
        <v>71</v>
      </c>
      <c r="C79" s="4" t="s">
        <v>72</v>
      </c>
      <c r="D79" s="5" t="s">
        <v>73</v>
      </c>
      <c r="E79" s="4" t="s">
        <v>33</v>
      </c>
      <c r="F79" s="19">
        <v>0.68</v>
      </c>
      <c r="G79" s="19">
        <v>95.29</v>
      </c>
      <c r="H79" s="19">
        <v>64.8</v>
      </c>
      <c r="I79" s="19">
        <v>8</v>
      </c>
      <c r="J79" s="19">
        <f t="shared" si="3"/>
        <v>5.18</v>
      </c>
      <c r="K79" s="19">
        <f t="shared" si="2"/>
        <v>69.97999999999999</v>
      </c>
    </row>
    <row r="80" spans="2:11" s="1" customFormat="1" ht="28.65" customHeight="1" x14ac:dyDescent="0.2">
      <c r="B80" s="4" t="s">
        <v>74</v>
      </c>
      <c r="C80" s="4" t="s">
        <v>75</v>
      </c>
      <c r="D80" s="5" t="s">
        <v>76</v>
      </c>
      <c r="E80" s="4" t="s">
        <v>58</v>
      </c>
      <c r="F80" s="19">
        <v>12</v>
      </c>
      <c r="G80" s="19">
        <v>28.5</v>
      </c>
      <c r="H80" s="19">
        <v>342</v>
      </c>
      <c r="I80" s="19">
        <v>8</v>
      </c>
      <c r="J80" s="19">
        <f t="shared" si="3"/>
        <v>27.36</v>
      </c>
      <c r="K80" s="19">
        <f t="shared" si="2"/>
        <v>369.36</v>
      </c>
    </row>
    <row r="81" spans="2:11" s="1" customFormat="1" ht="28.65" customHeight="1" x14ac:dyDescent="0.2">
      <c r="B81" s="4" t="s">
        <v>77</v>
      </c>
      <c r="C81" s="4" t="s">
        <v>78</v>
      </c>
      <c r="D81" s="5" t="s">
        <v>79</v>
      </c>
      <c r="E81" s="4" t="s">
        <v>80</v>
      </c>
      <c r="F81" s="19">
        <v>200</v>
      </c>
      <c r="G81" s="19">
        <v>6.5</v>
      </c>
      <c r="H81" s="19">
        <v>1300</v>
      </c>
      <c r="I81" s="19">
        <v>8</v>
      </c>
      <c r="J81" s="19">
        <f t="shared" si="3"/>
        <v>104</v>
      </c>
      <c r="K81" s="19">
        <f t="shared" si="2"/>
        <v>1404</v>
      </c>
    </row>
    <row r="82" spans="2:11" s="1" customFormat="1" ht="19.649999999999999" customHeight="1" x14ac:dyDescent="0.2">
      <c r="B82" s="4" t="s">
        <v>81</v>
      </c>
      <c r="C82" s="4" t="s">
        <v>82</v>
      </c>
      <c r="D82" s="5" t="s">
        <v>83</v>
      </c>
      <c r="E82" s="4" t="s">
        <v>80</v>
      </c>
      <c r="F82" s="19">
        <v>1000</v>
      </c>
      <c r="G82" s="19">
        <v>6.5</v>
      </c>
      <c r="H82" s="19">
        <v>6500</v>
      </c>
      <c r="I82" s="19">
        <v>8</v>
      </c>
      <c r="J82" s="19">
        <f t="shared" si="3"/>
        <v>520</v>
      </c>
      <c r="K82" s="19">
        <f t="shared" si="2"/>
        <v>7020</v>
      </c>
    </row>
    <row r="83" spans="2:11" s="1" customFormat="1" ht="1.2" customHeight="1" x14ac:dyDescent="0.2">
      <c r="E83" s="15"/>
      <c r="F83" s="15"/>
      <c r="G83" s="15"/>
      <c r="H83" s="15"/>
      <c r="I83" s="15"/>
      <c r="J83" s="15"/>
      <c r="K83" s="15"/>
    </row>
    <row r="84" spans="2:11" s="1" customFormat="1" ht="28.65" customHeight="1" x14ac:dyDescent="0.2">
      <c r="E84" s="15"/>
      <c r="F84" s="15"/>
      <c r="G84" s="15"/>
      <c r="H84" s="15"/>
      <c r="I84" s="15"/>
      <c r="J84" s="15"/>
      <c r="K84" s="15"/>
    </row>
    <row r="85" spans="2:11" s="1" customFormat="1" ht="50.4" customHeight="1" x14ac:dyDescent="0.2">
      <c r="B85" s="2" t="s">
        <v>0</v>
      </c>
      <c r="C85" s="3" t="s">
        <v>1</v>
      </c>
      <c r="D85" s="6" t="s">
        <v>2</v>
      </c>
      <c r="E85" s="3" t="s">
        <v>3</v>
      </c>
      <c r="F85" s="6" t="s">
        <v>4</v>
      </c>
      <c r="G85" s="3" t="s">
        <v>5</v>
      </c>
      <c r="H85" s="2" t="s">
        <v>6</v>
      </c>
      <c r="I85" s="3" t="s">
        <v>7</v>
      </c>
      <c r="J85" s="3" t="s">
        <v>8</v>
      </c>
      <c r="K85" s="2" t="s">
        <v>9</v>
      </c>
    </row>
    <row r="86" spans="2:11" s="1" customFormat="1" ht="100.35" customHeight="1" x14ac:dyDescent="0.2">
      <c r="B86" s="7" t="s">
        <v>84</v>
      </c>
      <c r="C86" s="4" t="s">
        <v>85</v>
      </c>
      <c r="D86" s="8" t="s">
        <v>86</v>
      </c>
      <c r="E86" s="4" t="s">
        <v>58</v>
      </c>
      <c r="F86" s="19">
        <v>1302.1500000000001</v>
      </c>
      <c r="G86" s="19">
        <v>26.23</v>
      </c>
      <c r="H86" s="19">
        <v>34155.39</v>
      </c>
      <c r="I86" s="19">
        <v>8</v>
      </c>
      <c r="J86" s="19">
        <f>ROUND(H86*0.08,2)</f>
        <v>2732.43</v>
      </c>
      <c r="K86" s="19">
        <f>J86+H86</f>
        <v>36887.82</v>
      </c>
    </row>
    <row r="87" spans="2:11" s="1" customFormat="1" ht="78.45" customHeight="1" x14ac:dyDescent="0.2">
      <c r="B87" s="7" t="s">
        <v>87</v>
      </c>
      <c r="C87" s="4" t="s">
        <v>88</v>
      </c>
      <c r="D87" s="8" t="s">
        <v>89</v>
      </c>
      <c r="E87" s="4" t="s">
        <v>58</v>
      </c>
      <c r="F87" s="19">
        <v>15</v>
      </c>
      <c r="G87" s="19">
        <v>20</v>
      </c>
      <c r="H87" s="19">
        <v>300</v>
      </c>
      <c r="I87" s="19">
        <v>23</v>
      </c>
      <c r="J87" s="19">
        <f>ROUND(H87*0.23,2)</f>
        <v>69</v>
      </c>
      <c r="K87" s="19">
        <f>J87+H87</f>
        <v>369</v>
      </c>
    </row>
    <row r="88" spans="2:11" s="1" customFormat="1" ht="46.35" customHeight="1" x14ac:dyDescent="0.2">
      <c r="B88" s="7" t="s">
        <v>90</v>
      </c>
      <c r="C88" s="4" t="s">
        <v>91</v>
      </c>
      <c r="D88" s="8" t="s">
        <v>92</v>
      </c>
      <c r="E88" s="4" t="s">
        <v>58</v>
      </c>
      <c r="F88" s="19">
        <v>13</v>
      </c>
      <c r="G88" s="19">
        <v>20</v>
      </c>
      <c r="H88" s="19">
        <v>260</v>
      </c>
      <c r="I88" s="19">
        <v>8</v>
      </c>
      <c r="J88" s="19">
        <f>ROUND(H88*0.08,2)</f>
        <v>20.8</v>
      </c>
      <c r="K88" s="19">
        <f>J88+H88</f>
        <v>280.8</v>
      </c>
    </row>
    <row r="89" spans="2:11" s="1" customFormat="1" ht="89.7" customHeight="1" x14ac:dyDescent="0.2">
      <c r="B89" s="7" t="s">
        <v>93</v>
      </c>
      <c r="C89" s="4" t="s">
        <v>94</v>
      </c>
      <c r="D89" s="8" t="s">
        <v>95</v>
      </c>
      <c r="E89" s="4" t="s">
        <v>58</v>
      </c>
      <c r="F89" s="19">
        <v>167</v>
      </c>
      <c r="G89" s="19">
        <v>53.89</v>
      </c>
      <c r="H89" s="19">
        <v>8999.6299999999992</v>
      </c>
      <c r="I89" s="19">
        <v>8</v>
      </c>
      <c r="J89" s="19">
        <f>ROUND(H89*0.08,2)</f>
        <v>719.97</v>
      </c>
      <c r="K89" s="19">
        <f t="shared" ref="K89:K90" si="4">J89+H89</f>
        <v>9719.5999999999985</v>
      </c>
    </row>
    <row r="90" spans="2:11" s="1" customFormat="1" ht="78.45" customHeight="1" x14ac:dyDescent="0.2">
      <c r="B90" s="7" t="s">
        <v>96</v>
      </c>
      <c r="C90" s="4" t="s">
        <v>97</v>
      </c>
      <c r="D90" s="8" t="s">
        <v>98</v>
      </c>
      <c r="E90" s="4" t="s">
        <v>58</v>
      </c>
      <c r="F90" s="19">
        <v>6</v>
      </c>
      <c r="G90" s="19">
        <v>50</v>
      </c>
      <c r="H90" s="19">
        <v>300</v>
      </c>
      <c r="I90" s="19">
        <v>23</v>
      </c>
      <c r="J90" s="19">
        <f>ROUND(H90*0.23,2)</f>
        <v>69</v>
      </c>
      <c r="K90" s="19">
        <f t="shared" si="4"/>
        <v>369</v>
      </c>
    </row>
    <row r="91" spans="2:11" s="1" customFormat="1" ht="28.65" customHeight="1" x14ac:dyDescent="0.2">
      <c r="E91" s="15"/>
      <c r="F91" s="15"/>
      <c r="G91" s="15"/>
      <c r="H91" s="15"/>
      <c r="I91" s="15"/>
      <c r="J91" s="15"/>
      <c r="K91" s="15"/>
    </row>
    <row r="92" spans="2:11" s="1" customFormat="1" ht="21.45" customHeight="1" x14ac:dyDescent="0.2">
      <c r="B92" s="27" t="s">
        <v>99</v>
      </c>
      <c r="C92" s="27"/>
      <c r="D92" s="27"/>
      <c r="E92" s="31">
        <f>SUM(H29,H35,H41,H47,H53,H62:H82,H86:H90,H59)</f>
        <v>1463374.3699999999</v>
      </c>
      <c r="F92" s="31"/>
      <c r="G92" s="31"/>
      <c r="H92" s="31"/>
      <c r="I92" s="31"/>
      <c r="J92" s="31"/>
      <c r="K92" s="31"/>
    </row>
    <row r="93" spans="2:11" s="1" customFormat="1" ht="21.45" customHeight="1" x14ac:dyDescent="0.2">
      <c r="B93" s="27" t="s">
        <v>100</v>
      </c>
      <c r="C93" s="27"/>
      <c r="D93" s="27"/>
      <c r="E93" s="32">
        <f>SUM(K29,K35,K41,K47,K53,K62:K82,K86:K90,K59)</f>
        <v>1588451.3600000003</v>
      </c>
      <c r="F93" s="32"/>
      <c r="G93" s="32"/>
      <c r="H93" s="32"/>
      <c r="I93" s="32"/>
      <c r="J93" s="32"/>
      <c r="K93" s="32"/>
    </row>
    <row r="94" spans="2:11" s="1" customFormat="1" ht="58.2" customHeight="1" x14ac:dyDescent="0.2">
      <c r="E94" s="15"/>
      <c r="F94" s="15"/>
      <c r="G94" s="15"/>
      <c r="H94" s="15"/>
      <c r="I94" s="15"/>
      <c r="J94" s="15"/>
      <c r="K94" s="15"/>
    </row>
    <row r="95" spans="2:11" s="1" customFormat="1" ht="17.7" customHeight="1" x14ac:dyDescent="0.2">
      <c r="E95" s="15"/>
      <c r="F95" s="15"/>
      <c r="G95" s="15"/>
      <c r="H95" s="33" t="s">
        <v>115</v>
      </c>
      <c r="I95" s="33"/>
      <c r="J95" s="15"/>
      <c r="K95" s="15"/>
    </row>
    <row r="96" spans="2:11" s="1" customFormat="1" ht="145.19999999999999" customHeight="1" x14ac:dyDescent="0.2">
      <c r="E96" s="15"/>
      <c r="F96" s="15"/>
      <c r="G96" s="15"/>
      <c r="H96" s="15"/>
      <c r="I96" s="15"/>
      <c r="J96" s="15"/>
      <c r="K96" s="15"/>
    </row>
    <row r="97" spans="2:11" s="1" customFormat="1" ht="40.5" customHeight="1" x14ac:dyDescent="0.2">
      <c r="B97" s="26" t="s">
        <v>120</v>
      </c>
      <c r="C97" s="26"/>
      <c r="D97" s="26"/>
      <c r="E97" s="26"/>
      <c r="F97" s="26"/>
      <c r="G97" s="26"/>
      <c r="H97" s="26"/>
      <c r="I97" s="26"/>
      <c r="J97" s="26"/>
      <c r="K97" s="26"/>
    </row>
    <row r="98" spans="2:11" s="1" customFormat="1" ht="28.65" customHeight="1" x14ac:dyDescent="0.2">
      <c r="E98" s="15"/>
      <c r="F98" s="15"/>
      <c r="G98" s="15"/>
      <c r="H98" s="15"/>
      <c r="I98" s="15"/>
      <c r="J98" s="15"/>
      <c r="K98" s="15"/>
    </row>
  </sheetData>
  <mergeCells count="20">
    <mergeCell ref="B97:K97"/>
    <mergeCell ref="B7:C7"/>
    <mergeCell ref="B92:D92"/>
    <mergeCell ref="B93:D93"/>
    <mergeCell ref="B9:C10"/>
    <mergeCell ref="D12:E12"/>
    <mergeCell ref="D13:E13"/>
    <mergeCell ref="E92:K92"/>
    <mergeCell ref="E93:K93"/>
    <mergeCell ref="H95:I95"/>
    <mergeCell ref="B44:D44"/>
    <mergeCell ref="B50:D50"/>
    <mergeCell ref="B56:D56"/>
    <mergeCell ref="B2:C2"/>
    <mergeCell ref="B23:J23"/>
    <mergeCell ref="B26:D26"/>
    <mergeCell ref="B32:D32"/>
    <mergeCell ref="B38:D38"/>
    <mergeCell ref="B4:C4"/>
    <mergeCell ref="F6:K9"/>
  </mergeCell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98"/>
  <sheetViews>
    <sheetView tabSelected="1" topLeftCell="A15" workbookViewId="0">
      <selection activeCell="B23" sqref="B23:K23"/>
    </sheetView>
  </sheetViews>
  <sheetFormatPr defaultRowHeight="13.2" x14ac:dyDescent="0.25"/>
  <cols>
    <col min="1" max="1" width="0.109375" customWidth="1"/>
    <col min="2" max="2" width="8.5546875" customWidth="1"/>
    <col min="3" max="3" width="11.109375" customWidth="1"/>
    <col min="4" max="4" width="51.88671875" customWidth="1"/>
    <col min="5" max="5" width="5.88671875" style="17" customWidth="1"/>
    <col min="6" max="7" width="10.6640625" style="17" customWidth="1"/>
    <col min="8" max="8" width="11.6640625" style="17" customWidth="1"/>
    <col min="9" max="9" width="7.88671875" style="17" customWidth="1"/>
    <col min="10" max="11" width="10.6640625" style="17" customWidth="1"/>
    <col min="12" max="12" width="0.88671875" customWidth="1"/>
    <col min="13" max="13" width="4.6640625" customWidth="1"/>
  </cols>
  <sheetData>
    <row r="1" spans="2:11" s="1" customFormat="1" ht="26.7" customHeight="1" x14ac:dyDescent="0.2">
      <c r="E1" s="15"/>
      <c r="F1" s="15"/>
      <c r="G1" s="15"/>
      <c r="H1" s="15"/>
      <c r="I1" s="15"/>
      <c r="J1" s="15"/>
      <c r="K1" s="15"/>
    </row>
    <row r="2" spans="2:11" s="1" customFormat="1" ht="2.7" customHeight="1" x14ac:dyDescent="0.2">
      <c r="B2" s="22"/>
      <c r="C2" s="22"/>
      <c r="E2" s="15"/>
      <c r="F2" s="15"/>
      <c r="G2" s="15"/>
      <c r="H2" s="15"/>
      <c r="I2" s="15"/>
      <c r="J2" s="15"/>
      <c r="K2" s="15"/>
    </row>
    <row r="3" spans="2:11" s="1" customFormat="1" ht="29.85" customHeight="1" x14ac:dyDescent="0.2">
      <c r="E3" s="15"/>
      <c r="F3" s="15"/>
      <c r="G3" s="15"/>
      <c r="H3" s="15"/>
      <c r="I3" s="15"/>
      <c r="J3" s="15"/>
      <c r="K3" s="15"/>
    </row>
    <row r="4" spans="2:11" s="1" customFormat="1" ht="2.7" customHeight="1" x14ac:dyDescent="0.2">
      <c r="B4" s="22"/>
      <c r="C4" s="22"/>
      <c r="E4" s="15"/>
      <c r="F4" s="15"/>
      <c r="G4" s="15"/>
      <c r="H4" s="15"/>
      <c r="I4" s="15"/>
      <c r="J4" s="15"/>
      <c r="K4" s="15"/>
    </row>
    <row r="5" spans="2:11" s="1" customFormat="1" ht="19.649999999999999" customHeight="1" x14ac:dyDescent="0.2">
      <c r="E5" s="15"/>
      <c r="F5" s="15"/>
      <c r="G5" s="15"/>
      <c r="H5" s="15"/>
      <c r="I5" s="15"/>
      <c r="J5" s="15"/>
      <c r="K5" s="15"/>
    </row>
    <row r="6" spans="2:11" s="1" customFormat="1" ht="10.65" customHeight="1" x14ac:dyDescent="0.2">
      <c r="E6" s="15"/>
      <c r="F6" s="25" t="s">
        <v>101</v>
      </c>
      <c r="G6" s="25"/>
      <c r="H6" s="25"/>
      <c r="I6" s="25"/>
      <c r="J6" s="25"/>
      <c r="K6" s="25"/>
    </row>
    <row r="7" spans="2:11" s="1" customFormat="1" ht="2.7" customHeight="1" x14ac:dyDescent="0.2">
      <c r="B7" s="22"/>
      <c r="C7" s="22"/>
      <c r="E7" s="15"/>
      <c r="F7" s="25"/>
      <c r="G7" s="25"/>
      <c r="H7" s="25"/>
      <c r="I7" s="25"/>
      <c r="J7" s="25"/>
      <c r="K7" s="25"/>
    </row>
    <row r="8" spans="2:11" s="1" customFormat="1" ht="3.15" customHeight="1" x14ac:dyDescent="0.2">
      <c r="E8" s="15"/>
      <c r="F8" s="25"/>
      <c r="G8" s="25"/>
      <c r="H8" s="25"/>
      <c r="I8" s="25"/>
      <c r="J8" s="25"/>
      <c r="K8" s="25"/>
    </row>
    <row r="9" spans="2:11" s="1" customFormat="1" ht="3.75" customHeight="1" x14ac:dyDescent="0.2">
      <c r="B9" s="28" t="s">
        <v>102</v>
      </c>
      <c r="C9" s="28"/>
      <c r="E9" s="15"/>
      <c r="F9" s="25"/>
      <c r="G9" s="25"/>
      <c r="H9" s="25"/>
      <c r="I9" s="25"/>
      <c r="J9" s="25"/>
      <c r="K9" s="25"/>
    </row>
    <row r="10" spans="2:11" s="1" customFormat="1" ht="15.9" customHeight="1" x14ac:dyDescent="0.2">
      <c r="B10" s="28"/>
      <c r="C10" s="28"/>
      <c r="E10" s="15"/>
      <c r="F10" s="15"/>
      <c r="G10" s="15"/>
      <c r="H10" s="15"/>
      <c r="I10" s="15"/>
      <c r="J10" s="15"/>
      <c r="K10" s="15"/>
    </row>
    <row r="11" spans="2:11" s="1" customFormat="1" ht="48.6" customHeight="1" x14ac:dyDescent="0.2">
      <c r="E11" s="15"/>
      <c r="F11" s="15"/>
      <c r="G11" s="15"/>
      <c r="H11" s="15"/>
      <c r="I11" s="15"/>
      <c r="J11" s="15"/>
      <c r="K11" s="15"/>
    </row>
    <row r="12" spans="2:11" s="1" customFormat="1" ht="24" customHeight="1" x14ac:dyDescent="0.2">
      <c r="D12" s="29" t="s">
        <v>121</v>
      </c>
      <c r="E12" s="29"/>
      <c r="F12" s="15"/>
      <c r="G12" s="15"/>
      <c r="H12" s="15"/>
      <c r="I12" s="15"/>
      <c r="J12" s="15"/>
      <c r="K12" s="15"/>
    </row>
    <row r="13" spans="2:11" s="1" customFormat="1" ht="24" customHeight="1" x14ac:dyDescent="0.2">
      <c r="D13" s="30"/>
      <c r="E13" s="30"/>
      <c r="F13" s="15"/>
      <c r="G13" s="15"/>
      <c r="H13" s="15"/>
      <c r="I13" s="15"/>
      <c r="J13" s="15"/>
      <c r="K13" s="15"/>
    </row>
    <row r="14" spans="2:11" s="1" customFormat="1" ht="33" customHeight="1" x14ac:dyDescent="0.2">
      <c r="E14" s="15"/>
      <c r="F14" s="15"/>
      <c r="G14" s="15"/>
      <c r="H14" s="15"/>
      <c r="I14" s="15"/>
      <c r="J14" s="15"/>
      <c r="K14" s="15"/>
    </row>
    <row r="15" spans="2:11" s="1" customFormat="1" ht="20.85" customHeight="1" x14ac:dyDescent="0.2">
      <c r="B15" s="9" t="s">
        <v>105</v>
      </c>
      <c r="E15" s="15"/>
      <c r="F15" s="15"/>
      <c r="G15" s="15"/>
      <c r="H15" s="15"/>
      <c r="I15" s="15"/>
      <c r="J15" s="15"/>
      <c r="K15" s="15"/>
    </row>
    <row r="16" spans="2:11" s="1" customFormat="1" ht="3.15" customHeight="1" x14ac:dyDescent="0.2">
      <c r="E16" s="15"/>
      <c r="F16" s="15"/>
      <c r="G16" s="15"/>
      <c r="H16" s="15"/>
      <c r="I16" s="15"/>
      <c r="J16" s="15"/>
      <c r="K16" s="15"/>
    </row>
    <row r="17" spans="2:11" s="1" customFormat="1" ht="20.85" customHeight="1" x14ac:dyDescent="0.2">
      <c r="B17" s="9" t="s">
        <v>106</v>
      </c>
      <c r="E17" s="15"/>
      <c r="F17" s="15"/>
      <c r="G17" s="15"/>
      <c r="H17" s="15"/>
      <c r="I17" s="15"/>
      <c r="J17" s="15"/>
      <c r="K17" s="15"/>
    </row>
    <row r="18" spans="2:11" s="1" customFormat="1" ht="3.75" customHeight="1" x14ac:dyDescent="0.2">
      <c r="E18" s="15"/>
      <c r="F18" s="15"/>
      <c r="G18" s="15"/>
      <c r="H18" s="15"/>
      <c r="I18" s="15"/>
      <c r="J18" s="15"/>
      <c r="K18" s="15"/>
    </row>
    <row r="19" spans="2:11" s="1" customFormat="1" ht="20.85" customHeight="1" x14ac:dyDescent="0.2">
      <c r="B19" s="9" t="s">
        <v>107</v>
      </c>
      <c r="E19" s="15"/>
      <c r="F19" s="15"/>
      <c r="G19" s="15"/>
      <c r="H19" s="15"/>
      <c r="I19" s="15"/>
      <c r="J19" s="15"/>
      <c r="K19" s="15"/>
    </row>
    <row r="20" spans="2:11" s="1" customFormat="1" ht="2.7" customHeight="1" x14ac:dyDescent="0.2">
      <c r="E20" s="15"/>
      <c r="F20" s="15"/>
      <c r="G20" s="15"/>
      <c r="H20" s="15"/>
      <c r="I20" s="15"/>
      <c r="J20" s="15"/>
      <c r="K20" s="15"/>
    </row>
    <row r="21" spans="2:11" s="1" customFormat="1" ht="20.85" customHeight="1" x14ac:dyDescent="0.2">
      <c r="B21" s="9" t="s">
        <v>122</v>
      </c>
      <c r="E21" s="15"/>
      <c r="F21" s="15"/>
      <c r="G21" s="15"/>
      <c r="H21" s="15"/>
      <c r="I21" s="15"/>
      <c r="J21" s="15"/>
      <c r="K21" s="15"/>
    </row>
    <row r="22" spans="2:11" s="1" customFormat="1" ht="59.7" customHeight="1" x14ac:dyDescent="0.2">
      <c r="E22" s="15"/>
      <c r="F22" s="15"/>
      <c r="G22" s="15"/>
      <c r="H22" s="15"/>
      <c r="I22" s="15"/>
      <c r="J22" s="15"/>
      <c r="K22" s="15"/>
    </row>
    <row r="23" spans="2:11" s="1" customFormat="1" ht="50.1" customHeight="1" x14ac:dyDescent="0.2">
      <c r="B23" s="23" t="s">
        <v>123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2:11" s="1" customFormat="1" ht="52.35" customHeight="1" x14ac:dyDescent="0.2">
      <c r="E24" s="15"/>
      <c r="F24" s="15"/>
      <c r="G24" s="15"/>
      <c r="H24" s="15"/>
      <c r="I24" s="15"/>
      <c r="J24" s="15"/>
      <c r="K24" s="15"/>
    </row>
    <row r="25" spans="2:11" s="1" customFormat="1" ht="3.15" customHeight="1" x14ac:dyDescent="0.2">
      <c r="E25" s="15"/>
      <c r="F25" s="15"/>
      <c r="G25" s="15"/>
      <c r="H25" s="15"/>
      <c r="I25" s="15"/>
      <c r="J25" s="15"/>
      <c r="K25" s="15"/>
    </row>
    <row r="26" spans="2:11" s="10" customFormat="1" ht="20.7" customHeight="1" x14ac:dyDescent="0.2">
      <c r="B26" s="24" t="s">
        <v>110</v>
      </c>
      <c r="C26" s="24"/>
      <c r="D26" s="24"/>
      <c r="E26" s="16"/>
      <c r="F26" s="16"/>
      <c r="G26" s="16"/>
      <c r="H26" s="16"/>
      <c r="I26" s="16"/>
      <c r="J26" s="16"/>
      <c r="K26" s="16"/>
    </row>
    <row r="27" spans="2:11" s="10" customFormat="1" ht="10.199999999999999" customHeight="1" x14ac:dyDescent="0.2">
      <c r="E27" s="16"/>
      <c r="F27" s="16"/>
      <c r="G27" s="16"/>
      <c r="H27" s="16"/>
      <c r="I27" s="16"/>
      <c r="J27" s="16"/>
      <c r="K27" s="16"/>
    </row>
    <row r="28" spans="2:11" s="10" customFormat="1" ht="48" customHeight="1" x14ac:dyDescent="0.2">
      <c r="B28" s="11" t="s">
        <v>0</v>
      </c>
      <c r="C28" s="12" t="s">
        <v>1</v>
      </c>
      <c r="D28" s="12" t="s">
        <v>2</v>
      </c>
      <c r="E28" s="12" t="s">
        <v>3</v>
      </c>
      <c r="F28" s="12" t="s">
        <v>4</v>
      </c>
      <c r="G28" s="12" t="s">
        <v>5</v>
      </c>
      <c r="H28" s="11" t="s">
        <v>6</v>
      </c>
      <c r="I28" s="12" t="s">
        <v>7</v>
      </c>
      <c r="J28" s="12" t="s">
        <v>8</v>
      </c>
      <c r="K28" s="11" t="s">
        <v>9</v>
      </c>
    </row>
    <row r="29" spans="2:11" s="10" customFormat="1" ht="19.649999999999999" customHeight="1" x14ac:dyDescent="0.2">
      <c r="B29" s="13" t="s">
        <v>10</v>
      </c>
      <c r="C29" s="13" t="s">
        <v>11</v>
      </c>
      <c r="D29" s="14" t="s">
        <v>12</v>
      </c>
      <c r="E29" s="13" t="s">
        <v>13</v>
      </c>
      <c r="F29" s="18">
        <v>13705</v>
      </c>
      <c r="G29" s="18"/>
      <c r="H29" s="18"/>
      <c r="I29" s="21">
        <v>8</v>
      </c>
      <c r="J29" s="18"/>
      <c r="K29" s="18"/>
    </row>
    <row r="30" spans="2:11" s="10" customFormat="1" ht="1.2" customHeight="1" x14ac:dyDescent="0.2">
      <c r="E30" s="16"/>
      <c r="F30" s="16"/>
      <c r="G30" s="16"/>
      <c r="H30" s="16"/>
      <c r="I30" s="16"/>
      <c r="J30" s="16"/>
      <c r="K30" s="16"/>
    </row>
    <row r="31" spans="2:11" s="10" customFormat="1" ht="3.15" customHeight="1" x14ac:dyDescent="0.2">
      <c r="E31" s="16"/>
      <c r="F31" s="16"/>
      <c r="G31" s="16"/>
      <c r="H31" s="16"/>
      <c r="I31" s="16"/>
      <c r="J31" s="16"/>
      <c r="K31" s="16"/>
    </row>
    <row r="32" spans="2:11" s="10" customFormat="1" ht="20.7" customHeight="1" x14ac:dyDescent="0.2">
      <c r="B32" s="24" t="s">
        <v>111</v>
      </c>
      <c r="C32" s="24"/>
      <c r="D32" s="24"/>
      <c r="E32" s="16"/>
      <c r="F32" s="16"/>
      <c r="G32" s="16"/>
      <c r="H32" s="16"/>
      <c r="I32" s="16"/>
      <c r="J32" s="16"/>
      <c r="K32" s="16"/>
    </row>
    <row r="33" spans="2:11" s="10" customFormat="1" ht="10.199999999999999" customHeight="1" x14ac:dyDescent="0.2">
      <c r="E33" s="16"/>
      <c r="F33" s="16"/>
      <c r="G33" s="16"/>
      <c r="H33" s="16"/>
      <c r="I33" s="16"/>
      <c r="J33" s="16"/>
      <c r="K33" s="16"/>
    </row>
    <row r="34" spans="2:11" s="10" customFormat="1" ht="49.95" customHeight="1" x14ac:dyDescent="0.2">
      <c r="B34" s="11" t="s">
        <v>0</v>
      </c>
      <c r="C34" s="12" t="s">
        <v>1</v>
      </c>
      <c r="D34" s="12" t="s">
        <v>2</v>
      </c>
      <c r="E34" s="12" t="s">
        <v>3</v>
      </c>
      <c r="F34" s="12" t="s">
        <v>4</v>
      </c>
      <c r="G34" s="12" t="s">
        <v>5</v>
      </c>
      <c r="H34" s="11" t="s">
        <v>6</v>
      </c>
      <c r="I34" s="12" t="s">
        <v>7</v>
      </c>
      <c r="J34" s="12" t="s">
        <v>8</v>
      </c>
      <c r="K34" s="11" t="s">
        <v>9</v>
      </c>
    </row>
    <row r="35" spans="2:11" s="10" customFormat="1" ht="19.649999999999999" customHeight="1" x14ac:dyDescent="0.2">
      <c r="B35" s="13" t="s">
        <v>10</v>
      </c>
      <c r="C35" s="13" t="s">
        <v>11</v>
      </c>
      <c r="D35" s="14" t="s">
        <v>12</v>
      </c>
      <c r="E35" s="13" t="s">
        <v>13</v>
      </c>
      <c r="F35" s="18">
        <v>2998</v>
      </c>
      <c r="G35" s="18"/>
      <c r="H35" s="18"/>
      <c r="I35" s="21">
        <v>8</v>
      </c>
      <c r="J35" s="18"/>
      <c r="K35" s="18"/>
    </row>
    <row r="36" spans="2:11" s="10" customFormat="1" ht="1.2" customHeight="1" x14ac:dyDescent="0.2">
      <c r="E36" s="16"/>
      <c r="F36" s="16"/>
      <c r="G36" s="16"/>
      <c r="H36" s="16"/>
      <c r="I36" s="16"/>
      <c r="J36" s="16"/>
      <c r="K36" s="16"/>
    </row>
    <row r="37" spans="2:11" s="10" customFormat="1" ht="3.15" customHeight="1" x14ac:dyDescent="0.2">
      <c r="E37" s="16"/>
      <c r="F37" s="16"/>
      <c r="G37" s="16"/>
      <c r="H37" s="16"/>
      <c r="I37" s="16"/>
      <c r="J37" s="16"/>
      <c r="K37" s="16"/>
    </row>
    <row r="38" spans="2:11" s="10" customFormat="1" ht="20.7" customHeight="1" x14ac:dyDescent="0.2">
      <c r="B38" s="24" t="s">
        <v>112</v>
      </c>
      <c r="C38" s="24"/>
      <c r="D38" s="24"/>
      <c r="E38" s="16"/>
      <c r="F38" s="16"/>
      <c r="G38" s="16"/>
      <c r="H38" s="16"/>
      <c r="I38" s="16"/>
      <c r="J38" s="16"/>
      <c r="K38" s="16"/>
    </row>
    <row r="39" spans="2:11" s="10" customFormat="1" ht="10.199999999999999" customHeight="1" x14ac:dyDescent="0.2">
      <c r="E39" s="16"/>
      <c r="F39" s="16"/>
      <c r="G39" s="16"/>
      <c r="H39" s="16"/>
      <c r="I39" s="16"/>
      <c r="J39" s="16"/>
      <c r="K39" s="16"/>
    </row>
    <row r="40" spans="2:11" s="10" customFormat="1" ht="51" customHeight="1" x14ac:dyDescent="0.2">
      <c r="B40" s="11" t="s">
        <v>0</v>
      </c>
      <c r="C40" s="12" t="s">
        <v>1</v>
      </c>
      <c r="D40" s="12" t="s">
        <v>2</v>
      </c>
      <c r="E40" s="12" t="s">
        <v>3</v>
      </c>
      <c r="F40" s="12" t="s">
        <v>4</v>
      </c>
      <c r="G40" s="12" t="s">
        <v>5</v>
      </c>
      <c r="H40" s="11" t="s">
        <v>6</v>
      </c>
      <c r="I40" s="12" t="s">
        <v>7</v>
      </c>
      <c r="J40" s="12" t="s">
        <v>8</v>
      </c>
      <c r="K40" s="11" t="s">
        <v>9</v>
      </c>
    </row>
    <row r="41" spans="2:11" s="10" customFormat="1" ht="19.649999999999999" customHeight="1" x14ac:dyDescent="0.2">
      <c r="B41" s="13" t="s">
        <v>10</v>
      </c>
      <c r="C41" s="13" t="s">
        <v>11</v>
      </c>
      <c r="D41" s="14" t="s">
        <v>12</v>
      </c>
      <c r="E41" s="13" t="s">
        <v>13</v>
      </c>
      <c r="F41" s="18">
        <v>5263</v>
      </c>
      <c r="G41" s="18"/>
      <c r="H41" s="18"/>
      <c r="I41" s="21">
        <v>8</v>
      </c>
      <c r="J41" s="18"/>
      <c r="K41" s="18"/>
    </row>
    <row r="42" spans="2:11" s="10" customFormat="1" ht="1.2" customHeight="1" x14ac:dyDescent="0.2">
      <c r="E42" s="16"/>
      <c r="F42" s="16"/>
      <c r="G42" s="16"/>
      <c r="H42" s="16"/>
      <c r="I42" s="16"/>
      <c r="J42" s="16"/>
      <c r="K42" s="16"/>
    </row>
    <row r="43" spans="2:11" s="10" customFormat="1" ht="3.15" customHeight="1" x14ac:dyDescent="0.2">
      <c r="E43" s="16"/>
      <c r="F43" s="16"/>
      <c r="G43" s="16"/>
      <c r="H43" s="16"/>
      <c r="I43" s="16"/>
      <c r="J43" s="16"/>
      <c r="K43" s="16"/>
    </row>
    <row r="44" spans="2:11" s="10" customFormat="1" ht="20.7" customHeight="1" x14ac:dyDescent="0.2">
      <c r="B44" s="24" t="s">
        <v>113</v>
      </c>
      <c r="C44" s="24"/>
      <c r="D44" s="24"/>
      <c r="E44" s="16"/>
      <c r="F44" s="16"/>
      <c r="G44" s="16"/>
      <c r="H44" s="16"/>
      <c r="I44" s="16"/>
      <c r="J44" s="16"/>
      <c r="K44" s="16"/>
    </row>
    <row r="45" spans="2:11" s="10" customFormat="1" ht="10.199999999999999" customHeight="1" x14ac:dyDescent="0.2">
      <c r="E45" s="16"/>
      <c r="F45" s="16"/>
      <c r="G45" s="16"/>
      <c r="H45" s="16"/>
      <c r="I45" s="16"/>
      <c r="J45" s="16"/>
      <c r="K45" s="16"/>
    </row>
    <row r="46" spans="2:11" s="10" customFormat="1" ht="49.2" customHeight="1" x14ac:dyDescent="0.2">
      <c r="B46" s="11" t="s">
        <v>0</v>
      </c>
      <c r="C46" s="12" t="s">
        <v>1</v>
      </c>
      <c r="D46" s="12" t="s">
        <v>2</v>
      </c>
      <c r="E46" s="12" t="s">
        <v>3</v>
      </c>
      <c r="F46" s="12" t="s">
        <v>4</v>
      </c>
      <c r="G46" s="12" t="s">
        <v>5</v>
      </c>
      <c r="H46" s="11" t="s">
        <v>6</v>
      </c>
      <c r="I46" s="12" t="s">
        <v>7</v>
      </c>
      <c r="J46" s="12" t="s">
        <v>8</v>
      </c>
      <c r="K46" s="11" t="s">
        <v>9</v>
      </c>
    </row>
    <row r="47" spans="2:11" s="10" customFormat="1" ht="19.649999999999999" customHeight="1" x14ac:dyDescent="0.2">
      <c r="B47" s="13" t="s">
        <v>10</v>
      </c>
      <c r="C47" s="13" t="s">
        <v>11</v>
      </c>
      <c r="D47" s="14" t="s">
        <v>12</v>
      </c>
      <c r="E47" s="13" t="s">
        <v>13</v>
      </c>
      <c r="F47" s="18">
        <v>3023</v>
      </c>
      <c r="G47" s="18"/>
      <c r="H47" s="18"/>
      <c r="I47" s="21">
        <v>8</v>
      </c>
      <c r="J47" s="18"/>
      <c r="K47" s="18"/>
    </row>
    <row r="48" spans="2:11" s="10" customFormat="1" ht="1.2" customHeight="1" x14ac:dyDescent="0.2">
      <c r="E48" s="16"/>
      <c r="F48" s="16"/>
      <c r="G48" s="16"/>
      <c r="H48" s="16"/>
      <c r="I48" s="16"/>
      <c r="J48" s="16"/>
      <c r="K48" s="16"/>
    </row>
    <row r="49" spans="2:11" s="10" customFormat="1" ht="3.15" customHeight="1" x14ac:dyDescent="0.2">
      <c r="E49" s="16"/>
      <c r="F49" s="16"/>
      <c r="G49" s="16"/>
      <c r="H49" s="16"/>
      <c r="I49" s="16"/>
      <c r="J49" s="16"/>
      <c r="K49" s="16"/>
    </row>
    <row r="50" spans="2:11" s="10" customFormat="1" ht="20.7" customHeight="1" x14ac:dyDescent="0.2">
      <c r="B50" s="24" t="s">
        <v>114</v>
      </c>
      <c r="C50" s="24"/>
      <c r="D50" s="24"/>
      <c r="E50" s="16"/>
      <c r="F50" s="16"/>
      <c r="G50" s="16"/>
      <c r="H50" s="16"/>
      <c r="I50" s="16"/>
      <c r="J50" s="16"/>
      <c r="K50" s="16"/>
    </row>
    <row r="51" spans="2:11" s="10" customFormat="1" ht="10.199999999999999" customHeight="1" x14ac:dyDescent="0.2">
      <c r="E51" s="16"/>
      <c r="F51" s="16"/>
      <c r="G51" s="16"/>
      <c r="H51" s="16"/>
      <c r="I51" s="16"/>
      <c r="J51" s="16"/>
      <c r="K51" s="16"/>
    </row>
    <row r="52" spans="2:11" s="10" customFormat="1" ht="48.6" customHeight="1" x14ac:dyDescent="0.2">
      <c r="B52" s="11" t="s">
        <v>0</v>
      </c>
      <c r="C52" s="12" t="s">
        <v>1</v>
      </c>
      <c r="D52" s="12" t="s">
        <v>2</v>
      </c>
      <c r="E52" s="12" t="s">
        <v>3</v>
      </c>
      <c r="F52" s="12" t="s">
        <v>4</v>
      </c>
      <c r="G52" s="12" t="s">
        <v>5</v>
      </c>
      <c r="H52" s="11" t="s">
        <v>6</v>
      </c>
      <c r="I52" s="12" t="s">
        <v>7</v>
      </c>
      <c r="J52" s="12" t="s">
        <v>8</v>
      </c>
      <c r="K52" s="11" t="s">
        <v>9</v>
      </c>
    </row>
    <row r="53" spans="2:11" s="10" customFormat="1" ht="19.649999999999999" customHeight="1" x14ac:dyDescent="0.2">
      <c r="B53" s="13" t="s">
        <v>10</v>
      </c>
      <c r="C53" s="13" t="s">
        <v>11</v>
      </c>
      <c r="D53" s="14" t="s">
        <v>12</v>
      </c>
      <c r="E53" s="13" t="s">
        <v>13</v>
      </c>
      <c r="F53" s="18">
        <v>1330</v>
      </c>
      <c r="G53" s="18"/>
      <c r="H53" s="18"/>
      <c r="I53" s="21">
        <v>8</v>
      </c>
      <c r="J53" s="18"/>
      <c r="K53" s="18"/>
    </row>
    <row r="54" spans="2:11" s="10" customFormat="1" ht="1.2" customHeight="1" x14ac:dyDescent="0.2">
      <c r="E54" s="16"/>
      <c r="F54" s="16"/>
      <c r="G54" s="16"/>
      <c r="H54" s="16"/>
      <c r="I54" s="16"/>
      <c r="J54" s="16"/>
      <c r="K54" s="16"/>
    </row>
    <row r="55" spans="2:11" s="10" customFormat="1" ht="13.35" customHeight="1" x14ac:dyDescent="0.2">
      <c r="E55" s="16"/>
      <c r="F55" s="16"/>
      <c r="G55" s="16"/>
      <c r="H55" s="16"/>
      <c r="I55" s="16"/>
      <c r="J55" s="16"/>
      <c r="K55" s="16"/>
    </row>
    <row r="56" spans="2:11" s="10" customFormat="1" ht="20.7" customHeight="1" x14ac:dyDescent="0.2">
      <c r="B56" s="24" t="s">
        <v>116</v>
      </c>
      <c r="C56" s="24"/>
      <c r="D56" s="24"/>
      <c r="E56" s="16"/>
      <c r="F56" s="16"/>
      <c r="G56" s="16"/>
      <c r="H56" s="16"/>
      <c r="I56" s="16"/>
      <c r="J56" s="16"/>
      <c r="K56" s="16"/>
    </row>
    <row r="57" spans="2:11" s="10" customFormat="1" ht="10.199999999999999" customHeight="1" x14ac:dyDescent="0.2">
      <c r="E57" s="16"/>
      <c r="F57" s="16"/>
      <c r="G57" s="16"/>
      <c r="H57" s="16"/>
      <c r="I57" s="16"/>
      <c r="J57" s="16"/>
      <c r="K57" s="16"/>
    </row>
    <row r="58" spans="2:11" s="10" customFormat="1" ht="51.6" customHeight="1" x14ac:dyDescent="0.2">
      <c r="B58" s="11" t="s">
        <v>0</v>
      </c>
      <c r="C58" s="12" t="s">
        <v>1</v>
      </c>
      <c r="D58" s="12" t="s">
        <v>2</v>
      </c>
      <c r="E58" s="12" t="s">
        <v>3</v>
      </c>
      <c r="F58" s="12" t="s">
        <v>4</v>
      </c>
      <c r="G58" s="12" t="s">
        <v>5</v>
      </c>
      <c r="H58" s="11" t="s">
        <v>6</v>
      </c>
      <c r="I58" s="12" t="s">
        <v>7</v>
      </c>
      <c r="J58" s="12" t="s">
        <v>8</v>
      </c>
      <c r="K58" s="11" t="s">
        <v>9</v>
      </c>
    </row>
    <row r="59" spans="2:11" s="10" customFormat="1" ht="19.649999999999999" customHeight="1" x14ac:dyDescent="0.2">
      <c r="B59" s="13" t="s">
        <v>117</v>
      </c>
      <c r="C59" s="13" t="s">
        <v>118</v>
      </c>
      <c r="D59" s="14" t="s">
        <v>119</v>
      </c>
      <c r="E59" s="13" t="s">
        <v>13</v>
      </c>
      <c r="F59" s="18">
        <v>20</v>
      </c>
      <c r="G59" s="18"/>
      <c r="H59" s="18"/>
      <c r="I59" s="21">
        <v>8</v>
      </c>
      <c r="J59" s="18"/>
      <c r="K59" s="18"/>
    </row>
    <row r="60" spans="2:11" s="1" customFormat="1" ht="13.35" customHeight="1" x14ac:dyDescent="0.2">
      <c r="E60" s="15"/>
      <c r="F60" s="15"/>
      <c r="G60" s="15"/>
      <c r="H60" s="15"/>
      <c r="I60" s="15"/>
      <c r="J60" s="15"/>
      <c r="K60" s="15"/>
    </row>
    <row r="61" spans="2:11" s="1" customFormat="1" ht="50.4" customHeight="1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</row>
    <row r="62" spans="2:11" s="1" customFormat="1" ht="19.649999999999999" customHeight="1" x14ac:dyDescent="0.2">
      <c r="B62" s="4" t="s">
        <v>14</v>
      </c>
      <c r="C62" s="4" t="s">
        <v>15</v>
      </c>
      <c r="D62" s="5" t="s">
        <v>16</v>
      </c>
      <c r="E62" s="4" t="s">
        <v>13</v>
      </c>
      <c r="F62" s="19">
        <v>5</v>
      </c>
      <c r="G62" s="19"/>
      <c r="H62" s="19"/>
      <c r="I62" s="20">
        <v>8</v>
      </c>
      <c r="J62" s="19"/>
      <c r="K62" s="19"/>
    </row>
    <row r="63" spans="2:11" s="1" customFormat="1" ht="19.649999999999999" customHeight="1" x14ac:dyDescent="0.2">
      <c r="B63" s="4" t="s">
        <v>17</v>
      </c>
      <c r="C63" s="4" t="s">
        <v>18</v>
      </c>
      <c r="D63" s="5" t="s">
        <v>19</v>
      </c>
      <c r="E63" s="4" t="s">
        <v>20</v>
      </c>
      <c r="F63" s="19">
        <v>71.16</v>
      </c>
      <c r="G63" s="19"/>
      <c r="H63" s="19"/>
      <c r="I63" s="20">
        <v>8</v>
      </c>
      <c r="J63" s="19"/>
      <c r="K63" s="19"/>
    </row>
    <row r="64" spans="2:11" s="1" customFormat="1" ht="19.649999999999999" customHeight="1" x14ac:dyDescent="0.2">
      <c r="B64" s="4" t="s">
        <v>21</v>
      </c>
      <c r="C64" s="4" t="s">
        <v>22</v>
      </c>
      <c r="D64" s="5" t="s">
        <v>23</v>
      </c>
      <c r="E64" s="4" t="s">
        <v>20</v>
      </c>
      <c r="F64" s="19">
        <v>26.1</v>
      </c>
      <c r="G64" s="19"/>
      <c r="H64" s="19"/>
      <c r="I64" s="20">
        <v>8</v>
      </c>
      <c r="J64" s="19"/>
      <c r="K64" s="19"/>
    </row>
    <row r="65" spans="2:11" s="1" customFormat="1" ht="19.649999999999999" customHeight="1" x14ac:dyDescent="0.2">
      <c r="B65" s="4" t="s">
        <v>24</v>
      </c>
      <c r="C65" s="4" t="s">
        <v>25</v>
      </c>
      <c r="D65" s="5" t="s">
        <v>26</v>
      </c>
      <c r="E65" s="4" t="s">
        <v>20</v>
      </c>
      <c r="F65" s="19">
        <v>5</v>
      </c>
      <c r="G65" s="19"/>
      <c r="H65" s="19"/>
      <c r="I65" s="20">
        <v>8</v>
      </c>
      <c r="J65" s="19"/>
      <c r="K65" s="19"/>
    </row>
    <row r="66" spans="2:11" s="1" customFormat="1" ht="19.649999999999999" customHeight="1" x14ac:dyDescent="0.2">
      <c r="B66" s="4" t="s">
        <v>27</v>
      </c>
      <c r="C66" s="4" t="s">
        <v>28</v>
      </c>
      <c r="D66" s="5" t="s">
        <v>29</v>
      </c>
      <c r="E66" s="4" t="s">
        <v>20</v>
      </c>
      <c r="F66" s="19">
        <v>62.9</v>
      </c>
      <c r="G66" s="19"/>
      <c r="H66" s="19"/>
      <c r="I66" s="20">
        <v>8</v>
      </c>
      <c r="J66" s="19"/>
      <c r="K66" s="19"/>
    </row>
    <row r="67" spans="2:11" s="1" customFormat="1" ht="19.649999999999999" customHeight="1" x14ac:dyDescent="0.2">
      <c r="B67" s="4" t="s">
        <v>30</v>
      </c>
      <c r="C67" s="4" t="s">
        <v>31</v>
      </c>
      <c r="D67" s="5" t="s">
        <v>32</v>
      </c>
      <c r="E67" s="4" t="s">
        <v>33</v>
      </c>
      <c r="F67" s="19">
        <v>20.5</v>
      </c>
      <c r="G67" s="19"/>
      <c r="H67" s="19"/>
      <c r="I67" s="20">
        <v>8</v>
      </c>
      <c r="J67" s="19"/>
      <c r="K67" s="19"/>
    </row>
    <row r="68" spans="2:11" s="1" customFormat="1" ht="19.649999999999999" customHeight="1" x14ac:dyDescent="0.2">
      <c r="B68" s="4" t="s">
        <v>34</v>
      </c>
      <c r="C68" s="4" t="s">
        <v>35</v>
      </c>
      <c r="D68" s="5" t="s">
        <v>36</v>
      </c>
      <c r="E68" s="4" t="s">
        <v>20</v>
      </c>
      <c r="F68" s="19">
        <v>165.16</v>
      </c>
      <c r="G68" s="19"/>
      <c r="H68" s="19"/>
      <c r="I68" s="20">
        <v>8</v>
      </c>
      <c r="J68" s="19"/>
      <c r="K68" s="19"/>
    </row>
    <row r="69" spans="2:11" s="1" customFormat="1" ht="28.65" customHeight="1" x14ac:dyDescent="0.2">
      <c r="B69" s="4" t="s">
        <v>37</v>
      </c>
      <c r="C69" s="4" t="s">
        <v>38</v>
      </c>
      <c r="D69" s="5" t="s">
        <v>39</v>
      </c>
      <c r="E69" s="4" t="s">
        <v>40</v>
      </c>
      <c r="F69" s="19">
        <v>33.979999999999997</v>
      </c>
      <c r="G69" s="19"/>
      <c r="H69" s="19"/>
      <c r="I69" s="20">
        <v>8</v>
      </c>
      <c r="J69" s="19"/>
      <c r="K69" s="19"/>
    </row>
    <row r="70" spans="2:11" s="1" customFormat="1" ht="19.649999999999999" customHeight="1" x14ac:dyDescent="0.2">
      <c r="B70" s="4" t="s">
        <v>41</v>
      </c>
      <c r="C70" s="4" t="s">
        <v>42</v>
      </c>
      <c r="D70" s="5" t="s">
        <v>43</v>
      </c>
      <c r="E70" s="4" t="s">
        <v>40</v>
      </c>
      <c r="F70" s="19">
        <v>31.31</v>
      </c>
      <c r="G70" s="19"/>
      <c r="H70" s="19"/>
      <c r="I70" s="20">
        <v>8</v>
      </c>
      <c r="J70" s="19"/>
      <c r="K70" s="19"/>
    </row>
    <row r="71" spans="2:11" s="1" customFormat="1" ht="19.649999999999999" customHeight="1" x14ac:dyDescent="0.2">
      <c r="B71" s="4" t="s">
        <v>44</v>
      </c>
      <c r="C71" s="4" t="s">
        <v>45</v>
      </c>
      <c r="D71" s="5" t="s">
        <v>46</v>
      </c>
      <c r="E71" s="4" t="s">
        <v>40</v>
      </c>
      <c r="F71" s="19">
        <v>20.46</v>
      </c>
      <c r="G71" s="19"/>
      <c r="H71" s="19"/>
      <c r="I71" s="20">
        <v>8</v>
      </c>
      <c r="J71" s="19"/>
      <c r="K71" s="19"/>
    </row>
    <row r="72" spans="2:11" s="1" customFormat="1" ht="19.649999999999999" customHeight="1" x14ac:dyDescent="0.2">
      <c r="B72" s="4" t="s">
        <v>47</v>
      </c>
      <c r="C72" s="4" t="s">
        <v>48</v>
      </c>
      <c r="D72" s="5" t="s">
        <v>49</v>
      </c>
      <c r="E72" s="4" t="s">
        <v>50</v>
      </c>
      <c r="F72" s="19">
        <v>22</v>
      </c>
      <c r="G72" s="19"/>
      <c r="H72" s="19"/>
      <c r="I72" s="20">
        <v>8</v>
      </c>
      <c r="J72" s="19"/>
      <c r="K72" s="19"/>
    </row>
    <row r="73" spans="2:11" s="1" customFormat="1" ht="19.649999999999999" customHeight="1" x14ac:dyDescent="0.2">
      <c r="B73" s="4" t="s">
        <v>51</v>
      </c>
      <c r="C73" s="4" t="s">
        <v>52</v>
      </c>
      <c r="D73" s="5" t="s">
        <v>53</v>
      </c>
      <c r="E73" s="4" t="s">
        <v>54</v>
      </c>
      <c r="F73" s="19">
        <v>46.7</v>
      </c>
      <c r="G73" s="19"/>
      <c r="H73" s="19"/>
      <c r="I73" s="20">
        <v>23</v>
      </c>
      <c r="J73" s="19"/>
      <c r="K73" s="19"/>
    </row>
    <row r="74" spans="2:11" s="1" customFormat="1" ht="19.649999999999999" customHeight="1" x14ac:dyDescent="0.2">
      <c r="B74" s="4" t="s">
        <v>55</v>
      </c>
      <c r="C74" s="4" t="s">
        <v>56</v>
      </c>
      <c r="D74" s="5" t="s">
        <v>57</v>
      </c>
      <c r="E74" s="4" t="s">
        <v>58</v>
      </c>
      <c r="F74" s="19">
        <v>230</v>
      </c>
      <c r="G74" s="19"/>
      <c r="H74" s="19"/>
      <c r="I74" s="20">
        <v>23</v>
      </c>
      <c r="J74" s="19"/>
      <c r="K74" s="19"/>
    </row>
    <row r="75" spans="2:11" s="1" customFormat="1" ht="19.649999999999999" customHeight="1" x14ac:dyDescent="0.2">
      <c r="B75" s="4" t="s">
        <v>59</v>
      </c>
      <c r="C75" s="4" t="s">
        <v>60</v>
      </c>
      <c r="D75" s="5" t="s">
        <v>61</v>
      </c>
      <c r="E75" s="4" t="s">
        <v>50</v>
      </c>
      <c r="F75" s="19">
        <v>150</v>
      </c>
      <c r="G75" s="19"/>
      <c r="H75" s="19"/>
      <c r="I75" s="20">
        <v>8</v>
      </c>
      <c r="J75" s="19"/>
      <c r="K75" s="19"/>
    </row>
    <row r="76" spans="2:11" s="1" customFormat="1" ht="19.649999999999999" customHeight="1" x14ac:dyDescent="0.2">
      <c r="B76" s="4" t="s">
        <v>62</v>
      </c>
      <c r="C76" s="4" t="s">
        <v>63</v>
      </c>
      <c r="D76" s="5" t="s">
        <v>64</v>
      </c>
      <c r="E76" s="4" t="s">
        <v>50</v>
      </c>
      <c r="F76" s="19">
        <v>165</v>
      </c>
      <c r="G76" s="19"/>
      <c r="H76" s="19"/>
      <c r="I76" s="20">
        <v>8</v>
      </c>
      <c r="J76" s="19"/>
      <c r="K76" s="19"/>
    </row>
    <row r="77" spans="2:11" s="1" customFormat="1" ht="19.649999999999999" customHeight="1" x14ac:dyDescent="0.2">
      <c r="B77" s="4" t="s">
        <v>65</v>
      </c>
      <c r="C77" s="4" t="s">
        <v>66</v>
      </c>
      <c r="D77" s="5" t="s">
        <v>67</v>
      </c>
      <c r="E77" s="4" t="s">
        <v>50</v>
      </c>
      <c r="F77" s="19">
        <v>625</v>
      </c>
      <c r="G77" s="19"/>
      <c r="H77" s="19"/>
      <c r="I77" s="20">
        <v>8</v>
      </c>
      <c r="J77" s="19"/>
      <c r="K77" s="19"/>
    </row>
    <row r="78" spans="2:11" s="1" customFormat="1" ht="19.649999999999999" customHeight="1" x14ac:dyDescent="0.2">
      <c r="B78" s="4" t="s">
        <v>68</v>
      </c>
      <c r="C78" s="4" t="s">
        <v>69</v>
      </c>
      <c r="D78" s="5" t="s">
        <v>70</v>
      </c>
      <c r="E78" s="4" t="s">
        <v>40</v>
      </c>
      <c r="F78" s="19">
        <v>32</v>
      </c>
      <c r="G78" s="19"/>
      <c r="H78" s="19"/>
      <c r="I78" s="20">
        <v>8</v>
      </c>
      <c r="J78" s="19"/>
      <c r="K78" s="19"/>
    </row>
    <row r="79" spans="2:11" s="1" customFormat="1" ht="19.649999999999999" customHeight="1" x14ac:dyDescent="0.2">
      <c r="B79" s="4" t="s">
        <v>71</v>
      </c>
      <c r="C79" s="4" t="s">
        <v>72</v>
      </c>
      <c r="D79" s="5" t="s">
        <v>73</v>
      </c>
      <c r="E79" s="4" t="s">
        <v>33</v>
      </c>
      <c r="F79" s="19">
        <v>0.68</v>
      </c>
      <c r="G79" s="19"/>
      <c r="H79" s="19"/>
      <c r="I79" s="20">
        <v>8</v>
      </c>
      <c r="J79" s="19"/>
      <c r="K79" s="19"/>
    </row>
    <row r="80" spans="2:11" s="1" customFormat="1" ht="28.65" customHeight="1" x14ac:dyDescent="0.2">
      <c r="B80" s="4" t="s">
        <v>74</v>
      </c>
      <c r="C80" s="4" t="s">
        <v>75</v>
      </c>
      <c r="D80" s="5" t="s">
        <v>76</v>
      </c>
      <c r="E80" s="4" t="s">
        <v>58</v>
      </c>
      <c r="F80" s="19">
        <v>12</v>
      </c>
      <c r="G80" s="19"/>
      <c r="H80" s="19"/>
      <c r="I80" s="20">
        <v>8</v>
      </c>
      <c r="J80" s="19"/>
      <c r="K80" s="19"/>
    </row>
    <row r="81" spans="2:11" s="1" customFormat="1" ht="28.65" customHeight="1" x14ac:dyDescent="0.2">
      <c r="B81" s="4" t="s">
        <v>77</v>
      </c>
      <c r="C81" s="4" t="s">
        <v>78</v>
      </c>
      <c r="D81" s="5" t="s">
        <v>79</v>
      </c>
      <c r="E81" s="4" t="s">
        <v>80</v>
      </c>
      <c r="F81" s="19">
        <v>200</v>
      </c>
      <c r="G81" s="19"/>
      <c r="H81" s="19"/>
      <c r="I81" s="20">
        <v>8</v>
      </c>
      <c r="J81" s="19"/>
      <c r="K81" s="19"/>
    </row>
    <row r="82" spans="2:11" s="1" customFormat="1" ht="19.649999999999999" customHeight="1" x14ac:dyDescent="0.2">
      <c r="B82" s="4" t="s">
        <v>81</v>
      </c>
      <c r="C82" s="4" t="s">
        <v>82</v>
      </c>
      <c r="D82" s="5" t="s">
        <v>83</v>
      </c>
      <c r="E82" s="4" t="s">
        <v>80</v>
      </c>
      <c r="F82" s="19">
        <v>1000</v>
      </c>
      <c r="G82" s="19"/>
      <c r="H82" s="19"/>
      <c r="I82" s="20">
        <v>8</v>
      </c>
      <c r="J82" s="19"/>
      <c r="K82" s="19"/>
    </row>
    <row r="83" spans="2:11" s="1" customFormat="1" ht="1.2" customHeight="1" x14ac:dyDescent="0.2">
      <c r="E83" s="15"/>
      <c r="F83" s="15"/>
      <c r="G83" s="15"/>
      <c r="H83" s="15"/>
      <c r="I83" s="15"/>
      <c r="J83" s="15"/>
      <c r="K83" s="15"/>
    </row>
    <row r="84" spans="2:11" s="1" customFormat="1" ht="28.65" customHeight="1" x14ac:dyDescent="0.2">
      <c r="E84" s="15"/>
      <c r="F84" s="15"/>
      <c r="G84" s="15"/>
      <c r="H84" s="15"/>
      <c r="I84" s="15"/>
      <c r="J84" s="15"/>
      <c r="K84" s="15"/>
    </row>
    <row r="85" spans="2:11" s="1" customFormat="1" ht="50.4" customHeight="1" x14ac:dyDescent="0.2">
      <c r="B85" s="2" t="s">
        <v>0</v>
      </c>
      <c r="C85" s="3" t="s">
        <v>1</v>
      </c>
      <c r="D85" s="6" t="s">
        <v>2</v>
      </c>
      <c r="E85" s="3" t="s">
        <v>3</v>
      </c>
      <c r="F85" s="6" t="s">
        <v>4</v>
      </c>
      <c r="G85" s="3" t="s">
        <v>5</v>
      </c>
      <c r="H85" s="2" t="s">
        <v>6</v>
      </c>
      <c r="I85" s="3" t="s">
        <v>7</v>
      </c>
      <c r="J85" s="3" t="s">
        <v>8</v>
      </c>
      <c r="K85" s="2" t="s">
        <v>9</v>
      </c>
    </row>
    <row r="86" spans="2:11" s="1" customFormat="1" ht="100.35" customHeight="1" x14ac:dyDescent="0.2">
      <c r="B86" s="7" t="s">
        <v>84</v>
      </c>
      <c r="C86" s="4" t="s">
        <v>85</v>
      </c>
      <c r="D86" s="8" t="s">
        <v>86</v>
      </c>
      <c r="E86" s="4" t="s">
        <v>58</v>
      </c>
      <c r="F86" s="19">
        <v>1302.1500000000001</v>
      </c>
      <c r="G86" s="19"/>
      <c r="H86" s="19"/>
      <c r="I86" s="20">
        <v>8</v>
      </c>
      <c r="J86" s="19"/>
      <c r="K86" s="19"/>
    </row>
    <row r="87" spans="2:11" s="1" customFormat="1" ht="78.45" customHeight="1" x14ac:dyDescent="0.2">
      <c r="B87" s="7" t="s">
        <v>87</v>
      </c>
      <c r="C87" s="4" t="s">
        <v>88</v>
      </c>
      <c r="D87" s="8" t="s">
        <v>89</v>
      </c>
      <c r="E87" s="4" t="s">
        <v>58</v>
      </c>
      <c r="F87" s="19">
        <v>15</v>
      </c>
      <c r="G87" s="19"/>
      <c r="H87" s="19"/>
      <c r="I87" s="20">
        <v>23</v>
      </c>
      <c r="J87" s="19"/>
      <c r="K87" s="19"/>
    </row>
    <row r="88" spans="2:11" s="1" customFormat="1" ht="46.35" customHeight="1" x14ac:dyDescent="0.2">
      <c r="B88" s="7" t="s">
        <v>90</v>
      </c>
      <c r="C88" s="4" t="s">
        <v>91</v>
      </c>
      <c r="D88" s="8" t="s">
        <v>92</v>
      </c>
      <c r="E88" s="4" t="s">
        <v>58</v>
      </c>
      <c r="F88" s="19">
        <v>13</v>
      </c>
      <c r="G88" s="19"/>
      <c r="H88" s="19"/>
      <c r="I88" s="20">
        <v>8</v>
      </c>
      <c r="J88" s="19"/>
      <c r="K88" s="19"/>
    </row>
    <row r="89" spans="2:11" s="1" customFormat="1" ht="89.7" customHeight="1" x14ac:dyDescent="0.2">
      <c r="B89" s="7" t="s">
        <v>93</v>
      </c>
      <c r="C89" s="4" t="s">
        <v>94</v>
      </c>
      <c r="D89" s="8" t="s">
        <v>95</v>
      </c>
      <c r="E89" s="4" t="s">
        <v>58</v>
      </c>
      <c r="F89" s="19">
        <v>167</v>
      </c>
      <c r="G89" s="19"/>
      <c r="H89" s="19"/>
      <c r="I89" s="20">
        <v>8</v>
      </c>
      <c r="J89" s="19"/>
      <c r="K89" s="19"/>
    </row>
    <row r="90" spans="2:11" s="1" customFormat="1" ht="78.45" customHeight="1" x14ac:dyDescent="0.2">
      <c r="B90" s="7" t="s">
        <v>96</v>
      </c>
      <c r="C90" s="4" t="s">
        <v>97</v>
      </c>
      <c r="D90" s="8" t="s">
        <v>98</v>
      </c>
      <c r="E90" s="4" t="s">
        <v>58</v>
      </c>
      <c r="F90" s="19">
        <v>6</v>
      </c>
      <c r="G90" s="19"/>
      <c r="H90" s="19"/>
      <c r="I90" s="20">
        <v>23</v>
      </c>
      <c r="J90" s="19"/>
      <c r="K90" s="19"/>
    </row>
    <row r="91" spans="2:11" s="1" customFormat="1" ht="28.65" customHeight="1" x14ac:dyDescent="0.2">
      <c r="E91" s="15"/>
      <c r="F91" s="15"/>
      <c r="G91" s="15"/>
      <c r="H91" s="15"/>
      <c r="I91" s="15"/>
      <c r="J91" s="15"/>
      <c r="K91" s="15"/>
    </row>
    <row r="92" spans="2:11" s="1" customFormat="1" ht="21.45" customHeight="1" x14ac:dyDescent="0.2">
      <c r="B92" s="27" t="s">
        <v>99</v>
      </c>
      <c r="C92" s="27"/>
      <c r="D92" s="27"/>
      <c r="E92" s="31">
        <f>SUM(H29,H35,H41,H47,H53,H62:H82,H86:H90,H59)</f>
        <v>0</v>
      </c>
      <c r="F92" s="31"/>
      <c r="G92" s="31"/>
      <c r="H92" s="31"/>
      <c r="I92" s="31"/>
      <c r="J92" s="31"/>
      <c r="K92" s="31"/>
    </row>
    <row r="93" spans="2:11" s="1" customFormat="1" ht="21.45" customHeight="1" x14ac:dyDescent="0.2">
      <c r="B93" s="27" t="s">
        <v>100</v>
      </c>
      <c r="C93" s="27"/>
      <c r="D93" s="27"/>
      <c r="E93" s="32">
        <f>SUM(K29,K35,K41,K47,K53,K62:K82,K86:K90,K59)</f>
        <v>0</v>
      </c>
      <c r="F93" s="32"/>
      <c r="G93" s="32"/>
      <c r="H93" s="32"/>
      <c r="I93" s="32"/>
      <c r="J93" s="32"/>
      <c r="K93" s="32"/>
    </row>
    <row r="94" spans="2:11" s="1" customFormat="1" ht="58.2" customHeight="1" x14ac:dyDescent="0.2">
      <c r="E94" s="15"/>
      <c r="F94" s="15"/>
      <c r="G94" s="15"/>
      <c r="H94" s="15"/>
      <c r="I94" s="15"/>
      <c r="J94" s="15"/>
      <c r="K94" s="15"/>
    </row>
    <row r="95" spans="2:11" s="1" customFormat="1" ht="17.7" customHeight="1" x14ac:dyDescent="0.2">
      <c r="E95" s="15"/>
      <c r="F95" s="15"/>
      <c r="G95" s="15"/>
      <c r="H95" s="33" t="s">
        <v>115</v>
      </c>
      <c r="I95" s="33"/>
      <c r="J95" s="15"/>
      <c r="K95" s="15"/>
    </row>
    <row r="96" spans="2:11" s="1" customFormat="1" ht="145.19999999999999" customHeight="1" x14ac:dyDescent="0.2">
      <c r="E96" s="15"/>
      <c r="F96" s="15"/>
      <c r="G96" s="15"/>
      <c r="H96" s="15"/>
      <c r="I96" s="15"/>
      <c r="J96" s="15"/>
      <c r="K96" s="15"/>
    </row>
    <row r="97" spans="2:11" s="1" customFormat="1" ht="40.5" customHeight="1" x14ac:dyDescent="0.2">
      <c r="B97" s="26" t="s">
        <v>120</v>
      </c>
      <c r="C97" s="26"/>
      <c r="D97" s="26"/>
      <c r="E97" s="26"/>
      <c r="F97" s="26"/>
      <c r="G97" s="26"/>
      <c r="H97" s="26"/>
      <c r="I97" s="26"/>
      <c r="J97" s="26"/>
      <c r="K97" s="26"/>
    </row>
    <row r="98" spans="2:11" s="1" customFormat="1" ht="28.65" customHeight="1" x14ac:dyDescent="0.2">
      <c r="E98" s="15"/>
      <c r="F98" s="15"/>
      <c r="G98" s="15"/>
      <c r="H98" s="15"/>
      <c r="I98" s="15"/>
      <c r="J98" s="15"/>
      <c r="K98" s="15"/>
    </row>
  </sheetData>
  <mergeCells count="20"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H95:I95"/>
    <mergeCell ref="B97:K97"/>
    <mergeCell ref="B50:D50"/>
    <mergeCell ref="B56:D56"/>
    <mergeCell ref="B92:D92"/>
    <mergeCell ref="E92:K92"/>
    <mergeCell ref="B93:D93"/>
    <mergeCell ref="E93:K93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inwestorski</vt:lpstr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2021-11-10T12:01:05Z</cp:lastPrinted>
  <dcterms:created xsi:type="dcterms:W3CDTF">2021-11-04T08:02:07Z</dcterms:created>
  <dcterms:modified xsi:type="dcterms:W3CDTF">2021-12-29T17:32:38Z</dcterms:modified>
</cp:coreProperties>
</file>