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lasy.gov.pl\Z1477\Profile\Leszek.Pietron\Moje dokumenty\4 POSTĘPOWANIA 2023\ZTA 270 1 6 2023 DOSTAWA OLEJÓW I SMARÓW\2 ZTA 270 1 6 2023 dok do postępowania\"/>
    </mc:Choice>
  </mc:AlternateContent>
  <xr:revisionPtr revIDLastSave="0" documentId="13_ncr:1_{37AF9BFD-A2C9-4BB9-8204-A32EA200B354}" xr6:coauthVersionLast="47" xr6:coauthVersionMax="47" xr10:uidLastSave="{00000000-0000-0000-0000-000000000000}"/>
  <bookViews>
    <workbookView xWindow="1560" yWindow="1320" windowWidth="14805" windowHeight="14880" xr2:uid="{DBAE0713-3C1D-48D8-9DC8-3775C172D78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H67" i="1" s="1"/>
  <c r="G74" i="1"/>
  <c r="H74" i="1" s="1"/>
  <c r="G72" i="1"/>
  <c r="H72" i="1" s="1"/>
  <c r="G65" i="1"/>
  <c r="H65" i="1" s="1"/>
  <c r="G63" i="1"/>
  <c r="H63" i="1" s="1"/>
  <c r="G61" i="1"/>
  <c r="H61" i="1" s="1"/>
  <c r="G59" i="1"/>
  <c r="H59" i="1" s="1"/>
  <c r="G56" i="1"/>
  <c r="H56" i="1" s="1"/>
  <c r="G54" i="1"/>
  <c r="H54" i="1" s="1"/>
  <c r="G52" i="1"/>
  <c r="H52" i="1" s="1"/>
  <c r="G50" i="1"/>
  <c r="H50" i="1" s="1"/>
  <c r="G48" i="1"/>
  <c r="H48" i="1" s="1"/>
  <c r="G45" i="1"/>
  <c r="H45" i="1" s="1"/>
  <c r="G43" i="1"/>
  <c r="H43" i="1" s="1"/>
  <c r="G41" i="1"/>
  <c r="H41" i="1" s="1"/>
  <c r="G39" i="1"/>
  <c r="H39" i="1" s="1"/>
  <c r="G37" i="1"/>
  <c r="H37" i="1" s="1"/>
  <c r="G35" i="1"/>
  <c r="H35" i="1" s="1"/>
  <c r="G33" i="1"/>
  <c r="H33" i="1" s="1"/>
  <c r="G31" i="1"/>
  <c r="H31" i="1" s="1"/>
  <c r="G28" i="1"/>
  <c r="H28" i="1" s="1"/>
  <c r="G26" i="1"/>
  <c r="H26" i="1" s="1"/>
  <c r="G24" i="1"/>
  <c r="H24" i="1" s="1"/>
  <c r="G22" i="1"/>
  <c r="H22" i="1" s="1"/>
  <c r="G20" i="1"/>
  <c r="H20" i="1" s="1"/>
  <c r="G11" i="1"/>
  <c r="G13" i="1"/>
  <c r="H13" i="1" s="1"/>
  <c r="G15" i="1"/>
  <c r="H15" i="1" s="1"/>
  <c r="G17" i="1"/>
  <c r="H17" i="1" s="1"/>
  <c r="G9" i="1"/>
  <c r="H9" i="1" s="1"/>
  <c r="I11" i="1" l="1"/>
  <c r="I48" i="1"/>
  <c r="I15" i="1"/>
  <c r="I13" i="1"/>
  <c r="I54" i="1"/>
  <c r="H11" i="1"/>
  <c r="I56" i="1"/>
  <c r="I50" i="1"/>
  <c r="I52" i="1"/>
  <c r="I22" i="1"/>
  <c r="I26" i="1"/>
  <c r="H76" i="1"/>
  <c r="I9" i="1"/>
  <c r="G76" i="1"/>
  <c r="I67" i="1"/>
  <c r="I17" i="1"/>
  <c r="I74" i="1"/>
  <c r="I61" i="1"/>
  <c r="I65" i="1"/>
  <c r="I59" i="1"/>
  <c r="I63" i="1"/>
  <c r="I31" i="1"/>
  <c r="I35" i="1"/>
  <c r="I39" i="1"/>
  <c r="I43" i="1"/>
  <c r="I33" i="1"/>
  <c r="I37" i="1"/>
  <c r="I41" i="1"/>
  <c r="I45" i="1"/>
  <c r="I24" i="1"/>
  <c r="I28" i="1"/>
  <c r="I20" i="1"/>
  <c r="I72" i="1" l="1"/>
  <c r="I76" i="1" s="1"/>
</calcChain>
</file>

<file path=xl/sharedStrings.xml><?xml version="1.0" encoding="utf-8"?>
<sst xmlns="http://schemas.openxmlformats.org/spreadsheetml/2006/main" count="115" uniqueCount="61">
  <si>
    <t>L.p</t>
  </si>
  <si>
    <t>Nazwa produktu</t>
  </si>
  <si>
    <t>Ilość</t>
  </si>
  <si>
    <t>jednostka miary</t>
  </si>
  <si>
    <t>cena netto</t>
  </si>
  <si>
    <t>Wartość</t>
  </si>
  <si>
    <t>zł/l lub kg</t>
  </si>
  <si>
    <t>netto</t>
  </si>
  <si>
    <t>VAT</t>
  </si>
  <si>
    <t>Brutto</t>
  </si>
  <si>
    <t>Oleje silnikowe</t>
  </si>
  <si>
    <t>1.</t>
  </si>
  <si>
    <t>Do silników Diesla SHPDO API.CG-4 lub CH-4; SAE 15W/40 lub równoważny , opakowanie beczka 200-210 l.</t>
  </si>
  <si>
    <t>l</t>
  </si>
  <si>
    <t>2.</t>
  </si>
  <si>
    <t>Olej półsyntetyczny do silników diesla API CF-CI; SAE 10W/40 lub równoważny  opakowanie beczka 200-210 l.</t>
  </si>
  <si>
    <t>3.</t>
  </si>
  <si>
    <t>Olej do silników diesla API: CI 4; SAE 15W/40 lub równoważny  opakowanie beczka 200-210 l.</t>
  </si>
  <si>
    <t>4.</t>
  </si>
  <si>
    <t>Olej silnikowy VDS 4 10W40 lub równoważny  opakowanie beczka 200-210 l.</t>
  </si>
  <si>
    <t>5.</t>
  </si>
  <si>
    <t>Oleje przekładniowe</t>
  </si>
  <si>
    <t>Hipol GL-4 80W/90 lub równoważny  opakowanie beczka 200-210 l.</t>
  </si>
  <si>
    <t>Hipol GL-5 80W/90 lub równoważny  opakowanie beczka 200-210 l.</t>
  </si>
  <si>
    <t>Hipol ATF II D lub równoważny opakowanie 18-25 litrów</t>
  </si>
  <si>
    <t>Oleje hydrauliczne oraz inne</t>
  </si>
  <si>
    <t>Olej hydrauliczny L-HV 46 lub równoważny opak. beczka 200-210 l.</t>
  </si>
  <si>
    <t>Olej hydrauliczny HL 46 lub równoważny opak. beczka 200-210 l.</t>
  </si>
  <si>
    <t>Olej maszynowy LAN-68 lub równoważny opak. beczka 200-210 l.</t>
  </si>
  <si>
    <t>Olej hydrauliczny L-HV 68 lub równoważny opak. beczka 200-210 l.</t>
  </si>
  <si>
    <t>6.</t>
  </si>
  <si>
    <t>Olej hydrauliczny LHM HLP 46 lub równoważny  opakowanie beczka 60 l.</t>
  </si>
  <si>
    <t>7.</t>
  </si>
  <si>
    <t>Środki smarowe</t>
  </si>
  <si>
    <t>Smar ŁT-43 lub równoważny opak-8-10 kg</t>
  </si>
  <si>
    <t>Kg</t>
  </si>
  <si>
    <t>Smar GREASEN EP-23 lub równoważny opak -8-10 kg</t>
  </si>
  <si>
    <t>Smar litowy ŁT4EP2 lub równoważny opak 15-20 kg.</t>
  </si>
  <si>
    <t>Płyny</t>
  </si>
  <si>
    <t>Płyn do chłodnic silników samochodowych temp. Krystalizacji -35 C, opak. beczka 200-210 l.</t>
  </si>
  <si>
    <t>Płyn do chłodnic silników samochodowych temp. Krystalizacji -35 C,  G12+ czerwony opak. beczka 200-210 l.</t>
  </si>
  <si>
    <t>Płyn hamulcowy DOT-4, opak. 0,5 l.</t>
  </si>
  <si>
    <t>ADBLUE opak. kanister 18-25 l.</t>
  </si>
  <si>
    <t>Woda demineralizowana opak 5 l.</t>
  </si>
  <si>
    <t>Płyn do spryskiwaczy</t>
  </si>
  <si>
    <t>Letni opak 5 l.</t>
  </si>
  <si>
    <t>RAZEM</t>
  </si>
  <si>
    <t>`</t>
  </si>
  <si>
    <t>Olej hydrauliczny Hydrol Premium L-HV 46. beczka 200-210 l.</t>
  </si>
  <si>
    <t>8.</t>
  </si>
  <si>
    <t xml:space="preserve">Olej hydrauliczno-przekładniowy AGRO STOU CF-4/GL-4/L-HV 10W/30 lub równoważny opakowanie 18-25 litrów  </t>
  </si>
  <si>
    <t>Olej przekładniowy Multi Utto 10W30 lub równoważny  opakowanie beczka 200-210 l.</t>
  </si>
  <si>
    <t>Olej hydrauliczny L-HM/HLP 68 lub równoważny opak. beczka 200-210 l.</t>
  </si>
  <si>
    <t>„Dostawa olejów, smarów, płynów hydraulicznych oraz innych płynów eksploatacyjnych do pojazdów mechanicznych 2023”</t>
  </si>
  <si>
    <t>Podpis</t>
  </si>
  <si>
    <t xml:space="preserve">Załącznik 1a - formularz cenowy </t>
  </si>
  <si>
    <t>Olej syntetyczny do silników Diesla 5W30 lub równoważny  opakowanie beczka 60 l. (normy API SN, ACEA C3, VW 504 00/507 00)</t>
  </si>
  <si>
    <t>Olej biodegradowalny EKOL 68 lub równoważny opak. 20 l.(parametr biodegradacji nie gorszym niż 60%)</t>
  </si>
  <si>
    <t>Smar Litowy ORLEN OIL EPX-00 H lub równoważny opakowanie 15-20 kg</t>
  </si>
  <si>
    <t>Smar Greasen Complex 2 lub równoważny opakowanie 15-20 kg. (bez dodatków EP)</t>
  </si>
  <si>
    <t>Zimowy niezamarzający w temp. nie mniej niż -20 C, opakowanie 5 l. Dopuszcza się płyny
wyprodukowane na metanolu (zgodnie z obowiązującymi normami).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</si>
</sst>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3" fillId="2" borderId="3" xfId="0" applyFont="1" applyFill="1" applyBorder="1"/>
    <xf numFmtId="0" fontId="3" fillId="2" borderId="4" xfId="0" applyFont="1" applyFill="1" applyBorder="1"/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19" xfId="0" applyFill="1" applyBorder="1"/>
    <xf numFmtId="0" fontId="0" fillId="2" borderId="0" xfId="0" applyFill="1" applyAlignment="1">
      <alignment horizontal="center" vertical="top"/>
    </xf>
    <xf numFmtId="0" fontId="0" fillId="2" borderId="0" xfId="0" applyFill="1"/>
    <xf numFmtId="4" fontId="1" fillId="3" borderId="12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20" xfId="0" applyNumberFormat="1" applyFont="1" applyFill="1" applyBorder="1" applyAlignment="1">
      <alignment horizontal="right" vertical="center"/>
    </xf>
    <xf numFmtId="4" fontId="1" fillId="3" borderId="12" xfId="0" applyNumberFormat="1" applyFont="1" applyFill="1" applyBorder="1" applyAlignment="1">
      <alignment horizontal="right" vertical="center"/>
    </xf>
    <xf numFmtId="4" fontId="1" fillId="3" borderId="7" xfId="0" applyNumberFormat="1" applyFont="1" applyFill="1" applyBorder="1" applyAlignment="1">
      <alignment horizontal="right" vertical="center"/>
    </xf>
    <xf numFmtId="4" fontId="1" fillId="2" borderId="21" xfId="0" applyNumberFormat="1" applyFont="1" applyFill="1" applyBorder="1" applyAlignment="1">
      <alignment horizontal="right" vertical="center"/>
    </xf>
    <xf numFmtId="4" fontId="1" fillId="2" borderId="22" xfId="0" applyNumberFormat="1" applyFont="1" applyFill="1" applyBorder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right" vertical="center"/>
    </xf>
    <xf numFmtId="4" fontId="1" fillId="2" borderId="13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right" vertical="center"/>
    </xf>
    <xf numFmtId="4" fontId="1" fillId="2" borderId="23" xfId="0" applyNumberFormat="1" applyFont="1" applyFill="1" applyBorder="1" applyAlignment="1">
      <alignment horizontal="right" vertical="center"/>
    </xf>
    <xf numFmtId="4" fontId="1" fillId="2" borderId="24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4" fontId="1" fillId="2" borderId="14" xfId="0" applyNumberFormat="1" applyFont="1" applyFill="1" applyBorder="1" applyAlignment="1">
      <alignment horizontal="right" vertical="center"/>
    </xf>
    <xf numFmtId="4" fontId="1" fillId="2" borderId="15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3569-926B-4166-B51B-495A71638FEB}">
  <sheetPr>
    <pageSetUpPr fitToPage="1"/>
  </sheetPr>
  <dimension ref="B2:M83"/>
  <sheetViews>
    <sheetView tabSelected="1" topLeftCell="A50" workbookViewId="0">
      <selection activeCell="F79" sqref="F79"/>
    </sheetView>
  </sheetViews>
  <sheetFormatPr defaultColWidth="9.140625" defaultRowHeight="15"/>
  <cols>
    <col min="1" max="1" width="4.140625" style="1" customWidth="1"/>
    <col min="2" max="2" width="4.5703125" style="1" customWidth="1"/>
    <col min="3" max="3" width="37.140625" style="1" customWidth="1"/>
    <col min="4" max="4" width="7.7109375" style="1" customWidth="1"/>
    <col min="5" max="5" width="10" style="1" customWidth="1"/>
    <col min="6" max="6" width="12.85546875" style="1" customWidth="1"/>
    <col min="7" max="7" width="12.7109375" style="1" customWidth="1"/>
    <col min="8" max="8" width="12.5703125" style="1" customWidth="1"/>
    <col min="9" max="9" width="12.85546875" style="1" customWidth="1"/>
    <col min="10" max="16384" width="9.140625" style="1"/>
  </cols>
  <sheetData>
    <row r="2" spans="2:13">
      <c r="C2" s="1" t="s">
        <v>53</v>
      </c>
    </row>
    <row r="4" spans="2:13">
      <c r="C4" s="1" t="s">
        <v>55</v>
      </c>
    </row>
    <row r="5" spans="2:13" ht="15.75" thickBot="1"/>
    <row r="6" spans="2:13" ht="15.75" thickBot="1">
      <c r="B6" s="41" t="s">
        <v>0</v>
      </c>
      <c r="C6" s="21" t="s">
        <v>1</v>
      </c>
      <c r="D6" s="43" t="s">
        <v>2</v>
      </c>
      <c r="E6" s="45" t="s">
        <v>3</v>
      </c>
      <c r="F6" s="4" t="s">
        <v>4</v>
      </c>
      <c r="G6" s="6" t="s">
        <v>5</v>
      </c>
      <c r="H6" s="4" t="s">
        <v>5</v>
      </c>
      <c r="I6" s="6" t="s">
        <v>5</v>
      </c>
      <c r="J6" s="12"/>
      <c r="K6" s="9"/>
      <c r="L6" s="9"/>
      <c r="M6" s="9"/>
    </row>
    <row r="7" spans="2:13" ht="15.75" thickBot="1">
      <c r="B7" s="42"/>
      <c r="C7" s="22"/>
      <c r="D7" s="44"/>
      <c r="E7" s="46"/>
      <c r="F7" s="4" t="s">
        <v>6</v>
      </c>
      <c r="G7" s="6" t="s">
        <v>7</v>
      </c>
      <c r="H7" s="4" t="s">
        <v>8</v>
      </c>
      <c r="I7" s="7" t="s">
        <v>9</v>
      </c>
      <c r="J7" s="12"/>
      <c r="K7" s="9"/>
      <c r="L7" s="9"/>
      <c r="M7" s="9"/>
    </row>
    <row r="8" spans="2:13" ht="15.75" thickBot="1">
      <c r="B8" s="69" t="s">
        <v>10</v>
      </c>
      <c r="C8" s="70"/>
      <c r="D8" s="70"/>
      <c r="E8" s="70"/>
      <c r="F8" s="70"/>
      <c r="G8" s="70"/>
      <c r="H8" s="70"/>
      <c r="I8" s="71"/>
    </row>
    <row r="9" spans="2:13" ht="15" customHeight="1">
      <c r="B9" s="21" t="s">
        <v>11</v>
      </c>
      <c r="C9" s="33" t="s">
        <v>12</v>
      </c>
      <c r="D9" s="40">
        <v>1610</v>
      </c>
      <c r="E9" s="37" t="s">
        <v>13</v>
      </c>
      <c r="F9" s="13"/>
      <c r="G9" s="15">
        <f>D9*F9</f>
        <v>0</v>
      </c>
      <c r="H9" s="17">
        <f>G9*(0)%</f>
        <v>0</v>
      </c>
      <c r="I9" s="19">
        <f>G9+H9</f>
        <v>0</v>
      </c>
    </row>
    <row r="10" spans="2:13" ht="27.75" customHeight="1" thickBot="1">
      <c r="B10" s="32"/>
      <c r="C10" s="39"/>
      <c r="D10" s="36"/>
      <c r="E10" s="38"/>
      <c r="F10" s="14"/>
      <c r="G10" s="16"/>
      <c r="H10" s="18"/>
      <c r="I10" s="20"/>
    </row>
    <row r="11" spans="2:13" ht="15" customHeight="1">
      <c r="B11" s="21" t="s">
        <v>14</v>
      </c>
      <c r="C11" s="23" t="s">
        <v>15</v>
      </c>
      <c r="D11" s="40">
        <v>1025</v>
      </c>
      <c r="E11" s="27" t="s">
        <v>13</v>
      </c>
      <c r="F11" s="13"/>
      <c r="G11" s="29">
        <f t="shared" ref="G11" si="0">D11*F11</f>
        <v>0</v>
      </c>
      <c r="H11" s="17">
        <f t="shared" ref="H11" si="1">G11*(0)%</f>
        <v>0</v>
      </c>
      <c r="I11" s="29">
        <f t="shared" ref="I11" si="2">G11+H11</f>
        <v>0</v>
      </c>
    </row>
    <row r="12" spans="2:13" ht="23.25" customHeight="1" thickBot="1">
      <c r="B12" s="22"/>
      <c r="C12" s="24"/>
      <c r="D12" s="47"/>
      <c r="E12" s="28"/>
      <c r="F12" s="14"/>
      <c r="G12" s="30"/>
      <c r="H12" s="18"/>
      <c r="I12" s="30"/>
    </row>
    <row r="13" spans="2:13" ht="15" customHeight="1">
      <c r="B13" s="31" t="s">
        <v>16</v>
      </c>
      <c r="C13" s="33" t="s">
        <v>17</v>
      </c>
      <c r="D13" s="35">
        <v>820</v>
      </c>
      <c r="E13" s="37" t="s">
        <v>13</v>
      </c>
      <c r="F13" s="13"/>
      <c r="G13" s="15">
        <f t="shared" ref="G13" si="3">D13*F13</f>
        <v>0</v>
      </c>
      <c r="H13" s="17">
        <f t="shared" ref="H13" si="4">G13*(0)%</f>
        <v>0</v>
      </c>
      <c r="I13" s="19">
        <f t="shared" ref="I13" si="5">G13+H13</f>
        <v>0</v>
      </c>
    </row>
    <row r="14" spans="2:13" ht="25.5" customHeight="1" thickBot="1">
      <c r="B14" s="32"/>
      <c r="C14" s="34"/>
      <c r="D14" s="36"/>
      <c r="E14" s="38"/>
      <c r="F14" s="14"/>
      <c r="G14" s="16"/>
      <c r="H14" s="18"/>
      <c r="I14" s="20"/>
    </row>
    <row r="15" spans="2:13">
      <c r="B15" s="21" t="s">
        <v>18</v>
      </c>
      <c r="C15" s="23" t="s">
        <v>19</v>
      </c>
      <c r="D15" s="25">
        <v>1640</v>
      </c>
      <c r="E15" s="27" t="s">
        <v>13</v>
      </c>
      <c r="F15" s="13"/>
      <c r="G15" s="29">
        <f t="shared" ref="G15" si="6">D15*F15</f>
        <v>0</v>
      </c>
      <c r="H15" s="17">
        <f t="shared" ref="H15" si="7">G15*(0)%</f>
        <v>0</v>
      </c>
      <c r="I15" s="29">
        <f t="shared" ref="I15" si="8">G15+H15</f>
        <v>0</v>
      </c>
    </row>
    <row r="16" spans="2:13" ht="15.75" thickBot="1">
      <c r="B16" s="22"/>
      <c r="C16" s="24"/>
      <c r="D16" s="26"/>
      <c r="E16" s="28"/>
      <c r="F16" s="14"/>
      <c r="G16" s="30"/>
      <c r="H16" s="18"/>
      <c r="I16" s="30"/>
    </row>
    <row r="17" spans="2:9">
      <c r="B17" s="31" t="s">
        <v>20</v>
      </c>
      <c r="C17" s="48" t="s">
        <v>56</v>
      </c>
      <c r="D17" s="35">
        <v>240</v>
      </c>
      <c r="E17" s="37" t="s">
        <v>13</v>
      </c>
      <c r="F17" s="13"/>
      <c r="G17" s="15">
        <f t="shared" ref="G17" si="9">D17*F17</f>
        <v>0</v>
      </c>
      <c r="H17" s="17">
        <f t="shared" ref="H17" si="10">G17*(0)%</f>
        <v>0</v>
      </c>
      <c r="I17" s="19">
        <f t="shared" ref="I17" si="11">G17+H17</f>
        <v>0</v>
      </c>
    </row>
    <row r="18" spans="2:9" ht="28.5" customHeight="1" thickBot="1">
      <c r="B18" s="22"/>
      <c r="C18" s="49"/>
      <c r="D18" s="47"/>
      <c r="E18" s="38"/>
      <c r="F18" s="14"/>
      <c r="G18" s="16"/>
      <c r="H18" s="18"/>
      <c r="I18" s="20"/>
    </row>
    <row r="19" spans="2:9" ht="15.75" thickBot="1">
      <c r="B19" s="69" t="s">
        <v>21</v>
      </c>
      <c r="C19" s="70"/>
      <c r="D19" s="70"/>
      <c r="E19" s="70"/>
      <c r="F19" s="70"/>
      <c r="G19" s="70"/>
      <c r="H19" s="70"/>
      <c r="I19" s="71"/>
    </row>
    <row r="20" spans="2:9" ht="15" customHeight="1">
      <c r="B20" s="21" t="s">
        <v>11</v>
      </c>
      <c r="C20" s="33" t="s">
        <v>22</v>
      </c>
      <c r="D20" s="40">
        <v>1435</v>
      </c>
      <c r="E20" s="37" t="s">
        <v>13</v>
      </c>
      <c r="F20" s="13"/>
      <c r="G20" s="15">
        <f>D20*F20</f>
        <v>0</v>
      </c>
      <c r="H20" s="17">
        <f t="shared" ref="H20" si="12">G20*(0)%</f>
        <v>0</v>
      </c>
      <c r="I20" s="19">
        <f>G20+H20</f>
        <v>0</v>
      </c>
    </row>
    <row r="21" spans="2:9" ht="15.75" thickBot="1">
      <c r="B21" s="32"/>
      <c r="C21" s="34"/>
      <c r="D21" s="36"/>
      <c r="E21" s="38"/>
      <c r="F21" s="14"/>
      <c r="G21" s="16"/>
      <c r="H21" s="18"/>
      <c r="I21" s="20"/>
    </row>
    <row r="22" spans="2:9" ht="15" customHeight="1">
      <c r="B22" s="21" t="s">
        <v>14</v>
      </c>
      <c r="C22" s="23" t="s">
        <v>23</v>
      </c>
      <c r="D22" s="40">
        <v>615</v>
      </c>
      <c r="E22" s="27" t="s">
        <v>13</v>
      </c>
      <c r="F22" s="13"/>
      <c r="G22" s="54">
        <f t="shared" ref="G22" si="13">D22*F22</f>
        <v>0</v>
      </c>
      <c r="H22" s="17">
        <f t="shared" ref="H22" si="14">G22*(0)%</f>
        <v>0</v>
      </c>
      <c r="I22" s="51">
        <f t="shared" ref="I22" si="15">G22+H22</f>
        <v>0</v>
      </c>
    </row>
    <row r="23" spans="2:9" ht="15.75" thickBot="1">
      <c r="B23" s="22"/>
      <c r="C23" s="24"/>
      <c r="D23" s="47"/>
      <c r="E23" s="28"/>
      <c r="F23" s="14"/>
      <c r="G23" s="55"/>
      <c r="H23" s="50"/>
      <c r="I23" s="52"/>
    </row>
    <row r="24" spans="2:9" ht="15" customHeight="1">
      <c r="B24" s="31" t="s">
        <v>16</v>
      </c>
      <c r="C24" s="33" t="s">
        <v>24</v>
      </c>
      <c r="D24" s="35">
        <v>25</v>
      </c>
      <c r="E24" s="37" t="s">
        <v>13</v>
      </c>
      <c r="F24" s="13"/>
      <c r="G24" s="15">
        <f t="shared" ref="G24" si="16">D24*F24</f>
        <v>0</v>
      </c>
      <c r="H24" s="53">
        <f t="shared" ref="H24" si="17">G24*(0)%</f>
        <v>0</v>
      </c>
      <c r="I24" s="19">
        <f t="shared" ref="I24" si="18">G24+H24</f>
        <v>0</v>
      </c>
    </row>
    <row r="25" spans="2:9" ht="15.75" thickBot="1">
      <c r="B25" s="32"/>
      <c r="C25" s="34"/>
      <c r="D25" s="36"/>
      <c r="E25" s="38"/>
      <c r="F25" s="14"/>
      <c r="G25" s="16"/>
      <c r="H25" s="18"/>
      <c r="I25" s="20"/>
    </row>
    <row r="26" spans="2:9" ht="15" customHeight="1">
      <c r="B26" s="21" t="s">
        <v>18</v>
      </c>
      <c r="C26" s="23" t="s">
        <v>50</v>
      </c>
      <c r="D26" s="40">
        <v>75</v>
      </c>
      <c r="E26" s="27" t="s">
        <v>13</v>
      </c>
      <c r="F26" s="13"/>
      <c r="G26" s="54">
        <f t="shared" ref="G26" si="19">D26*F26</f>
        <v>0</v>
      </c>
      <c r="H26" s="17">
        <f t="shared" ref="H26" si="20">G26*(0)%</f>
        <v>0</v>
      </c>
      <c r="I26" s="51">
        <f t="shared" ref="I26" si="21">G26+H26</f>
        <v>0</v>
      </c>
    </row>
    <row r="27" spans="2:9" ht="23.25" customHeight="1" thickBot="1">
      <c r="B27" s="22"/>
      <c r="C27" s="24"/>
      <c r="D27" s="47"/>
      <c r="E27" s="28"/>
      <c r="F27" s="14"/>
      <c r="G27" s="55"/>
      <c r="H27" s="50"/>
      <c r="I27" s="52"/>
    </row>
    <row r="28" spans="2:9">
      <c r="B28" s="31" t="s">
        <v>20</v>
      </c>
      <c r="C28" s="33" t="s">
        <v>51</v>
      </c>
      <c r="D28" s="35">
        <v>1640</v>
      </c>
      <c r="E28" s="37" t="s">
        <v>13</v>
      </c>
      <c r="F28" s="13"/>
      <c r="G28" s="15">
        <f t="shared" ref="G28" si="22">D28*F28</f>
        <v>0</v>
      </c>
      <c r="H28" s="53">
        <f t="shared" ref="H28" si="23">G28*(0)%</f>
        <v>0</v>
      </c>
      <c r="I28" s="19">
        <f t="shared" ref="I28" si="24">G28+H28</f>
        <v>0</v>
      </c>
    </row>
    <row r="29" spans="2:9" ht="15.75" thickBot="1">
      <c r="B29" s="22"/>
      <c r="C29" s="34"/>
      <c r="D29" s="47"/>
      <c r="E29" s="38"/>
      <c r="F29" s="14"/>
      <c r="G29" s="16"/>
      <c r="H29" s="50"/>
      <c r="I29" s="20"/>
    </row>
    <row r="30" spans="2:9" ht="15.75" thickBot="1">
      <c r="B30" s="69" t="s">
        <v>25</v>
      </c>
      <c r="C30" s="70"/>
      <c r="D30" s="70"/>
      <c r="E30" s="70"/>
      <c r="F30" s="70"/>
      <c r="G30" s="70"/>
      <c r="H30" s="70"/>
      <c r="I30" s="71"/>
    </row>
    <row r="31" spans="2:9" ht="15" customHeight="1">
      <c r="B31" s="21" t="s">
        <v>11</v>
      </c>
      <c r="C31" s="33" t="s">
        <v>26</v>
      </c>
      <c r="D31" s="40">
        <v>2870</v>
      </c>
      <c r="E31" s="37" t="s">
        <v>13</v>
      </c>
      <c r="F31" s="56"/>
      <c r="G31" s="15">
        <f t="shared" ref="G31" si="25">D31*F31</f>
        <v>0</v>
      </c>
      <c r="H31" s="17">
        <f t="shared" ref="H31" si="26">G31*(0)%</f>
        <v>0</v>
      </c>
      <c r="I31" s="19">
        <f t="shared" ref="I31" si="27">G31+H31</f>
        <v>0</v>
      </c>
    </row>
    <row r="32" spans="2:9" ht="15.75" thickBot="1">
      <c r="B32" s="32"/>
      <c r="C32" s="34"/>
      <c r="D32" s="36"/>
      <c r="E32" s="38"/>
      <c r="F32" s="57"/>
      <c r="G32" s="16"/>
      <c r="H32" s="18"/>
      <c r="I32" s="20"/>
    </row>
    <row r="33" spans="2:9" ht="15" customHeight="1">
      <c r="B33" s="21" t="s">
        <v>14</v>
      </c>
      <c r="C33" s="23" t="s">
        <v>27</v>
      </c>
      <c r="D33" s="40">
        <v>615</v>
      </c>
      <c r="E33" s="27" t="s">
        <v>13</v>
      </c>
      <c r="F33" s="56"/>
      <c r="G33" s="54">
        <f t="shared" ref="G33" si="28">D33*F33</f>
        <v>0</v>
      </c>
      <c r="H33" s="17">
        <f t="shared" ref="H33" si="29">G33*(0)%</f>
        <v>0</v>
      </c>
      <c r="I33" s="51">
        <f t="shared" ref="I33" si="30">G33+H33</f>
        <v>0</v>
      </c>
    </row>
    <row r="34" spans="2:9" ht="15.75" thickBot="1">
      <c r="B34" s="22"/>
      <c r="C34" s="24"/>
      <c r="D34" s="47"/>
      <c r="E34" s="28"/>
      <c r="F34" s="57"/>
      <c r="G34" s="55"/>
      <c r="H34" s="50"/>
      <c r="I34" s="52"/>
    </row>
    <row r="35" spans="2:9" ht="15" customHeight="1">
      <c r="B35" s="31" t="s">
        <v>16</v>
      </c>
      <c r="C35" s="33" t="s">
        <v>28</v>
      </c>
      <c r="D35" s="35">
        <v>615</v>
      </c>
      <c r="E35" s="37" t="s">
        <v>13</v>
      </c>
      <c r="F35" s="56"/>
      <c r="G35" s="15">
        <f t="shared" ref="G35" si="31">D35*F35</f>
        <v>0</v>
      </c>
      <c r="H35" s="53">
        <f t="shared" ref="H35" si="32">G35*(0)%</f>
        <v>0</v>
      </c>
      <c r="I35" s="19">
        <f t="shared" ref="I35" si="33">G35+H35</f>
        <v>0</v>
      </c>
    </row>
    <row r="36" spans="2:9" ht="15.75" thickBot="1">
      <c r="B36" s="32"/>
      <c r="C36" s="34"/>
      <c r="D36" s="36"/>
      <c r="E36" s="38"/>
      <c r="F36" s="57"/>
      <c r="G36" s="16"/>
      <c r="H36" s="18"/>
      <c r="I36" s="20"/>
    </row>
    <row r="37" spans="2:9" ht="15" customHeight="1">
      <c r="B37" s="21" t="s">
        <v>18</v>
      </c>
      <c r="C37" s="23" t="s">
        <v>29</v>
      </c>
      <c r="D37" s="40">
        <v>205</v>
      </c>
      <c r="E37" s="27" t="s">
        <v>13</v>
      </c>
      <c r="F37" s="56"/>
      <c r="G37" s="54">
        <f t="shared" ref="G37" si="34">D37*F37</f>
        <v>0</v>
      </c>
      <c r="H37" s="17">
        <f t="shared" ref="H37" si="35">G37*(0)%</f>
        <v>0</v>
      </c>
      <c r="I37" s="51">
        <f t="shared" ref="I37" si="36">G37+H37</f>
        <v>0</v>
      </c>
    </row>
    <row r="38" spans="2:9" ht="15.75" thickBot="1">
      <c r="B38" s="22"/>
      <c r="C38" s="24"/>
      <c r="D38" s="47"/>
      <c r="E38" s="28"/>
      <c r="F38" s="57"/>
      <c r="G38" s="55"/>
      <c r="H38" s="50"/>
      <c r="I38" s="52"/>
    </row>
    <row r="39" spans="2:9" ht="15" customHeight="1">
      <c r="B39" s="31" t="s">
        <v>20</v>
      </c>
      <c r="C39" s="33" t="s">
        <v>52</v>
      </c>
      <c r="D39" s="35">
        <v>410</v>
      </c>
      <c r="E39" s="37" t="s">
        <v>13</v>
      </c>
      <c r="F39" s="56"/>
      <c r="G39" s="15">
        <f t="shared" ref="G39" si="37">D39*F39</f>
        <v>0</v>
      </c>
      <c r="H39" s="53">
        <f t="shared" ref="H39" si="38">G39*(0)%</f>
        <v>0</v>
      </c>
      <c r="I39" s="19">
        <f t="shared" ref="I39" si="39">G39+H39</f>
        <v>0</v>
      </c>
    </row>
    <row r="40" spans="2:9" ht="15.75" thickBot="1">
      <c r="B40" s="32"/>
      <c r="C40" s="34"/>
      <c r="D40" s="36"/>
      <c r="E40" s="38"/>
      <c r="F40" s="57"/>
      <c r="G40" s="16"/>
      <c r="H40" s="18"/>
      <c r="I40" s="20"/>
    </row>
    <row r="41" spans="2:9">
      <c r="B41" s="21" t="s">
        <v>30</v>
      </c>
      <c r="C41" s="23" t="s">
        <v>31</v>
      </c>
      <c r="D41" s="40">
        <v>60</v>
      </c>
      <c r="E41" s="27" t="s">
        <v>13</v>
      </c>
      <c r="F41" s="56"/>
      <c r="G41" s="54">
        <f t="shared" ref="G41" si="40">D41*F41</f>
        <v>0</v>
      </c>
      <c r="H41" s="17">
        <f t="shared" ref="H41" si="41">G41*(0)%</f>
        <v>0</v>
      </c>
      <c r="I41" s="51">
        <f t="shared" ref="I41" si="42">G41+H41</f>
        <v>0</v>
      </c>
    </row>
    <row r="42" spans="2:9" ht="15.75" thickBot="1">
      <c r="B42" s="22"/>
      <c r="C42" s="24"/>
      <c r="D42" s="47"/>
      <c r="E42" s="28"/>
      <c r="F42" s="57"/>
      <c r="G42" s="55"/>
      <c r="H42" s="50"/>
      <c r="I42" s="52"/>
    </row>
    <row r="43" spans="2:9">
      <c r="B43" s="21" t="s">
        <v>32</v>
      </c>
      <c r="C43" s="23" t="s">
        <v>48</v>
      </c>
      <c r="D43" s="25">
        <v>1435</v>
      </c>
      <c r="E43" s="27" t="s">
        <v>13</v>
      </c>
      <c r="F43" s="56"/>
      <c r="G43" s="54">
        <f t="shared" ref="G43" si="43">D43*F43</f>
        <v>0</v>
      </c>
      <c r="H43" s="17">
        <f t="shared" ref="H43" si="44">G43*(0)%</f>
        <v>0</v>
      </c>
      <c r="I43" s="51">
        <f t="shared" ref="I43" si="45">G43+H43</f>
        <v>0</v>
      </c>
    </row>
    <row r="44" spans="2:9" ht="15.75" thickBot="1">
      <c r="B44" s="22"/>
      <c r="C44" s="24"/>
      <c r="D44" s="26"/>
      <c r="E44" s="28"/>
      <c r="F44" s="57"/>
      <c r="G44" s="55"/>
      <c r="H44" s="50"/>
      <c r="I44" s="52"/>
    </row>
    <row r="45" spans="2:9" ht="15" customHeight="1">
      <c r="B45" s="41" t="s">
        <v>49</v>
      </c>
      <c r="C45" s="72" t="s">
        <v>57</v>
      </c>
      <c r="D45" s="74">
        <v>2500</v>
      </c>
      <c r="E45" s="58" t="s">
        <v>13</v>
      </c>
      <c r="F45" s="56"/>
      <c r="G45" s="29">
        <f t="shared" ref="G45" si="46">D45*F45</f>
        <v>0</v>
      </c>
      <c r="H45" s="17">
        <f t="shared" ref="H45" si="47">G45*(0)%</f>
        <v>0</v>
      </c>
      <c r="I45" s="51">
        <f t="shared" ref="I45" si="48">G45+H45</f>
        <v>0</v>
      </c>
    </row>
    <row r="46" spans="2:9" ht="31.5" customHeight="1" thickBot="1">
      <c r="B46" s="42"/>
      <c r="C46" s="73"/>
      <c r="D46" s="75"/>
      <c r="E46" s="59"/>
      <c r="F46" s="57"/>
      <c r="G46" s="30"/>
      <c r="H46" s="50"/>
      <c r="I46" s="52"/>
    </row>
    <row r="47" spans="2:9" ht="15.75" thickBot="1">
      <c r="B47" s="69" t="s">
        <v>33</v>
      </c>
      <c r="C47" s="70"/>
      <c r="D47" s="70"/>
      <c r="E47" s="70"/>
      <c r="F47" s="70"/>
      <c r="G47" s="70"/>
      <c r="H47" s="70"/>
      <c r="I47" s="71"/>
    </row>
    <row r="48" spans="2:9">
      <c r="B48" s="21" t="s">
        <v>11</v>
      </c>
      <c r="C48" s="23" t="s">
        <v>34</v>
      </c>
      <c r="D48" s="58">
        <v>340</v>
      </c>
      <c r="E48" s="27" t="s">
        <v>35</v>
      </c>
      <c r="F48" s="13"/>
      <c r="G48" s="54">
        <f t="shared" ref="G48" si="49">D48*F48</f>
        <v>0</v>
      </c>
      <c r="H48" s="17">
        <f t="shared" ref="H48" si="50">G48*(0)%</f>
        <v>0</v>
      </c>
      <c r="I48" s="51">
        <f t="shared" ref="I48" si="51">G48+H48</f>
        <v>0</v>
      </c>
    </row>
    <row r="49" spans="2:9" ht="15.75" thickBot="1">
      <c r="B49" s="22"/>
      <c r="C49" s="24"/>
      <c r="D49" s="59"/>
      <c r="E49" s="28"/>
      <c r="F49" s="60"/>
      <c r="G49" s="55"/>
      <c r="H49" s="50"/>
      <c r="I49" s="52"/>
    </row>
    <row r="50" spans="2:9" ht="15" customHeight="1">
      <c r="B50" s="31" t="s">
        <v>14</v>
      </c>
      <c r="C50" s="33" t="s">
        <v>36</v>
      </c>
      <c r="D50" s="63">
        <v>60</v>
      </c>
      <c r="E50" s="37" t="s">
        <v>35</v>
      </c>
      <c r="F50" s="13"/>
      <c r="G50" s="15">
        <f t="shared" ref="G50" si="52">D50*F50</f>
        <v>0</v>
      </c>
      <c r="H50" s="53">
        <f t="shared" ref="H50" si="53">G50*(0)%</f>
        <v>0</v>
      </c>
      <c r="I50" s="19">
        <f t="shared" ref="I50" si="54">G50+H50</f>
        <v>0</v>
      </c>
    </row>
    <row r="51" spans="2:9" ht="15.75" thickBot="1">
      <c r="B51" s="32"/>
      <c r="C51" s="34"/>
      <c r="D51" s="64"/>
      <c r="E51" s="38"/>
      <c r="F51" s="60"/>
      <c r="G51" s="16"/>
      <c r="H51" s="18"/>
      <c r="I51" s="20"/>
    </row>
    <row r="52" spans="2:9" ht="15" customHeight="1">
      <c r="B52" s="21" t="s">
        <v>16</v>
      </c>
      <c r="C52" s="61" t="s">
        <v>58</v>
      </c>
      <c r="D52" s="58">
        <v>40</v>
      </c>
      <c r="E52" s="27" t="s">
        <v>35</v>
      </c>
      <c r="F52" s="13"/>
      <c r="G52" s="54">
        <f t="shared" ref="G52" si="55">D52*F52</f>
        <v>0</v>
      </c>
      <c r="H52" s="17">
        <f t="shared" ref="H52" si="56">G52*(0)%</f>
        <v>0</v>
      </c>
      <c r="I52" s="51">
        <f t="shared" ref="I52" si="57">G52+H52</f>
        <v>0</v>
      </c>
    </row>
    <row r="53" spans="2:9" ht="15.75" thickBot="1">
      <c r="B53" s="22"/>
      <c r="C53" s="62"/>
      <c r="D53" s="59"/>
      <c r="E53" s="28"/>
      <c r="F53" s="60"/>
      <c r="G53" s="55"/>
      <c r="H53" s="50"/>
      <c r="I53" s="52"/>
    </row>
    <row r="54" spans="2:9" ht="15" customHeight="1">
      <c r="B54" s="31" t="s">
        <v>18</v>
      </c>
      <c r="C54" s="33" t="s">
        <v>37</v>
      </c>
      <c r="D54" s="63">
        <v>20</v>
      </c>
      <c r="E54" s="37" t="s">
        <v>35</v>
      </c>
      <c r="F54" s="13"/>
      <c r="G54" s="15">
        <f t="shared" ref="G54" si="58">D54*F54</f>
        <v>0</v>
      </c>
      <c r="H54" s="53">
        <f t="shared" ref="H54" si="59">G54*(0)%</f>
        <v>0</v>
      </c>
      <c r="I54" s="19">
        <f t="shared" ref="I54" si="60">G54+H54</f>
        <v>0</v>
      </c>
    </row>
    <row r="55" spans="2:9" ht="15.75" thickBot="1">
      <c r="B55" s="32"/>
      <c r="C55" s="34"/>
      <c r="D55" s="64"/>
      <c r="E55" s="38"/>
      <c r="F55" s="60"/>
      <c r="G55" s="16"/>
      <c r="H55" s="18"/>
      <c r="I55" s="20"/>
    </row>
    <row r="56" spans="2:9">
      <c r="B56" s="21" t="s">
        <v>20</v>
      </c>
      <c r="C56" s="65" t="s">
        <v>59</v>
      </c>
      <c r="D56" s="58">
        <v>200</v>
      </c>
      <c r="E56" s="27" t="s">
        <v>35</v>
      </c>
      <c r="F56" s="13"/>
      <c r="G56" s="54">
        <f t="shared" ref="G56" si="61">D56*F56</f>
        <v>0</v>
      </c>
      <c r="H56" s="17">
        <f t="shared" ref="H56" si="62">G56*(0)%</f>
        <v>0</v>
      </c>
      <c r="I56" s="51">
        <f t="shared" ref="I56" si="63">G56+H56</f>
        <v>0</v>
      </c>
    </row>
    <row r="57" spans="2:9" ht="15.75" thickBot="1">
      <c r="B57" s="22"/>
      <c r="C57" s="66"/>
      <c r="D57" s="59"/>
      <c r="E57" s="28"/>
      <c r="F57" s="60"/>
      <c r="G57" s="55"/>
      <c r="H57" s="50"/>
      <c r="I57" s="52"/>
    </row>
    <row r="58" spans="2:9" ht="15.75" thickBot="1">
      <c r="B58" s="69" t="s">
        <v>38</v>
      </c>
      <c r="C58" s="70"/>
      <c r="D58" s="70"/>
      <c r="E58" s="70"/>
      <c r="F58" s="70"/>
      <c r="G58" s="70"/>
      <c r="H58" s="70"/>
      <c r="I58" s="71"/>
    </row>
    <row r="59" spans="2:9" ht="15" customHeight="1">
      <c r="B59" s="21" t="s">
        <v>11</v>
      </c>
      <c r="C59" s="23" t="s">
        <v>39</v>
      </c>
      <c r="D59" s="40">
        <v>1640</v>
      </c>
      <c r="E59" s="27" t="s">
        <v>13</v>
      </c>
      <c r="F59" s="13"/>
      <c r="G59" s="54">
        <f t="shared" ref="G59" si="64">D59*F59</f>
        <v>0</v>
      </c>
      <c r="H59" s="17">
        <f t="shared" ref="H59" si="65">G59*(0)%</f>
        <v>0</v>
      </c>
      <c r="I59" s="51">
        <f t="shared" ref="I59" si="66">G59+H59</f>
        <v>0</v>
      </c>
    </row>
    <row r="60" spans="2:9" ht="26.25" customHeight="1" thickBot="1">
      <c r="B60" s="22"/>
      <c r="C60" s="24"/>
      <c r="D60" s="47"/>
      <c r="E60" s="28"/>
      <c r="F60" s="60"/>
      <c r="G60" s="55"/>
      <c r="H60" s="50"/>
      <c r="I60" s="52"/>
    </row>
    <row r="61" spans="2:9" ht="15" customHeight="1">
      <c r="B61" s="31" t="s">
        <v>14</v>
      </c>
      <c r="C61" s="33" t="s">
        <v>40</v>
      </c>
      <c r="D61" s="35">
        <v>1230</v>
      </c>
      <c r="E61" s="37" t="s">
        <v>13</v>
      </c>
      <c r="F61" s="13"/>
      <c r="G61" s="15">
        <f t="shared" ref="G61" si="67">D61*F61</f>
        <v>0</v>
      </c>
      <c r="H61" s="53">
        <f t="shared" ref="H61" si="68">G61*(0)%</f>
        <v>0</v>
      </c>
      <c r="I61" s="19">
        <f t="shared" ref="I61" si="69">G61+H61</f>
        <v>0</v>
      </c>
    </row>
    <row r="62" spans="2:9" ht="24" customHeight="1" thickBot="1">
      <c r="B62" s="32"/>
      <c r="C62" s="34"/>
      <c r="D62" s="36"/>
      <c r="E62" s="38"/>
      <c r="F62" s="60"/>
      <c r="G62" s="16"/>
      <c r="H62" s="18"/>
      <c r="I62" s="20"/>
    </row>
    <row r="63" spans="2:9">
      <c r="B63" s="21" t="s">
        <v>16</v>
      </c>
      <c r="C63" s="23" t="s">
        <v>41</v>
      </c>
      <c r="D63" s="40">
        <v>62</v>
      </c>
      <c r="E63" s="27" t="s">
        <v>13</v>
      </c>
      <c r="F63" s="13"/>
      <c r="G63" s="54">
        <f t="shared" ref="G63" si="70">D63*F63</f>
        <v>0</v>
      </c>
      <c r="H63" s="17">
        <f t="shared" ref="H63" si="71">G63*(0)%</f>
        <v>0</v>
      </c>
      <c r="I63" s="51">
        <f t="shared" ref="I63" si="72">G63+H63</f>
        <v>0</v>
      </c>
    </row>
    <row r="64" spans="2:9" ht="15.75" thickBot="1">
      <c r="B64" s="22"/>
      <c r="C64" s="24"/>
      <c r="D64" s="47"/>
      <c r="E64" s="28"/>
      <c r="F64" s="60"/>
      <c r="G64" s="55"/>
      <c r="H64" s="50"/>
      <c r="I64" s="52"/>
    </row>
    <row r="65" spans="2:9">
      <c r="B65" s="31" t="s">
        <v>18</v>
      </c>
      <c r="C65" s="33" t="s">
        <v>42</v>
      </c>
      <c r="D65" s="35">
        <v>13250</v>
      </c>
      <c r="E65" s="37" t="s">
        <v>13</v>
      </c>
      <c r="F65" s="13"/>
      <c r="G65" s="15">
        <f t="shared" ref="G65" si="73">D65*F65</f>
        <v>0</v>
      </c>
      <c r="H65" s="53">
        <f t="shared" ref="H65" si="74">G65*(0)%</f>
        <v>0</v>
      </c>
      <c r="I65" s="19">
        <f t="shared" ref="I65" si="75">G65+H65</f>
        <v>0</v>
      </c>
    </row>
    <row r="66" spans="2:9" ht="15.75" thickBot="1">
      <c r="B66" s="32"/>
      <c r="C66" s="34"/>
      <c r="D66" s="36"/>
      <c r="E66" s="38"/>
      <c r="F66" s="60"/>
      <c r="G66" s="16"/>
      <c r="H66" s="18"/>
      <c r="I66" s="20"/>
    </row>
    <row r="67" spans="2:9">
      <c r="B67" s="21" t="s">
        <v>20</v>
      </c>
      <c r="C67" s="23" t="s">
        <v>43</v>
      </c>
      <c r="D67" s="40">
        <v>120</v>
      </c>
      <c r="E67" s="27" t="s">
        <v>13</v>
      </c>
      <c r="F67" s="13"/>
      <c r="G67" s="54">
        <f>D67*F67</f>
        <v>0</v>
      </c>
      <c r="H67" s="17">
        <f t="shared" ref="H67" si="76">G67*(0)%</f>
        <v>0</v>
      </c>
      <c r="I67" s="51">
        <f>G67+H67</f>
        <v>0</v>
      </c>
    </row>
    <row r="68" spans="2:9" ht="15.75" thickBot="1">
      <c r="B68" s="22"/>
      <c r="C68" s="24"/>
      <c r="D68" s="47"/>
      <c r="E68" s="28"/>
      <c r="F68" s="60"/>
      <c r="G68" s="55"/>
      <c r="H68" s="50"/>
      <c r="I68" s="52"/>
    </row>
    <row r="69" spans="2:9" ht="15.75" hidden="1" thickBot="1">
      <c r="B69" s="81" t="s">
        <v>30</v>
      </c>
      <c r="C69" s="83"/>
      <c r="D69" s="67"/>
      <c r="E69" s="85" t="s">
        <v>13</v>
      </c>
      <c r="F69" s="67"/>
      <c r="G69" s="67"/>
      <c r="H69" s="67"/>
      <c r="I69" s="76"/>
    </row>
    <row r="70" spans="2:9" ht="15.75" hidden="1" thickBot="1">
      <c r="B70" s="82"/>
      <c r="C70" s="84"/>
      <c r="D70" s="68"/>
      <c r="E70" s="86"/>
      <c r="F70" s="68"/>
      <c r="G70" s="68"/>
      <c r="H70" s="68"/>
      <c r="I70" s="77"/>
    </row>
    <row r="71" spans="2:9" ht="15.75" thickBot="1">
      <c r="B71" s="78" t="s">
        <v>44</v>
      </c>
      <c r="C71" s="79"/>
      <c r="D71" s="79"/>
      <c r="E71" s="79"/>
      <c r="F71" s="79"/>
      <c r="G71" s="79"/>
      <c r="H71" s="79"/>
      <c r="I71" s="80"/>
    </row>
    <row r="72" spans="2:9" ht="15" customHeight="1">
      <c r="B72" s="21" t="s">
        <v>11</v>
      </c>
      <c r="C72" s="61" t="s">
        <v>60</v>
      </c>
      <c r="D72" s="58">
        <v>400</v>
      </c>
      <c r="E72" s="27" t="s">
        <v>13</v>
      </c>
      <c r="F72" s="13"/>
      <c r="G72" s="54">
        <f t="shared" ref="G72" si="77">D72*F72</f>
        <v>0</v>
      </c>
      <c r="H72" s="17">
        <f t="shared" ref="H72" si="78">G72*(0)%</f>
        <v>0</v>
      </c>
      <c r="I72" s="51">
        <f t="shared" ref="I72" si="79">G72+H72</f>
        <v>0</v>
      </c>
    </row>
    <row r="73" spans="2:9" ht="39" customHeight="1" thickBot="1">
      <c r="B73" s="22"/>
      <c r="C73" s="62"/>
      <c r="D73" s="59"/>
      <c r="E73" s="28"/>
      <c r="F73" s="60"/>
      <c r="G73" s="55"/>
      <c r="H73" s="50"/>
      <c r="I73" s="52"/>
    </row>
    <row r="74" spans="2:9">
      <c r="B74" s="21" t="s">
        <v>14</v>
      </c>
      <c r="C74" s="23" t="s">
        <v>45</v>
      </c>
      <c r="D74" s="58">
        <v>400</v>
      </c>
      <c r="E74" s="27" t="s">
        <v>13</v>
      </c>
      <c r="F74" s="13"/>
      <c r="G74" s="54">
        <f t="shared" ref="G74" si="80">D74*F74</f>
        <v>0</v>
      </c>
      <c r="H74" s="17">
        <f>G74*(0)%</f>
        <v>0</v>
      </c>
      <c r="I74" s="51">
        <f t="shared" ref="I74" si="81">G74+H74</f>
        <v>0</v>
      </c>
    </row>
    <row r="75" spans="2:9" ht="15.75" thickBot="1">
      <c r="B75" s="22"/>
      <c r="C75" s="24"/>
      <c r="D75" s="59"/>
      <c r="E75" s="28"/>
      <c r="F75" s="60"/>
      <c r="G75" s="55"/>
      <c r="H75" s="50"/>
      <c r="I75" s="52"/>
    </row>
    <row r="76" spans="2:9" ht="30" customHeight="1" thickBot="1">
      <c r="B76" s="5" t="s">
        <v>46</v>
      </c>
      <c r="C76" s="2"/>
      <c r="D76" s="2"/>
      <c r="E76" s="2"/>
      <c r="F76" s="3"/>
      <c r="G76" s="8">
        <f>SUM(G9:G18,G20:G29,G31:G46,G48:G57,G59:G68,G72:G75)</f>
        <v>0</v>
      </c>
      <c r="H76" s="8">
        <f>SUM(H9:H18,H20:H29,H31:H46,H48:H57,H59:H68,H72:H75)</f>
        <v>0</v>
      </c>
      <c r="I76" s="8">
        <f>SUM(I9:I18,I20:I29,I31:I46,I48:I57,I59:I68,I72:I75)</f>
        <v>0</v>
      </c>
    </row>
    <row r="81" spans="3:9">
      <c r="G81" s="10"/>
      <c r="H81" s="10"/>
      <c r="I81" s="10"/>
    </row>
    <row r="82" spans="3:9">
      <c r="H82" s="11" t="s">
        <v>54</v>
      </c>
    </row>
    <row r="83" spans="3:9">
      <c r="C83" s="1" t="s">
        <v>47</v>
      </c>
    </row>
  </sheetData>
  <mergeCells count="259">
    <mergeCell ref="B74:B75"/>
    <mergeCell ref="C74:C75"/>
    <mergeCell ref="D74:D75"/>
    <mergeCell ref="E74:E75"/>
    <mergeCell ref="F74:F75"/>
    <mergeCell ref="G74:G75"/>
    <mergeCell ref="H74:H75"/>
    <mergeCell ref="I74:I75"/>
    <mergeCell ref="B58:I58"/>
    <mergeCell ref="H69:H70"/>
    <mergeCell ref="I69:I70"/>
    <mergeCell ref="B71:I71"/>
    <mergeCell ref="B72:B73"/>
    <mergeCell ref="C72:C73"/>
    <mergeCell ref="D72:D73"/>
    <mergeCell ref="E72:E73"/>
    <mergeCell ref="F72:F73"/>
    <mergeCell ref="G72:G73"/>
    <mergeCell ref="H72:H73"/>
    <mergeCell ref="B69:B70"/>
    <mergeCell ref="C69:C70"/>
    <mergeCell ref="D69:D70"/>
    <mergeCell ref="E69:E70"/>
    <mergeCell ref="F69:F70"/>
    <mergeCell ref="B47:I47"/>
    <mergeCell ref="B30:I30"/>
    <mergeCell ref="B19:I19"/>
    <mergeCell ref="B8:I8"/>
    <mergeCell ref="B45:B46"/>
    <mergeCell ref="C45:C46"/>
    <mergeCell ref="D45:D46"/>
    <mergeCell ref="E45:E46"/>
    <mergeCell ref="F45:F46"/>
    <mergeCell ref="G45:G46"/>
    <mergeCell ref="H45:H46"/>
    <mergeCell ref="I45:I46"/>
    <mergeCell ref="H37:H38"/>
    <mergeCell ref="I37:I38"/>
    <mergeCell ref="B39:B40"/>
    <mergeCell ref="C39:C40"/>
    <mergeCell ref="D39:D40"/>
    <mergeCell ref="E39:E40"/>
    <mergeCell ref="F39:F40"/>
    <mergeCell ref="G39:G40"/>
    <mergeCell ref="H39:H40"/>
    <mergeCell ref="I39:I40"/>
    <mergeCell ref="B37:B38"/>
    <mergeCell ref="C37:C38"/>
    <mergeCell ref="G69:G70"/>
    <mergeCell ref="I72:I73"/>
    <mergeCell ref="H65:H66"/>
    <mergeCell ref="I65:I66"/>
    <mergeCell ref="B67:B68"/>
    <mergeCell ref="C67:C68"/>
    <mergeCell ref="D67:D68"/>
    <mergeCell ref="E67:E68"/>
    <mergeCell ref="F67:F68"/>
    <mergeCell ref="G67:G68"/>
    <mergeCell ref="H67:H68"/>
    <mergeCell ref="I67:I68"/>
    <mergeCell ref="B65:B66"/>
    <mergeCell ref="C65:C66"/>
    <mergeCell ref="D65:D66"/>
    <mergeCell ref="E65:E66"/>
    <mergeCell ref="F65:F66"/>
    <mergeCell ref="G65:G66"/>
    <mergeCell ref="H61:H62"/>
    <mergeCell ref="I61:I62"/>
    <mergeCell ref="B63:B64"/>
    <mergeCell ref="C63:C64"/>
    <mergeCell ref="D63:D64"/>
    <mergeCell ref="E63:E64"/>
    <mergeCell ref="F63:F64"/>
    <mergeCell ref="G63:G64"/>
    <mergeCell ref="H63:H64"/>
    <mergeCell ref="I63:I64"/>
    <mergeCell ref="B61:B62"/>
    <mergeCell ref="C61:C62"/>
    <mergeCell ref="D61:D62"/>
    <mergeCell ref="E61:E62"/>
    <mergeCell ref="F61:F62"/>
    <mergeCell ref="G61:G62"/>
    <mergeCell ref="B59:B60"/>
    <mergeCell ref="C59:C60"/>
    <mergeCell ref="D59:D60"/>
    <mergeCell ref="E59:E60"/>
    <mergeCell ref="F59:F60"/>
    <mergeCell ref="G59:G60"/>
    <mergeCell ref="H59:H60"/>
    <mergeCell ref="I59:I60"/>
    <mergeCell ref="H54:H55"/>
    <mergeCell ref="I54:I55"/>
    <mergeCell ref="B56:B57"/>
    <mergeCell ref="C56:C57"/>
    <mergeCell ref="D56:D57"/>
    <mergeCell ref="E56:E57"/>
    <mergeCell ref="F56:F57"/>
    <mergeCell ref="G56:G57"/>
    <mergeCell ref="H56:H57"/>
    <mergeCell ref="I56:I57"/>
    <mergeCell ref="B54:B55"/>
    <mergeCell ref="C54:C55"/>
    <mergeCell ref="D54:D55"/>
    <mergeCell ref="E54:E55"/>
    <mergeCell ref="F54:F55"/>
    <mergeCell ref="G54:G55"/>
    <mergeCell ref="H50:H51"/>
    <mergeCell ref="I50:I51"/>
    <mergeCell ref="B52:B53"/>
    <mergeCell ref="C52:C53"/>
    <mergeCell ref="D52:D53"/>
    <mergeCell ref="E52:E53"/>
    <mergeCell ref="F52:F53"/>
    <mergeCell ref="G52:G53"/>
    <mergeCell ref="H52:H53"/>
    <mergeCell ref="I52:I53"/>
    <mergeCell ref="B50:B51"/>
    <mergeCell ref="C50:C51"/>
    <mergeCell ref="D50:D51"/>
    <mergeCell ref="E50:E51"/>
    <mergeCell ref="F50:F51"/>
    <mergeCell ref="G50:G51"/>
    <mergeCell ref="B48:B49"/>
    <mergeCell ref="C48:C49"/>
    <mergeCell ref="D48:D49"/>
    <mergeCell ref="E48:E49"/>
    <mergeCell ref="F48:F49"/>
    <mergeCell ref="G48:G49"/>
    <mergeCell ref="H48:H49"/>
    <mergeCell ref="I48:I49"/>
    <mergeCell ref="H41:H42"/>
    <mergeCell ref="I41:I42"/>
    <mergeCell ref="B43:B44"/>
    <mergeCell ref="C43:C44"/>
    <mergeCell ref="D43:D44"/>
    <mergeCell ref="E43:E44"/>
    <mergeCell ref="F43:F44"/>
    <mergeCell ref="G43:G44"/>
    <mergeCell ref="H43:H44"/>
    <mergeCell ref="I43:I44"/>
    <mergeCell ref="B41:B42"/>
    <mergeCell ref="C41:C42"/>
    <mergeCell ref="D41:D42"/>
    <mergeCell ref="E41:E42"/>
    <mergeCell ref="F41:F42"/>
    <mergeCell ref="G41:G42"/>
    <mergeCell ref="D37:D38"/>
    <mergeCell ref="E37:E38"/>
    <mergeCell ref="F37:F38"/>
    <mergeCell ref="G37:G38"/>
    <mergeCell ref="H33:H34"/>
    <mergeCell ref="I33:I34"/>
    <mergeCell ref="B35:B36"/>
    <mergeCell ref="C35:C36"/>
    <mergeCell ref="D35:D36"/>
    <mergeCell ref="E35:E36"/>
    <mergeCell ref="F35:F36"/>
    <mergeCell ref="G35:G36"/>
    <mergeCell ref="H35:H36"/>
    <mergeCell ref="I35:I36"/>
    <mergeCell ref="B33:B34"/>
    <mergeCell ref="C33:C34"/>
    <mergeCell ref="D33:D34"/>
    <mergeCell ref="E33:E34"/>
    <mergeCell ref="F33:F34"/>
    <mergeCell ref="G33:G34"/>
    <mergeCell ref="B31:B32"/>
    <mergeCell ref="C31:C32"/>
    <mergeCell ref="D31:D32"/>
    <mergeCell ref="E31:E32"/>
    <mergeCell ref="F31:F32"/>
    <mergeCell ref="G31:G32"/>
    <mergeCell ref="H31:H32"/>
    <mergeCell ref="I31:I32"/>
    <mergeCell ref="H26:H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B26:B27"/>
    <mergeCell ref="C26:C27"/>
    <mergeCell ref="D26:D27"/>
    <mergeCell ref="E26:E27"/>
    <mergeCell ref="F26:F27"/>
    <mergeCell ref="G26:G27"/>
    <mergeCell ref="G17:G18"/>
    <mergeCell ref="H17:H18"/>
    <mergeCell ref="I17:I18"/>
    <mergeCell ref="B15:B16"/>
    <mergeCell ref="C15:C16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B22:B23"/>
    <mergeCell ref="C22:C23"/>
    <mergeCell ref="D22:D23"/>
    <mergeCell ref="E22:E23"/>
    <mergeCell ref="F22:F23"/>
    <mergeCell ref="G22:G23"/>
    <mergeCell ref="I9:I10"/>
    <mergeCell ref="B6:B7"/>
    <mergeCell ref="C6:C7"/>
    <mergeCell ref="D6:D7"/>
    <mergeCell ref="E6:E7"/>
    <mergeCell ref="B20:B21"/>
    <mergeCell ref="C20:C21"/>
    <mergeCell ref="D20:D21"/>
    <mergeCell ref="E20:E21"/>
    <mergeCell ref="F20:F21"/>
    <mergeCell ref="G20:G21"/>
    <mergeCell ref="H20:H21"/>
    <mergeCell ref="I20:I21"/>
    <mergeCell ref="D11:D12"/>
    <mergeCell ref="E11:E12"/>
    <mergeCell ref="F11:F12"/>
    <mergeCell ref="G11:G12"/>
    <mergeCell ref="H15:H16"/>
    <mergeCell ref="I15:I16"/>
    <mergeCell ref="B17:B18"/>
    <mergeCell ref="C17:C18"/>
    <mergeCell ref="D17:D18"/>
    <mergeCell ref="E17:E18"/>
    <mergeCell ref="F17:F18"/>
    <mergeCell ref="J6:J7"/>
    <mergeCell ref="F13:F14"/>
    <mergeCell ref="G13:G14"/>
    <mergeCell ref="H13:H14"/>
    <mergeCell ref="I13:I14"/>
    <mergeCell ref="B11:B12"/>
    <mergeCell ref="C11:C12"/>
    <mergeCell ref="D15:D16"/>
    <mergeCell ref="E15:E16"/>
    <mergeCell ref="F15:F16"/>
    <mergeCell ref="G15:G16"/>
    <mergeCell ref="H11:H12"/>
    <mergeCell ref="I11:I12"/>
    <mergeCell ref="B13:B14"/>
    <mergeCell ref="C13:C14"/>
    <mergeCell ref="D13:D14"/>
    <mergeCell ref="E13:E14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Kowalczuk</dc:creator>
  <cp:lastModifiedBy>Leszek Pietroń</cp:lastModifiedBy>
  <cp:lastPrinted>2023-04-27T08:49:35Z</cp:lastPrinted>
  <dcterms:created xsi:type="dcterms:W3CDTF">2021-03-24T08:19:55Z</dcterms:created>
  <dcterms:modified xsi:type="dcterms:W3CDTF">2023-04-27T11:05:10Z</dcterms:modified>
</cp:coreProperties>
</file>