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5" i="1" l="1"/>
  <c r="G21" i="1" l="1"/>
  <c r="G14" i="1"/>
  <c r="D12" i="1" l="1"/>
  <c r="D11" i="1"/>
  <c r="G31" i="1"/>
  <c r="G29" i="1"/>
  <c r="G27" i="1"/>
  <c r="G24" i="1"/>
  <c r="G20" i="1"/>
  <c r="G19" i="1"/>
  <c r="D15" i="1" l="1"/>
  <c r="G17" i="1" l="1"/>
  <c r="G22" i="1"/>
  <c r="J19" i="1" l="1"/>
  <c r="D17" i="1" l="1"/>
  <c r="D18" i="1"/>
  <c r="J24" i="1" l="1"/>
  <c r="G15" i="1" l="1"/>
  <c r="G18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<sst xmlns="http://schemas.openxmlformats.org/spreadsheetml/2006/main" count="162" uniqueCount="39">
  <si>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</si>
  <si>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</si>
  <si>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</si>
  <si>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</si>
  <si>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</si>
  <si>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</si>
  <si>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</si>
  <si>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</si>
  <si>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</si>
  <si>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</si>
  <si>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</si>
  <si>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</si>
  <si>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</si>
  <si>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</si>
  <si>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</si>
  <si>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</si>
  <si>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</si>
  <si>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</si>
  <si>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</si>
  <si>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</si>
  <si>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</si>
  <si>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</si>
  <si>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</si>
  <si>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</si>
  <si>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</si>
  <si>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</si>
  <si>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</si>
  <si>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</si>
  <si>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</si>
  <si>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</si>
  <si>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</si>
  <si>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</si>
  <si>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</si>
  <si>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</si>
  <si>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</si>
  <si>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11.01 - 17.01.2021r. cena w zł/kg (szt*)</t>
  </si>
  <si>
    <t>11.01 - 17.01.2021 r</t>
  </si>
  <si>
    <t>04.01 - 10.01.2021r. cena w zł/kg (szt*)</t>
  </si>
  <si>
    <t>2 tydzień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</si>
</sst>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activeCell="L13" sqref="L13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3" t="s">
        <v>0</v>
      </c>
      <c r="C1" s="53"/>
      <c r="D1" s="53"/>
      <c r="E1" s="53"/>
      <c r="F1" s="53"/>
      <c r="G1" s="53"/>
      <c r="H1" s="53"/>
      <c r="I1" s="53"/>
      <c r="J1" s="53"/>
    </row>
    <row r="2" spans="1:15" ht="26.25" x14ac:dyDescent="0.2">
      <c r="A2" s="2" t="s">
        <v>38</v>
      </c>
      <c r="B2" s="54" t="s">
        <v>1</v>
      </c>
      <c r="C2" s="54"/>
      <c r="D2" s="54"/>
      <c r="E2" s="54"/>
      <c r="F2" s="54"/>
      <c r="G2" s="54"/>
      <c r="H2" s="54"/>
      <c r="I2" s="54"/>
      <c r="J2" s="54"/>
    </row>
    <row r="3" spans="1:15" ht="26.25" x14ac:dyDescent="0.4">
      <c r="A3" s="3" t="s">
        <v>36</v>
      </c>
      <c r="B3" s="55" t="s">
        <v>2</v>
      </c>
      <c r="C3" s="55"/>
      <c r="D3" s="55"/>
      <c r="E3" s="55"/>
      <c r="F3" s="55"/>
      <c r="G3" s="55"/>
      <c r="H3" s="55"/>
      <c r="I3" s="55"/>
      <c r="J3" s="55"/>
    </row>
    <row r="4" spans="1:15" ht="33" x14ac:dyDescent="0.2">
      <c r="A4" s="4"/>
      <c r="B4" s="56" t="s">
        <v>27</v>
      </c>
      <c r="C4" s="56"/>
      <c r="D4" s="56"/>
      <c r="E4" s="56"/>
      <c r="F4" s="56"/>
      <c r="G4" s="56"/>
      <c r="H4" s="56"/>
      <c r="I4" s="56"/>
      <c r="J4" s="56"/>
    </row>
    <row r="5" spans="1:15" ht="33" x14ac:dyDescent="0.2">
      <c r="A5" s="4"/>
      <c r="B5" s="57" t="s">
        <v>26</v>
      </c>
      <c r="C5" s="56"/>
      <c r="D5" s="56"/>
      <c r="E5" s="56"/>
      <c r="F5" s="56"/>
      <c r="G5" s="56"/>
      <c r="H5" s="56"/>
      <c r="I5" s="56"/>
      <c r="J5" s="56"/>
    </row>
    <row r="6" spans="1:15" ht="12" customHeight="1" thickBot="1" x14ac:dyDescent="0.25">
      <c r="A6" s="5"/>
      <c r="B6" s="51"/>
      <c r="C6" s="52"/>
      <c r="D6" s="52"/>
      <c r="E6" s="52"/>
      <c r="F6" s="52"/>
      <c r="G6" s="52"/>
      <c r="H6" s="52"/>
      <c r="I6" s="52"/>
      <c r="J6" s="52"/>
    </row>
    <row r="7" spans="1:15" ht="32.25" customHeight="1" thickBot="1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50"/>
    </row>
    <row r="8" spans="1:15" ht="13.5" thickBot="1" x14ac:dyDescent="0.25">
      <c r="A8" s="46"/>
      <c r="B8" s="47"/>
      <c r="C8" s="47"/>
      <c r="D8" s="47"/>
      <c r="E8" s="47"/>
      <c r="F8" s="47"/>
      <c r="G8" s="47"/>
      <c r="H8" s="47"/>
      <c r="I8" s="48"/>
      <c r="J8" s="48"/>
    </row>
    <row r="9" spans="1:15" ht="27" customHeight="1" thickBot="1" x14ac:dyDescent="0.25">
      <c r="A9" s="9" t="s">
        <v>4</v>
      </c>
      <c r="B9" s="43" t="s">
        <v>5</v>
      </c>
      <c r="C9" s="44"/>
      <c r="D9" s="45"/>
      <c r="E9" s="40" t="s">
        <v>34</v>
      </c>
      <c r="F9" s="41"/>
      <c r="G9" s="42"/>
      <c r="H9" s="40" t="s">
        <v>6</v>
      </c>
      <c r="I9" s="41"/>
      <c r="J9" s="42"/>
    </row>
    <row r="10" spans="1:15" ht="48" x14ac:dyDescent="0.2">
      <c r="A10" s="10"/>
      <c r="B10" s="14" t="s">
        <v>35</v>
      </c>
      <c r="C10" s="26" t="s">
        <v>37</v>
      </c>
      <c r="D10" s="29" t="s">
        <v>16</v>
      </c>
      <c r="E10" s="14" t="s">
        <v>35</v>
      </c>
      <c r="F10" s="14" t="s">
        <v>37</v>
      </c>
      <c r="G10" s="13" t="s">
        <v>16</v>
      </c>
      <c r="H10" s="14" t="s">
        <v>35</v>
      </c>
      <c r="I10" s="14" t="s">
        <v>37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1.4</v>
      </c>
      <c r="C11" s="27">
        <v>1.4</v>
      </c>
      <c r="D11" s="17">
        <f t="shared" ref="D11:D12" si="0">((B11-C11)/C11)*100</f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1.3</v>
      </c>
      <c r="C12" s="27">
        <v>1.3</v>
      </c>
      <c r="D12" s="17">
        <f t="shared" si="0"/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/>
      <c r="C14" s="27"/>
      <c r="D14" s="17" t="s">
        <v>30</v>
      </c>
      <c r="E14" s="16">
        <v>1.1499999999999999</v>
      </c>
      <c r="F14" s="27">
        <v>1.1499999999999999</v>
      </c>
      <c r="G14" s="20">
        <f t="shared" ref="G14" si="1">((E14-F14)/F14)*100</f>
        <v>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3</v>
      </c>
      <c r="C15" s="27">
        <v>3</v>
      </c>
      <c r="D15" s="17">
        <f t="shared" ref="D15" si="2">((B15-C15)/C15)*100</f>
        <v>0</v>
      </c>
      <c r="E15" s="16" t="s">
        <v>30</v>
      </c>
      <c r="F15" s="27" t="s">
        <v>30</v>
      </c>
      <c r="G15" s="20" t="str">
        <f t="shared" ref="G15:G18" si="3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>
        <v>1.4</v>
      </c>
      <c r="C16" s="27">
        <v>1.4</v>
      </c>
      <c r="D16" s="17" t="s">
        <v>30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</v>
      </c>
      <c r="C17" s="27">
        <v>2</v>
      </c>
      <c r="D17" s="17">
        <f t="shared" ref="D17" si="4">((B17-C17)/C17)*100</f>
        <v>0</v>
      </c>
      <c r="E17" s="16">
        <v>2.5</v>
      </c>
      <c r="F17" s="27">
        <v>2.12</v>
      </c>
      <c r="G17" s="17">
        <f t="shared" ref="G17:G21" si="5">((E17-F17)/F17)*100</f>
        <v>17.924528301886784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tr">
        <f t="shared" ref="D18" si="6">D16</f>
        <v>--</v>
      </c>
      <c r="E18" s="16" t="s">
        <v>30</v>
      </c>
      <c r="F18" s="27" t="s">
        <v>30</v>
      </c>
      <c r="G18" s="20">
        <f t="shared" si="3"/>
        <v>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0.92</v>
      </c>
      <c r="C19" s="27">
        <v>0.9</v>
      </c>
      <c r="D19" s="20">
        <f>((B19-C19)/C19)*100</f>
        <v>2.2222222222222241</v>
      </c>
      <c r="E19" s="16">
        <v>0.7</v>
      </c>
      <c r="F19" s="27">
        <v>0.75</v>
      </c>
      <c r="G19" s="20">
        <f t="shared" si="5"/>
        <v>-6.6666666666666723</v>
      </c>
      <c r="H19" s="16">
        <v>0.97290042968688117</v>
      </c>
      <c r="I19" s="19">
        <v>0.92765734203336336</v>
      </c>
      <c r="J19" s="32">
        <f t="shared" ref="J19:J21" si="7">((H19-I19)/I19)*100</f>
        <v>4.8771335711468593</v>
      </c>
      <c r="L19" s="15"/>
      <c r="O19" s="7"/>
    </row>
    <row r="20" spans="1:15" ht="18" customHeight="1" x14ac:dyDescent="0.25">
      <c r="A20" s="11" t="s">
        <v>13</v>
      </c>
      <c r="B20" s="16">
        <v>0.75</v>
      </c>
      <c r="C20" s="28">
        <v>0.7</v>
      </c>
      <c r="D20" s="32">
        <f>((B20-C20)/C20)*100</f>
        <v>7.1428571428571495</v>
      </c>
      <c r="E20" s="16">
        <v>0.7</v>
      </c>
      <c r="F20" s="27">
        <v>0.65</v>
      </c>
      <c r="G20" s="20">
        <f t="shared" si="5"/>
        <v>7.6923076923076819</v>
      </c>
      <c r="H20" s="19">
        <v>0.91004877538100892</v>
      </c>
      <c r="I20" s="19">
        <v>0.8484172513638748</v>
      </c>
      <c r="J20" s="32">
        <f t="shared" si="7"/>
        <v>7.2642940626275871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1.6</v>
      </c>
      <c r="F21" s="27">
        <v>1.6</v>
      </c>
      <c r="G21" s="20">
        <f t="shared" si="5"/>
        <v>0</v>
      </c>
      <c r="H21" s="19">
        <v>2.3985972046627611</v>
      </c>
      <c r="I21" s="19">
        <v>2.2711494262053136</v>
      </c>
      <c r="J21" s="32">
        <f t="shared" si="7"/>
        <v>5.611598117979848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8</v>
      </c>
      <c r="F22" s="27">
        <v>6.75</v>
      </c>
      <c r="G22" s="20">
        <f t="shared" ref="G22:G25" si="8">((E22-F22)/F22)*100</f>
        <v>18.518518518518519</v>
      </c>
      <c r="H22" s="16" t="s">
        <v>30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 t="s">
        <v>30</v>
      </c>
      <c r="F23" s="27" t="s">
        <v>30</v>
      </c>
      <c r="G23" s="20" t="s">
        <v>30</v>
      </c>
      <c r="H23" s="16" t="s">
        <v>30</v>
      </c>
      <c r="I23" s="16" t="s">
        <v>30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1.7</v>
      </c>
      <c r="F24" s="27">
        <v>1.7</v>
      </c>
      <c r="G24" s="20">
        <f t="shared" si="8"/>
        <v>0</v>
      </c>
      <c r="H24" s="19">
        <v>1.6365199813418752</v>
      </c>
      <c r="I24" s="19">
        <v>1.4737076190907692</v>
      </c>
      <c r="J24" s="17">
        <f t="shared" ref="J24" si="9">((H24-I24)/I24)*100</f>
        <v>11.047806236596376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2.375</v>
      </c>
      <c r="F25" s="27">
        <v>2.4500000000000002</v>
      </c>
      <c r="G25" s="20">
        <f t="shared" si="8"/>
        <v>-3.0612244897959253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1" si="10">((E27-F27)/F27)*100</f>
        <v>0</v>
      </c>
      <c r="H27" s="19">
        <v>0.86</v>
      </c>
      <c r="I27" s="19">
        <v>0.6964729370008873</v>
      </c>
      <c r="J27" s="32">
        <f t="shared" ref="J27:J29" si="11">((H27-I27)/I27)*100</f>
        <v>23.479313310188871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>
        <v>5.5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0.55000000000000004</v>
      </c>
      <c r="F29" s="27">
        <v>0.65</v>
      </c>
      <c r="G29" s="20">
        <f t="shared" si="10"/>
        <v>-15.38461538461538</v>
      </c>
      <c r="H29" s="16">
        <v>0.5</v>
      </c>
      <c r="I29" s="19">
        <v>0.43</v>
      </c>
      <c r="J29" s="32">
        <f t="shared" si="11"/>
        <v>16.279069767441861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0.45</v>
      </c>
      <c r="F31" s="27">
        <v>0.45</v>
      </c>
      <c r="G31" s="20">
        <f t="shared" si="10"/>
        <v>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 t="s">
        <v>30</v>
      </c>
      <c r="F32" s="33" t="s">
        <v>30</v>
      </c>
      <c r="G32" s="37" t="s">
        <v>30</v>
      </c>
      <c r="H32" s="31">
        <v>5.3243176710069164</v>
      </c>
      <c r="I32" s="25">
        <v>5.33</v>
      </c>
      <c r="J32" s="24">
        <f t="shared" ref="J32" si="12">((H32-I32)/I32)*100</f>
        <v>-0.10661030005785421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8" priority="222" operator="greaterThan">
      <formula>0</formula>
    </cfRule>
    <cfRule type="cellIs" dxfId="77" priority="255" operator="equal">
      <formula>0</formula>
    </cfRule>
  </conditionalFormatting>
  <conditionalFormatting sqref="J13:J15">
    <cfRule type="cellIs" dxfId="76" priority="202" operator="equal">
      <formula>0</formula>
    </cfRule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J12">
    <cfRule type="cellIs" dxfId="73" priority="199" operator="equal">
      <formula>0</formula>
    </cfRule>
    <cfRule type="cellIs" dxfId="72" priority="200" operator="lessThan">
      <formula>0</formula>
    </cfRule>
    <cfRule type="cellIs" dxfId="71" priority="201" operator="greaterThan">
      <formula>0</formula>
    </cfRule>
  </conditionalFormatting>
  <conditionalFormatting sqref="J16">
    <cfRule type="cellIs" dxfId="70" priority="196" operator="equal">
      <formula>0</formula>
    </cfRule>
    <cfRule type="cellIs" dxfId="69" priority="197" operator="lessThan">
      <formula>0</formula>
    </cfRule>
    <cfRule type="cellIs" dxfId="68" priority="198" operator="greaterThan">
      <formula>0</formula>
    </cfRule>
  </conditionalFormatting>
  <conditionalFormatting sqref="J11">
    <cfRule type="cellIs" dxfId="67" priority="193" operator="equal">
      <formula>0</formula>
    </cfRule>
    <cfRule type="cellIs" dxfId="66" priority="194" operator="lessThan">
      <formula>0</formula>
    </cfRule>
    <cfRule type="cellIs" dxfId="65" priority="195" operator="greaterThan">
      <formula>0</formula>
    </cfRule>
  </conditionalFormatting>
  <conditionalFormatting sqref="J17:J18 J30:J31">
    <cfRule type="cellIs" dxfId="64" priority="190" operator="equal">
      <formula>0</formula>
    </cfRule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G11:G32">
    <cfRule type="cellIs" dxfId="61" priority="101" operator="greaterThan">
      <formula>0</formula>
    </cfRule>
    <cfRule type="cellIs" dxfId="60" priority="102" operator="equal">
      <formula>0</formula>
    </cfRule>
  </conditionalFormatting>
  <conditionalFormatting sqref="D21:D29">
    <cfRule type="cellIs" dxfId="59" priority="92" operator="greaterThan">
      <formula>0</formula>
    </cfRule>
    <cfRule type="cellIs" dxfId="58" priority="93" operator="equal">
      <formula>0</formula>
    </cfRule>
  </conditionalFormatting>
  <conditionalFormatting sqref="D21:D29">
    <cfRule type="cellIs" dxfId="57" priority="77" operator="equal">
      <formula>0</formula>
    </cfRule>
    <cfRule type="cellIs" dxfId="56" priority="78" operator="lessThan">
      <formula>0</formula>
    </cfRule>
    <cfRule type="cellIs" dxfId="55" priority="79" operator="greaterThan">
      <formula>0</formula>
    </cfRule>
  </conditionalFormatting>
  <conditionalFormatting sqref="D23">
    <cfRule type="cellIs" dxfId="54" priority="74" operator="equal">
      <formula>0</formula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D23">
    <cfRule type="cellIs" dxfId="51" priority="71" operator="equal">
      <formula>0</formula>
    </cfRule>
    <cfRule type="cellIs" dxfId="50" priority="72" operator="lessThan">
      <formula>0</formula>
    </cfRule>
    <cfRule type="cellIs" dxfId="49" priority="73" operator="greaterThan">
      <formula>0</formula>
    </cfRule>
  </conditionalFormatting>
  <conditionalFormatting sqref="D28">
    <cfRule type="cellIs" dxfId="48" priority="68" operator="equal">
      <formula>0</formula>
    </cfRule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D28">
    <cfRule type="cellIs" dxfId="45" priority="65" operator="equal">
      <formula>0</formula>
    </cfRule>
    <cfRule type="cellIs" dxfId="44" priority="66" operator="lessThan">
      <formula>0</formula>
    </cfRule>
    <cfRule type="cellIs" dxfId="43" priority="67" operator="greaterThan">
      <formula>0</formula>
    </cfRule>
  </conditionalFormatting>
  <conditionalFormatting sqref="D28">
    <cfRule type="cellIs" dxfId="42" priority="62" operator="equal">
      <formula>0</formula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D28">
    <cfRule type="cellIs" dxfId="39" priority="59" operator="equal">
      <formula>0</formula>
    </cfRule>
    <cfRule type="cellIs" dxfId="38" priority="60" operator="lessThan">
      <formula>0</formula>
    </cfRule>
    <cfRule type="cellIs" dxfId="37" priority="61" operator="greaterThan">
      <formula>0</formula>
    </cfRule>
  </conditionalFormatting>
  <conditionalFormatting sqref="J27:J29">
    <cfRule type="cellIs" dxfId="36" priority="53" operator="greaterThan">
      <formula>0</formula>
    </cfRule>
    <cfRule type="cellIs" dxfId="35" priority="54" operator="equal">
      <formula>0</formula>
    </cfRule>
  </conditionalFormatting>
  <conditionalFormatting sqref="J32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4:J26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D11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20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J23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J19:J2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J19:J28">
    <cfRule type="cellIs" dxfId="22" priority="25" operator="lessThan">
      <formula>0</formula>
    </cfRule>
  </conditionalFormatting>
  <conditionalFormatting sqref="J19:J32">
    <cfRule type="cellIs" dxfId="21" priority="24" operator="greaterThan">
      <formula>0</formula>
    </cfRule>
  </conditionalFormatting>
  <conditionalFormatting sqref="D19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30:D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31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D31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D12:D1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2021-01-21T07:21:42Z</dcterms:modified>
</cp:coreProperties>
</file>