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pgovpl-my.sharepoint.com/personal/katarzyna_kucia_mpgovpl_onmicrosoft_com/Documents/Pulpit/Postępowania MP/Materiały biurowe/"/>
    </mc:Choice>
  </mc:AlternateContent>
  <xr:revisionPtr revIDLastSave="23" documentId="13_ncr:1_{7786F0D6-0DA7-44F3-8189-D21CE6D58063}" xr6:coauthVersionLast="47" xr6:coauthVersionMax="47" xr10:uidLastSave="{8A4C6839-3530-4B3C-A640-BC42BC9B8848}"/>
  <bookViews>
    <workbookView xWindow="-96" yWindow="0" windowWidth="11712" windowHeight="12336" xr2:uid="{00000000-000D-0000-FFFF-FFFF00000000}"/>
  </bookViews>
  <sheets>
    <sheet name="Arkusz1" sheetId="1" r:id="rId1"/>
  </sheets>
  <definedNames>
    <definedName name="_xlnm.Print_Area" localSheetId="0">Arkusz1!$A$3:$G$65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I101" i="1" s="1"/>
  <c r="H4" i="1"/>
  <c r="I4" i="1" s="1"/>
  <c r="H100" i="1"/>
  <c r="I100" i="1" s="1"/>
  <c r="H99" i="1"/>
  <c r="I99" i="1" s="1"/>
  <c r="H98" i="1"/>
  <c r="I98" i="1" s="1"/>
  <c r="H97" i="1"/>
  <c r="I97" i="1" s="1"/>
  <c r="H7" i="1"/>
  <c r="I7" i="1" s="1"/>
  <c r="H8" i="1"/>
  <c r="I8" i="1" s="1"/>
  <c r="H5" i="1"/>
  <c r="I5" i="1" s="1"/>
  <c r="H6" i="1"/>
  <c r="I6" i="1" s="1"/>
  <c r="H80" i="1"/>
  <c r="I80" i="1" s="1"/>
  <c r="H79" i="1"/>
  <c r="I79" i="1" s="1"/>
  <c r="H78" i="1"/>
  <c r="I7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I102" i="1" l="1"/>
  <c r="H102" i="1"/>
</calcChain>
</file>

<file path=xl/sharedStrings.xml><?xml version="1.0" encoding="utf-8"?>
<sst xmlns="http://schemas.openxmlformats.org/spreadsheetml/2006/main" count="406" uniqueCount="288">
  <si>
    <t>L.p.</t>
  </si>
  <si>
    <t>nazwa materiału</t>
  </si>
  <si>
    <t>opis materiału (wymagania minimalne, jakie musi spełniać dany produkt lub równoważny)</t>
  </si>
  <si>
    <t>jedn. miary</t>
  </si>
  <si>
    <t>CENA JEDNOSTKOWA BRUTTO</t>
  </si>
  <si>
    <t xml:space="preserve">album ofertowy A4           </t>
  </si>
  <si>
    <t xml:space="preserve">format A4, 20 szt. koszulek, koszulki antystatyczne otwierane z góry, wymienna etykieta grzbietowa, okładka wykonana z polipropylenu (PP), min. 3 kolory do wyboru               </t>
  </si>
  <si>
    <t>szt.</t>
  </si>
  <si>
    <t xml:space="preserve">blok biurowy A4 </t>
  </si>
  <si>
    <t xml:space="preserve">blok biurowy A5 </t>
  </si>
  <si>
    <t>pudło archiwizacyjne</t>
  </si>
  <si>
    <t>BESKID PLUS pudło archiwizacyjne typu kopertowego Prior PK 110 A4 , wymiary 350x260x110mm tektura 1300gr/m2</t>
  </si>
  <si>
    <t>Pudło archiwizacyjne typu kopertowego – wymiary 410x330x110, tektura 1300 g/m2</t>
  </si>
  <si>
    <t>blok techniczny A4</t>
  </si>
  <si>
    <t xml:space="preserve">box archiwizacyjny  
</t>
  </si>
  <si>
    <t xml:space="preserve">box archiwizacyjny 
</t>
  </si>
  <si>
    <t xml:space="preserve">typu PRESSEL lub równoważny, zakres równoważności: o wymiarach 320x260x100 +/- 15 mm, otwierany wzdłuż długiego boku, otwór na palce na grzbiecie, nadruk na opis </t>
  </si>
  <si>
    <t xml:space="preserve">brulion A4 </t>
  </si>
  <si>
    <t xml:space="preserve">brulion A5 </t>
  </si>
  <si>
    <t>cienkopis</t>
  </si>
  <si>
    <t>tusz na bazie wody, odporny na wysychanie; grubość linii pisania 0,3mm±0,1mm;  końcówka oprawiona w metalowej oprawce; długość linii pisania min. 1 200 m;  nasadka z klipem określająca kolor tuszu;  wentylowana skuwka; może pozostać bez zatyczki przez wiele dni, dostępny w minimum 30 kolorach; informacje typu grubość lub model trwale naniesione przez producenta na obudowie</t>
  </si>
  <si>
    <t xml:space="preserve">długopis automatyczny </t>
  </si>
  <si>
    <t xml:space="preserve">długopis typu Zenith lub równoważny, zakres równoważności: z wymiennym metalowym wkładem wielkopojemnym, klips i wykończenia niklowane, grubość linii pisania: 0,5 – 0,7 mm, długość linii pisania: min.3500 m, kolor tuszu: niebieski </t>
  </si>
  <si>
    <t>długopis automatyczny</t>
  </si>
  <si>
    <t>długopis automatyczny z tuszem olejowym typu Schneider K15 lub równoważny; zakres równoważności: korpus wykonany z tworzywa sztucznego w kolorze tuszu, dzielony na dwie części - obie części korpusu przedzielone metalową obrączką; metalowy przycisk i klips; możliwość wymiany wkładu; nazwa producenta trwale umieszczona przez producenta na metalowym klipsie; kolor tuszu - min. 2 kolory do wyboru: niebieski, czarny</t>
  </si>
  <si>
    <t xml:space="preserve">długopis </t>
  </si>
  <si>
    <t xml:space="preserve">długopis typu PENTEL BK-77 lub równoważny, zakres równoważności: obudowa przezroczysta; na wkład wymienny; średnica kulki 0,7 mm, długość linii pisania min. 1700m; skuwka z klipsem; min. 3 kolory tuszu do wyboru: czarny, niebieski, czerwony; </t>
  </si>
  <si>
    <t>długopis żelowy</t>
  </si>
  <si>
    <t>długopis żelowy automatyczny; ergonomiczny gumowy uchwyt; kulka pisząca 0,5-0,7 mm, długość linii pisania: min.700m.; tusz pigmentowy, wodoodporny, nietoksyczny, zapewniający gładkość i lekkość pisania, nie rozlewający się, piszący jednakowo równo na całej powierzchni, nie przerywa, nie rysuje papieru; metalowy klips z elementami plastikowymi,  nazwa producenta, typ i grubość kulki trwale naniesione przez producenta na długopisie, kolor tuszu - min.2 do wyboru: niebieski, czarny</t>
  </si>
  <si>
    <t>dziurkacz biurowy</t>
  </si>
  <si>
    <t xml:space="preserve">wykonany z metalu (ramię i podstawa) plastikowe wykończenia z gumowym uchwytem; antypoślizgowa nakładka nierysująca mebli; pojemnik na ścinki nie spada przy opróżnianiu; odległość między dziurkami 80mm.; średnica dziurek 5,5mm.; dziurkujący jednorazowo min. 25 kartek, ogranicznik formatu A4, A5, A6; blokada położenia dźwigni; nazwa producenta trwale naniesiona przez producenta na obudowie </t>
  </si>
  <si>
    <t>etykieta do segregatora</t>
  </si>
  <si>
    <t>etykieta do segregatora wsuwana, do segregatorów 50mm±5mm i 75mm±5mm; w opakowaniu min.20szt. etykiet, wybór rodzaju etykiety  zależny od zapotrzebowania danej jednostki.</t>
  </si>
  <si>
    <t>op.</t>
  </si>
  <si>
    <t>flamaster biurowy</t>
  </si>
  <si>
    <t>flamaster z końcówką o grubości 1mm±0,5mm; plastikowa obudowa w kolorze atramentu/tuszu; atrament/tusz nie wysychający bez skuwki przez okres min.7 dni,  do wszystkich rodzajów papieru; różne kolory : czarny, czerwony, niebieski, zielony w zależności od zapotrzebowania jednostki.</t>
  </si>
  <si>
    <t>foliopis</t>
  </si>
  <si>
    <t>grzbiety wsuwane</t>
  </si>
  <si>
    <t xml:space="preserve">karteczki samoprzylepne
</t>
  </si>
  <si>
    <t>karteczki 76x76mm mix kolorów - karteczki samoprzylepne, w min. 5 różnych kolorach; gramatura min.70g/m2 +/-4%;  w bloczku  min. 400 karteczek o rozmiarze 76mm x 76mm±1mm; możliwość kilkakrotnego przeklejania karteczek;  klej usuwalny za pomocą wody; kostka zabezpieczona folią z paskiem do otwierania</t>
  </si>
  <si>
    <t>bloczek</t>
  </si>
  <si>
    <t xml:space="preserve">karteczki samoprzylepne </t>
  </si>
  <si>
    <t>karteczki klejone, papierowe; rozmiar: 76mm x 76mm±1mm; każda karteczka nasączona klejem wzdłuż jednej krawędzi;  w bloczku 100 karteczek, w kolorze żółtym.</t>
  </si>
  <si>
    <t>karteczki klejone, papierowe; rozmiar: 51mm x 51mm±1mm; każda karteczka nasączona klejem wzdłuż jednej krawędzi; w bloczku 400 karteczek;  w kolorze żółtym lub mix kolorów.</t>
  </si>
  <si>
    <t>karteczki klejone, papierowe, rozmiar: 51mm x 76mm±1mm; każda karteczka nasączona klejem wzdłuż jednej krawędzi; w bloczku 100 karteczek; w kolorze żółtym.</t>
  </si>
  <si>
    <t>karteczki klejone, papierowe; rozmiar: 76mm x 105mm±5mm; każda karteczka nasączona klejem wzdłuż jednej krawędzi; w bloczku minimum 100 karteczek, w kolorze żółtym.</t>
  </si>
  <si>
    <t xml:space="preserve">karteczki klejone, papierowe; rozmiar: 76mm x 127mm±1mm; każda karteczka nasączona klejem wzdłuż jednej krawędzi;  w bloczku 100 karteczek; w kolorze żółtym </t>
  </si>
  <si>
    <t xml:space="preserve">klej biurowy w sztyfcie </t>
  </si>
  <si>
    <t xml:space="preserve"> przeznaczony do klejenia papieru, tektury, fotografii oraz tekstyliów, nietoksyczny, na bazie PVP, szybkoschnący; nie marszczy papieru; bezbarwny po nałożeniu; bezzapachowy; usuwalny za pomocą wody; bezpieczny dla środowiska; gwarancja przydatności min.2 lata, gramatura: 8g±1g.</t>
  </si>
  <si>
    <t xml:space="preserve">klej w sztyfcie  </t>
  </si>
  <si>
    <t xml:space="preserve">klips archiwizacyjny </t>
  </si>
  <si>
    <t>wykonany z plastiku; dwuczęściowy, wykonany z plastiku; przeznaczony do archiwizacji dokumentów, umożliwiający szybkie i łatwe przeniesienie dokumentów; długość klipsa: 85mm±1mm;  opakowanie zbiorcze: 100szt.</t>
  </si>
  <si>
    <t>koperta C5 HK</t>
  </si>
  <si>
    <t>wykonana z papieru;  format: C5-HK;  w kolorze białym, z granatowym poddrukiem, z paskiem samoklejącym;  gramatura: min.90g/m2;   w opakowaniu: 500szt.</t>
  </si>
  <si>
    <t>koperta C5 NK OKNO</t>
  </si>
  <si>
    <t>koperta biała bez nadruku, format C5 NK (162 x 229 mm), z okienkiem: 45 x 90mm po prawej stronie, położenie okna: 65 mm od dolnej krawędzi i 20 mm od prawej krawędzi, zamknięcie koperty po długim boku, koperty klejone na sucho, papier offset gramatura &gt;=80g/m2, wszystkie klejenia skrzydełek (klapek) na zewnątrz koperty, folia okienka wewnątrz koperty doklejona od góry okienka wzdłuż dłuższego jego boku oraz doklejona z pozostałych 3 stron, w opakowaniu: 500 szt.</t>
  </si>
  <si>
    <t>koperta C6 HK</t>
  </si>
  <si>
    <t>wykonana z papieru, format: C6-HK;  w kolorze białym;  gramatura: min 80 g/m2, granatowy poddruk; w opakowaniu 1000 szt.</t>
  </si>
  <si>
    <t xml:space="preserve">korektor w płynie </t>
  </si>
  <si>
    <t>korektor z gąbką; na bazie wody; szybkoschnący; nie pozostawia śladów i cieni na faksach i kserokopiarkach; w środku butelki kulka ułatwiająca mieszanie; pojemność: min.20ml.</t>
  </si>
  <si>
    <t>korektor w taśmie</t>
  </si>
  <si>
    <t>przezroczysta obudowa; ergonomiczny kształt; mechanizm regulacji napięcia taśmy; możliwość natychmiastowego pisania; nie pozostawia śladów i cieni na faksach i kserokopiarkach; szerokość taśmy: 4,20 mm; długość taśmy: min.8m; do wszystkich rodzajów papieru; ruchomy mechanizm zabezpieczający, chroniący taśmę przed zabrudzeniem i uszkodzeniem, do wszystkich rodzajów papieru.</t>
  </si>
  <si>
    <t>koszulka A4</t>
  </si>
  <si>
    <t>format: A4; wykonana z folii PP; antystatyczna, multiperforowana, folia krystaliczna o grubości min.55mic.; otwierana z góry; opakowanie: 100 szt.</t>
  </si>
  <si>
    <t xml:space="preserve">koszulka A4 
poszerzana z klapką </t>
  </si>
  <si>
    <t>format: A4; wykonana z folii PP lub PVC/PCV; grubość min.180mic; antystatyczne; multiperforowane; perforowany brzeg; otwierana z góry za pomocą klapki; z poszerzanymi bokami; opakowanie: 10szt.</t>
  </si>
  <si>
    <t xml:space="preserve">linijka </t>
  </si>
  <si>
    <t>długość skali: 20cm.; wykonana z plastiku; przezroczysta; nieścieralna skala; podziałka co 1 mm.</t>
  </si>
  <si>
    <t>długość skali: 30cm., wykonana z plastiku; przezroczysta; nieścieralna skala; podziałka co 1 mm.</t>
  </si>
  <si>
    <t xml:space="preserve">marker </t>
  </si>
  <si>
    <t xml:space="preserve">gruby, typu PX-20 lub równoważny, zakres równoważności: olejowy, wodoodporny przeznaczony do pisania po wszystkich powierzchniach- szorstkich, gładkich, śliskich, olejowy, grubość linii pisania: 2,2-2,8mm; końcówka okrągła;  kolor czarny lub niebieski, do ustalenia przy zamówieniu; </t>
  </si>
  <si>
    <t xml:space="preserve">marker permanentny </t>
  </si>
  <si>
    <t>tusz dozowany za pomocą tłoka; wodoodporny; szybkoschnący; odporny na ścieranie; końcówka ścięta; skuwka w kolorze tuszu, różne kolory- wybór zależny od zapotrzebowania jednostki.</t>
  </si>
  <si>
    <t>markery do tablic suchościeralnych - zestaw z gąbką</t>
  </si>
  <si>
    <t>zestaw składa się z 4 markerów z płynnym tuszem i tłokiem w kolorze: niebieskim, zielonym, czerwonym i czarnym oraz gąbki; długość pisania markera: min.1200 m;</t>
  </si>
  <si>
    <t>nalepki</t>
  </si>
  <si>
    <t xml:space="preserve">notatnik  A4 </t>
  </si>
  <si>
    <t xml:space="preserve">notatnik  A5 </t>
  </si>
  <si>
    <t>nożyczki biurowe 16 cm</t>
  </si>
  <si>
    <t>wykonane ze stali nierdzewnej; rączka  z gumowym wykończeniem, wyprofilowana rękojeść; długość: 16cm-17cm; na nożyczkach trwale naniesiona nazwa producenta lub marka</t>
  </si>
  <si>
    <t>nożyczki biurowe 21 cm</t>
  </si>
  <si>
    <t>wykonane ze stali nierdzewnej; rączka  z gumowym wykończeniem, wyprofilowana rękojeść; długość: 20cm-21cm; na nożyczkach trwale naniesiona nazwa producenta lub marka</t>
  </si>
  <si>
    <t>Okładka przezroczysta</t>
  </si>
  <si>
    <t>okładki przednie do grzbietów przezroczyste A4</t>
  </si>
  <si>
    <t>Okładka tylna</t>
  </si>
  <si>
    <t>okładki tylne kolorowe do grzbietów A4</t>
  </si>
  <si>
    <t>ofertówka</t>
  </si>
  <si>
    <t xml:space="preserve">ołówek z drewna cedrowego </t>
  </si>
  <si>
    <t>łatwo się temperuje, grafit odporny na złamania; twardość grafitu HB; posiadający gumkę do ścierania; twardość trwale umieszczona przez producenta na ołówku;</t>
  </si>
  <si>
    <t>przekładka do segregatora 
z nadrukiem</t>
  </si>
  <si>
    <t>format: A4; nadruk od 1 do 20; indeks  kolorowy, a strona w kolorze białym; perforowane; wykonane z  kartonu o gramaturze: 170g/m2±10g/m2, opakowanie zawiera 20 szt. przekładek z nadrukiem, może dodatkowo zawierać stronę opisową ;</t>
  </si>
  <si>
    <t>rozszywacz biurowy</t>
  </si>
  <si>
    <t>metalowy z plastikową obudową; przeznaczony do wszystkich rodzajów zszywek, posiadający blokadę.</t>
  </si>
  <si>
    <t>segregator A4  50 mm</t>
  </si>
  <si>
    <t>format: A4; grubość kartonu: min. 1,8 mm; szerokość grzbietu: 50mm; wykonany z tektury pokrytej obustronnie folią polipropylenową o  metalowa dźwignia z dociskiem; na grzbiecie wzmocniony niklowym pierścieniem otwór na palec; na grzbiecie dwustronna etykieta znajdująca się w przezroczystej kieszeni, dolne krawędzie wzmocnione metalową listwą; minimum 4 kolory, w zależności od zapotrzebowania jednostki</t>
  </si>
  <si>
    <t>segregator A4 75 mm</t>
  </si>
  <si>
    <t>format: A4; grubość kartonu: min. 1,8 mm; szerokość grzbietu: 75mm; wykonany z tektury pokrytej obustronnie  folią polipropylenową  metalowa dźwignia z dociskiem; na grzbiecie wzmocniony niklowym pierścieniem otwór na palec; na grzbiecie dwustronna etykieta znajdująca się w przezroczystej kieszeni, a dolne krawędzie wzmocnione metalowa listwą;   minimum 4 kolory, wybór kolorów w zależności od zapotrzebowania jednostki</t>
  </si>
  <si>
    <t>skoroszyt plastikowy A4 miękki wpinany do segregatora</t>
  </si>
  <si>
    <t>wykonany z polipropylenu PP o grubości min.100mic przód i min.160mic tył; format: A4; przednia okładka przezroczysta, tylna kolorowa; boczna perforacja umożliwiająca wpięcie do segregatora; z boku wsuwany papierowy pasek; zaokrąglone rogi okładek; metalowe wąsy; różne kolory: minimum 4 kolory w zależności od zapotrzebowania jednostki; opakowanie: 20szt.</t>
  </si>
  <si>
    <t xml:space="preserve">skoroszyt plastikowy A4 twardy </t>
  </si>
  <si>
    <t>wykonany z PVC - surowiec pierwotny o grubości min.130mic. przód i min.150mic. tył;  format: A4; przednia okładka przezroczysta, tylna kolorowa; bez perforacji bocznej; z boku wsuwany papierowy pasek; zaokrąglone rogi okładek; metalowe wąsy; różne kolory - minimum 4 kolory do ustalenia przy zamówieniu; opakowanie: 10szt.</t>
  </si>
  <si>
    <t xml:space="preserve">tablica korkowa </t>
  </si>
  <si>
    <t>wymiar: 60cm x 90cm; powierzchnia korkowa; rama drewniana; możliwość zawieszenia w pionie i poziomie; w komplecie zestaw mocujący.</t>
  </si>
  <si>
    <t xml:space="preserve">temperówka biurowa </t>
  </si>
  <si>
    <t>obudowa wykonana z aluminium lub innego metalu, nazwa producenta trwale naniesiona na obudowie</t>
  </si>
  <si>
    <t>tusz do stempli na bazie oleju</t>
  </si>
  <si>
    <t xml:space="preserve"> tusz do stempli metalowych;  tusz na bazie oleju; buteleczka wykonana z plastiku z aplikatorem; nakrętka w kolorze tuszu; wysycha do 15 sek., pojemność butelki min.25ml; różne kolory; minimum 4 kolory, wybór koloru  zależny od zapotrzebowania </t>
  </si>
  <si>
    <t>tusz do stempli na bazie wody</t>
  </si>
  <si>
    <t>tusz do stempli gumowych i fotopolimerowych; zawartość wody maks. 37%;  buteleczka wykonana z plastiku z aplikatorem; nakrętka w kolorze tuszu; pojemność butelki min.  25 ml; różne kolory;  minimum 4kolory, wybór koloru  zależny od zapotrzebowania danej jednostki.</t>
  </si>
  <si>
    <t xml:space="preserve">zakładka indeksująca 
</t>
  </si>
  <si>
    <t>Zakładki indeksujące - strzałki pomagają skierować uwagę na określone fragmenty dokumentu i dokładnie wskazać właściwe słowo, akapit, lub liczbę w tekście. Możliwe jest wielokrotne odklejanie i ponowne przyklejanie zakładek, jak i pisanie po nich. opakowanie=zestaw składający się z zakładek w min. 4 kolorach x 24 sztuki każdego koloru, w rozmiarze 12 x 43mm (+/-2mm)</t>
  </si>
  <si>
    <t xml:space="preserve">zakreślacze komplet </t>
  </si>
  <si>
    <t xml:space="preserve">zszywki </t>
  </si>
  <si>
    <t>rozmiar: 24/6; wykonane z wysokiej jakości stali zgodnie z normą DIN 7405 lub równoważną, ilość zszywanych kartek o gramaturze 80g/m2: do 30, opakowanie: 1 000 szt.</t>
  </si>
  <si>
    <t>Tabela do uzupełnienia przez oferenta.</t>
  </si>
  <si>
    <t>1.</t>
  </si>
  <si>
    <t>5.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</si>
  <si>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</si>
  <si>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</si>
  <si>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</si>
  <si>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</si>
  <si>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</si>
  <si>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</si>
  <si>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</si>
  <si>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</si>
  <si>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</si>
  <si>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</si>
  <si>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</si>
  <si>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</si>
  <si>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</si>
  <si>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</si>
  <si>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</si>
  <si>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</si>
  <si>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</si>
  <si>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</si>
  <si>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</si>
  <si>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</si>
  <si>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</si>
  <si>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</si>
  <si>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</si>
  <si>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</si>
  <si>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</si>
  <si>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</si>
  <si>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</si>
  <si>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</si>
  <si>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</si>
  <si>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</si>
  <si>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</si>
  <si>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</si>
  <si>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</si>
  <si>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</si>
  <si>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</si>
  <si>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</si>
  <si>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</si>
  <si>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</si>
  <si>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</si>
  <si>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</si>
  <si>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</si>
  <si>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</si>
  <si>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</si>
  <si>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</si>
  <si>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</si>
  <si>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</si>
  <si>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</si>
  <si>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</si>
  <si>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</si>
  <si>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</si>
  <si>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</si>
  <si>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</si>
  <si>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</si>
  <si>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</si>
  <si>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</si>
  <si>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</si>
  <si>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</si>
  <si>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</si>
  <si>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</si>
  <si>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</si>
  <si>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</si>
  <si>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</si>
  <si>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</si>
  <si>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</si>
  <si>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</si>
  <si>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</si>
  <si>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</si>
  <si>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</si>
  <si>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</si>
  <si>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83.</t>
  </si>
  <si>
    <t>84.</t>
  </si>
  <si>
    <t>85.</t>
  </si>
  <si>
    <t>rozmiar: 26/6; wykonane z wysokiej jakości stali zgodnie z normą DIN 7405 lub równoważną, ilość zszywanych kartek o gramaturze 80g/m2: do 30, opakowanie: 1 000 szt.</t>
  </si>
  <si>
    <t>galwanizowane; okrągłe;  zaokrąglone; wielkość: 28mm±2mm; w opakowaniu 100szt.</t>
  </si>
  <si>
    <t>galwanizowane; okrągłe; zaokrąglone; wielkość: 50mm±2mm; w opakowaniu 100szt.</t>
  </si>
  <si>
    <t>szuflada na dokumenty</t>
  </si>
  <si>
    <t>środek do czyszczenia białych tablic</t>
  </si>
  <si>
    <t>preparat do czyszczenia oraz konserwacji okresowej białych tablic, antystatyczny, poj. min. 150 ml.</t>
  </si>
  <si>
    <t xml:space="preserve">tablica magnetyczno - suchościeralna </t>
  </si>
  <si>
    <t>wymiar: 120cm x 90cm; powierzchnia magnetyczna, suchościeralna; rama aluminiowa; półka na flamastry; możliwość zawieszenia w pionie i poziomie; w komplecie zestaw mocujący.</t>
  </si>
  <si>
    <t xml:space="preserve">klipy biurowe </t>
  </si>
  <si>
    <t>wykonany z metalu; szerokość klipów 41mm; kolor: czarny opakowanie zbiorcze: 12szt.</t>
  </si>
  <si>
    <t>wykonany z metalu; szerokość klipów 51mm; kolor: czarny; opakowanie zbiorcze: 12szt.</t>
  </si>
  <si>
    <t>wykonany z metalu; szerokość klipów 15 mm;  kolor: czarny; opakowanie zbiorcze: 12szt.</t>
  </si>
  <si>
    <t>wykonany z metalu; szerokość klipów 25mm; kolor: czarny; opakowanie zbiorcze: 12szt.</t>
  </si>
  <si>
    <t>wykonany z metalu; szerokość klipów 32mm;  kolor: czarny; opakowanie zbiorcze: 12szt.;</t>
  </si>
  <si>
    <t xml:space="preserve">pinezki beczułki </t>
  </si>
  <si>
    <t>główki wykonane z plastiku; w kształcie beczułek; mix kolorów, opakowanie: min.50szt.</t>
  </si>
  <si>
    <t>datownik</t>
  </si>
  <si>
    <t>obudowa wykonana z tworzywa sztucznego; stopka antypoślizgowa; data w wersji ISO oraz polskiej; wysokość liter oraz cyfr 4mm; samotuszujący</t>
  </si>
  <si>
    <t xml:space="preserve">typu PRESSEL lub równoważny, zakres równoważności: o wymiarach 320x260x75 +/- 15 mm, otwierany wzdłuż długiego boku, otwór na palce na grzbiecie, nadruk na opis </t>
  </si>
  <si>
    <t>długopis żelowy lub cienkopis lub pióro kulkowe typu PILOT Green Tecpoint 5 lub równoważny, zakres równoważności: ekologiczny (tj. Obudowa wykonana z materiałów przetworzonych), kolor tuszu: niebieski, maksymalna grubość linii pisania - 0,3 mm, długość linii pisania - min.800 m, tusz żelowy lub pigmentowy</t>
  </si>
  <si>
    <t xml:space="preserve">idealny do pisania po niemal każdej gładkiej powierzchni np.CD, DVD, folii, szkle, metalu, wodoodporny; szybkoschnący; grubość linii pisania do max. 0,6mm; różne kolory: czarny, niebieski, zielony, czerwony - wybór zależny od zapotrzebowania jednostki; </t>
  </si>
  <si>
    <t>przeznaczony do klejenia papieru, tektury oraz fotografii oraz tekstyliów, nietoksyczny, na bazie PVP, szybkoschnący; nie marszczy papieru; bezbarwny po nałożeniu, bezzapachowy; usuwalny za pomocą wody; bezpieczny dla środowiska; gwarancja przydatności min. 2 lata, gramatura: 15g±1g.</t>
  </si>
  <si>
    <t>kpl..</t>
  </si>
  <si>
    <t>ofertówka A4, wykonana z przezroczystej folii PCV grubości 0,20 mm, otwierana u góry i z prawej strony, opak 25 szt.</t>
  </si>
  <si>
    <t xml:space="preserve">spinacze okrągłe </t>
  </si>
  <si>
    <t>półka na dokumenty o zwiększonej pojemności do ustawiania piętrowego, wymiary zewnętrzne: 255 x 103x 357 mm, wykonana z polistyrenu, przeznaczona na dokumenty formatu A4 typu raporty, katalogi, kompatybilna z półkami Leitz Plus, które posiada Zamawiający, dostępny jako bezbarwny plastik oraz w kolorach: czarny, czerwony, niebieski; wybór koloru zależny od zapotrzebowania danej jednostki.</t>
  </si>
  <si>
    <t>zakreślacz fluorescencyjny; z tuszem na bazie wody; duża odporność na wysychanie;  nie rozmazuje się; gumowe boki obudowy zapobiegają wyślizgiwaniu się zakreślacza z dłoni; końcówka ścięta; szerokość linii od 1mm do 5 mm; różne kolory, mix kolorów w etui komplet 4 szt.</t>
  </si>
  <si>
    <t xml:space="preserve">zszywa do 30 kartek; zszywki 24/6, 26/6, pojemność magazynka 50 dla 24/6, 100 zszywek dla 26/6 zszywek  zszywanie klasyczne i tapicerskie, głębokość wsunięcia kartki min. 64 mm; możliwość postawienia na 3 sposoby w tym 2 pionowe, zintegrowany metalowy rozszywacz; oznaczenie rozmiaru pasujących zszywek na mechanizmie zszywającym; oznaczenie głębokości umieszczenia kartek; wskaźnik naładowania zszywacza; kolorystyka obudowy dowolna; nazwa producenta i model trwale naniesiony przez producenta na obudowie; gwarancja producenta minimum 5 lat. </t>
  </si>
  <si>
    <t>ilość</t>
  </si>
  <si>
    <t>rozmiar: 25mm x 45mm±2mm; wykonane z polipropylenu - pół transparentne, nie zasłaniają tekstu, na którym są przyklejone; grubość: min. 60mic.;  samoprzylepne; wielorazowego użytku; możliwość pisania po zakładkach; ilość zakładek - 50 sztuk w opakowaniu, 4 kolory do wyboru</t>
  </si>
  <si>
    <t>link</t>
  </si>
  <si>
    <t>Grzbiety wsuwane A4/12 mm, do 120 kartek (op. 25 szt.)</t>
  </si>
  <si>
    <t>rozmiar: 12mm x 45mm±2mm; wykonane z polipropylenu, pół transparentne, nie zasłaniają tekstu, na którym są przyklejone; grubość min.60mic.; samoprzylepne; wielorazowego użytku; możliwość pisania po zakładkach; ilość zakładek: 35 sztuk w dyspenserku; w opakowaniu 4 dyspenserki, każdy w innym kolorze</t>
  </si>
  <si>
    <t>71.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</si>
  <si>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</si>
  <si>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</si>
  <si>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</si>
  <si>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</si>
  <si>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</si>
  <si>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</si>
  <si>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</si>
  <si>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</si>
  <si>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</si>
  <si>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</si>
  <si>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 xml:space="preserve">zszywa do 240 kartek; zszywki 23/6, 23/8, 23/10, 23/13, 23/15, 23/17, 23/20, 23/24, głębokość wsunięcia kartki min. 65 mm; możliwość postawienia na 3 sposoby w tym 2 pionowe, zintegrowany metalowy rozszyacz; oznaczenie rozmiaru pasujących zszywek na mechanizmie zszywającym; oznaczenie głębokości umieszczenia kartek; wskaźnik naładowania zszywacza; kolorystyka obudowy dowolna; nazwa producenta i model trwale naniesiony przez producenta na obudowie; gwarancja producenta minimum 5 lat. </t>
  </si>
  <si>
    <t>WARTOŚĆ NETTO</t>
  </si>
  <si>
    <t>WARTOŚĆ BRUTTO</t>
  </si>
  <si>
    <t>razem netto</t>
  </si>
  <si>
    <t>razem brutto</t>
  </si>
  <si>
    <t xml:space="preserve">zszywacz 
</t>
  </si>
  <si>
    <t xml:space="preserve">zszywacz
</t>
  </si>
  <si>
    <t>Grzbiety wsuwane A4/22 mm, do 210 kartek (op. 25 szt.)</t>
  </si>
  <si>
    <t>Grzbiety wsuwane A4/51 mm, do 510 kartek (op. 25 szt.)</t>
  </si>
  <si>
    <t>Grzbiety wsuwane A4/38 mm, do 350 kartek (op. 25 szt.)</t>
  </si>
  <si>
    <t>rozmiar: 23/6; wykonane z wysokiej jakości stali zgodnie z normą DIN 7405 lub równoważną, ilość zszywanych kartek o gramaturze 80g/m2: do 30, opakowanie: 1 000 szt.</t>
  </si>
  <si>
    <t>rozmiar: 23/24; wykonane z wysokiej jakości stali zgodnie z normą DIN 7405 lub równoważną, ilość zszywanych kartek o gramaturze 80g/m2: do 30, opakowanie: 1 000 szt.</t>
  </si>
  <si>
    <t>rozmiar: 23/15; wykonane z wysokiej jakości stali zgodnie z normą DIN 7405 lub równoważną, ilość zszywanych kartek o gramaturze 80g/m2: do 30, opakowanie: 1 000 szt.</t>
  </si>
  <si>
    <t>Nalepki samoprzylepne 210 x 297 (100 arkuszy w opakowaniu)</t>
  </si>
  <si>
    <t>Nalepki samoprzylepne 105 x 74 (100 arkuszy w opakowaniu)</t>
  </si>
  <si>
    <t>Nalepki samoprzylepne 70 x 36 (100 arkuszy w opakowaniu)</t>
  </si>
  <si>
    <t>papier ksero A4</t>
  </si>
  <si>
    <t>papier ksero A3</t>
  </si>
  <si>
    <t>gilotyna do papieru</t>
  </si>
  <si>
    <t>Gilotyna do papieru, kartonu z automatycznym systemem docisku papieru, z blatem roboczym zawierającym szablony formatów, zapewniająca jednorazowe cięcie min. 12 kartek papieru</t>
  </si>
  <si>
    <t>ryza</t>
  </si>
  <si>
    <t>Papier ksero biurowy biały, gramatura: 80g, 500 arkuszy. Przeznaczony do drukarek komputerowych, laserowych, atramentowych oraz kserokopiarek, bezpyłowy, białość min. 161 Certyfikat Ecolabel PL/011/001, Certyfikat Forest Stewardship Council, System ColorLok Format: A4</t>
  </si>
  <si>
    <t>Papier ksero biurowy biały, gramatura: 80g, 500 arkuszy. Przeznaczony do drukarek komputerowych, laserowych, atramentowych oraz kserokopiarek, bezpyłowy, białość min. 161 Certyfikat Ecolabel PL/011/001, Certyfikat Forest Stewardship Council, System ColorLok, Format: A3</t>
  </si>
  <si>
    <t>Teczka akt osobowych</t>
  </si>
  <si>
    <t>taśma przeźroczysta</t>
  </si>
  <si>
    <t>karteczki klejone, papierowe, rozmiar: 38mm x 51mm±1mm; każda karteczka nasączona klejem wzdłuż jednej krawędzi; w bloczku 100 karteczek; w kolorze żółtym.</t>
  </si>
  <si>
    <t>koperty bąbelkowe</t>
  </si>
  <si>
    <t>taśma biurowa przeźroczysta 19/33m</t>
  </si>
  <si>
    <t>taśma biurowa przeźroczysta 24/30m</t>
  </si>
  <si>
    <t>koperty białe o wymiarze minimum ok. 26 cm X 35 cm, opakowanie po 100 szt.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</si>
  <si>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</si>
  <si>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</si>
  <si>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</si>
  <si>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</si>
  <si>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</si>
  <si>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</si>
  <si>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</si>
  <si>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</si>
  <si>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</si>
  <si>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</si>
  <si>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</si>
  <si>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</si>
  <si>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r>
      <t>Teczka na akta osobowe A4, okładka z tektury bezkwasowej 350g/m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, uniwersalne wkłady A.B.C.D, na tylnej okładce dodatkowe skrzydło zabezpieczające zawartość, zakładki harmonijkowe z wąsami</t>
    </r>
  </si>
  <si>
    <r>
      <t>format A4; gramatura nie mniejsza niż 70g/m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, kartki w kolorze białym w kratkę o wymiarze 5x5mm; klejony po krótszym boku; zawierający min. 100 kartek</t>
    </r>
  </si>
  <si>
    <r>
      <t>format A5; gramatura nie mniejsza niż 70g/m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; kartki w kolorze białym w kratkę o wymiarze 5x5mm; klejony po krótszym boku; zawierający min. 100 kartek</t>
    </r>
  </si>
  <si>
    <r>
      <t>format A4, kartki w kolorze białym w kratkę o wymiarze 5mm x 5mm; margines; szyty po dłuższym boku, w twardej oprawie; gramatura: min.70g/m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;  zawierający 96 kartek</t>
    </r>
  </si>
  <si>
    <r>
      <t>format: A5; kartki w kolorze białym w kratkę o wymiarze 5mm x 5mm; margines; szyty po dłuższym boku; w twardej oprawie; gramatura: min.70g/m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; zawierający 96 kartek</t>
    </r>
  </si>
  <si>
    <r>
      <t>format: A4; kartki w kolorze białym w niebieską kratkę o wymiarze 5mm x 5mm; otwierany od góry, wzdłuż krótszego boku; w miękkiej oprawie; gramatura: min. 60g/m</t>
    </r>
    <r>
      <rPr>
        <vertAlign val="superscript"/>
        <sz val="10"/>
        <rFont val="Century Gothic"/>
        <family val="2"/>
        <charset val="238"/>
      </rPr>
      <t>2</t>
    </r>
    <r>
      <rPr>
        <vertAlign val="subscript"/>
        <sz val="10"/>
        <rFont val="Century Gothic"/>
        <family val="2"/>
        <charset val="238"/>
      </rPr>
      <t>,</t>
    </r>
    <r>
      <rPr>
        <sz val="10"/>
        <rFont val="Century Gothic"/>
        <family val="2"/>
        <charset val="238"/>
      </rPr>
      <t xml:space="preserve"> 100 kartkowy.</t>
    </r>
  </si>
  <si>
    <r>
      <t>format: A5, kartki w kolorze białym w niebieską kratkę o wymiarze 5mm x 5mm; otwierany od góry, wzdłuż krótszego boku; w miękkiej oprawie; gramatura: min. 60g/m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>; 100 kartkowy.</t>
    </r>
  </si>
  <si>
    <r>
      <t>format A4; gładki, biały;  klejony po krótszym boku; gramatura: min.160g/m</t>
    </r>
    <r>
      <rPr>
        <vertAlign val="superscript"/>
        <sz val="10"/>
        <rFont val="Century Gothic"/>
        <family val="2"/>
        <charset val="238"/>
      </rPr>
      <t>2</t>
    </r>
    <r>
      <rPr>
        <sz val="10"/>
        <rFont val="Century Gothic"/>
        <family val="2"/>
        <charset val="238"/>
      </rPr>
      <t xml:space="preserve">; zawierający min. 10 kartek </t>
    </r>
  </si>
  <si>
    <t xml:space="preserve">Załącznik nr 1 do zapytania ofertowego BDG.261.7.2024 </t>
  </si>
  <si>
    <t>98.</t>
  </si>
  <si>
    <t>kalkulator biurowy</t>
  </si>
  <si>
    <t>Kalkulator z 12-cyfrowym wyświetlaczem, podwójny system zasilania (bateria słoneczna i baterie), stały kąt nachylenia wyświetlacza, Wymiar: 137x102x31mm, funkcja pierwiastka kwadratowego oraz obliczania procentów, trzy przyciski pamięci, przycisk z podwójnym zerem, wyłącza się automatycznie, 2 lata gwarancji, Kolor: czarny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</si>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</sst>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entury Gothic"/>
      <family val="2"/>
      <charset val="238"/>
    </font>
    <font>
      <b/>
      <sz val="10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b/>
      <sz val="10"/>
      <name val="Cambria"/>
      <family val="1"/>
      <charset val="238"/>
    </font>
    <font>
      <sz val="10"/>
      <name val="Century Gothic"/>
      <family val="2"/>
      <charset val="238"/>
    </font>
    <font>
      <u/>
      <sz val="10"/>
      <color theme="10"/>
      <name val="Calibri"/>
      <family val="2"/>
      <charset val="238"/>
      <scheme val="minor"/>
    </font>
    <font>
      <vertAlign val="superscript"/>
      <sz val="10"/>
      <name val="Century Gothic"/>
      <family val="2"/>
      <charset val="238"/>
    </font>
    <font>
      <vertAlign val="subscript"/>
      <sz val="10"/>
      <name val="Century Gothic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Centry gothic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1" xfId="3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5" fillId="0" borderId="0" xfId="0" applyNumberFormat="1" applyFont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0" borderId="1" xfId="3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44" fontId="11" fillId="2" borderId="1" xfId="1" applyFont="1" applyFill="1" applyBorder="1" applyAlignment="1">
      <alignment horizontal="center" vertical="center" textRotation="90" wrapText="1"/>
    </xf>
    <xf numFmtId="4" fontId="10" fillId="2" borderId="1" xfId="4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0" fontId="12" fillId="3" borderId="1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6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0" borderId="0" xfId="3" applyFont="1" applyAlignment="1">
      <alignment vertical="center" wrapText="1"/>
    </xf>
    <xf numFmtId="4" fontId="17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0" borderId="1" xfId="3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</cellXfs>
  <cellStyles count="7">
    <cellStyle name="Hiperłącze" xfId="3" builtinId="8"/>
    <cellStyle name="Normalny" xfId="0" builtinId="0"/>
    <cellStyle name="Normalny 2" xfId="2" xr:uid="{00000000-0005-0000-0000-000001000000}"/>
    <cellStyle name="Walutowy 5 2" xfId="1" xr:uid="{00000000-0005-0000-0000-000003000000}"/>
    <cellStyle name="Walutowy 5 2 2" xfId="4" xr:uid="{ECA57D03-FBFC-4EEA-9EC2-F17B551F0C8F}"/>
    <cellStyle name="Walutowy 5 2 2 2" xfId="6" xr:uid="{4D2D5A04-EBC4-4B95-AB44-E6C396AFC3AE}"/>
    <cellStyle name="Walutowy 5 2 3" xfId="5" xr:uid="{5282CF60-0419-44F5-8E6F-8E418BC4D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27</xdr:row>
      <xdr:rowOff>31750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583" y="1711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69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583" y="2742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32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583" y="407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31750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583" y="524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44</xdr:row>
      <xdr:rowOff>31750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583" y="6882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31750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583" y="797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31750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583" y="46236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4587A370-AA31-438C-9003-01892715A63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9615BC57-645F-428A-A9CF-EBC54412AD7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458E3CBD-5D7D-4A4E-B0FD-C6A2FAA10F3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D1EEE181-DD20-4DB3-B7A9-D0C5A830C85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A615AA8-9B03-4ABB-8E7B-6CAC8B3899A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66CCFE5C-52C9-4F32-B19E-68E7F9B6BB0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D191DC59-45E1-442A-B3D0-60ADDA2E437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7B9AEAF9-5E3A-404A-8EDD-F319A89320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5A9FDA08-7C1A-42BD-9C5E-4135E1199D7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71E55C0-0B09-4CDE-804A-3E681F88279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D2CCF5B9-4EA4-4CE8-9612-D810C3D7EB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D7534276-27E6-4E1D-AE68-7F0063B622C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B1323FC-44C4-4803-B864-8E3544B040B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168EA234-8DDA-45E4-8FE3-E317BF6E372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22485CF-3F7C-44F9-BA08-BBEB8332160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9875962E-40E8-4790-A784-B6514D87F0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54CADE0-B05F-4833-A33C-AD1526651A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D90F37F5-EBB1-4ECF-A955-9EF36F5884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F6D42CAB-5B3A-4F5A-8A6B-C08401135ED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D1A0A5BD-E85C-4158-897A-E2AC6A21C08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3CBF8658-A4BE-4EC4-8E6A-9C2C2A4DA4D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7037A14B-18D6-4436-A8EF-8105A1B673E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92B5986D-EE4C-4C3F-A92A-CA09BC7CB16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CAD17B47-7D99-4861-8C4B-70272ADC4C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772E2556-A9BF-4843-A539-185F12AB481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825D249C-AEC5-4AAA-A304-9353927FC4C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A811C821-0F0B-43BD-BE9A-37991714997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381CF10A-2503-44C1-BAF7-6D211B94CB5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4075B-DA23-40EA-9DA1-209CB918C4C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433B38DE-F82B-4EDC-87E8-69ECE01D863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D1963731-A4DA-42FC-A064-726BC7599EF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7F1EBBD-ADA0-4791-8478-0033653F6B3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62D2A5AF-E787-44C6-A9B2-11771665A0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ECFD625A-3AC3-45FC-ADC8-08B87AE34CA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B1A06B00-446B-4FEC-9BFC-879F09B7F86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C36D069F-F028-4C83-BE59-58EE027BD2C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1128660A-9DAF-4830-B635-CE722D86104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6B492D6F-5A93-4066-B16E-1FD298C7E7A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A7AB4C9A-9677-4645-B6A2-7FD89A9468D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8CBABDCC-5E83-4F68-B2BF-FBEC9BCCFD8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6A7E513D-F512-4365-A88B-E00C169B790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21EAB6B-2820-4DD4-A85E-FB13059921D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77008784-D6D4-43A5-8E4F-662AE9AF436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74989CA8-D624-401D-A3F3-2125DE208C7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43510058-2D78-4785-86F0-4E3710E4E46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2E69B9EA-35B3-4CE6-9B14-52A75827BB2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3287B0F4-AA2E-4C4E-BCAA-89265281A0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E1CFD58B-691C-41A1-BCEB-6051C67756D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17AEF4FF-D4AD-42B8-A1F0-A0585D339B9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A3FA7226-1592-45D6-9238-78A0C29044A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CDC549EB-2DE0-4DC7-8ACE-CB40B3DD41D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D0F55E31-5D05-4704-B3F9-0B265F9EA38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3A572E4F-45D7-407F-9FB4-90A680A82B3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F5553F81-0DE1-4178-83B6-987D30B940C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554CDDEF-E7D5-4CD5-B1F9-00629099E6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26189FA9-AA73-4C22-9EB0-45F1AC5DAC0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6D81C949-780E-45A7-B9FF-79950F861F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C847FFD5-FC8A-46C5-BFD9-5F23EA0E6AD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57A23276-1D40-414A-B76D-5AB62DAE399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4C57E8AB-3E17-4C08-9CE8-6B371EDD9C4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AE28811E-920D-4666-B385-6AE0379E4FD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22329EDF-CC65-4AB5-BAC8-B5931A8BB1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224CDE0D-A9DA-4E98-BE1C-9250E0447DE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A0678DF3-629D-4B49-B5D6-35A78B04FFB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23B3BA42-63C6-496D-AA2C-04F59413A8A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196AD433-C354-4DB3-8BF4-BA60A59C28B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7561E79C-1A0C-47FB-847C-BA1058FE638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7D2FB940-96F4-4A24-AF4D-87C81959475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C2EB66AA-1828-4CAC-8607-5F8A001C248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5712F4FE-5635-4D6A-B9AE-64278F2C301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4CF46819-923D-4C57-A82D-DB4D9D11570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E676727C-77FB-4EF8-9DF5-2DAAB881E87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10B1780E-B77D-4ED0-B1F7-93A1690D1A1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9FB84001-D34A-434E-BF8D-97653A6656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5B2C3A04-B7C0-429E-9600-48689A7270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87CCF3FF-B0C1-4E22-9472-C2AA9E38632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89C5159A-98E8-493D-A380-8E2A964A896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F9A82834-32DA-4835-919E-005D243CD79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60704EE6-F9AC-4B96-9E7C-C9CF7FDDA4A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92D59B75-E978-4F83-B517-0F28F18CFC2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13D301EB-B5A2-4D70-AFE8-CB9247933E4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1872BBFE-2F0A-44BB-89A7-78E7DC28241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8ECF0D94-F1F3-4085-8DA0-C57EE6559B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D930290A-9AD0-46F7-B289-7E7AFF755BB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862F09D2-BDE0-458F-957A-C9359356A2E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30BDE86E-1109-4A27-8E8B-EE7387212D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C8143096-4217-40B7-A7C1-2A3AD245037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3B133688-1F9D-4ACA-B88E-F836184F8CC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5135C3A4-1230-4AA8-97A8-94379760112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D2AC4737-3421-4B59-8A45-BFF4E0B3118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39366E16-8D9B-48D8-82C2-724BAD9DA7C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BAD1EEC4-5475-49DB-90F1-A02E8C2BB3D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A50C736-8AB6-482F-8DDB-D106DD524C6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52D48BB-1F07-4849-9F9A-CF073EAE59C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3C364137-2572-4FCC-894A-CFAE4F5C476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5B382BCA-FAE5-4BAC-85AF-2B100DC3B80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F461127D-39F2-4596-8E2A-17C9701284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F9F1A290-66F7-452C-A5EE-2E1E5483B4C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29D03692-E24D-4EB9-94DD-8E5CAED049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F01064A3-9E07-4C19-83C4-B4F783B8F24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596F90AE-748A-4018-91D3-2CF555B0722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2AD36205-C9E9-4DBD-9CAF-3CA2CEE84D0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C3F425-2DC3-4E4B-8A1A-FC15345A3A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2B8A930-5993-4042-8EB8-1F0957F6C0C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E89C6F8-E711-44A4-98C5-2EF15B2D292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7AC81D4C-C284-471D-A09B-9BB1F8F7038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AB10B598-1CC7-433F-BF65-0AA689B3952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21DB8929-7FAF-44E0-9465-0043C450C0A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9C07D322-2BFE-410F-B578-3E55B2C75E8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F1D6EC4-4317-43C3-A62E-1FEA36B5BAF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1F13B2C4-8D71-4088-88E6-10721189E0D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1C7C435-CCDD-42A6-AD41-22CBB1FBBF8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DBD48ACF-02E7-4CBB-8D16-0B4E11552C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AD8B7AF3-6DAC-4D2C-98ED-F0C8B650AEA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D10A0A41-2801-4702-9869-5FD1684EEBD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20DB38AE-7E0E-46DD-A1F2-1C6B3C95C58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A0F25AAF-2EC4-42D6-B424-C941608DB61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85AAE0C2-D83B-4D4E-9088-AD1964F84B8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408399C4-3C5E-4B4B-8D33-5F542F0ADF4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DEF1D1D7-C777-477B-9EE3-B9B1FC22D2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AA75AC9B-D50D-4874-A69E-5ECF0EA60E3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4D1A13B-E697-4C3F-B16C-AC4458CAB08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E2452F93-C04E-4965-A2D3-587DD231D28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2D32E370-A9AE-4A85-8887-B5142841DAE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C37C0334-3838-4508-B179-5D38656870F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1B00B8F0-A91E-4E87-9453-53814F19AE6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7202FF40-1CA5-4112-9ABF-98ADD95E62F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3CF384B-EBCD-44DC-BBFE-575A90331E2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176F7E62-0714-4C71-B945-325FFFAC18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8F0B7076-F31D-4D30-9E06-249E7F2FB15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ED3C7E67-DF8C-437B-8127-7DBA8353037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B7B6931-CD57-4441-ADD0-1D119CAE88B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4B9825F9-68B2-4367-BDD4-4E03A39CD7F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9325765C-78E0-4F8D-BA91-7A6E132AEA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BC82C02C-668E-4F53-AF41-63F9172A09F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D2083AA-8C5F-4173-88D0-C6B583FCEEF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183AA6E0-6F58-455F-B2CE-C35DE390642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5E22B49E-C202-46CA-937A-F5D4DA71A69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22F70C02-2AE3-4CC1-B86E-6B0FC38EF46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4D877DBA-EED8-4EA4-B155-FA7E6FE893C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1F19FB49-495F-4974-A1E4-EABFFEBF5B6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18C338EA-D992-4835-B180-7DDFE85BEC3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FBBCBFF1-521A-44F1-8692-E2DCE0DAA09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97964C32-6DD5-45E3-B88D-A1037547E4D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7ED5026-80DB-44BE-9799-CC7976CF849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6AE46E27-3591-40D5-8A93-107A428BC27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123B89EE-60AE-40B1-9EEE-D22EBFB04A8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D2A673C8-A3EE-4EBE-AF5A-A06B6F0B27E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FA89585F-C134-4A49-9850-743943DFCCB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250EA6A7-16E2-4A8A-9111-13816776761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1D163E63-CFDF-4B5F-ABF7-D82E4D2AB20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2AA044AD-1943-409F-BCBE-F8770E51460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2EE7564E-CC21-44E7-B3F0-177E60EB642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B906B7A1-9E18-450C-A83D-1B6B66A72B6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FBFB14A6-FB10-4A66-9AC6-0844780BDD5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75</xdr:row>
      <xdr:rowOff>0</xdr:rowOff>
    </xdr:from>
    <xdr:ext cx="184731" cy="264560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C85393C2-BB81-404A-9416-89E29A23663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42A3EDD1-F64D-479E-9512-3396B6DD1D0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9B2A73E3-8157-4115-9D21-04CDD058563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8B4CDB14-8117-481A-B7F0-9CB30CC60BE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9291A45A-9EDC-46C6-924B-20C79902AE9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B8EBCAEB-B81C-4EF6-AF76-CFA8345C1B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E676674F-3F60-4728-BF8B-DB37200C6F5E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36902ED-F692-4ACD-A9F4-9AD53C7083C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9AD2EEC0-01D2-4877-B301-4B27FC4530F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DDDAD3E6-5448-434B-94C6-A7774BDC1BC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22B60892-466E-4D2D-9AD7-83921135F34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CF1CA3D4-CF7F-4D5E-ADBA-CBC9ED7AD62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FBA78F7E-9D83-4BF1-A5C5-C5D63052833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8397EA04-DC59-4EB3-85B1-C679259E2AB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5B469255-7BAA-4FB7-A65F-12D68ED253F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4DB85B82-9C2E-4600-A175-8C5D5A9682B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91E7B3F9-DD9D-4956-857E-EB7285948001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2EC820-A668-4572-ACA2-B39045F5DB3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F6CAB1C7-90C8-4DFB-B899-8607945CB21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7524EEB3-2141-4D80-95F1-F40646EEBB4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40393DBA-EB07-4345-91D3-834A6D06E4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4933FE5D-38FA-432E-B964-318918C137B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7D85005E-8FB6-4245-A31D-A8FB951977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BF401E2E-55C9-4BB6-971C-6621EBC1C15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91B8854-0B52-4613-93F3-FBBCB100D07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F7077214-ECAF-4D2D-B917-0B8DF87E949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76</xdr:row>
      <xdr:rowOff>0</xdr:rowOff>
    </xdr:from>
    <xdr:ext cx="184731" cy="264560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1AD3C30-968E-45FE-8FBF-71B1E3722CF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7A359230-B233-49B8-8732-A7F628EEF87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D945FFFB-7130-4661-B06C-12D4B9842DD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4DFF7CB1-4473-4AD8-B326-854FD9D483A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CAD40AF-522C-47E1-899F-37BAF46336B9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B1A547E9-37C2-49F6-A241-01C1E23514C8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885F8E79-C4C6-43EE-B3DE-895BA72B100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8198A7C7-CE4C-4494-B6FA-728B5926807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9089A7DD-7F5E-40A1-94FA-90E73AF7137C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EA55576A-A6E5-4B98-B6B9-9DC9E15CF493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AC886EA8-1CB2-41A6-87E2-C126FD2D05B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A04A202E-5ADC-4995-9B94-0F822D452524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7FAFED6E-9CF8-4DF5-BABB-D02A9342A33D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7E1394F8-82B5-4870-BE63-7467B100A6DA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EEBEECC8-8F37-42BE-BCCC-D9893AAB53B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466B5609-8BC7-4864-9A25-F7A4E8D8B8F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900CFF52-75EA-4533-BB4C-1B251C86329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5641AAA5-AAE3-434D-8FA7-6A9E639280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1F0FBD4D-3C10-4814-9DAA-9DDF9E4E9D70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403340CD-C09E-4B72-9D68-FE57287B2666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15CC6135-C7E1-41AA-A161-0858B5601AEB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E1C95D60-E1BA-463E-84A7-A4F8C49687A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2D965E58-54D8-4552-8F66-02C6B28814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E7B994A-D10B-4F23-84D8-3C285165B9E2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DA4B7379-D126-482B-8973-21148A3E9035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8852713E-9BF4-409A-A921-3F50E9972CD7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80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625E3A-ECCB-4053-A5E0-8DC40D0AC24F}"/>
            </a:ext>
          </a:extLst>
        </xdr:cNvPr>
        <xdr:cNvSpPr txBox="1"/>
      </xdr:nvSpPr>
      <xdr:spPr>
        <a:xfrm>
          <a:off x="10583" y="6903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FA124A07-1901-4FF2-A4EF-1074603BA8E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1972B5BD-7A44-4541-8F77-9FAA40B2C53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6D2FF9B-CD31-48D7-AE66-8B9F6B27802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8BDB6A8B-2735-4A49-9B63-342018413D7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7F82A236-72AC-4C0D-BC2F-D42E39E0C72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4B99C4BA-3CB5-488A-8E7E-28E5A4E5762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94F77921-C55D-4C58-878F-946DC673393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83E6761C-617E-413F-BAF5-D22CF14A7F2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A8B4F75B-FB71-4AB2-9846-C33DBF8F39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27BEEC5C-78D7-4456-9758-DA602B6D66C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6E058D3D-DEAA-4546-A31C-8930EE75FFE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80DF0C9-BBB1-4310-B690-7EDF2BE1AD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7D86BD8F-087A-499C-B670-313D66C2B8B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51AC08C9-BE9E-4702-BF4A-09BC74061F1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EB4C693E-A62F-4ED0-A6C0-48C7140248F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52DC782C-F071-4932-ABE6-1A88A60921A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1449F269-BE6B-4FDA-858A-DDDD74A8209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36C594CF-DE36-41BC-AD0C-6A5EE3875BC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24233761-11BE-412C-8292-B39EBDBC4F6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BEF42D84-238F-4BB4-9105-1E44788EE9C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A8FAA2D9-D88E-4DB0-A040-28C8D3CFD8A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9C1F34C4-010B-4576-BBB0-4F814DE6D8D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BF1400CB-AFA0-4350-AF2C-3C5352F7FD7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408B9488-82F2-4A5C-A9A5-47CD1E310F6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38D5F836-4763-4734-A794-8F25CA820CD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1A28C6F7-AD1C-4663-8056-52C1DF834C1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BEC7DA78-B2A2-44F3-9292-5EEA86727BD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4106714D-2353-43C0-BFAD-DA2B02317AB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EB8D6F77-3184-43BD-96FE-ABB71AE5E45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976A5E1A-C1BE-49D4-AFE5-D1905C435C6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4D328A52-20FE-440E-86D2-E88C8B6F666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432B4B9D-3275-41D4-9FB9-99A94EDB06E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9D7B7114-42D7-4C42-A972-062DBD0BF3E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A71DC7ED-0E5F-4190-B782-0E6363149E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E3904EA-5448-4ADF-8E41-C6B2E5C9800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B464DD19-462D-4E0D-AE46-29D07A11053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B18F23B-FDFF-4B6D-93E0-6C13D055AF7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50BBDD8-F0C8-4423-8E72-99DEACF6A76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1FFA153B-F4A1-4EAA-98E4-865DA008271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17C5D0FA-0823-487F-BAE6-861D00A00FB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50CB0EC8-0C2D-40C8-B15A-7C51427B28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B4BC527D-9A9F-4BAE-AA95-BEC4E09492F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397C694E-E481-4B94-B332-577B8840A27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5778A88F-8550-4884-8E5E-3FAECEF8BD8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EA356E2-C5F3-4C82-9259-38D7A19CFFC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E39E5900-E143-443A-B6BF-2130AAE6715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38DE2553-451E-4084-8646-A68507436DA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ECBBA92-AC3F-4775-A762-5E510D486EB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A93973F9-0A30-402D-A805-FCA1F0541C9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A2F63AD-7EA5-4AC6-BC41-D4ED43FFB3C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BE878A9-0801-4E89-AA6E-FE3677BB842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A89D5C29-3200-44A4-A4AF-29FB1396BE3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905C01D4-43C4-41E2-929E-0F02A64D49B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1F8AB271-81AF-427F-9D8C-192429C8B3E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A1E28AAF-77D5-4B7C-9361-6AFB3C8F6A1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5A4A284-19F0-4C3D-9B79-237099F35D2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BC5ACBB-D464-42C4-B3BF-5505E537530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A0D1D416-3AAC-4081-ABC0-D7AD06A8F6E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C1B52868-68CF-4893-9C35-7ABE050B2CC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D9B5C60E-720E-4571-AC55-48532B6D6A9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F394EEC7-6A6B-44C5-B7C9-14A9D03E74F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2BF34E2-84B6-43B2-A2D7-80EED8905D6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8EB3D4FC-FF6B-4E89-B6F5-D79F16279CB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BBB09B2F-BACF-4F14-A06E-A4D381F3490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2FE0FDB-E161-4FD6-B5B3-C23D91DD934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E4AE7794-1C3B-4E17-B008-F1E556411B9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23FE8180-44BE-4593-8E81-5D3C48BFC15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B30F7023-B275-4FFE-ACA0-73A45B1CF79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F8490058-1664-411E-9863-6AFA7786418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6E70BC86-6B05-414D-B8E4-1F03E493F63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1957B24-71D1-4AAB-91D7-350E9AF605B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28CBAECE-107B-4350-84F2-D1F41617CE8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21165149-8E04-4459-BF1E-98F80182168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CAB29C0D-3B12-4E89-B7BB-02BF9B6C4EF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16AA2E96-0D62-4748-9878-E7A3295A8FB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20065474-377D-4D5B-A057-BC4F7F217FF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5E61DDF3-6033-4F30-A11A-9A7B52CA5C4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CD0B2C4-D3A3-46B4-9440-1CBE4D9CDD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6A95CF14-1791-47D3-8CE9-BA98605100A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E2B25A8C-BDC3-441D-9A9A-2C0CA77C936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84A4F3F1-6B3C-452D-AA3A-1C4456EED79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4770FAB3-C392-4CD1-81E8-54AE541CB8B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351E364-676A-499B-8F6F-E92C218C55A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B83091C7-5DE2-4066-9F5D-633450BDDC3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96CC7735-9490-466A-A4D3-DBD9AC86884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7F38595B-4CB2-4525-AB03-5FE2A76DE84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5554B86A-6A03-4395-92B4-7FABE3A081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3963E327-466F-4ECA-9E87-813526250A1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E41E3B88-9862-4CAF-A86B-F58BA88075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E78116B9-2C27-4C2D-8551-122CDFEE64A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F5E57713-BA0F-4487-ACB0-6298FCA11C0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B0141CA0-DD3C-4C12-B395-2312A4A88FF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7DD99A07-C655-49FE-A3BB-F17A7BFAE05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FDA83F6-F9D8-4E51-8E56-628AC62816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4E37B468-E7E7-4490-A901-C92A9858853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A96F534-B834-41C1-8E6B-51761381531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9E928E4B-7A4C-498D-8371-D96C65F0291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468BD46D-E693-48F0-AF99-5B306DFE991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360F383D-98DB-4A3E-8041-E4FE736C379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3EF4ABC2-D716-47E2-B144-508344BE16D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B957C6F8-F10E-49C8-9C62-9E5AE850ED2D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1939AFA9-2339-45A2-BAC9-2D94064916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A40F33AF-3FD2-4358-99E2-20892FA2F95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7D7356AE-4366-4E6C-B95A-644FEBD644C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EB049F93-A7CE-449E-8CAC-1D648B142FBB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8C9C00C3-43D4-4055-86F4-C389542FBB87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14B7FAD9-0F15-48CD-A2D6-01779F1F12F1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8A2C9421-8AEA-4756-9CB5-508921A74D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3E8A617B-E5F8-41EA-AB2B-76BC752E4D9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E36A4C29-A810-4B10-9ECE-ED3C0FBFCFEA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C403C618-97EC-451D-8889-55AFC7FDB5E9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5FB9EC79-3F48-460E-9238-08DCB952EA8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6F04352A-ED68-4B7A-993E-5EBFFED7331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20D31DB0-C2D0-4DF0-B7F5-7D16CC46B71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9F4E9549-E7A6-4C01-947F-374B70F5A04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9336446-E934-4DBC-9CA6-8A86B3988353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DCF63595-87C3-4DB5-A896-A86D0E077FE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A5F83815-1E53-47FF-B96E-9424C339347F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49D5440-61D9-40C1-9AEF-3BAE053F51E2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3F1D93E4-EDCC-4046-9DB7-1102CAF48D40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8C95638F-4963-4C95-B564-FE06E830C13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1A89F106-546C-4384-933E-8D2708ECEEE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FE1700B3-49A9-430C-A148-23A07DD2953C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78C2433E-5452-4F93-AB7D-AB9631507DF5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3238AF30-DF17-427B-B5F8-559D6CF8D2D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21E95221-D495-499E-AC88-C57ECB0EDE14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2B2EEDA8-6844-402A-B72D-6CD03100FA0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56A22045-B85C-47DA-B8C3-9DB7ED731C18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8804AD9C-7EEF-4128-8AC8-B63C99DE957E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4ACD45E7-E89F-411B-8EDC-DE3A5D200796}"/>
            </a:ext>
          </a:extLst>
        </xdr:cNvPr>
        <xdr:cNvSpPr txBox="1"/>
      </xdr:nvSpPr>
      <xdr:spPr>
        <a:xfrm>
          <a:off x="10583" y="7060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45831C26-D3A0-47F5-8A16-DD414CA9297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4B3234D8-EE01-4A7E-B62E-B09146A7228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A14E408-6E21-43F4-9621-47E81B8FF1F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99A0393F-A929-4AD1-9984-C2F4E71360F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AE167CAB-9246-4A02-815E-3BF90EF8E29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DD7BAD79-170B-43F5-8E03-BE1AD56AED8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B4904271-96B7-4E4A-AD91-EBD7D4FB373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66C314-4894-4747-BBB0-A0DEC20354D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3426E545-DF2A-441D-9C5D-EE204FC69A1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05328E12-861B-48FE-98B4-F6E5143C9F2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06BFCEAC-A542-46C1-B226-E17847A161C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593C37E4-C093-4ABE-A45D-CAB1B4E336C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93E763EF-D646-46D4-ACEE-52626777175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6B3FC3DE-C5C0-47F4-A2FE-8CBCA4B502A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7780E1EE-DEE1-4555-812B-C6748EDB883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3CB3A5B5-BF85-4DA9-8C04-FA9EDE40D41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21CBC708-3EEC-4A1F-908E-745E06F37CB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F67360F4-7372-4B2E-8B01-7CC21DE997C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1ED405A4-4505-4331-A1F1-8973825B1BA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EBD66CA8-B2E7-418F-8809-6BB3F3519E0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19B2F75A-2EEB-4045-B5D9-F9B01F7756F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C74D1CD8-C5DA-44CF-9926-04B6889BB66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D5317EBB-EBFF-4FF6-B736-D0E722756AD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8164596B-DB5D-452A-B2BF-D16BA96738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0ED6EFC2-EBCB-4864-9E33-E8B62727C40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70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9D86C206-C9B0-4470-9B27-4FB7CD8D341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670DDEAB-E114-43E2-A519-283C763A26B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80CBBE93-0104-4AE5-A942-C454BCB500B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40C547E5-3D92-43AF-A704-58FB8674B84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9AF1A9C-6373-4FEC-8C44-7155B189F2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F766E508-8733-4336-9E6C-26C9A002F31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27071503-694D-4C59-8539-DEAB0F3C4D6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E0660C3D-1FB4-4CD7-8D50-5E5A9B85476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42591DE6-E65F-494F-97C5-276AE798149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FE85B30-52AA-42CB-A6E3-D3207ADF34C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3A9B3512-47BE-4427-8293-85709B3BF95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270DF8B1-1D35-477F-82EB-075D3ABD61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9F25AA6A-D19F-44CA-87E4-0DFFDD3A338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A4C26A7C-6802-464E-A1A7-EC41AC77CEF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2318BB85-2F22-4426-A469-32A95A87E65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7FDB068-9CB5-4DF4-BF68-9D452E79041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B935490-A1F6-404F-B84E-8370AB189DC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94E6B089-AD14-434E-A38A-EBEFCAC4B5B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4C1EEBEF-4B3D-45B1-9A86-D1F55500287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B357D61B-4DBA-41E9-8EE3-F39C8919F2A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A41B9461-DAE1-4F34-9D16-4D6C3776C1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33B0BE85-6975-4F8A-9A16-8A0136A11EA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11F99AEA-E1D7-4B7E-8E2D-71988641118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444B940E-6332-4095-A888-8CFD7A6305D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9E66C35A-ECDE-4C3D-A9E2-2DD0C65F01B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FA853FD2-51D0-4357-8262-A6CBF825EDA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71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3A6770DA-D15B-4D64-BF7D-9988C4F748C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99D75BD5-9BAA-4C16-B755-1184257B17D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449C11DD-D3C1-4F3B-8418-A411537A576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33C83C5A-EC0A-4EE9-A6FC-D566C748105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F3E3C34F-3F64-475D-B5ED-DE11BB549AE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6F3A6DB4-91DE-4F87-BA3F-DA4C3F46864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4DB1C9B-05E3-49B6-9CC9-0455AF3D2FE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2E7064C9-DDBB-4801-ADFD-039845E7DF7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2F67D4EA-CD40-4C7F-8582-6567970FAE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079D7AC8-FABD-4323-97E9-48FBE9FAB50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AF302C73-EC3A-4AFC-8E36-CBC45572119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41E21F0E-6810-4E60-9A75-A7BB4024E05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C0A68CE8-62A9-4C63-B7E1-FA992C93643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7964B0E0-10A3-4AC6-A506-F5BDC03ED9F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D256B771-DA49-419C-A146-A346AA7801D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58492AE-34EE-4932-9D60-A3617BD8F4B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98EECE7D-E13F-4CF5-B98D-9FEDBA8616C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CCF717F3-3845-47BB-8A3F-1B0F893FB25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E5C1B112-16BF-47A4-9D71-9C16F03F276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2F6AF8F2-EAA9-49B5-B927-880FD492414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8125B9EF-A77F-40D9-B142-2495B85CA30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8474F04F-34F7-4708-88D6-CD1AD913589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E70D9A94-C6EC-49EB-AAE6-47422AF19AA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119F7F14-0414-4873-A123-64B98B01E9B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081D9B09-5CE1-4E3A-A7B7-A41F1A4DD29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C507C68D-1854-44DB-96D1-77F3A65B167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72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DEA38A9-ABEC-4512-81A2-61236292612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C9DE29A8-46F7-4E50-BF2A-0A32987D75B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45A754F7-30AC-42AB-A19E-BFFD01601847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88922AAD-0AA7-4B4D-8EEE-DE4664FC3A9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11C3A88-8910-4E60-8628-0425D86ABD8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F12ACBB2-5054-45C0-87A3-6E05BF78103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96B02257-3605-4B44-8C73-D0CDE191DC5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1146F9F4-6CD9-41DB-B52B-E53367F1D82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FD2FAD8C-B588-4454-B016-700D5A6AC32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EBDBAED3-D49C-4F80-B4F9-72C4C0F0778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53576270-0F5C-4BD6-B7F9-A4B8CF28DCF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6E02F14-00A8-4C59-88C1-4E59ED3E701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80C585A8-8821-41B2-AC38-DEEBAB79801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44AE5B26-4D48-4F7C-9F23-016AB328EC5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16C4B0D2-AE9E-4520-9EF9-F75741097EE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9254A1CA-3F92-4B84-A357-E8F9236C314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7727F9-32B2-4672-B4D6-B7C31C04E2B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4AE21970-ED6F-4CCA-A7A4-6E8442BCDC9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C44875A6-2F3B-4F28-960A-36CC715A0F4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9CC0C5AC-F5E7-4050-BA94-E821F01FA2E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770C264A-F371-42EE-B6D3-07CDE56A5334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E2C768C3-BAEF-4978-8711-F83CACC12EE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4E5A0180-634C-43D4-A9E4-DF7F52DC90C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FE215499-C13D-43C1-AFD7-CEF42ED5ADE2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FA750047-A030-4FDD-BF78-07AACB50CF6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C78A9C6B-0516-4575-BB73-52C9B2BFC12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73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884ACD48-4CC7-4BC1-B205-E130D352D6A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4E370C0A-0725-4C51-AEC3-6C14B8DD35C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5DB77669-14FF-437D-A0EF-DABB5370C268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3ECFC-5E44-4F7E-99B8-8BF822CF51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860D4391-F325-43C6-87D7-F4A9EF71AB5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D66C4BF1-3384-4629-8727-8D29114017A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68F7AFC9-ACAB-4D4D-A7A7-1FC359B5D4BA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552607C6-3BDB-4C79-BC93-5FA400B6C49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2B5BCD7D-1F5D-4CF2-8513-1338214BFB6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4354365D-757D-4333-8F9E-CB6A90965B7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8214F5CF-5FEC-4FB6-A33D-68435D1CF1EB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15F57183-B710-4239-AC65-15AFBE77F74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B7CA9020-B3A7-4D2D-BAB0-A2B5ABE7D2F0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9FFFFB79-B445-436E-84C8-4693653AD6D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BA6E9E08-7284-4DEA-A8D0-2A344A81FD1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9E8F3E3F-95E1-4ED9-8619-D18BD172422C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40FE9979-1BC9-455A-99CC-EF2AAFBB1D4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8BBBA2E0-609E-4948-9E2E-3EE72B80493E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6659AD25-ED35-4DB8-BE2D-7D9CBC4A6E5D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833C6E3E-1E51-4E10-8AF3-AD3A394ECDE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D479E48C-9B30-46F1-A7B9-C23E3EC447C6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EB1734F7-514F-4ECB-86F8-A70DE1581821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FFE67835-86DC-428B-8194-F856B4ED73F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B535C616-AC2A-4ACC-B686-D7AF12C34FB9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A25E3325-191E-467D-9DCD-43FC7F7B3B0F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7ACF6BC0-1A59-4A09-B521-6679E8477053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74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6518A6D8-359F-4732-8853-6B6DA5131B05}"/>
            </a:ext>
          </a:extLst>
        </xdr:cNvPr>
        <xdr:cNvSpPr txBox="1"/>
      </xdr:nvSpPr>
      <xdr:spPr>
        <a:xfrm>
          <a:off x="10583" y="6607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327A4CFB-8762-4DCA-993D-EE32C02A996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73059A60-9E36-4A5E-8646-A45A5C1B49B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F4084807-FB33-43A9-AAF9-F7B92CB77AC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D5CF34B0-74AC-4138-A09A-7F5D0F7E951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41CD9DBC-4765-4175-8667-2876E201975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62E18BF7-5BBF-4BB7-8744-FA082604F2C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6F16940B-A713-4BE4-A587-81AC7790239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A1E0D060-A02E-4DE2-ACC4-ECD48F0C529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E996A6C5-5D7B-4B3C-B05E-5D4570386B5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9E4A76AE-2D37-4EF1-A497-9C9114E1A0D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ABEEC430-EDF3-4207-9C6B-A028D06DF1A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DCD051D9-CA8D-4071-AE92-B6681CC28F6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8AB8C2C0-FDEF-43DD-B3C2-CB9CBADB6A5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CAE9CBD5-00BB-4AC2-A233-A69501B2FC2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37F40D0E-A63D-4C35-8986-11C0F5B72E8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8982E8EC-E2BB-4F87-AD28-3A9880767D5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EA0E3A8C-6FFD-4C8C-88D7-FC0AEEF506B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2E3094CE-FAFD-4D22-93BB-95A525A9410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065B1B69-4378-495C-9395-F32F4E5D262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F3CAB7BA-339A-4ED1-97A5-52D5DBC946A1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75131B10-74B4-4F5F-B566-ADC14EE3DDE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85F8493D-F524-4103-ABC3-F36ADCD7B18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B516B312-6CD3-4F31-89E4-3D050E4140F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E6039B9F-C627-47DB-93AD-B7D3498F346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C32EF5E3-EAD2-48C2-9C04-8DF776043B1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81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FB74B499-F06F-4A06-AD70-AD46567BA35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54DB2059-765E-4479-BDC7-C384838BA80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0462BC42-D61B-47AF-BCD5-E495771FA53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F5D57BD2-BF5B-40F1-84E5-1B1DC17BD82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B379993-DDA9-4980-807E-54FF6EA2E44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D4D6856-AFDC-47DA-8151-A32402D7276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D27FAC77-8A7D-4EA6-8EE7-CDD7823672A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F5CBED03-F553-4409-A045-CFB24A2007B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6AD3EF19-C66C-453D-AA35-2811B89FE4A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556F94A8-661F-49A2-8735-19EE936B91E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CC031103-D28A-4FAD-9DE4-7FB816A9991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A92B14A1-BF57-48B1-871C-6E5D469450B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922620AE-ABFF-4812-969D-82502C4075B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52CF3CCF-7958-40F9-B367-4316A3B855A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B583A5FE-6763-471F-B941-BF851550088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EDCAFDB3-26D9-4DA0-B4C6-B17590538C86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A5D98664-6C84-4780-A61E-D39BE6EE591A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90A75FAF-B9E6-42C0-B9F5-3CB03202325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84F0BE5A-BDA6-402F-BEA8-33539A1E2BE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88A60771-2C2D-4D19-A51A-34788B0EA5D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54F5F454-9F9B-4D2E-8EB8-07A9B560892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87966E61-C938-400C-BB77-832A45AC4BA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612C11BF-FF66-46E0-BC20-00F17E12909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C840B1F5-518D-4728-B897-1A4D3D0615E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92F5699-CF8D-4EE3-9B41-722502F8B84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8ED60E76-F1A7-4BD2-8266-DFD0BB5846B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82</xdr:row>
      <xdr:rowOff>0</xdr:rowOff>
    </xdr:from>
    <xdr:ext cx="184731" cy="264560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9D48DF02-1A4C-4BF5-9AE1-68C1966A246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C0719B33-83C5-4981-927B-D9C32675E38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54A2B509-C3AE-46E6-B046-040BD2C5631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66C712C7-E579-4BD9-AA8C-C1BAE931BC2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EE7CB32-EAFA-4FF0-AFB8-7928F24F3EC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694D9871-F4F8-45FE-AE90-99D8CA6148F2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BF883F80-C869-4075-A9A2-6EC25BF6277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C7B118A3-C6BC-4EC9-B89F-A4BEFC207BC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7B8F169D-93A1-406F-A5DD-33AC2B44217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34613307-8D79-40D1-A906-70EB94899D3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126A4205-5B2D-475A-9077-B32606EACF5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5268599B-4B38-4A32-8987-60804FBB7C9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46666648-9728-4587-B80B-CC4CAB90F865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BDE1DB5F-42BB-48B5-BF4E-5969F62E415F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EFDC0705-65C1-490E-A862-32693E8B9946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B4F0F402-AA0A-47BC-BB3F-F6232CFAF06C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D8F74238-C99D-42EA-B374-83DF8AD12FB4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9EBF499D-ED1F-4BB1-8467-CCEC6B2996F3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1B4F617-0BC0-4C0E-B1C9-47C6F0D41447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4403EFD5-C760-411C-BDAB-381B4BB8713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41B7BEAD-8507-4296-B6F8-A5D302C1461B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11B774B2-AF00-4F5B-9ECB-A96CC16E970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A7791344-19F1-48CA-B3CD-8289724B4809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AA12FAC-813B-4308-835A-D32D9250267D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C9194B38-F94C-4AB5-9C5A-C9BEEFF4C5C0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6F20E5BD-2931-4840-91A9-9EECC46C13DE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83</xdr:row>
      <xdr:rowOff>0</xdr:rowOff>
    </xdr:from>
    <xdr:ext cx="184731" cy="264560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E441D0A1-1553-4245-9253-79AEE64D4D28}"/>
            </a:ext>
          </a:extLst>
        </xdr:cNvPr>
        <xdr:cNvSpPr txBox="1"/>
      </xdr:nvSpPr>
      <xdr:spPr>
        <a:xfrm>
          <a:off x="10583" y="787210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32707BF5-E584-4C33-B2C6-60CF21C3E3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09AF8E5-9F8C-445F-88B4-0219CA3EC40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61124BB2-1BE1-48B7-87E9-963FA00AE2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E34640F1-9754-411D-9E62-1DF9D6C440E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9BBE04A8-1B68-4390-A742-46DE9FD44D4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BA2F2A4C-F930-46A3-8DCA-504371253B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88199D88-8B69-4A64-90EA-9E38186F25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2128E-1E59-4CB8-818A-E8440A9D7E4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7770295A-F2D2-4D5D-BBC4-EFF0C39601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ADAC51FB-D3C5-4D2B-BDEF-25C3B2D3E5D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C3241559-F765-4099-9890-32035CD082F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5EF7CE0-B281-47F7-8B67-98E2A93086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8CED9E69-EB4E-40EC-91C6-980DA57F8C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0C019F23-06B8-4E22-AC01-BC651547B12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54729E46-A86B-46A9-95B2-FDE8605664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F05C2635-C0A6-42CC-A9BB-4AF20D1ABD9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F8019906-A305-4950-9BDA-E122400AE1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6F01C712-3C2F-4DA5-990B-365FBF247C1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85F41002-D237-4251-B8F1-FF1BFFB81E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8DCE1480-C525-4403-BC96-EB5EC9B4A58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BEDBE59B-87B3-43CD-AFF8-C51F9D9FBA3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E0779F56-1F75-466D-862A-FFBE3B5F73C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DF282558-CE30-48A8-B3D1-44209422C07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06293F1-1127-45DD-8C74-27506CDC251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4BFDEF3-6A44-4095-9B6D-B230506F21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84</xdr:row>
      <xdr:rowOff>0</xdr:rowOff>
    </xdr:from>
    <xdr:ext cx="184731" cy="264560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FA9E5F00-B1DA-4409-85FF-79458CBC7C2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880886F1-9E44-4483-90C3-1BA88EA28C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B1AC02FE-D92A-467C-8563-9745C074F2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412347CA-622D-4235-9DF9-DE56AD8B90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0DC6D71B-1B76-4F8C-9CA9-FC559288F9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47E32881-F42C-485B-A8DA-DAAAF70529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138294A1-B232-482D-BB2B-D3EF0628780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1506C91C-D306-4A38-A792-4F3A8B5477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98428841-DA67-49D9-A5B2-2C4FB0DD4AA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257A5AEF-DEC7-43D0-818E-EC1ADAAAF4C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F4C0F75E-D268-46DB-90A4-8B8D26A0956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8526C1CA-9C41-4710-8DF5-72E55CF1E93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4FE9CA9C-E8BD-4333-97F3-797D307F4CD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0841CAFE-7539-497C-B3C2-4C52DCD693D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430528F5-B717-444F-8288-D39AC84935B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8F4DC6F4-514E-474E-BDCB-73E69383D2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4A4BF4A6-A098-4F07-8F85-5B2747C1179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0EB9F8A5-CCC8-477C-A7E4-915BCE33703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3C83C3DB-E234-4486-9C7B-E47354A987A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14C5AB76-30E0-4471-8F19-497F87E2EF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96A5B6-D947-4A9F-9E12-C9A5C7826B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C4327B58-CC2C-43DF-8569-CF25E79D86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9BD4F0DA-1275-41C3-A3C7-3FA61957E1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17702DA9-8FBC-425C-BCEA-E3F3EB36937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8BBBE2CE-3B9D-4844-A5FD-1C4226C0239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AC5FAB2B-371F-4BB3-9AEC-DC49C47F226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85</xdr:row>
      <xdr:rowOff>0</xdr:rowOff>
    </xdr:from>
    <xdr:ext cx="184731" cy="2645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83F03DC1-0FE7-4754-865C-A378EED9FD3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240E6BF9-7A97-4336-9633-4CD1B2ED0B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5708D0FB-CF9D-494B-8E5C-909A3BE6D98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E4CF2F15-3ECB-4463-ADD6-F0DABF535D6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63E6670E-785D-4B8A-A202-D4D1F2252D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EA0D27DD-32B7-45CC-AB3C-D1D1E48795C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1E8E8F7-C725-4C99-A136-B18109E8A8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30079A97-83C0-4C0E-90D5-B7E83E7C35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4C16CE09-4DE4-41AA-B8FA-CC356515B02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7398A645-97A6-49FF-910D-B8A56FCBA9D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D51414F1-D283-46C8-B512-851B1347159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CD4B925C-47B7-4D7B-98AD-32184BC7D10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A461A3B5-E5AB-457E-83B5-CF2AEB6A47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88791138-F521-489B-A9B0-584EEF3C43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85E7D2B3-D442-438E-B52F-00973807BA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5DC0F5B7-3DD8-48F7-AC97-646983E7AFF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204CB774-9F17-4A44-9AC8-E18D32917E9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9F4283F9-6379-4D7B-B564-943558AA16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06A1419-0DC1-47B5-AB15-AF121D6095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36219AF0-DED1-47CB-9E95-4FB59509C2E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D92ECA58-9DE4-460E-A502-01A451C847B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755353DE-BD1E-45CC-83A4-278DF79DB2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84771D09-E445-41D4-AB55-068A0CA0143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C489E588-17DE-47A8-9640-18CC66D1E7E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8650B649-5862-4D9B-8FC5-1B5C7E98478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F1395DC2-8E09-4C93-8B7C-8DE06F38D49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86</xdr:row>
      <xdr:rowOff>0</xdr:rowOff>
    </xdr:from>
    <xdr:ext cx="184731" cy="2645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2177503C-5510-4798-AC05-845CCEC4F11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69A8A0ED-1E91-43F1-8D06-E17D0A41F23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1EAA1C73-15BE-404D-A527-2B498E9A8A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88365076-BFB9-46A8-ACD3-08B8E14F6EB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AD40394D-165D-4DE1-9C75-BF5F02B8F4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33548000-E151-4E78-B624-E53C241487F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20C124D8-B49D-479A-9516-9D8B19D7C63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7494EE7D-57EB-4EAD-A502-DDC6ECEE63F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D22CE74B-9C1A-4636-ADC5-03FFD35CBC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EE526DA3-DDA3-4B67-87D7-16FAB1DE7B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A8D9C75E-EA51-4FC7-8EB3-0FBBFA60D4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6A1E19CC-CAB7-4D26-A77D-618E66CDD5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6527899C-CC09-47B2-B11B-179ED8FA5C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E4AF1EA1-FAAA-4A1D-87C0-7C5A58F808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6480B4EC-008C-4EA9-BD7D-CBD89A6ABF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E4F2DE9C-5831-4FF5-B5D2-E51FF8FD6C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FB7D076D-855B-4895-AD5C-105A0B2C62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55BB8557-8B25-4476-9BC9-BA5357C421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37ECA79C-DE14-4F74-8100-374DE0704C8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E50B1C4C-11D5-4F36-A983-9A9C295B5A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57D7557E-13F5-4832-807C-BCAF26569C2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8C9B98D0-7772-492A-A16A-E2A62006EF0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B17A64E9-8D7E-4752-A903-18DFCFE4DA7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A1A3C01-74BA-46B2-9B87-3C2C2F97B6B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C7C57B96-366F-4779-859B-3136FBD05FC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26BDCA02-C27E-4BC0-B869-3AF19DD984A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87</xdr:row>
      <xdr:rowOff>0</xdr:rowOff>
    </xdr:from>
    <xdr:ext cx="184731" cy="264560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7718B676-BDDB-4B56-A797-B7D7A3E276B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BB5FBE93-F2D6-4901-9D56-CF90867563D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D55D6D81-3D35-4471-9286-C884C6AF1A3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90376DB9-67F9-4409-86D2-2DD683754E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7EFB228D-9DCE-47CF-B1EA-BACC1B367BE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42DDBF0B-3028-4827-9161-9495DBFB42F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EC515A04-99E0-41DC-BECD-290325DA3BD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7EAB4B3C-CF5E-423B-A5B8-450F74FED5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6BCEDF29-DB1B-45FC-B755-25A682D00E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61419FE5-609A-4B1F-852A-FF9BE325C0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55218691-7F31-4715-BFEC-C390E77891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39426F6C-EFF2-42E0-A161-3CCD38CBBDA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E7931854-149C-4A8B-8436-503066218A8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C918595F-C1C1-4FB2-A231-BFA8E26220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D9A9342-3288-4A59-BC65-29DBF1125C7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D60E64A6-8B5A-47FB-93AE-139F3941A1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01BE69C-AC75-4867-9ED9-8B2E6E078D3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C1EC8155-FC4F-4365-B4DF-BA9FE6EECE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ED52EB29-09CD-42FE-9A38-620A0B80F3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DA5355FE-38E0-44C2-B416-E3D7D5E4F88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BCBE0836-48DE-4452-83CD-E4499FCE532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B56841F8-C8BD-4E82-AA60-7EE2A6DAB21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6373CCF3-A411-4F6A-A30E-6546220C755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CE6C8CF-D365-443E-ADAE-625D5C32F67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3A382AC4-6F30-49CC-91CB-49FBF77D35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0D467FA-A95A-4A13-B388-4618EE262DC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88</xdr:row>
      <xdr:rowOff>0</xdr:rowOff>
    </xdr:from>
    <xdr:ext cx="184731" cy="264560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65BE681E-C53D-4179-B8B2-8DA5C7481A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972C364C-4A35-4385-A8FC-32FAACBE4E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9E78773-B5FE-4960-A7D3-B3063FF83E8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B1D7D5C4-7459-4F83-B214-2F77766AFF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862EE853-23DE-4245-A321-18662C1220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FE9FE7F2-7C30-487B-912D-1AF4E0F4D09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34250A3-9F46-4D3D-A9D0-5FE06B3807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8A284ED5-4031-46CD-8FDC-539E66F6A9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0E5B8EC1-7A6B-4997-B42D-F315A7A7AD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DA49B307-2C16-4B22-BF36-D8E856ECE2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9539BB9-4145-496E-9EF0-FA0BC013EF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FBC6224E-F750-4CD2-95BE-E19F567DFD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78850B73-A6DC-4E9C-90D6-7E8807E4672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5446D24E-5E71-430C-A015-3031F1E4F8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583ECF26-7351-4D2D-901D-91D8D9A0138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CB3E99A2-2342-401A-8BAA-A3755ED63D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BEBA4201-5234-4451-94E0-E80ED0A6BB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DF6AAA29-6961-4958-8DEE-5F0059A8282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22CAC7E2-CB85-4DBD-8CA4-4026DFB480D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9E4C8018-7720-4568-8863-53F899A582A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1D992DFE-0B2F-42BD-8A45-88F43601CBA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B06AC14C-CA5C-426F-8DF3-7EF27C1592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9BD88FC3-C64D-4C3A-AA0C-4E5AFD19A2C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534EEF73-39AF-452B-90BA-FCA89755CF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71A4F27-D08B-4CA2-988A-080D01EB27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33081D59-D8CD-49C5-84AD-A65C834034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89</xdr:row>
      <xdr:rowOff>0</xdr:rowOff>
    </xdr:from>
    <xdr:ext cx="184731" cy="264560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DD37E0A8-A8C3-4FC2-82E5-149CF9F5AA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892F6CA9-7E25-4743-A15B-0F87B3F97D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58AAE367-F090-4DF2-8477-12F3BCE1FA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66D5F143-4A80-49EE-9AF7-414DCC7B41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797B1E58-3DB1-4F46-9EFB-5F36C83519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D634BDDB-E88E-445D-A22C-C40013B239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DFCC4261-E8B6-47E6-88DB-F51CB1DD264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3C105FE7-5C25-47B7-972A-38CE73F43E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10EB7451-3650-4BE5-ADD3-BAFB833C88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8063804C-BDDA-4FED-AA2B-879592ED38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46B03F84-025B-4695-921A-98D26063AD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9B8192C-8B81-455E-9ABE-531FBA6CA6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D1A95C8-160C-4AC9-B098-04FFE021668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7462972E-3F2D-4D07-9103-566C1F5C85C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0B4D3321-5CB0-4479-A1BD-30A89068EEF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8AB48F4E-E1BE-4FE2-9B37-29D21CC0F5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B0FB70C-460D-4CE7-A073-0F95C35CC8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A2467697-76B1-4A73-8362-DEAA88C2E81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884EC46F-ADF3-4099-BBA9-875DA2E361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AEAC9F7D-C297-4AF4-9056-D6F917A16D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C5D53592-B34F-4EBE-BE0F-398CEDFFE5F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3316AA4D-C7B5-4856-9018-81647DF597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264DDFE9-2BD9-422B-88BC-19504C64C2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C670455-B7FD-46D5-812D-D5A2DF8AF48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9E6644B4-D5CC-4D64-ADDF-DE4E925453C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AA242A6-E56E-4D3F-A34D-279A19A6555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90</xdr:row>
      <xdr:rowOff>0</xdr:rowOff>
    </xdr:from>
    <xdr:ext cx="184731" cy="264560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513E3EAA-3AA4-492B-8C91-3924141815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56B8F7B7-FC9F-401D-B20B-692A87D63C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16911074-E5D4-4C34-A12C-DC4DAF3F826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8CA62F03-C528-4E19-B243-41738AF233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5B61B3BB-AF56-403A-953E-CB857073F2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27B8396C-1F6F-4592-A678-DF67118716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633F8B84-69D1-402D-8F57-99B2E9038CC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94CB6AF1-A8BC-471D-8FC0-0AF3111F6D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C98EBFB8-0044-4571-A5A6-BD6C7F628DA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8334B583-9F5C-4E57-B0A1-D3593A1420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8F52B4AE-7A5F-45BC-94AF-5440F7CCCB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FF99C225-B7D1-44BE-926D-DDD7BD8FA4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3C7B53FA-91AF-49AD-A42B-BF1CD0FCF27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FB40AC1C-C5F2-4772-B639-85E0499AB8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5FEE9923-0BC7-4FCC-B376-5C318D10EF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054563A0-0F53-4FA2-8252-7DAD6C098FE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16D14520-8C67-4C1A-89B1-CA506E174FF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8342C0A2-971A-4DD7-B91A-6F0F14EE0CE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6464EE63-DFFF-4D7D-B83D-2D6A66F74E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8CCF75DD-921F-4E88-BAF3-5C45C28727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BBB695A0-0D39-42E4-8796-BD31A11C8C0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091718B3-78C1-4608-8B22-4387875A1E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90D06763-EC40-4CCA-B660-CEFE4B81DBC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B471828F-9732-4A4F-B8B0-F02FE3E277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020A597C-D367-4603-975F-1EB8AF08426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EDE4E661-09E2-4292-B816-0AB782C12E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91</xdr:row>
      <xdr:rowOff>0</xdr:rowOff>
    </xdr:from>
    <xdr:ext cx="184731" cy="264560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D3B4DA38-AEF0-4F01-BEEB-0E8A47374B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54D3CE26-7C16-4B27-91EC-16E09F55C5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75E063AF-AEDE-4F62-9EA1-0ACF584ACA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74280038-5069-473C-B576-380EF732FEE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0F1B5DE-760E-4769-9A72-11E522E07A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36542870-FA9E-4019-AA51-9D5B650B79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92A3D75A-05C1-4574-A462-664BBACCFF7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C85E3435-EE5D-44BB-B397-DB3D861E9A5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73B7034-9321-4247-B0CE-416652D5E56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B5570823-4450-404F-A642-E8A1545D241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86FC4D74-6E29-418E-A4F3-204BF8D8D4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412ECBA7-282F-4866-97D7-E7513FCA865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FDF09BB7-FC90-4E46-8CB9-00A62FCCED0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5150FE72-6FDA-4F3F-9B7E-3BE94316197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8B3FD875-11B8-4668-8AF2-B489257EF1A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9BBC4131-228E-4E4A-985D-83FB624A3CB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4951D2A3-DDFD-4523-AC45-80E5AEE302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D47BBF2-FC99-4A65-AA96-AB0D19CA86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863DA0A4-88E4-4C9D-997A-AD6FFBC0EE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67433B42-9A03-45B3-8EA1-720F439AE10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7A9FA018-8FD5-4CAD-A292-BF57AC18E5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17715299-F89D-49A7-A21D-FB2F8C8DD8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E776482-366D-4189-BD74-3104365F6F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E2C524C7-B329-49F2-9F0F-85FBDDB3CF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0674984-004A-40BD-9977-5DE0C48E9A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C036401B-5D1A-4808-A5D4-18F359DA2C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92</xdr:row>
      <xdr:rowOff>0</xdr:rowOff>
    </xdr:from>
    <xdr:ext cx="184731" cy="264560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89CA4B81-BC5A-4D17-8706-F50B9474A45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3160732E-5212-4839-84EC-43751E076E2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BA4C6310-6F9E-4F44-8139-DCE63280D6B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39F50691-1C34-49C5-8607-E8E71F60A9F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761DFDB0-8189-4C3D-B438-FD2AC97A2F6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152EA75B-53BA-4558-A640-9DE254745F2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934E51AC-254C-4A6F-8CCF-9ADEF18AFD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93F2471-2C4D-4EBA-98B5-C9036DA5896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2A953A90-375B-415D-9020-FCB1BA9AB7F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EF415282-EBFE-4440-B080-75F3C09385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58759A5F-0BFA-461F-A81F-E8D65EC2FF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FFF8060D-0328-41A9-8238-81BDBE3F31F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5C2D089E-E012-4162-B164-24B856B254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8657F7A2-CD14-4E76-9742-F2C621A8AD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DBBDDB82-1B37-442F-B1E6-7DD8CA99662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C38BDF5-8954-49E7-98F7-C70E787C4C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917FBA79-2168-444E-A499-36B37B1103E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C5659E9-0F4B-4172-A087-B818F131CAD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B6E93BF1-0FE9-4D9C-9EF2-9CAFBE26C8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DAECFA32-92C3-4562-BD15-64386FC6E4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AEBAEA66-5165-4873-8BA6-25FF38266C5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909966C5-44FD-4216-B31A-817D03C51B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4F314E9E-CFF2-4BF1-A269-5CB7AC31B22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FAEB8EBF-8175-4904-B001-5AB76A04CD2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EF34ED44-CECA-4F19-B25E-350BEC3C135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ECC2829F-1063-4D57-98E2-D3B3233547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93</xdr:row>
      <xdr:rowOff>0</xdr:rowOff>
    </xdr:from>
    <xdr:ext cx="184731" cy="264560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8A9BE6CA-E663-4C57-B370-E3199C4A7DD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209E52FB-D579-4F20-A39D-187BBA64CEA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597A471E-4C57-48D8-870F-2B421396E70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CD1B91BC-672B-4D36-84ED-CEC9123E988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B98864D2-81D6-4509-9A56-179FB24305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2643E287-5358-42C9-ACB7-7523EC4FB91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1B3A25A-D145-4C75-8305-A667BCC78C7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707C4DA-C3D8-4491-BD31-48AFE634E7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C31E3CE2-F3E5-4FBC-A01C-22D2A13E8B7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409965AD-DEE5-46F2-8568-B4E0A455EC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8B559B2C-4FEF-4982-A0F6-A94A693DD38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7D3BEFDB-352E-444E-BC1A-F749CE6AA44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58AFFB3D-E0C2-4E1D-AF0C-D6280B6E77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6B43C77E-901C-4070-9EAF-9A9BCCE3B9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A3FFED91-85EA-4F68-8BAE-6D4DFC995A6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C1096C89-95AC-4554-B529-A6E551C25FB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6238032-3484-4136-B994-696DD824299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33B0ECFB-FC55-4545-BEA4-ADDA788AED0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7A7CBA0F-3544-46FE-B804-5116295E3D7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B4C0ED45-E196-463F-B997-C0EB41711EE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B7CF6581-8E92-4134-88F9-4CBCF551A3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E68DAEB7-DE1E-4766-89D6-32835F45C51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E628883F-2691-428B-AFE6-F96417AF56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BC18DC0B-471F-4185-B18C-49E22299E61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50AAF3C-5302-4EBC-A3A1-F06B9D66C3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C95CD6D2-E0B4-4624-B613-D10ED28D762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94</xdr:row>
      <xdr:rowOff>0</xdr:rowOff>
    </xdr:from>
    <xdr:ext cx="184731" cy="264560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2AD2E599-9942-4A8B-9006-E93A753407D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2E570774-CE94-45E8-893A-8383967CBF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45F6DDE5-90A5-4AA3-9B31-6C29FF4D05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159EDB1F-29BA-43AA-8226-570956F8A8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94C6B01-AEA6-44CD-8960-DF0A4DE76B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7E04387D-DC39-4262-ADAC-403857AFBE3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B5970CB0-11F1-4AA2-B48C-778291B4FAD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7C5E5745-A9EB-40E2-9B1C-30A44EDFED4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EEA44E5C-4B90-4DE1-A51C-5AEA18326D4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F652EDD9-602D-4910-AE03-725DB61A95C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E2BD166C-921C-4924-BD61-574F16F3E24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77989B3B-23E8-4E55-8F48-078C78ED3A0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BC425224-0454-4601-A669-E68F5B3A1D9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8DE1C6EB-9A73-496E-AE14-660BBDA4B17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A15E250E-DAE7-481C-A3EF-1B7F49566AD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968A7EE4-470B-4CFA-8848-9C3707DF89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9A21B049-C445-4168-B11E-D113AEA6C05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4BFEF383-B311-4D9E-B7B6-C1F3DF223F1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E55239E2-769A-4316-B665-E7327BC9A2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4F800778-B435-47C0-86C8-59D96E3965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A72E93EB-7FFB-4AF9-BC31-42E20824502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75C99BB9-74FD-48CD-8C16-CABB299BF9B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E6779C87-B904-4E1D-B419-7EC828D10A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2D424FB1-198F-418B-B7ED-59209AE2932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6A1371F-50C2-4CF2-B6A3-7F29C9B5706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BD1FD20C-AD30-4E92-9ED7-E26A5A978D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95</xdr:row>
      <xdr:rowOff>0</xdr:rowOff>
    </xdr:from>
    <xdr:ext cx="184731" cy="264560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2AC82E09-FD67-4EE9-9C44-10F52242CA3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7E9159DB-D966-41CE-B388-358509CE21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29C34F78-19F6-47E5-95EB-54B56C8819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80428F41-E067-4B57-AC6B-C85BBF73AC2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2FB5BD94-07FD-4B92-A639-27311D043BB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A90A6D2D-C925-45BB-86BC-B981132B56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DD7C2B61-A842-4A8C-AE9C-800570E708E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2181998-2E01-4AEF-823D-DD9B6910A5A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8F4C6E8-EA62-49FA-8F17-ABD68CC89B9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0AE3A2FB-0CC9-4A16-BD87-38A7CB94C30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48F8CF67-74A8-4D5D-92D8-3A8F3678368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1CE287D-027F-4CB1-B50D-4EC05563645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E16E85D-A53E-4F08-ABAD-6386E2264DC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7EB68D88-63EA-4D7C-89F8-F83AC1246D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4E458E9F-CD1D-4A24-9B1A-84A860094D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4F974A83-B147-4A3A-8BF0-21CB2139CEA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144BE9D1-600B-439F-9816-EB5C0EFBB65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7BA8A0FA-82EB-4F94-8EA9-29E7FF251B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0608B75D-99EE-4B19-8A6C-6CD83A07B3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0E407452-6D5F-4473-8B60-D4665B22E09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1E0E01E0-6647-4EAD-A8FA-F7398A56313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E5394E20-C66A-44A4-9FB2-8D800EE95D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C3A25FB1-0AAE-4DAE-ABA7-020A5BCB500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0E9F827-3506-40ED-B17C-8A8659A358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F578A490-F4B1-4EB1-9627-2821735DA4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F95A3B89-ABD1-4DD8-818E-CDCC26074EB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96</xdr:row>
      <xdr:rowOff>0</xdr:rowOff>
    </xdr:from>
    <xdr:ext cx="184731" cy="264560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65E5D2B3-D55E-4679-81B9-71198353D79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D154145D-B163-4799-BD63-88E9A90A3B5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B85C2E55-B896-4AFD-AA85-5B0C88064A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3BECC46-C049-48BE-B757-9850728473D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43AF342A-3F27-47F5-BC5F-7D9B0A6DBC4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275BD6C1-363E-4233-8BFB-61661F44994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1D409009-E9C6-4C5A-A8EE-392A32AF0E2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A258B095-4EF4-4AEE-9B95-7E6B23BB5B7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1619CE41-7C00-4204-ACD0-8F491FF263C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F6F7D761-CC81-475C-99C3-388231DB792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2889132D-E000-4D7D-B0A3-10E1EB41674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47471EB5-0A28-4B65-B7E8-AE2E4BCBF96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DAD670C0-798B-4D1E-8725-5BFBFEF0639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5522F746-FD66-450A-A077-36EC1572CCB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6C845A29-1041-4CF2-B42F-B621F62443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13B4C355-E1F1-488F-8544-4AADF88623C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5114F70A-AEF6-4884-B5B9-7FFABF16B85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4150A38D-B030-4B8D-BCEA-4CBB9A48835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F2145893-DFE3-4470-9F0D-DC39475E35B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AE74BB94-31CF-40C0-B82C-4AF93AEB400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D2CE6446-6BE3-48EC-B5D7-183E7CE72E9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8BDE91CD-59D1-49F3-9057-899375F1EEC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4BA59385-713B-4CF1-8EEB-5D26DD25195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2C19E10-5621-44FD-AEFA-A8FF6917444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0C2E04E8-A48C-43A4-86A7-315140F1F3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E99719DB-A379-4A3E-803F-86D4CA26AF9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97</xdr:row>
      <xdr:rowOff>0</xdr:rowOff>
    </xdr:from>
    <xdr:ext cx="184731" cy="264560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E1AD7C75-9299-4743-8966-8366FD2689E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34F9EDCF-FEBA-4383-94AE-D1862F1C39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EC31EA32-FE54-4B11-B3A5-23257DF432B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99F68E5D-09CB-4355-ADD8-FE252C065DA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1BA56608-B8FE-47C6-92EA-352C3AA74B9E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EB2C3E20-AFF2-40AD-80AF-EFD3589ED7D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32328176-E433-45BE-AB7A-BE1DE1EBD6F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D098B859-ED5F-4908-BE53-FD6A5143CA0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28148E36-0665-40A6-B8C9-D90F4B54DC9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8FDE01CC-9321-499B-96FF-6554E8A1451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8BCE2A40-4646-4AD0-BFA6-3CB0F7421F4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28D2EB50-A55D-4616-B0E0-3A496E2EBF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EA115147-0850-4371-95CA-466F16E788D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EFB73680-8291-4F5C-8340-1B1CE2F690E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D86A6A84-3213-4DA8-8534-B134C826053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3B350D67-F902-4D72-9713-BC6D84491AE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A0DC9C29-66DA-483A-8863-5762D32F12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9794CD5A-5ABB-4FBC-8657-8AFE5B62730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7D0A2005-CA30-4456-B4C7-B1139F7B216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AB9ABA4A-8B58-40FE-9347-7D4F0E6392F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F7A49FEF-D99D-4F39-AF4E-24C4DB9AAA3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B3BF4483-DC91-42EB-892D-F04A438AF93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24D919BD-EC37-4126-9A11-63122380DE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6F54DAC5-D6A9-43D2-905A-64A8021BBF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555F9B0B-B9B4-4F92-A2E0-9025C3D4A43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E354C920-C50A-4B7D-9D3B-BA6C7E50F13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98</xdr:row>
      <xdr:rowOff>0</xdr:rowOff>
    </xdr:from>
    <xdr:ext cx="184731" cy="264560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16264D7-3198-4D89-939A-06A30CD727C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AD973FF9-A28A-4964-855F-E4110F75C8D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1BB2B896-3146-4CD9-9693-AF595CB8BE6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F8EFC45A-34C1-47B5-8F41-BF867AC3ADCD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473E125-EDCA-438B-BE82-C96F47C9831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BE01FF31-B729-4A7D-AEF5-F463C6CD2BE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BB934D6E-5A40-4ABA-9FDD-98BAAFECC4B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AC9D97CF-D86E-45F4-ABB1-10A89862F50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F0D3C6C7-C3E8-4D6D-9043-0D7A1966754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1302C45D-105B-44BA-81D2-9F653B309A1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55EE47D3-189A-40C5-B85B-CAD6F56A8F0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0C93E930-B367-45E2-B1A4-DA25DBA4FD8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9F70F68D-C73D-4D38-AF70-D6EC8F7D08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3A327EE6-82D1-403A-B2E7-6D74AD79592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A02CF2CF-9F6C-4D5C-B47E-1B0C253905F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807D785F-D326-4B6D-BCD8-F2A8DAD7AD2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C1AE1034-5F68-4186-BBE7-BAF50566C0F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17146E42-625D-4431-9158-32DBB2EE7E5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66BFE4B6-DA92-435E-914D-A505C49259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CB9BDAA-7478-4E60-BC47-1DF4A7262EE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B8F5C454-8952-47A7-AB17-7B148837FBF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3B4BA6CA-112C-4B68-BAE7-70D584E7373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4842451-B1C0-41D2-BAA9-9B740C8243C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9FEAED-5121-48CB-BB46-10B549698802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53CE11E9-9BE7-4873-BDF8-253C73E1EA4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EB83D10B-7FB9-4D94-ACD0-44C3794A229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99</xdr:row>
      <xdr:rowOff>0</xdr:rowOff>
    </xdr:from>
    <xdr:ext cx="184731" cy="264560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600DD167-E1FF-4978-B2A2-56BF1422A8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49BCCDB-8F70-4838-8685-A52CEA62770A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262828E3-E228-4277-BDA1-6E5C5512B19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7AE94DAB-73C5-41AE-AC45-CFC4D9BB09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0E3D1DF4-4FCA-4C2B-8EF4-183F4F2DC9F0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10F36F9C-949C-44EB-822B-5D8CE7FA479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04EB68BE-B189-46AF-ACA3-0A88EEF8CF4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CC40AF92-A619-4674-B50E-F9E27BCD1DF1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24687C89-A967-4915-B62F-2285E45A1B4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93495484-9097-4620-A191-8FBEC28F06D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F581576-F178-43E9-B9DC-A6FBD4062EA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F27A8F06-2D3D-4154-90C0-E07BDBA5E2E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A2FA5116-E604-4642-9FE5-2B286DA8DEAB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CBB7AC3C-D551-41D2-93BC-B9DB7D98980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B20B36A-B31B-45C0-9C65-7C471AA7EA0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E7594A22-A43C-47A6-B7B1-A25A138809AC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604B199B-C8D5-4BED-B5E3-8966807DB8C8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E8F17578-4183-43B8-A99A-72DA5F0CF74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8AAAB3C5-679E-4F82-8912-5E2F22B7E9B5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CFEACF20-9520-4025-9808-64B174DE545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C43F279D-3BCF-4D87-857A-E3DF0EFE641F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EAE632A3-79D9-4FFA-A490-B2BCA460EE37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86A25E82-AA65-4160-9BDB-A91A6C138DC3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8B80EE0-3B95-4DD5-AE2D-AE3123E31C26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09BDAAD3-0A75-439A-A1CA-C20873D79DA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3A455C4-2FA3-4CB2-96B6-AB2E2C7C8E84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10583</xdr:colOff>
      <xdr:row>101</xdr:row>
      <xdr:rowOff>0</xdr:rowOff>
    </xdr:from>
    <xdr:ext cx="184731" cy="264560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3C8BBFA8-726C-454F-9D24-3DFFE0721A59}"/>
            </a:ext>
          </a:extLst>
        </xdr:cNvPr>
        <xdr:cNvSpPr txBox="1"/>
      </xdr:nvSpPr>
      <xdr:spPr>
        <a:xfrm>
          <a:off x="10583" y="8267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tabSelected="1" topLeftCell="A32" zoomScale="80" zoomScaleNormal="80" workbookViewId="0">
      <selection activeCell="E35" sqref="E35"/>
    </sheetView>
  </sheetViews>
  <sheetFormatPr defaultColWidth="9.109375" defaultRowHeight="14.4"/>
  <cols>
    <col min="1" max="1" width="5.6640625" style="11" bestFit="1" customWidth="1"/>
    <col min="2" max="2" width="18.6640625" style="11" customWidth="1"/>
    <col min="3" max="3" width="55" style="11" customWidth="1"/>
    <col min="4" max="4" width="9.33203125" style="11" customWidth="1"/>
    <col min="5" max="5" width="11.6640625" style="11" customWidth="1"/>
    <col min="6" max="6" width="52.33203125" style="11" customWidth="1"/>
    <col min="7" max="7" width="11.6640625" style="12" customWidth="1"/>
    <col min="8" max="8" width="11.88671875" style="51" customWidth="1"/>
    <col min="9" max="9" width="12.88671875" style="51" customWidth="1"/>
    <col min="10" max="16384" width="9.109375" style="1"/>
  </cols>
  <sheetData>
    <row r="1" spans="1:9">
      <c r="B1" s="52" t="s">
        <v>283</v>
      </c>
      <c r="H1" s="13"/>
      <c r="I1" s="13"/>
    </row>
    <row r="2" spans="1:9">
      <c r="A2" s="53" t="s">
        <v>114</v>
      </c>
      <c r="B2" s="53"/>
      <c r="C2" s="53"/>
      <c r="D2" s="53"/>
      <c r="E2" s="53"/>
      <c r="F2" s="53"/>
      <c r="G2" s="53"/>
      <c r="H2" s="14"/>
      <c r="I2" s="14"/>
    </row>
    <row r="3" spans="1:9" ht="76.2" customHeight="1">
      <c r="A3" s="15" t="s">
        <v>0</v>
      </c>
      <c r="B3" s="16" t="s">
        <v>1</v>
      </c>
      <c r="C3" s="17" t="s">
        <v>2</v>
      </c>
      <c r="D3" s="18" t="s">
        <v>3</v>
      </c>
      <c r="E3" s="18" t="s">
        <v>217</v>
      </c>
      <c r="F3" s="18" t="s">
        <v>219</v>
      </c>
      <c r="G3" s="19" t="s">
        <v>4</v>
      </c>
      <c r="H3" s="20" t="s">
        <v>234</v>
      </c>
      <c r="I3" s="20" t="s">
        <v>235</v>
      </c>
    </row>
    <row r="4" spans="1:9" s="9" customFormat="1" ht="76.2" customHeight="1">
      <c r="A4" s="21" t="s">
        <v>115</v>
      </c>
      <c r="B4" s="22" t="s">
        <v>249</v>
      </c>
      <c r="C4" s="23" t="s">
        <v>254</v>
      </c>
      <c r="D4" s="24" t="s">
        <v>253</v>
      </c>
      <c r="E4" s="24">
        <v>200</v>
      </c>
      <c r="F4" s="25"/>
      <c r="G4" s="26"/>
      <c r="H4" s="27">
        <f>E4*G4</f>
        <v>0</v>
      </c>
      <c r="I4" s="28">
        <f>H4+(H4*0.23)</f>
        <v>0</v>
      </c>
    </row>
    <row r="5" spans="1:9" s="9" customFormat="1" ht="76.2" customHeight="1">
      <c r="A5" s="21" t="s">
        <v>117</v>
      </c>
      <c r="B5" s="22" t="s">
        <v>250</v>
      </c>
      <c r="C5" s="29" t="s">
        <v>255</v>
      </c>
      <c r="D5" s="24" t="s">
        <v>253</v>
      </c>
      <c r="E5" s="24">
        <v>50</v>
      </c>
      <c r="F5" s="2"/>
      <c r="G5" s="26"/>
      <c r="H5" s="27">
        <f t="shared" ref="H5:H6" si="0">E5*G5</f>
        <v>0</v>
      </c>
      <c r="I5" s="28">
        <f t="shared" ref="I5:I7" si="1">H5+(H5*0.23)</f>
        <v>0</v>
      </c>
    </row>
    <row r="6" spans="1:9" s="9" customFormat="1" ht="76.2" customHeight="1">
      <c r="A6" s="21" t="s">
        <v>118</v>
      </c>
      <c r="B6" s="30" t="s">
        <v>251</v>
      </c>
      <c r="C6" s="29" t="s">
        <v>252</v>
      </c>
      <c r="D6" s="24" t="s">
        <v>7</v>
      </c>
      <c r="E6" s="24">
        <v>1</v>
      </c>
      <c r="F6" s="25"/>
      <c r="G6" s="26"/>
      <c r="H6" s="27">
        <f t="shared" si="0"/>
        <v>0</v>
      </c>
      <c r="I6" s="28">
        <f t="shared" si="1"/>
        <v>0</v>
      </c>
    </row>
    <row r="7" spans="1:9" s="9" customFormat="1" ht="76.2" customHeight="1">
      <c r="A7" s="21" t="s">
        <v>119</v>
      </c>
      <c r="B7" s="30" t="s">
        <v>256</v>
      </c>
      <c r="C7" s="29" t="s">
        <v>275</v>
      </c>
      <c r="D7" s="24" t="s">
        <v>7</v>
      </c>
      <c r="E7" s="24">
        <v>100</v>
      </c>
      <c r="F7" s="2"/>
      <c r="G7" s="26"/>
      <c r="H7" s="27">
        <f t="shared" ref="H7" si="2">E7*G7</f>
        <v>0</v>
      </c>
      <c r="I7" s="28">
        <f t="shared" si="1"/>
        <v>0</v>
      </c>
    </row>
    <row r="8" spans="1:9" ht="52.8">
      <c r="A8" s="21" t="s">
        <v>116</v>
      </c>
      <c r="B8" s="31" t="s">
        <v>5</v>
      </c>
      <c r="C8" s="31" t="s">
        <v>6</v>
      </c>
      <c r="D8" s="24" t="s">
        <v>7</v>
      </c>
      <c r="E8" s="24">
        <v>100</v>
      </c>
      <c r="F8" s="25"/>
      <c r="G8" s="26"/>
      <c r="H8" s="27">
        <f>E8*G8</f>
        <v>0</v>
      </c>
      <c r="I8" s="28">
        <f>H8+(H8*0.23)</f>
        <v>0</v>
      </c>
    </row>
    <row r="9" spans="1:9" ht="41.4">
      <c r="A9" s="21" t="s">
        <v>120</v>
      </c>
      <c r="B9" s="31" t="s">
        <v>8</v>
      </c>
      <c r="C9" s="31" t="s">
        <v>276</v>
      </c>
      <c r="D9" s="24" t="s">
        <v>7</v>
      </c>
      <c r="E9" s="24">
        <v>100</v>
      </c>
      <c r="F9" s="2"/>
      <c r="G9" s="26"/>
      <c r="H9" s="27">
        <f t="shared" ref="H9:H66" si="3">E9*G9</f>
        <v>0</v>
      </c>
      <c r="I9" s="28">
        <f t="shared" ref="I9:I66" si="4">H9+(H9*0.23)</f>
        <v>0</v>
      </c>
    </row>
    <row r="10" spans="1:9" ht="41.4">
      <c r="A10" s="21" t="s">
        <v>121</v>
      </c>
      <c r="B10" s="31" t="s">
        <v>9</v>
      </c>
      <c r="C10" s="31" t="s">
        <v>277</v>
      </c>
      <c r="D10" s="24" t="s">
        <v>7</v>
      </c>
      <c r="E10" s="24">
        <v>100</v>
      </c>
      <c r="F10" s="2"/>
      <c r="G10" s="26"/>
      <c r="H10" s="27">
        <f t="shared" si="3"/>
        <v>0</v>
      </c>
      <c r="I10" s="28">
        <f t="shared" si="4"/>
        <v>0</v>
      </c>
    </row>
    <row r="11" spans="1:9" ht="41.4">
      <c r="A11" s="21" t="s">
        <v>122</v>
      </c>
      <c r="B11" s="31" t="s">
        <v>17</v>
      </c>
      <c r="C11" s="31" t="s">
        <v>278</v>
      </c>
      <c r="D11" s="24" t="s">
        <v>7</v>
      </c>
      <c r="E11" s="24">
        <v>100</v>
      </c>
      <c r="F11" s="25"/>
      <c r="G11" s="26"/>
      <c r="H11" s="27">
        <f t="shared" si="3"/>
        <v>0</v>
      </c>
      <c r="I11" s="28">
        <f t="shared" si="4"/>
        <v>0</v>
      </c>
    </row>
    <row r="12" spans="1:9" ht="41.4">
      <c r="A12" s="21" t="s">
        <v>123</v>
      </c>
      <c r="B12" s="31" t="s">
        <v>18</v>
      </c>
      <c r="C12" s="31" t="s">
        <v>279</v>
      </c>
      <c r="D12" s="24" t="s">
        <v>7</v>
      </c>
      <c r="E12" s="24">
        <v>100</v>
      </c>
      <c r="F12" s="25"/>
      <c r="G12" s="26"/>
      <c r="H12" s="27">
        <f t="shared" si="3"/>
        <v>0</v>
      </c>
      <c r="I12" s="28">
        <f t="shared" si="4"/>
        <v>0</v>
      </c>
    </row>
    <row r="13" spans="1:9" ht="56.4">
      <c r="A13" s="21" t="s">
        <v>124</v>
      </c>
      <c r="B13" s="31" t="s">
        <v>76</v>
      </c>
      <c r="C13" s="31" t="s">
        <v>280</v>
      </c>
      <c r="D13" s="24" t="s">
        <v>7</v>
      </c>
      <c r="E13" s="24">
        <v>100</v>
      </c>
      <c r="F13" s="25"/>
      <c r="G13" s="26"/>
      <c r="H13" s="27">
        <f t="shared" si="3"/>
        <v>0</v>
      </c>
      <c r="I13" s="28">
        <f t="shared" si="4"/>
        <v>0</v>
      </c>
    </row>
    <row r="14" spans="1:9" ht="54.6">
      <c r="A14" s="21" t="s">
        <v>125</v>
      </c>
      <c r="B14" s="31" t="s">
        <v>77</v>
      </c>
      <c r="C14" s="31" t="s">
        <v>281</v>
      </c>
      <c r="D14" s="24" t="s">
        <v>7</v>
      </c>
      <c r="E14" s="24">
        <v>100</v>
      </c>
      <c r="F14" s="25"/>
      <c r="G14" s="26"/>
      <c r="H14" s="27">
        <f t="shared" si="3"/>
        <v>0</v>
      </c>
      <c r="I14" s="28">
        <f t="shared" si="4"/>
        <v>0</v>
      </c>
    </row>
    <row r="15" spans="1:9" ht="28.2">
      <c r="A15" s="21" t="s">
        <v>126</v>
      </c>
      <c r="B15" s="31" t="s">
        <v>13</v>
      </c>
      <c r="C15" s="31" t="s">
        <v>282</v>
      </c>
      <c r="D15" s="24" t="s">
        <v>7</v>
      </c>
      <c r="E15" s="24">
        <v>50</v>
      </c>
      <c r="F15" s="25"/>
      <c r="G15" s="26"/>
      <c r="H15" s="27">
        <f t="shared" si="3"/>
        <v>0</v>
      </c>
      <c r="I15" s="28">
        <f t="shared" si="4"/>
        <v>0</v>
      </c>
    </row>
    <row r="16" spans="1:9" ht="39.6">
      <c r="A16" s="21" t="s">
        <v>127</v>
      </c>
      <c r="B16" s="31" t="s">
        <v>10</v>
      </c>
      <c r="C16" s="32" t="s">
        <v>11</v>
      </c>
      <c r="D16" s="24" t="s">
        <v>7</v>
      </c>
      <c r="E16" s="24">
        <v>30</v>
      </c>
      <c r="F16" s="2"/>
      <c r="G16" s="26"/>
      <c r="H16" s="27">
        <f t="shared" si="3"/>
        <v>0</v>
      </c>
      <c r="I16" s="28">
        <f t="shared" si="4"/>
        <v>0</v>
      </c>
    </row>
    <row r="17" spans="1:9" ht="37.65" customHeight="1">
      <c r="A17" s="21" t="s">
        <v>128</v>
      </c>
      <c r="B17" s="31" t="s">
        <v>10</v>
      </c>
      <c r="C17" s="32" t="s">
        <v>12</v>
      </c>
      <c r="D17" s="24" t="s">
        <v>7</v>
      </c>
      <c r="E17" s="24">
        <v>30</v>
      </c>
      <c r="F17" s="2"/>
      <c r="G17" s="26"/>
      <c r="H17" s="27">
        <f t="shared" si="3"/>
        <v>0</v>
      </c>
      <c r="I17" s="28">
        <f t="shared" si="4"/>
        <v>0</v>
      </c>
    </row>
    <row r="18" spans="1:9" ht="52.8">
      <c r="A18" s="21" t="s">
        <v>129</v>
      </c>
      <c r="B18" s="31" t="s">
        <v>14</v>
      </c>
      <c r="C18" s="31" t="s">
        <v>207</v>
      </c>
      <c r="D18" s="24" t="s">
        <v>7</v>
      </c>
      <c r="E18" s="24">
        <v>30</v>
      </c>
      <c r="F18" s="25"/>
      <c r="G18" s="26"/>
      <c r="H18" s="27">
        <f t="shared" si="3"/>
        <v>0</v>
      </c>
      <c r="I18" s="28">
        <f t="shared" si="4"/>
        <v>0</v>
      </c>
    </row>
    <row r="19" spans="1:9" ht="52.8">
      <c r="A19" s="21" t="s">
        <v>130</v>
      </c>
      <c r="B19" s="31" t="s">
        <v>15</v>
      </c>
      <c r="C19" s="31" t="s">
        <v>16</v>
      </c>
      <c r="D19" s="24" t="s">
        <v>7</v>
      </c>
      <c r="E19" s="24">
        <v>30</v>
      </c>
      <c r="F19" s="25"/>
      <c r="G19" s="26"/>
      <c r="H19" s="27">
        <f t="shared" si="3"/>
        <v>0</v>
      </c>
      <c r="I19" s="28">
        <f t="shared" si="4"/>
        <v>0</v>
      </c>
    </row>
    <row r="20" spans="1:9" ht="52.8">
      <c r="A20" s="21" t="s">
        <v>131</v>
      </c>
      <c r="B20" s="31" t="s">
        <v>50</v>
      </c>
      <c r="C20" s="31" t="s">
        <v>51</v>
      </c>
      <c r="D20" s="24" t="s">
        <v>33</v>
      </c>
      <c r="E20" s="24">
        <v>30</v>
      </c>
      <c r="F20" s="25"/>
      <c r="G20" s="26"/>
      <c r="H20" s="27">
        <f t="shared" si="3"/>
        <v>0</v>
      </c>
      <c r="I20" s="28">
        <f t="shared" si="4"/>
        <v>0</v>
      </c>
    </row>
    <row r="21" spans="1:9" ht="79.2">
      <c r="A21" s="21" t="s">
        <v>132</v>
      </c>
      <c r="B21" s="31" t="s">
        <v>34</v>
      </c>
      <c r="C21" s="31" t="s">
        <v>35</v>
      </c>
      <c r="D21" s="24" t="s">
        <v>7</v>
      </c>
      <c r="E21" s="24">
        <v>600</v>
      </c>
      <c r="F21" s="2"/>
      <c r="G21" s="26"/>
      <c r="H21" s="27">
        <f t="shared" si="3"/>
        <v>0</v>
      </c>
      <c r="I21" s="28">
        <f t="shared" si="4"/>
        <v>0</v>
      </c>
    </row>
    <row r="22" spans="1:9" ht="105.6">
      <c r="A22" s="21" t="s">
        <v>133</v>
      </c>
      <c r="B22" s="31" t="s">
        <v>19</v>
      </c>
      <c r="C22" s="31" t="s">
        <v>20</v>
      </c>
      <c r="D22" s="24" t="s">
        <v>7</v>
      </c>
      <c r="E22" s="24">
        <v>500</v>
      </c>
      <c r="F22" s="25"/>
      <c r="G22" s="26"/>
      <c r="H22" s="27">
        <f t="shared" si="3"/>
        <v>0</v>
      </c>
      <c r="I22" s="28">
        <f t="shared" si="4"/>
        <v>0</v>
      </c>
    </row>
    <row r="23" spans="1:9" ht="66">
      <c r="A23" s="21" t="s">
        <v>134</v>
      </c>
      <c r="B23" s="31" t="s">
        <v>21</v>
      </c>
      <c r="C23" s="31" t="s">
        <v>22</v>
      </c>
      <c r="D23" s="24" t="s">
        <v>7</v>
      </c>
      <c r="E23" s="24">
        <v>200</v>
      </c>
      <c r="F23" s="25"/>
      <c r="G23" s="26"/>
      <c r="H23" s="27">
        <f t="shared" si="3"/>
        <v>0</v>
      </c>
      <c r="I23" s="28">
        <f t="shared" si="4"/>
        <v>0</v>
      </c>
    </row>
    <row r="24" spans="1:9" ht="118.8">
      <c r="A24" s="21" t="s">
        <v>135</v>
      </c>
      <c r="B24" s="31" t="s">
        <v>23</v>
      </c>
      <c r="C24" s="31" t="s">
        <v>24</v>
      </c>
      <c r="D24" s="24" t="s">
        <v>7</v>
      </c>
      <c r="E24" s="24">
        <v>200</v>
      </c>
      <c r="F24" s="25"/>
      <c r="G24" s="26"/>
      <c r="H24" s="27">
        <f t="shared" si="3"/>
        <v>0</v>
      </c>
      <c r="I24" s="28">
        <f t="shared" si="4"/>
        <v>0</v>
      </c>
    </row>
    <row r="25" spans="1:9" ht="66">
      <c r="A25" s="21" t="s">
        <v>136</v>
      </c>
      <c r="B25" s="31" t="s">
        <v>25</v>
      </c>
      <c r="C25" s="31" t="s">
        <v>26</v>
      </c>
      <c r="D25" s="24" t="s">
        <v>7</v>
      </c>
      <c r="E25" s="24">
        <v>100</v>
      </c>
      <c r="F25" s="25"/>
      <c r="G25" s="26"/>
      <c r="H25" s="27">
        <f t="shared" si="3"/>
        <v>0</v>
      </c>
      <c r="I25" s="28">
        <f t="shared" si="4"/>
        <v>0</v>
      </c>
    </row>
    <row r="26" spans="1:9" ht="180" customHeight="1">
      <c r="A26" s="21" t="s">
        <v>137</v>
      </c>
      <c r="B26" s="31" t="s">
        <v>27</v>
      </c>
      <c r="C26" s="31" t="s">
        <v>28</v>
      </c>
      <c r="D26" s="24" t="s">
        <v>7</v>
      </c>
      <c r="E26" s="24">
        <v>200</v>
      </c>
      <c r="F26" s="25"/>
      <c r="G26" s="26"/>
      <c r="H26" s="27">
        <f t="shared" si="3"/>
        <v>0</v>
      </c>
      <c r="I26" s="28">
        <f t="shared" si="4"/>
        <v>0</v>
      </c>
    </row>
    <row r="27" spans="1:9" ht="79.2">
      <c r="A27" s="21" t="s">
        <v>138</v>
      </c>
      <c r="B27" s="33" t="s">
        <v>27</v>
      </c>
      <c r="C27" s="33" t="s">
        <v>208</v>
      </c>
      <c r="D27" s="24" t="s">
        <v>7</v>
      </c>
      <c r="E27" s="24">
        <v>200</v>
      </c>
      <c r="F27" s="25"/>
      <c r="G27" s="26"/>
      <c r="H27" s="27">
        <f t="shared" si="3"/>
        <v>0</v>
      </c>
      <c r="I27" s="28">
        <f t="shared" si="4"/>
        <v>0</v>
      </c>
    </row>
    <row r="28" spans="1:9" ht="104.4" customHeight="1">
      <c r="A28" s="21" t="s">
        <v>139</v>
      </c>
      <c r="B28" s="31" t="s">
        <v>36</v>
      </c>
      <c r="C28" s="31" t="s">
        <v>209</v>
      </c>
      <c r="D28" s="24" t="s">
        <v>7</v>
      </c>
      <c r="E28" s="24">
        <v>50</v>
      </c>
      <c r="F28" s="25"/>
      <c r="G28" s="26"/>
      <c r="H28" s="27">
        <f t="shared" si="3"/>
        <v>0</v>
      </c>
      <c r="I28" s="28">
        <f t="shared" si="4"/>
        <v>0</v>
      </c>
    </row>
    <row r="29" spans="1:9" ht="79.2">
      <c r="A29" s="21" t="s">
        <v>140</v>
      </c>
      <c r="B29" s="31" t="s">
        <v>69</v>
      </c>
      <c r="C29" s="31" t="s">
        <v>70</v>
      </c>
      <c r="D29" s="24" t="s">
        <v>7</v>
      </c>
      <c r="E29" s="24">
        <v>100</v>
      </c>
      <c r="F29" s="25"/>
      <c r="G29" s="26"/>
      <c r="H29" s="27">
        <f t="shared" si="3"/>
        <v>0</v>
      </c>
      <c r="I29" s="28">
        <f t="shared" si="4"/>
        <v>0</v>
      </c>
    </row>
    <row r="30" spans="1:9" ht="52.8">
      <c r="A30" s="21" t="s">
        <v>141</v>
      </c>
      <c r="B30" s="31" t="s">
        <v>71</v>
      </c>
      <c r="C30" s="31" t="s">
        <v>72</v>
      </c>
      <c r="D30" s="24" t="s">
        <v>7</v>
      </c>
      <c r="E30" s="24">
        <v>100</v>
      </c>
      <c r="F30" s="25"/>
      <c r="G30" s="26"/>
      <c r="H30" s="27">
        <f t="shared" si="3"/>
        <v>0</v>
      </c>
      <c r="I30" s="28">
        <f t="shared" si="4"/>
        <v>0</v>
      </c>
    </row>
    <row r="31" spans="1:9" ht="66">
      <c r="A31" s="21" t="s">
        <v>142</v>
      </c>
      <c r="B31" s="31" t="s">
        <v>111</v>
      </c>
      <c r="C31" s="31" t="s">
        <v>215</v>
      </c>
      <c r="D31" s="24" t="s">
        <v>211</v>
      </c>
      <c r="E31" s="24">
        <v>50</v>
      </c>
      <c r="F31" s="25"/>
      <c r="G31" s="26"/>
      <c r="H31" s="27">
        <f t="shared" si="3"/>
        <v>0</v>
      </c>
      <c r="I31" s="28">
        <f t="shared" si="4"/>
        <v>0</v>
      </c>
    </row>
    <row r="32" spans="1:9" s="4" customFormat="1" ht="52.8">
      <c r="A32" s="21" t="s">
        <v>143</v>
      </c>
      <c r="B32" s="31" t="s">
        <v>87</v>
      </c>
      <c r="C32" s="31" t="s">
        <v>88</v>
      </c>
      <c r="D32" s="24" t="s">
        <v>7</v>
      </c>
      <c r="E32" s="24">
        <v>200</v>
      </c>
      <c r="F32" s="34"/>
      <c r="G32" s="26"/>
      <c r="H32" s="27">
        <f t="shared" si="3"/>
        <v>0</v>
      </c>
      <c r="I32" s="28">
        <f t="shared" si="4"/>
        <v>0</v>
      </c>
    </row>
    <row r="33" spans="1:9" ht="66">
      <c r="A33" s="21" t="s">
        <v>144</v>
      </c>
      <c r="B33" s="31" t="s">
        <v>105</v>
      </c>
      <c r="C33" s="31" t="s">
        <v>106</v>
      </c>
      <c r="D33" s="24" t="s">
        <v>7</v>
      </c>
      <c r="E33" s="24">
        <v>20</v>
      </c>
      <c r="F33" s="25"/>
      <c r="G33" s="26"/>
      <c r="H33" s="27">
        <f t="shared" si="3"/>
        <v>0</v>
      </c>
      <c r="I33" s="28">
        <f t="shared" si="4"/>
        <v>0</v>
      </c>
    </row>
    <row r="34" spans="1:9" ht="66">
      <c r="A34" s="21" t="s">
        <v>145</v>
      </c>
      <c r="B34" s="31" t="s">
        <v>107</v>
      </c>
      <c r="C34" s="31" t="s">
        <v>108</v>
      </c>
      <c r="D34" s="24" t="s">
        <v>7</v>
      </c>
      <c r="E34" s="24">
        <v>30</v>
      </c>
      <c r="F34" s="25"/>
      <c r="G34" s="26"/>
      <c r="H34" s="27">
        <f t="shared" si="3"/>
        <v>0</v>
      </c>
      <c r="I34" s="28">
        <f t="shared" si="4"/>
        <v>0</v>
      </c>
    </row>
    <row r="35" spans="1:9" customFormat="1" ht="39.6">
      <c r="A35" s="21" t="s">
        <v>146</v>
      </c>
      <c r="B35" s="31" t="s">
        <v>205</v>
      </c>
      <c r="C35" s="31" t="s">
        <v>206</v>
      </c>
      <c r="D35" s="24" t="s">
        <v>7</v>
      </c>
      <c r="E35" s="24">
        <v>25</v>
      </c>
      <c r="F35" s="25"/>
      <c r="G35" s="35"/>
      <c r="H35" s="27">
        <f t="shared" si="3"/>
        <v>0</v>
      </c>
      <c r="I35" s="28">
        <f t="shared" si="4"/>
        <v>0</v>
      </c>
    </row>
    <row r="36" spans="1:9" ht="105.6">
      <c r="A36" s="21" t="s">
        <v>147</v>
      </c>
      <c r="B36" s="31" t="s">
        <v>29</v>
      </c>
      <c r="C36" s="31" t="s">
        <v>30</v>
      </c>
      <c r="D36" s="24" t="s">
        <v>7</v>
      </c>
      <c r="E36" s="24">
        <v>25</v>
      </c>
      <c r="F36" s="25"/>
      <c r="G36" s="26"/>
      <c r="H36" s="27">
        <f t="shared" si="3"/>
        <v>0</v>
      </c>
      <c r="I36" s="28">
        <f t="shared" si="4"/>
        <v>0</v>
      </c>
    </row>
    <row r="37" spans="1:9" customFormat="1" ht="105.6">
      <c r="A37" s="21" t="s">
        <v>148</v>
      </c>
      <c r="B37" s="31" t="s">
        <v>192</v>
      </c>
      <c r="C37" s="31" t="s">
        <v>214</v>
      </c>
      <c r="D37" s="24" t="s">
        <v>7</v>
      </c>
      <c r="E37" s="24">
        <v>50</v>
      </c>
      <c r="F37" s="25"/>
      <c r="G37" s="35"/>
      <c r="H37" s="27">
        <f t="shared" si="3"/>
        <v>0</v>
      </c>
      <c r="I37" s="28">
        <f t="shared" si="4"/>
        <v>0</v>
      </c>
    </row>
    <row r="38" spans="1:9" ht="26.4">
      <c r="A38" s="21" t="s">
        <v>149</v>
      </c>
      <c r="B38" s="31" t="s">
        <v>66</v>
      </c>
      <c r="C38" s="31" t="s">
        <v>67</v>
      </c>
      <c r="D38" s="24" t="s">
        <v>7</v>
      </c>
      <c r="E38" s="24">
        <v>25</v>
      </c>
      <c r="F38" s="25"/>
      <c r="G38" s="26"/>
      <c r="H38" s="27">
        <f t="shared" si="3"/>
        <v>0</v>
      </c>
      <c r="I38" s="28">
        <f t="shared" si="4"/>
        <v>0</v>
      </c>
    </row>
    <row r="39" spans="1:9" ht="26.4">
      <c r="A39" s="21" t="s">
        <v>150</v>
      </c>
      <c r="B39" s="31" t="s">
        <v>66</v>
      </c>
      <c r="C39" s="31" t="s">
        <v>68</v>
      </c>
      <c r="D39" s="24" t="s">
        <v>7</v>
      </c>
      <c r="E39" s="24">
        <v>25</v>
      </c>
      <c r="F39" s="25"/>
      <c r="G39" s="26"/>
      <c r="H39" s="27">
        <f t="shared" si="3"/>
        <v>0</v>
      </c>
      <c r="I39" s="28">
        <f t="shared" si="4"/>
        <v>0</v>
      </c>
    </row>
    <row r="40" spans="1:9" ht="52.8">
      <c r="A40" s="21" t="s">
        <v>151</v>
      </c>
      <c r="B40" s="31" t="s">
        <v>78</v>
      </c>
      <c r="C40" s="31" t="s">
        <v>79</v>
      </c>
      <c r="D40" s="24" t="s">
        <v>7</v>
      </c>
      <c r="E40" s="24">
        <v>25</v>
      </c>
      <c r="F40" s="25"/>
      <c r="G40" s="26"/>
      <c r="H40" s="27">
        <f t="shared" si="3"/>
        <v>0</v>
      </c>
      <c r="I40" s="28">
        <f t="shared" si="4"/>
        <v>0</v>
      </c>
    </row>
    <row r="41" spans="1:9" ht="52.8">
      <c r="A41" s="21" t="s">
        <v>152</v>
      </c>
      <c r="B41" s="31" t="s">
        <v>80</v>
      </c>
      <c r="C41" s="31" t="s">
        <v>81</v>
      </c>
      <c r="D41" s="24" t="s">
        <v>7</v>
      </c>
      <c r="E41" s="24">
        <v>25</v>
      </c>
      <c r="F41" s="25"/>
      <c r="G41" s="26"/>
      <c r="H41" s="27">
        <f t="shared" si="3"/>
        <v>0</v>
      </c>
      <c r="I41" s="28">
        <f t="shared" si="4"/>
        <v>0</v>
      </c>
    </row>
    <row r="42" spans="1:9" ht="145.19999999999999">
      <c r="A42" s="21" t="s">
        <v>153</v>
      </c>
      <c r="B42" s="31" t="s">
        <v>238</v>
      </c>
      <c r="C42" s="31" t="s">
        <v>216</v>
      </c>
      <c r="D42" s="24" t="s">
        <v>7</v>
      </c>
      <c r="E42" s="24">
        <v>25</v>
      </c>
      <c r="F42" s="25"/>
      <c r="G42" s="26"/>
      <c r="H42" s="27">
        <f t="shared" si="3"/>
        <v>0</v>
      </c>
      <c r="I42" s="28">
        <f t="shared" si="4"/>
        <v>0</v>
      </c>
    </row>
    <row r="43" spans="1:9" ht="132">
      <c r="A43" s="21" t="s">
        <v>154</v>
      </c>
      <c r="B43" s="31" t="s">
        <v>239</v>
      </c>
      <c r="C43" s="31" t="s">
        <v>233</v>
      </c>
      <c r="D43" s="24" t="s">
        <v>7</v>
      </c>
      <c r="E43" s="24">
        <v>5</v>
      </c>
      <c r="F43" s="25"/>
      <c r="G43" s="26"/>
      <c r="H43" s="27">
        <f t="shared" si="3"/>
        <v>0</v>
      </c>
      <c r="I43" s="28">
        <f t="shared" si="4"/>
        <v>0</v>
      </c>
    </row>
    <row r="44" spans="1:9" ht="26.4">
      <c r="A44" s="21" t="s">
        <v>155</v>
      </c>
      <c r="B44" s="31" t="s">
        <v>91</v>
      </c>
      <c r="C44" s="31" t="s">
        <v>92</v>
      </c>
      <c r="D44" s="24" t="s">
        <v>7</v>
      </c>
      <c r="E44" s="24">
        <v>30</v>
      </c>
      <c r="F44" s="2"/>
      <c r="G44" s="26"/>
      <c r="H44" s="27">
        <f t="shared" si="3"/>
        <v>0</v>
      </c>
      <c r="I44" s="28">
        <f t="shared" si="4"/>
        <v>0</v>
      </c>
    </row>
    <row r="45" spans="1:9" s="5" customFormat="1" ht="39.6">
      <c r="A45" s="21" t="s">
        <v>156</v>
      </c>
      <c r="B45" s="31" t="s">
        <v>101</v>
      </c>
      <c r="C45" s="31" t="s">
        <v>102</v>
      </c>
      <c r="D45" s="24" t="s">
        <v>7</v>
      </c>
      <c r="E45" s="24">
        <v>6</v>
      </c>
      <c r="F45" s="34"/>
      <c r="G45" s="35"/>
      <c r="H45" s="27">
        <f t="shared" si="3"/>
        <v>0</v>
      </c>
      <c r="I45" s="28">
        <f t="shared" si="4"/>
        <v>0</v>
      </c>
    </row>
    <row r="46" spans="1:9" s="5" customFormat="1" ht="26.4">
      <c r="A46" s="21" t="s">
        <v>157</v>
      </c>
      <c r="B46" s="31" t="s">
        <v>203</v>
      </c>
      <c r="C46" s="31" t="s">
        <v>204</v>
      </c>
      <c r="D46" s="24" t="s">
        <v>33</v>
      </c>
      <c r="E46" s="24">
        <v>10</v>
      </c>
      <c r="F46" s="34"/>
      <c r="G46" s="36"/>
      <c r="H46" s="27">
        <f t="shared" si="3"/>
        <v>0</v>
      </c>
      <c r="I46" s="28">
        <f t="shared" si="4"/>
        <v>0</v>
      </c>
    </row>
    <row r="47" spans="1:9" s="5" customFormat="1" ht="52.8">
      <c r="A47" s="21" t="s">
        <v>158</v>
      </c>
      <c r="B47" s="31" t="s">
        <v>195</v>
      </c>
      <c r="C47" s="31" t="s">
        <v>196</v>
      </c>
      <c r="D47" s="24" t="s">
        <v>7</v>
      </c>
      <c r="E47" s="24">
        <v>6</v>
      </c>
      <c r="F47" s="2"/>
      <c r="G47" s="35"/>
      <c r="H47" s="27">
        <f t="shared" si="3"/>
        <v>0</v>
      </c>
      <c r="I47" s="28">
        <f t="shared" si="4"/>
        <v>0</v>
      </c>
    </row>
    <row r="48" spans="1:9" s="4" customFormat="1" ht="52.8">
      <c r="A48" s="21" t="s">
        <v>159</v>
      </c>
      <c r="B48" s="31" t="s">
        <v>73</v>
      </c>
      <c r="C48" s="31" t="s">
        <v>74</v>
      </c>
      <c r="D48" s="24" t="s">
        <v>211</v>
      </c>
      <c r="E48" s="24">
        <v>6</v>
      </c>
      <c r="F48" s="34"/>
      <c r="G48" s="26"/>
      <c r="H48" s="27">
        <f t="shared" si="3"/>
        <v>0</v>
      </c>
      <c r="I48" s="28">
        <f t="shared" si="4"/>
        <v>0</v>
      </c>
    </row>
    <row r="49" spans="1:9" s="5" customFormat="1" ht="39.6">
      <c r="A49" s="21" t="s">
        <v>160</v>
      </c>
      <c r="B49" s="31" t="s">
        <v>193</v>
      </c>
      <c r="C49" s="31" t="s">
        <v>194</v>
      </c>
      <c r="D49" s="24" t="s">
        <v>7</v>
      </c>
      <c r="E49" s="24">
        <v>4</v>
      </c>
      <c r="F49" s="34"/>
      <c r="G49" s="35"/>
      <c r="H49" s="27">
        <f t="shared" si="3"/>
        <v>0</v>
      </c>
      <c r="I49" s="28">
        <f t="shared" si="4"/>
        <v>0</v>
      </c>
    </row>
    <row r="50" spans="1:9" ht="26.4">
      <c r="A50" s="21" t="s">
        <v>161</v>
      </c>
      <c r="B50" s="31" t="s">
        <v>103</v>
      </c>
      <c r="C50" s="37" t="s">
        <v>104</v>
      </c>
      <c r="D50" s="24" t="s">
        <v>7</v>
      </c>
      <c r="E50" s="24">
        <v>10</v>
      </c>
      <c r="F50" s="25"/>
      <c r="G50" s="26"/>
      <c r="H50" s="27">
        <f t="shared" si="3"/>
        <v>0</v>
      </c>
      <c r="I50" s="28">
        <f t="shared" si="4"/>
        <v>0</v>
      </c>
    </row>
    <row r="51" spans="1:9" ht="64.2" customHeight="1">
      <c r="A51" s="21" t="s">
        <v>162</v>
      </c>
      <c r="B51" s="31" t="s">
        <v>37</v>
      </c>
      <c r="C51" s="32" t="s">
        <v>220</v>
      </c>
      <c r="D51" s="24" t="s">
        <v>33</v>
      </c>
      <c r="E51" s="24">
        <v>20</v>
      </c>
      <c r="F51" s="2"/>
      <c r="G51" s="26"/>
      <c r="H51" s="27">
        <f t="shared" si="3"/>
        <v>0</v>
      </c>
      <c r="I51" s="28">
        <f t="shared" si="4"/>
        <v>0</v>
      </c>
    </row>
    <row r="52" spans="1:9" ht="28.8" customHeight="1">
      <c r="A52" s="21" t="s">
        <v>163</v>
      </c>
      <c r="B52" s="31" t="s">
        <v>37</v>
      </c>
      <c r="C52" s="32" t="s">
        <v>240</v>
      </c>
      <c r="D52" s="24" t="s">
        <v>33</v>
      </c>
      <c r="E52" s="24">
        <v>10</v>
      </c>
      <c r="F52" s="25"/>
      <c r="G52" s="26"/>
      <c r="H52" s="27">
        <f t="shared" si="3"/>
        <v>0</v>
      </c>
      <c r="I52" s="28">
        <f t="shared" si="4"/>
        <v>0</v>
      </c>
    </row>
    <row r="53" spans="1:9" ht="34.799999999999997" customHeight="1">
      <c r="A53" s="21" t="s">
        <v>164</v>
      </c>
      <c r="B53" s="31" t="s">
        <v>37</v>
      </c>
      <c r="C53" s="32" t="s">
        <v>242</v>
      </c>
      <c r="D53" s="24" t="s">
        <v>33</v>
      </c>
      <c r="E53" s="24">
        <v>10</v>
      </c>
      <c r="F53" s="25"/>
      <c r="G53" s="26"/>
      <c r="H53" s="27">
        <f t="shared" si="3"/>
        <v>0</v>
      </c>
      <c r="I53" s="28">
        <f t="shared" si="4"/>
        <v>0</v>
      </c>
    </row>
    <row r="54" spans="1:9" ht="36" customHeight="1">
      <c r="A54" s="21" t="s">
        <v>165</v>
      </c>
      <c r="B54" s="31" t="s">
        <v>37</v>
      </c>
      <c r="C54" s="32" t="s">
        <v>241</v>
      </c>
      <c r="D54" s="24" t="s">
        <v>33</v>
      </c>
      <c r="E54" s="24">
        <v>10</v>
      </c>
      <c r="F54" s="25"/>
      <c r="G54" s="26"/>
      <c r="H54" s="27">
        <f t="shared" si="3"/>
        <v>0</v>
      </c>
      <c r="I54" s="28">
        <f t="shared" si="4"/>
        <v>0</v>
      </c>
    </row>
    <row r="55" spans="1:9" ht="26.4">
      <c r="A55" s="21" t="s">
        <v>166</v>
      </c>
      <c r="B55" s="31" t="s">
        <v>82</v>
      </c>
      <c r="C55" s="32" t="s">
        <v>83</v>
      </c>
      <c r="D55" s="24" t="s">
        <v>7</v>
      </c>
      <c r="E55" s="24">
        <v>1000</v>
      </c>
      <c r="F55" s="25"/>
      <c r="G55" s="26"/>
      <c r="H55" s="27">
        <f t="shared" si="3"/>
        <v>0</v>
      </c>
      <c r="I55" s="28">
        <f t="shared" si="4"/>
        <v>0</v>
      </c>
    </row>
    <row r="56" spans="1:9" ht="78" customHeight="1">
      <c r="A56" s="21" t="s">
        <v>167</v>
      </c>
      <c r="B56" s="31" t="s">
        <v>84</v>
      </c>
      <c r="C56" s="32" t="s">
        <v>85</v>
      </c>
      <c r="D56" s="24" t="s">
        <v>7</v>
      </c>
      <c r="E56" s="24">
        <v>1000</v>
      </c>
      <c r="F56" s="2"/>
      <c r="G56" s="26"/>
      <c r="H56" s="27">
        <f t="shared" si="3"/>
        <v>0</v>
      </c>
      <c r="I56" s="28">
        <f t="shared" si="4"/>
        <v>0</v>
      </c>
    </row>
    <row r="57" spans="1:9" ht="79.2">
      <c r="A57" s="21" t="s">
        <v>168</v>
      </c>
      <c r="B57" s="31" t="s">
        <v>38</v>
      </c>
      <c r="C57" s="31" t="s">
        <v>39</v>
      </c>
      <c r="D57" s="24" t="s">
        <v>40</v>
      </c>
      <c r="E57" s="24">
        <v>50</v>
      </c>
      <c r="F57" s="2"/>
      <c r="G57" s="26"/>
      <c r="H57" s="27">
        <f t="shared" si="3"/>
        <v>0</v>
      </c>
      <c r="I57" s="28">
        <f t="shared" si="4"/>
        <v>0</v>
      </c>
    </row>
    <row r="58" spans="1:9" ht="52.8">
      <c r="A58" s="21" t="s">
        <v>169</v>
      </c>
      <c r="B58" s="31" t="s">
        <v>41</v>
      </c>
      <c r="C58" s="31" t="s">
        <v>42</v>
      </c>
      <c r="D58" s="24" t="s">
        <v>40</v>
      </c>
      <c r="E58" s="24">
        <v>50</v>
      </c>
      <c r="F58" s="25"/>
      <c r="G58" s="26"/>
      <c r="H58" s="27">
        <f t="shared" si="3"/>
        <v>0</v>
      </c>
      <c r="I58" s="28">
        <f t="shared" si="4"/>
        <v>0</v>
      </c>
    </row>
    <row r="59" spans="1:9" ht="52.8">
      <c r="A59" s="21" t="s">
        <v>170</v>
      </c>
      <c r="B59" s="31" t="s">
        <v>41</v>
      </c>
      <c r="C59" s="31" t="s">
        <v>43</v>
      </c>
      <c r="D59" s="24" t="s">
        <v>40</v>
      </c>
      <c r="E59" s="24">
        <v>50</v>
      </c>
      <c r="F59" s="25"/>
      <c r="G59" s="26"/>
      <c r="H59" s="27">
        <f t="shared" si="3"/>
        <v>0</v>
      </c>
      <c r="I59" s="28">
        <f t="shared" si="4"/>
        <v>0</v>
      </c>
    </row>
    <row r="60" spans="1:9" ht="52.8">
      <c r="A60" s="21" t="s">
        <v>171</v>
      </c>
      <c r="B60" s="31" t="s">
        <v>38</v>
      </c>
      <c r="C60" s="31" t="s">
        <v>44</v>
      </c>
      <c r="D60" s="24" t="s">
        <v>40</v>
      </c>
      <c r="E60" s="24">
        <v>50</v>
      </c>
      <c r="F60" s="25"/>
      <c r="G60" s="26"/>
      <c r="H60" s="27">
        <f t="shared" si="3"/>
        <v>0</v>
      </c>
      <c r="I60" s="28">
        <f t="shared" si="4"/>
        <v>0</v>
      </c>
    </row>
    <row r="61" spans="1:9" ht="52.8">
      <c r="A61" s="21" t="s">
        <v>172</v>
      </c>
      <c r="B61" s="31" t="s">
        <v>38</v>
      </c>
      <c r="C61" s="31" t="s">
        <v>45</v>
      </c>
      <c r="D61" s="24" t="s">
        <v>40</v>
      </c>
      <c r="E61" s="24">
        <v>50</v>
      </c>
      <c r="F61" s="25"/>
      <c r="G61" s="26"/>
      <c r="H61" s="27">
        <f t="shared" si="3"/>
        <v>0</v>
      </c>
      <c r="I61" s="28">
        <f t="shared" si="4"/>
        <v>0</v>
      </c>
    </row>
    <row r="62" spans="1:9" ht="52.8">
      <c r="A62" s="21" t="s">
        <v>173</v>
      </c>
      <c r="B62" s="31" t="s">
        <v>38</v>
      </c>
      <c r="C62" s="31" t="s">
        <v>46</v>
      </c>
      <c r="D62" s="24" t="s">
        <v>40</v>
      </c>
      <c r="E62" s="24">
        <v>50</v>
      </c>
      <c r="F62" s="25"/>
      <c r="G62" s="26"/>
      <c r="H62" s="27">
        <f t="shared" si="3"/>
        <v>0</v>
      </c>
      <c r="I62" s="28">
        <f t="shared" si="4"/>
        <v>0</v>
      </c>
    </row>
    <row r="63" spans="1:9" ht="79.2">
      <c r="A63" s="21" t="s">
        <v>174</v>
      </c>
      <c r="B63" s="31" t="s">
        <v>109</v>
      </c>
      <c r="C63" s="31" t="s">
        <v>221</v>
      </c>
      <c r="D63" s="24" t="s">
        <v>33</v>
      </c>
      <c r="E63" s="24">
        <v>50</v>
      </c>
      <c r="F63" s="25"/>
      <c r="G63" s="26"/>
      <c r="H63" s="27">
        <f t="shared" si="3"/>
        <v>0</v>
      </c>
      <c r="I63" s="28">
        <f t="shared" si="4"/>
        <v>0</v>
      </c>
    </row>
    <row r="64" spans="1:9" ht="79.2">
      <c r="A64" s="21" t="s">
        <v>175</v>
      </c>
      <c r="B64" s="31" t="s">
        <v>109</v>
      </c>
      <c r="C64" s="31" t="s">
        <v>218</v>
      </c>
      <c r="D64" s="24" t="s">
        <v>33</v>
      </c>
      <c r="E64" s="24">
        <v>50</v>
      </c>
      <c r="F64" s="25"/>
      <c r="G64" s="26"/>
      <c r="H64" s="27">
        <f t="shared" si="3"/>
        <v>0</v>
      </c>
      <c r="I64" s="28">
        <f t="shared" si="4"/>
        <v>0</v>
      </c>
    </row>
    <row r="65" spans="1:9" ht="105.6">
      <c r="A65" s="21" t="s">
        <v>176</v>
      </c>
      <c r="B65" s="31" t="s">
        <v>109</v>
      </c>
      <c r="C65" s="31" t="s">
        <v>110</v>
      </c>
      <c r="D65" s="24" t="s">
        <v>33</v>
      </c>
      <c r="E65" s="24">
        <v>50</v>
      </c>
      <c r="F65" s="25"/>
      <c r="G65" s="26"/>
      <c r="H65" s="27">
        <f t="shared" si="3"/>
        <v>0</v>
      </c>
      <c r="I65" s="28">
        <f t="shared" si="4"/>
        <v>0</v>
      </c>
    </row>
    <row r="66" spans="1:9" ht="79.2">
      <c r="A66" s="21" t="s">
        <v>177</v>
      </c>
      <c r="B66" s="31" t="s">
        <v>47</v>
      </c>
      <c r="C66" s="31" t="s">
        <v>48</v>
      </c>
      <c r="D66" s="24" t="s">
        <v>7</v>
      </c>
      <c r="E66" s="24">
        <v>50</v>
      </c>
      <c r="F66" s="25"/>
      <c r="G66" s="26"/>
      <c r="H66" s="27">
        <f t="shared" si="3"/>
        <v>0</v>
      </c>
      <c r="I66" s="28">
        <f t="shared" si="4"/>
        <v>0</v>
      </c>
    </row>
    <row r="67" spans="1:9" ht="79.2">
      <c r="A67" s="21" t="s">
        <v>178</v>
      </c>
      <c r="B67" s="31" t="s">
        <v>49</v>
      </c>
      <c r="C67" s="31" t="s">
        <v>210</v>
      </c>
      <c r="D67" s="24" t="s">
        <v>7</v>
      </c>
      <c r="E67" s="24">
        <v>50</v>
      </c>
      <c r="F67" s="25"/>
      <c r="G67" s="26"/>
      <c r="H67" s="27">
        <f t="shared" ref="H67:H98" si="5">E67*G67</f>
        <v>0</v>
      </c>
      <c r="I67" s="28">
        <f t="shared" ref="I67:I101" si="6">H67+(H67*0.23)</f>
        <v>0</v>
      </c>
    </row>
    <row r="68" spans="1:9" ht="52.8">
      <c r="A68" s="21" t="s">
        <v>179</v>
      </c>
      <c r="B68" s="31" t="s">
        <v>58</v>
      </c>
      <c r="C68" s="31" t="s">
        <v>59</v>
      </c>
      <c r="D68" s="24" t="s">
        <v>7</v>
      </c>
      <c r="E68" s="24">
        <v>20</v>
      </c>
      <c r="F68" s="25"/>
      <c r="G68" s="26"/>
      <c r="H68" s="27">
        <f t="shared" si="5"/>
        <v>0</v>
      </c>
      <c r="I68" s="28">
        <f t="shared" si="6"/>
        <v>0</v>
      </c>
    </row>
    <row r="69" spans="1:9" ht="105.6">
      <c r="A69" s="21" t="s">
        <v>180</v>
      </c>
      <c r="B69" s="31" t="s">
        <v>60</v>
      </c>
      <c r="C69" s="31" t="s">
        <v>61</v>
      </c>
      <c r="D69" s="24" t="s">
        <v>7</v>
      </c>
      <c r="E69" s="24">
        <v>20</v>
      </c>
      <c r="F69" s="25"/>
      <c r="G69" s="26"/>
      <c r="H69" s="27">
        <f t="shared" si="5"/>
        <v>0</v>
      </c>
      <c r="I69" s="28">
        <f t="shared" si="6"/>
        <v>0</v>
      </c>
    </row>
    <row r="70" spans="1:9" customFormat="1" ht="26.4">
      <c r="A70" s="21" t="s">
        <v>181</v>
      </c>
      <c r="B70" s="31" t="s">
        <v>197</v>
      </c>
      <c r="C70" s="31" t="s">
        <v>198</v>
      </c>
      <c r="D70" s="24" t="s">
        <v>33</v>
      </c>
      <c r="E70" s="24">
        <v>30</v>
      </c>
      <c r="F70" s="25"/>
      <c r="G70" s="35"/>
      <c r="H70" s="27">
        <f t="shared" si="5"/>
        <v>0</v>
      </c>
      <c r="I70" s="28">
        <f t="shared" si="6"/>
        <v>0</v>
      </c>
    </row>
    <row r="71" spans="1:9" customFormat="1" ht="26.4">
      <c r="A71" s="21" t="s">
        <v>182</v>
      </c>
      <c r="B71" s="31" t="s">
        <v>197</v>
      </c>
      <c r="C71" s="31" t="s">
        <v>199</v>
      </c>
      <c r="D71" s="24" t="s">
        <v>33</v>
      </c>
      <c r="E71" s="24">
        <v>30</v>
      </c>
      <c r="F71" s="25"/>
      <c r="G71" s="35"/>
      <c r="H71" s="27">
        <f t="shared" si="5"/>
        <v>0</v>
      </c>
      <c r="I71" s="28">
        <f t="shared" si="6"/>
        <v>0</v>
      </c>
    </row>
    <row r="72" spans="1:9" customFormat="1" ht="26.4">
      <c r="A72" s="21" t="s">
        <v>183</v>
      </c>
      <c r="B72" s="31" t="s">
        <v>197</v>
      </c>
      <c r="C72" s="31" t="s">
        <v>200</v>
      </c>
      <c r="D72" s="24" t="s">
        <v>33</v>
      </c>
      <c r="E72" s="24">
        <v>30</v>
      </c>
      <c r="F72" s="25"/>
      <c r="G72" s="35"/>
      <c r="H72" s="27">
        <f t="shared" si="5"/>
        <v>0</v>
      </c>
      <c r="I72" s="28">
        <f t="shared" si="6"/>
        <v>0</v>
      </c>
    </row>
    <row r="73" spans="1:9" customFormat="1" ht="26.4">
      <c r="A73" s="21" t="s">
        <v>184</v>
      </c>
      <c r="B73" s="31" t="s">
        <v>197</v>
      </c>
      <c r="C73" s="31" t="s">
        <v>201</v>
      </c>
      <c r="D73" s="24" t="s">
        <v>33</v>
      </c>
      <c r="E73" s="24">
        <v>30</v>
      </c>
      <c r="F73" s="2"/>
      <c r="G73" s="35"/>
      <c r="H73" s="27">
        <f t="shared" si="5"/>
        <v>0</v>
      </c>
      <c r="I73" s="28">
        <f t="shared" si="6"/>
        <v>0</v>
      </c>
    </row>
    <row r="74" spans="1:9" customFormat="1" ht="26.4">
      <c r="A74" s="21" t="s">
        <v>222</v>
      </c>
      <c r="B74" s="31" t="s">
        <v>197</v>
      </c>
      <c r="C74" s="31" t="s">
        <v>202</v>
      </c>
      <c r="D74" s="24" t="s">
        <v>33</v>
      </c>
      <c r="E74" s="24">
        <v>30</v>
      </c>
      <c r="F74" s="38"/>
      <c r="G74" s="35"/>
      <c r="H74" s="27">
        <f t="shared" si="5"/>
        <v>0</v>
      </c>
      <c r="I74" s="28">
        <f t="shared" si="6"/>
        <v>0</v>
      </c>
    </row>
    <row r="75" spans="1:9" customFormat="1" ht="26.4">
      <c r="A75" s="21" t="s">
        <v>185</v>
      </c>
      <c r="B75" s="31" t="s">
        <v>213</v>
      </c>
      <c r="C75" s="31" t="s">
        <v>190</v>
      </c>
      <c r="D75" s="24" t="s">
        <v>33</v>
      </c>
      <c r="E75" s="24">
        <v>100</v>
      </c>
      <c r="F75" s="25"/>
      <c r="G75" s="35"/>
      <c r="H75" s="27">
        <f t="shared" si="5"/>
        <v>0</v>
      </c>
      <c r="I75" s="28">
        <f t="shared" si="6"/>
        <v>0</v>
      </c>
    </row>
    <row r="76" spans="1:9" customFormat="1" ht="26.4">
      <c r="A76" s="21" t="s">
        <v>223</v>
      </c>
      <c r="B76" s="31" t="s">
        <v>213</v>
      </c>
      <c r="C76" s="31" t="s">
        <v>191</v>
      </c>
      <c r="D76" s="24" t="s">
        <v>33</v>
      </c>
      <c r="E76" s="24">
        <v>100</v>
      </c>
      <c r="F76" s="25"/>
      <c r="G76" s="35"/>
      <c r="H76" s="27">
        <f t="shared" si="5"/>
        <v>0</v>
      </c>
      <c r="I76" s="28">
        <f t="shared" si="6"/>
        <v>0</v>
      </c>
    </row>
    <row r="77" spans="1:9" ht="39.6">
      <c r="A77" s="21" t="s">
        <v>224</v>
      </c>
      <c r="B77" s="31" t="s">
        <v>112</v>
      </c>
      <c r="C77" s="31" t="s">
        <v>189</v>
      </c>
      <c r="D77" s="24" t="s">
        <v>33</v>
      </c>
      <c r="E77" s="24">
        <v>20</v>
      </c>
      <c r="F77" s="25"/>
      <c r="G77" s="26"/>
      <c r="H77" s="27">
        <f t="shared" si="5"/>
        <v>0</v>
      </c>
      <c r="I77" s="28">
        <f t="shared" si="6"/>
        <v>0</v>
      </c>
    </row>
    <row r="78" spans="1:9" ht="39.6">
      <c r="A78" s="21" t="s">
        <v>225</v>
      </c>
      <c r="B78" s="31" t="s">
        <v>112</v>
      </c>
      <c r="C78" s="31" t="s">
        <v>245</v>
      </c>
      <c r="D78" s="24" t="s">
        <v>33</v>
      </c>
      <c r="E78" s="24">
        <v>10</v>
      </c>
      <c r="F78" s="2"/>
      <c r="G78" s="26"/>
      <c r="H78" s="27">
        <f t="shared" si="5"/>
        <v>0</v>
      </c>
      <c r="I78" s="28">
        <f t="shared" si="6"/>
        <v>0</v>
      </c>
    </row>
    <row r="79" spans="1:9" ht="39.6">
      <c r="A79" s="21" t="s">
        <v>226</v>
      </c>
      <c r="B79" s="31" t="s">
        <v>112</v>
      </c>
      <c r="C79" s="31" t="s">
        <v>243</v>
      </c>
      <c r="D79" s="24" t="s">
        <v>33</v>
      </c>
      <c r="E79" s="24">
        <v>10</v>
      </c>
      <c r="F79" s="25"/>
      <c r="G79" s="26"/>
      <c r="H79" s="27">
        <f>E79*G79</f>
        <v>0</v>
      </c>
      <c r="I79" s="28">
        <f t="shared" si="6"/>
        <v>0</v>
      </c>
    </row>
    <row r="80" spans="1:9" ht="39.6">
      <c r="A80" s="21" t="s">
        <v>227</v>
      </c>
      <c r="B80" s="31" t="s">
        <v>112</v>
      </c>
      <c r="C80" s="31" t="s">
        <v>244</v>
      </c>
      <c r="D80" s="24" t="s">
        <v>33</v>
      </c>
      <c r="E80" s="24">
        <v>10</v>
      </c>
      <c r="F80" s="25"/>
      <c r="G80" s="26"/>
      <c r="H80" s="27">
        <f>E80*G80</f>
        <v>0</v>
      </c>
      <c r="I80" s="28">
        <f t="shared" si="6"/>
        <v>0</v>
      </c>
    </row>
    <row r="81" spans="1:9" ht="39.6">
      <c r="A81" s="21" t="s">
        <v>228</v>
      </c>
      <c r="B81" s="31" t="s">
        <v>112</v>
      </c>
      <c r="C81" s="31" t="s">
        <v>113</v>
      </c>
      <c r="D81" s="24" t="s">
        <v>33</v>
      </c>
      <c r="E81" s="24">
        <v>20</v>
      </c>
      <c r="F81" s="25"/>
      <c r="G81" s="26"/>
      <c r="H81" s="27">
        <f t="shared" si="5"/>
        <v>0</v>
      </c>
      <c r="I81" s="28">
        <f t="shared" si="6"/>
        <v>0</v>
      </c>
    </row>
    <row r="82" spans="1:9" ht="39.6">
      <c r="A82" s="21" t="s">
        <v>229</v>
      </c>
      <c r="B82" s="31" t="s">
        <v>52</v>
      </c>
      <c r="C82" s="31" t="s">
        <v>53</v>
      </c>
      <c r="D82" s="24" t="s">
        <v>33</v>
      </c>
      <c r="E82" s="24">
        <v>30</v>
      </c>
      <c r="F82" s="2"/>
      <c r="G82" s="26"/>
      <c r="H82" s="27">
        <f t="shared" si="5"/>
        <v>0</v>
      </c>
      <c r="I82" s="28">
        <f t="shared" si="6"/>
        <v>0</v>
      </c>
    </row>
    <row r="83" spans="1:9" ht="118.8">
      <c r="A83" s="21" t="s">
        <v>230</v>
      </c>
      <c r="B83" s="31" t="s">
        <v>54</v>
      </c>
      <c r="C83" s="31" t="s">
        <v>55</v>
      </c>
      <c r="D83" s="24" t="s">
        <v>33</v>
      </c>
      <c r="E83" s="24">
        <v>30</v>
      </c>
      <c r="F83" s="2"/>
      <c r="G83" s="39"/>
      <c r="H83" s="27">
        <f t="shared" si="5"/>
        <v>0</v>
      </c>
      <c r="I83" s="28">
        <f t="shared" si="6"/>
        <v>0</v>
      </c>
    </row>
    <row r="84" spans="1:9" ht="39.6">
      <c r="A84" s="21" t="s">
        <v>231</v>
      </c>
      <c r="B84" s="31" t="s">
        <v>56</v>
      </c>
      <c r="C84" s="31" t="s">
        <v>57</v>
      </c>
      <c r="D84" s="24" t="s">
        <v>33</v>
      </c>
      <c r="E84" s="24">
        <v>30</v>
      </c>
      <c r="F84" s="25"/>
      <c r="G84" s="26"/>
      <c r="H84" s="27">
        <f t="shared" si="5"/>
        <v>0</v>
      </c>
      <c r="I84" s="28">
        <f t="shared" si="6"/>
        <v>0</v>
      </c>
    </row>
    <row r="85" spans="1:9" ht="39.6">
      <c r="A85" s="21" t="s">
        <v>232</v>
      </c>
      <c r="B85" s="31" t="s">
        <v>62</v>
      </c>
      <c r="C85" s="31" t="s">
        <v>63</v>
      </c>
      <c r="D85" s="24" t="s">
        <v>33</v>
      </c>
      <c r="E85" s="24">
        <v>200</v>
      </c>
      <c r="F85" s="2"/>
      <c r="G85" s="26"/>
      <c r="H85" s="27">
        <f t="shared" si="5"/>
        <v>0</v>
      </c>
      <c r="I85" s="28">
        <f t="shared" si="6"/>
        <v>0</v>
      </c>
    </row>
    <row r="86" spans="1:9" ht="52.8">
      <c r="A86" s="21" t="s">
        <v>186</v>
      </c>
      <c r="B86" s="31" t="s">
        <v>64</v>
      </c>
      <c r="C86" s="31" t="s">
        <v>65</v>
      </c>
      <c r="D86" s="24" t="s">
        <v>33</v>
      </c>
      <c r="E86" s="24">
        <v>50</v>
      </c>
      <c r="F86" s="25"/>
      <c r="G86" s="26"/>
      <c r="H86" s="27">
        <f t="shared" si="5"/>
        <v>0</v>
      </c>
      <c r="I86" s="28">
        <f t="shared" si="6"/>
        <v>0</v>
      </c>
    </row>
    <row r="87" spans="1:9" ht="26.4">
      <c r="A87" s="21" t="s">
        <v>187</v>
      </c>
      <c r="B87" s="31" t="s">
        <v>75</v>
      </c>
      <c r="C87" s="32" t="s">
        <v>246</v>
      </c>
      <c r="D87" s="24" t="s">
        <v>33</v>
      </c>
      <c r="E87" s="24">
        <v>20</v>
      </c>
      <c r="F87" s="25"/>
      <c r="G87" s="26"/>
      <c r="H87" s="27">
        <f t="shared" si="5"/>
        <v>0</v>
      </c>
      <c r="I87" s="28">
        <f t="shared" si="6"/>
        <v>0</v>
      </c>
    </row>
    <row r="88" spans="1:9" ht="26.4">
      <c r="A88" s="21" t="s">
        <v>188</v>
      </c>
      <c r="B88" s="31" t="s">
        <v>75</v>
      </c>
      <c r="C88" s="32" t="s">
        <v>247</v>
      </c>
      <c r="D88" s="24" t="s">
        <v>33</v>
      </c>
      <c r="E88" s="24">
        <v>20</v>
      </c>
      <c r="F88" s="25"/>
      <c r="G88" s="26"/>
      <c r="H88" s="27">
        <f t="shared" si="5"/>
        <v>0</v>
      </c>
      <c r="I88" s="28">
        <f t="shared" si="6"/>
        <v>0</v>
      </c>
    </row>
    <row r="89" spans="1:9" ht="26.4">
      <c r="A89" s="21" t="s">
        <v>263</v>
      </c>
      <c r="B89" s="31" t="s">
        <v>75</v>
      </c>
      <c r="C89" s="32" t="s">
        <v>248</v>
      </c>
      <c r="D89" s="24" t="s">
        <v>33</v>
      </c>
      <c r="E89" s="24">
        <v>20</v>
      </c>
      <c r="F89" s="25"/>
      <c r="G89" s="26"/>
      <c r="H89" s="27">
        <f t="shared" si="5"/>
        <v>0</v>
      </c>
      <c r="I89" s="28">
        <f t="shared" si="6"/>
        <v>0</v>
      </c>
    </row>
    <row r="90" spans="1:9" ht="39.6">
      <c r="A90" s="21" t="s">
        <v>264</v>
      </c>
      <c r="B90" s="31" t="s">
        <v>86</v>
      </c>
      <c r="C90" s="31" t="s">
        <v>212</v>
      </c>
      <c r="D90" s="24" t="s">
        <v>33</v>
      </c>
      <c r="E90" s="24">
        <v>20</v>
      </c>
      <c r="F90" s="25"/>
      <c r="G90" s="26"/>
      <c r="H90" s="27">
        <f t="shared" si="5"/>
        <v>0</v>
      </c>
      <c r="I90" s="28">
        <f t="shared" si="6"/>
        <v>0</v>
      </c>
    </row>
    <row r="91" spans="1:9" ht="52.8">
      <c r="A91" s="21" t="s">
        <v>265</v>
      </c>
      <c r="B91" s="31" t="s">
        <v>31</v>
      </c>
      <c r="C91" s="31" t="s">
        <v>32</v>
      </c>
      <c r="D91" s="24" t="s">
        <v>33</v>
      </c>
      <c r="E91" s="24">
        <v>30</v>
      </c>
      <c r="F91" s="25"/>
      <c r="G91" s="26"/>
      <c r="H91" s="27">
        <f t="shared" si="5"/>
        <v>0</v>
      </c>
      <c r="I91" s="28">
        <f t="shared" si="6"/>
        <v>0</v>
      </c>
    </row>
    <row r="92" spans="1:9" ht="66">
      <c r="A92" s="21" t="s">
        <v>266</v>
      </c>
      <c r="B92" s="40" t="s">
        <v>89</v>
      </c>
      <c r="C92" s="31" t="s">
        <v>90</v>
      </c>
      <c r="D92" s="24" t="s">
        <v>33</v>
      </c>
      <c r="E92" s="24">
        <v>30</v>
      </c>
      <c r="F92" s="25"/>
      <c r="G92" s="26"/>
      <c r="H92" s="27">
        <f t="shared" si="5"/>
        <v>0</v>
      </c>
      <c r="I92" s="28">
        <f t="shared" si="6"/>
        <v>0</v>
      </c>
    </row>
    <row r="93" spans="1:9" ht="105.6">
      <c r="A93" s="21" t="s">
        <v>267</v>
      </c>
      <c r="B93" s="31" t="s">
        <v>93</v>
      </c>
      <c r="C93" s="31" t="s">
        <v>94</v>
      </c>
      <c r="D93" s="24" t="s">
        <v>7</v>
      </c>
      <c r="E93" s="24">
        <v>100</v>
      </c>
      <c r="F93" s="2"/>
      <c r="G93" s="26"/>
      <c r="H93" s="27">
        <f t="shared" si="5"/>
        <v>0</v>
      </c>
      <c r="I93" s="28">
        <f t="shared" si="6"/>
        <v>0</v>
      </c>
    </row>
    <row r="94" spans="1:9" ht="105.6">
      <c r="A94" s="21" t="s">
        <v>268</v>
      </c>
      <c r="B94" s="31" t="s">
        <v>95</v>
      </c>
      <c r="C94" s="31" t="s">
        <v>96</v>
      </c>
      <c r="D94" s="24" t="s">
        <v>7</v>
      </c>
      <c r="E94" s="24">
        <v>100</v>
      </c>
      <c r="F94" s="25"/>
      <c r="G94" s="26"/>
      <c r="H94" s="27">
        <f t="shared" si="5"/>
        <v>0</v>
      </c>
      <c r="I94" s="28">
        <f t="shared" si="6"/>
        <v>0</v>
      </c>
    </row>
    <row r="95" spans="1:9" ht="92.4">
      <c r="A95" s="21" t="s">
        <v>269</v>
      </c>
      <c r="B95" s="31" t="s">
        <v>97</v>
      </c>
      <c r="C95" s="31" t="s">
        <v>98</v>
      </c>
      <c r="D95" s="24" t="s">
        <v>33</v>
      </c>
      <c r="E95" s="24">
        <v>100</v>
      </c>
      <c r="F95" s="25"/>
      <c r="G95" s="26"/>
      <c r="H95" s="27">
        <f t="shared" si="5"/>
        <v>0</v>
      </c>
      <c r="I95" s="28">
        <f t="shared" si="6"/>
        <v>0</v>
      </c>
    </row>
    <row r="96" spans="1:9" ht="79.2">
      <c r="A96" s="21" t="s">
        <v>270</v>
      </c>
      <c r="B96" s="31" t="s">
        <v>99</v>
      </c>
      <c r="C96" s="31" t="s">
        <v>100</v>
      </c>
      <c r="D96" s="24" t="s">
        <v>33</v>
      </c>
      <c r="E96" s="24">
        <v>200</v>
      </c>
      <c r="F96" s="25"/>
      <c r="G96" s="26"/>
      <c r="H96" s="27">
        <f t="shared" si="5"/>
        <v>0</v>
      </c>
      <c r="I96" s="28">
        <f t="shared" si="6"/>
        <v>0</v>
      </c>
    </row>
    <row r="97" spans="1:9" ht="26.4">
      <c r="A97" s="21" t="s">
        <v>271</v>
      </c>
      <c r="B97" s="24" t="s">
        <v>257</v>
      </c>
      <c r="C97" s="41" t="s">
        <v>260</v>
      </c>
      <c r="D97" s="24" t="s">
        <v>7</v>
      </c>
      <c r="E97" s="24">
        <v>50</v>
      </c>
      <c r="F97" s="10"/>
      <c r="G97" s="35"/>
      <c r="H97" s="27">
        <f t="shared" si="5"/>
        <v>0</v>
      </c>
      <c r="I97" s="28">
        <f t="shared" si="6"/>
        <v>0</v>
      </c>
    </row>
    <row r="98" spans="1:9" ht="26.4">
      <c r="A98" s="21" t="s">
        <v>272</v>
      </c>
      <c r="B98" s="24" t="s">
        <v>257</v>
      </c>
      <c r="C98" s="41" t="s">
        <v>261</v>
      </c>
      <c r="D98" s="24" t="s">
        <v>7</v>
      </c>
      <c r="E98" s="24">
        <v>50</v>
      </c>
      <c r="F98" s="10"/>
      <c r="G98" s="35"/>
      <c r="H98" s="27">
        <f t="shared" si="5"/>
        <v>0</v>
      </c>
      <c r="I98" s="28">
        <f t="shared" si="6"/>
        <v>0</v>
      </c>
    </row>
    <row r="99" spans="1:9" ht="52.8">
      <c r="A99" s="21" t="s">
        <v>273</v>
      </c>
      <c r="B99" s="24" t="s">
        <v>38</v>
      </c>
      <c r="C99" s="31" t="s">
        <v>258</v>
      </c>
      <c r="D99" s="24" t="s">
        <v>40</v>
      </c>
      <c r="E99" s="24">
        <v>100</v>
      </c>
      <c r="F99" s="42"/>
      <c r="G99" s="35"/>
      <c r="H99" s="27">
        <f>E99*G99</f>
        <v>0</v>
      </c>
      <c r="I99" s="28">
        <f t="shared" si="6"/>
        <v>0</v>
      </c>
    </row>
    <row r="100" spans="1:9" ht="26.4">
      <c r="A100" s="21" t="s">
        <v>274</v>
      </c>
      <c r="B100" s="24" t="s">
        <v>259</v>
      </c>
      <c r="C100" s="41" t="s">
        <v>262</v>
      </c>
      <c r="D100" s="24" t="s">
        <v>33</v>
      </c>
      <c r="E100" s="24">
        <v>1</v>
      </c>
      <c r="F100" s="43"/>
      <c r="G100" s="35"/>
      <c r="H100" s="27">
        <f>E100*G100</f>
        <v>0</v>
      </c>
      <c r="I100" s="28">
        <f t="shared" si="6"/>
        <v>0</v>
      </c>
    </row>
    <row r="101" spans="1:9" ht="91.2" customHeight="1">
      <c r="A101" s="21" t="s">
        <v>284</v>
      </c>
      <c r="B101" s="24" t="s">
        <v>285</v>
      </c>
      <c r="C101" s="41" t="s">
        <v>286</v>
      </c>
      <c r="D101" s="24" t="s">
        <v>7</v>
      </c>
      <c r="E101" s="54">
        <v>20</v>
      </c>
      <c r="F101" s="10" t="s">
        <v>287</v>
      </c>
      <c r="G101" s="55"/>
      <c r="H101" s="27">
        <f>E101*G101</f>
        <v>0</v>
      </c>
      <c r="I101" s="28">
        <f t="shared" si="6"/>
        <v>0</v>
      </c>
    </row>
    <row r="102" spans="1:9" s="3" customFormat="1">
      <c r="A102" s="44"/>
      <c r="B102" s="45"/>
      <c r="C102" s="45"/>
      <c r="D102" s="44"/>
      <c r="E102" s="44"/>
      <c r="F102" s="44"/>
      <c r="G102" s="46"/>
      <c r="H102" s="7">
        <f>SUM(H4:H100)</f>
        <v>0</v>
      </c>
      <c r="I102" s="8">
        <f>SUM(I4:I100)</f>
        <v>0</v>
      </c>
    </row>
    <row r="103" spans="1:9" ht="25.5" customHeight="1">
      <c r="H103" s="6" t="s">
        <v>236</v>
      </c>
      <c r="I103" s="6" t="s">
        <v>237</v>
      </c>
    </row>
    <row r="104" spans="1:9">
      <c r="H104" s="47"/>
      <c r="I104" s="48"/>
    </row>
    <row r="105" spans="1:9">
      <c r="H105" s="47"/>
      <c r="I105" s="48"/>
    </row>
    <row r="106" spans="1:9">
      <c r="H106" s="47"/>
      <c r="I106" s="48"/>
    </row>
    <row r="107" spans="1:9">
      <c r="H107" s="47"/>
      <c r="I107" s="48"/>
    </row>
    <row r="108" spans="1:9">
      <c r="H108" s="47"/>
      <c r="I108" s="48"/>
    </row>
    <row r="109" spans="1:9">
      <c r="H109" s="47"/>
      <c r="I109" s="48"/>
    </row>
    <row r="110" spans="1:9">
      <c r="H110" s="47"/>
      <c r="I110" s="48"/>
    </row>
    <row r="111" spans="1:9">
      <c r="H111" s="47"/>
      <c r="I111" s="48"/>
    </row>
    <row r="112" spans="1:9">
      <c r="H112" s="47"/>
      <c r="I112" s="48"/>
    </row>
    <row r="113" spans="8:9">
      <c r="H113" s="47"/>
      <c r="I113" s="48"/>
    </row>
    <row r="114" spans="8:9">
      <c r="H114" s="49"/>
      <c r="I114" s="49"/>
    </row>
    <row r="115" spans="8:9">
      <c r="H115" s="50"/>
      <c r="I115" s="50"/>
    </row>
  </sheetData>
  <mergeCells count="1">
    <mergeCell ref="A2:G2"/>
  </mergeCells>
  <phoneticPr fontId="3" type="noConversion"/>
  <pageMargins left="0" right="0" top="0.55118110236220474" bottom="0.55118110236220474" header="0.31496062992125984" footer="0.31496062992125984"/>
  <pageSetup paperSize="9" scale="61" fitToHeight="0" orientation="portrait" r:id="rId1"/>
  <headerFooter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f29d83-b40d-40f7-a3dd-863759a1d7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686A3518BCC46AB90758BF34230C5" ma:contentTypeVersion="9" ma:contentTypeDescription="Create a new document." ma:contentTypeScope="" ma:versionID="563a5d13231fc0b2f889c211c06da1e0">
  <xsd:schema xmlns:xsd="http://www.w3.org/2001/XMLSchema" xmlns:xs="http://www.w3.org/2001/XMLSchema" xmlns:p="http://schemas.microsoft.com/office/2006/metadata/properties" xmlns:ns3="07f29d83-b40d-40f7-a3dd-863759a1d720" targetNamespace="http://schemas.microsoft.com/office/2006/metadata/properties" ma:root="true" ma:fieldsID="4fe91cb66986c55bdcb33681b11cb29a" ns3:_="">
    <xsd:import namespace="07f29d83-b40d-40f7-a3dd-863759a1d7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29d83-b40d-40f7-a3dd-863759a1d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1CD6DD-384D-462E-AEBC-BB8ADDDFADD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7f29d83-b40d-40f7-a3dd-863759a1d72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EF7C2F0-36AF-460A-B407-126C3F65C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29d83-b40d-40f7-a3dd-863759a1d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BEED9-362B-4C2D-BD62-F3E8910FC2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amarcinow</dc:creator>
  <cp:lastModifiedBy>Katarzyna Kucia</cp:lastModifiedBy>
  <cp:lastPrinted>2024-04-25T07:46:22Z</cp:lastPrinted>
  <dcterms:created xsi:type="dcterms:W3CDTF">2022-07-11T11:49:39Z</dcterms:created>
  <dcterms:modified xsi:type="dcterms:W3CDTF">2024-04-25T11:33:41Z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0x010100446686A3518BCC46AB90758BF34230C5</vt:lpwstr>
  </property>
</Properties>
</file>