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330" yWindow="2430" windowWidth="9840" windowHeight="7185"/>
  </bookViews>
  <sheets>
    <sheet name="INFO" sheetId="10" r:id="rId1"/>
    <sheet name="Ceny bieżące_kraj" sheetId="9" r:id="rId2"/>
    <sheet name="Ceny wg kat. wag._kraj" sheetId="12" r:id="rId3"/>
    <sheet name="Ceny_ UE_ Euro" sheetId="13" r:id="rId4"/>
    <sheet name="Ceny UE_PL" sheetId="17" r:id="rId5"/>
    <sheet name="Handel zagraniczny_ 2019" sheetId="14" r:id="rId6"/>
    <sheet name="Arkusz1" sheetId="15" r:id="rId7"/>
  </sheets>
  <externalReferences>
    <externalReference r:id="rId8"/>
    <externalReference r:id="rId9"/>
  </externalReferences>
  <calcPr calcId="145621"/>
</workbook>
</file>

<file path=xl/calcChain.xml><?xml version="1.0" encoding="utf-8"?>
<calcChain xmlns="http://schemas.openxmlformats.org/spreadsheetml/2006/main">
  <c r="F13" i="9" l="1"/>
  <c r="E13" i="9"/>
  <c r="F11" i="9"/>
  <c r="E11" i="9"/>
  <c r="F10" i="9"/>
  <c r="E10" i="9"/>
</calcChain>
</file>

<file path=xl/sharedStrings.xml><?xml version="1.0" encoding="utf-8"?>
<sst xmlns="http://schemas.openxmlformats.org/spreadsheetml/2006/main" count="173" uniqueCount="115">
  <si>
    <t>Kategoria wagowa</t>
  </si>
  <si>
    <t>Zmiana ceny [%]</t>
  </si>
  <si>
    <t>EKSPORT</t>
  </si>
  <si>
    <t>IMPORT</t>
  </si>
  <si>
    <t>KRAJE</t>
  </si>
  <si>
    <t>Wolumen (tony)</t>
  </si>
  <si>
    <t>Ogółem</t>
  </si>
  <si>
    <t>Wartość                          (w tys. EUR)</t>
  </si>
  <si>
    <t>Wartość                 (w tys. EUR)</t>
  </si>
  <si>
    <t>17,1 - 24 kg</t>
  </si>
  <si>
    <t>24,1 - 31 kg</t>
  </si>
  <si>
    <t>31,1 - 36 kg</t>
  </si>
  <si>
    <t>36,1 - 40 kg</t>
  </si>
  <si>
    <t>Średnia 17,1 - 40 kg</t>
  </si>
  <si>
    <t>październik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</si>
  <si>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</si>
  <si>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</si>
  <si>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</si>
  <si>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</si>
  <si>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</si>
  <si>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</si>
  <si>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</si>
  <si>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</si>
  <si>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</si>
  <si>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listopad</t>
  </si>
  <si>
    <t>grudzień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</si>
  <si>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</si>
  <si>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</si>
  <si>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</si>
  <si>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</si>
  <si>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</si>
  <si>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</si>
  <si>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>Autor:</t>
  </si>
  <si>
    <t>Biuletyn „Rynek baraniny” ukazuje się raz w miesiącu</t>
  </si>
  <si>
    <t>R Y N E K    B A R A N I N Y</t>
  </si>
  <si>
    <t>Ceny zakupu jagniąt poniżej 12 miesięcy</t>
  </si>
  <si>
    <t>Cena [zł/t]</t>
  </si>
  <si>
    <t>miesięczna</t>
  </si>
  <si>
    <t>roczna</t>
  </si>
  <si>
    <t xml:space="preserve">Tab. 2. Ceny zakupu owiec w wadze żywej według kategorii wagowych </t>
  </si>
  <si>
    <t>Włochy</t>
  </si>
  <si>
    <t>Niemcy</t>
  </si>
  <si>
    <t>Francja</t>
  </si>
  <si>
    <t>Belgia</t>
  </si>
  <si>
    <t>Irlandia</t>
  </si>
  <si>
    <t>Hiszpania</t>
  </si>
  <si>
    <t>Austria</t>
  </si>
  <si>
    <t>Wielka Brytania</t>
  </si>
  <si>
    <t>Dane są w trakcie weryfikacji i mogą być obarczone istotnymi błędami!</t>
  </si>
  <si>
    <t>12,1 - 17 kg</t>
  </si>
  <si>
    <t>tel. (22) 623-16-06</t>
  </si>
  <si>
    <t>E-mail: Malgorzata.Czeczko@minrol.gov.pl</t>
  </si>
  <si>
    <t>Małgorzata Czeczko</t>
  </si>
  <si>
    <t>Tab.65. Handel zagraniczny jagniętami do jednego roku życia (CN 01041030)</t>
  </si>
  <si>
    <t>Tab.7. Handel zagraniczny mięsem z owiec lub kóz, świeżym, schłodzonym lub zamrożonym (CN 0204)</t>
  </si>
  <si>
    <t>CENY OWIEC CIĘŻKICH</t>
  </si>
  <si>
    <t>Suma końcowa</t>
  </si>
  <si>
    <t>roczna zmiana %</t>
  </si>
  <si>
    <t>kwiecień 19</t>
  </si>
  <si>
    <t>maj 19</t>
  </si>
  <si>
    <t>12,1-17 kg</t>
  </si>
  <si>
    <t>24,1- 31 kg</t>
  </si>
  <si>
    <t>BE</t>
  </si>
  <si>
    <t>DK</t>
  </si>
  <si>
    <t>DE</t>
  </si>
  <si>
    <t>IE</t>
  </si>
  <si>
    <t>ES</t>
  </si>
  <si>
    <t>FR</t>
  </si>
  <si>
    <t>IT</t>
  </si>
  <si>
    <t>CY</t>
  </si>
  <si>
    <t>LV</t>
  </si>
  <si>
    <t>NL</t>
  </si>
  <si>
    <t>AT</t>
  </si>
  <si>
    <t>PL</t>
  </si>
  <si>
    <t>RO</t>
  </si>
  <si>
    <t>FI</t>
  </si>
  <si>
    <t>SE</t>
  </si>
  <si>
    <t>UK</t>
  </si>
  <si>
    <t xml:space="preserve">   w tym:</t>
  </si>
  <si>
    <t>Nowa Zelandia</t>
  </si>
  <si>
    <t>Litwa</t>
  </si>
  <si>
    <t>czerwiec 19</t>
  </si>
  <si>
    <t>lipiec 19</t>
  </si>
  <si>
    <t xml:space="preserve">Polska </t>
  </si>
  <si>
    <t>sierpień 19</t>
  </si>
  <si>
    <t>wrzesień 19</t>
  </si>
  <si>
    <t>październik 19</t>
  </si>
  <si>
    <t>listopad 19</t>
  </si>
  <si>
    <t>grudzień 19</t>
  </si>
  <si>
    <t>Niderlandy</t>
  </si>
  <si>
    <t>Tab. 1. Ceny zakupu owiec w wadze żywej poniżej 12 miesięcy w styczniu  2020 r.</t>
  </si>
  <si>
    <t>PT</t>
  </si>
  <si>
    <t>SI</t>
  </si>
  <si>
    <t>EU</t>
  </si>
  <si>
    <t>GB</t>
  </si>
  <si>
    <t>NI</t>
  </si>
  <si>
    <t>EU+UK</t>
  </si>
  <si>
    <t>Szwecja</t>
  </si>
  <si>
    <t>Ministerstwo Rolnictwa i Rozwoju Wsi, Departament Przetwórstwa i Rynków Rolnych</t>
  </si>
  <si>
    <t>marzec 2020</t>
  </si>
  <si>
    <t>Tab.5. Średnie ceny owiec ciężkich w wadze poubojowej krajach UE+UK na tle</t>
  </si>
  <si>
    <t xml:space="preserve"> Polski</t>
  </si>
  <si>
    <t>Dania</t>
  </si>
  <si>
    <t>Tab. 4. Średnie ceny owiec ciężkich w wadze poubojowej krajach UE+UK (Euro/100 kg)</t>
  </si>
  <si>
    <t>Departament Przetwórstwa i Rynków Rolnych</t>
  </si>
  <si>
    <t xml:space="preserve">Wydział Informacji Rynkowej </t>
  </si>
  <si>
    <t>NR 4 /2020</t>
  </si>
  <si>
    <t>Notowania za okres:kwiecień  2020 r.</t>
  </si>
  <si>
    <t>kwiecień 2020</t>
  </si>
  <si>
    <t>kwiecień 2019</t>
  </si>
  <si>
    <t>UE</t>
  </si>
  <si>
    <t>I-III 2019</t>
  </si>
  <si>
    <t>I-III 2020</t>
  </si>
  <si>
    <t>Finlandia</t>
  </si>
  <si>
    <t>Republika Czeska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</si>
</sst>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"/>
    <numFmt numFmtId="166" formatCode="&quot;+ &quot;0.0%;&quot;- &quot;0.0%"/>
    <numFmt numFmtId="167" formatCode="[$-415]mmm\ yy;@"/>
  </numFmts>
  <fonts count="71">
    <font>
      <sz val="10"/>
      <name val="Arial CE"/>
      <charset val="238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b/>
      <sz val="14"/>
      <name val="Times New Roman"/>
      <family val="1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Comic Sans MS"/>
      <family val="4"/>
      <charset val="238"/>
    </font>
    <font>
      <sz val="11"/>
      <name val="Arial CE"/>
      <charset val="238"/>
    </font>
    <font>
      <b/>
      <sz val="16"/>
      <name val="Arial CE"/>
      <charset val="238"/>
    </font>
    <font>
      <sz val="16"/>
      <name val="Arial CE"/>
      <charset val="238"/>
    </font>
    <font>
      <i/>
      <sz val="9"/>
      <name val="Arial CE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name val="Arial CE"/>
      <charset val="238"/>
    </font>
    <font>
      <b/>
      <sz val="14"/>
      <name val="Arial"/>
      <family val="2"/>
      <charset val="238"/>
    </font>
    <font>
      <b/>
      <u/>
      <sz val="10"/>
      <name val="Arial CE"/>
      <charset val="238"/>
    </font>
    <font>
      <sz val="9"/>
      <color indexed="10"/>
      <name val="Arial"/>
      <family val="2"/>
      <charset val="238"/>
    </font>
    <font>
      <sz val="9"/>
      <name val="Arial"/>
      <family val="2"/>
      <charset val="238"/>
    </font>
    <font>
      <sz val="10"/>
      <name val="Arial "/>
    </font>
    <font>
      <sz val="9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6"/>
      <color indexed="8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Arial CE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FF0000"/>
      <name val="Arial CE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1"/>
      <name val="Arial "/>
      <family val="2"/>
    </font>
    <font>
      <b/>
      <sz val="10"/>
      <name val="Arial "/>
    </font>
    <font>
      <sz val="14"/>
      <color theme="1"/>
      <name val="Calibri"/>
      <family val="2"/>
      <charset val="238"/>
      <scheme val="minor"/>
    </font>
    <font>
      <sz val="11"/>
      <name val="Arial "/>
    </font>
    <font>
      <sz val="11"/>
      <name val="Arial"/>
      <family val="2"/>
    </font>
    <font>
      <sz val="8"/>
      <name val="Arial 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11"/>
      <color rgb="FF1F497D"/>
      <name val="Calibri"/>
      <family val="2"/>
      <charset val="238"/>
    </font>
    <font>
      <sz val="10"/>
      <name val="Arial "/>
      <family val="2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8"/>
      <name val="Arial "/>
      <family val="2"/>
    </font>
  </fonts>
  <fills count="34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2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FFF00"/>
        <bgColor indexed="9"/>
      </patternFill>
    </fill>
    <fill>
      <patternFill patternType="solid">
        <fgColor indexed="65"/>
        <bgColor indexed="9"/>
      </patternFill>
    </fill>
    <fill>
      <patternFill patternType="solid">
        <fgColor indexed="65"/>
        <bgColor indexed="13"/>
      </patternFill>
    </fill>
    <fill>
      <patternFill patternType="solid">
        <fgColor indexed="65"/>
        <bgColor indexed="64"/>
      </patternFill>
    </fill>
    <fill>
      <patternFill patternType="solid">
        <fgColor rgb="FFFF0000"/>
        <bgColor indexed="9"/>
      </patternFill>
    </fill>
    <fill>
      <patternFill patternType="solid">
        <fgColor rgb="FFFF0000"/>
        <bgColor indexed="13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9"/>
      </patternFill>
    </fill>
    <fill>
      <patternFill patternType="solid">
        <fgColor rgb="FF92D050"/>
        <bgColor indexed="13"/>
      </patternFill>
    </fill>
    <fill>
      <patternFill patternType="solid">
        <fgColor rgb="FF92D050"/>
        <bgColor indexed="64"/>
      </patternFill>
    </fill>
  </fills>
  <borders count="5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7">
    <xf numFmtId="0" fontId="0" fillId="0" borderId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2" borderId="0" applyNumberFormat="0" applyBorder="0" applyAlignment="0" applyProtection="0"/>
    <xf numFmtId="0" fontId="30" fillId="5" borderId="0" applyNumberFormat="0" applyBorder="0" applyAlignment="0" applyProtection="0"/>
    <xf numFmtId="0" fontId="30" fillId="4" borderId="0" applyNumberFormat="0" applyBorder="0" applyAlignment="0" applyProtection="0"/>
    <xf numFmtId="0" fontId="30" fillId="6" borderId="0" applyNumberFormat="0" applyBorder="0" applyAlignment="0" applyProtection="0"/>
    <xf numFmtId="0" fontId="30" fillId="3" borderId="0" applyNumberFormat="0" applyBorder="0" applyAlignment="0" applyProtection="0"/>
    <xf numFmtId="0" fontId="30" fillId="7" borderId="0" applyNumberFormat="0" applyBorder="0" applyAlignment="0" applyProtection="0"/>
    <xf numFmtId="0" fontId="30" fillId="6" borderId="0" applyNumberFormat="0" applyBorder="0" applyAlignment="0" applyProtection="0"/>
    <xf numFmtId="0" fontId="30" fillId="8" borderId="0" applyNumberFormat="0" applyBorder="0" applyAlignment="0" applyProtection="0"/>
    <xf numFmtId="0" fontId="30" fillId="7" borderId="0" applyNumberFormat="0" applyBorder="0" applyAlignment="0" applyProtection="0"/>
    <xf numFmtId="0" fontId="31" fillId="9" borderId="0" applyNumberFormat="0" applyBorder="0" applyAlignment="0" applyProtection="0"/>
    <xf numFmtId="0" fontId="31" fillId="3" borderId="0" applyNumberFormat="0" applyBorder="0" applyAlignment="0" applyProtection="0"/>
    <xf numFmtId="0" fontId="31" fillId="7" borderId="0" applyNumberFormat="0" applyBorder="0" applyAlignment="0" applyProtection="0"/>
    <xf numFmtId="0" fontId="31" fillId="6" borderId="0" applyNumberFormat="0" applyBorder="0" applyAlignment="0" applyProtection="0"/>
    <xf numFmtId="0" fontId="31" fillId="9" borderId="0" applyNumberFormat="0" applyBorder="0" applyAlignment="0" applyProtection="0"/>
    <xf numFmtId="0" fontId="31" fillId="3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13" borderId="0" applyNumberFormat="0" applyBorder="0" applyAlignment="0" applyProtection="0"/>
    <xf numFmtId="0" fontId="32" fillId="14" borderId="0" applyNumberFormat="0" applyBorder="0" applyAlignment="0" applyProtection="0"/>
    <xf numFmtId="0" fontId="33" fillId="15" borderId="1" applyNumberFormat="0" applyAlignment="0" applyProtection="0"/>
    <xf numFmtId="0" fontId="34" fillId="16" borderId="2" applyNumberFormat="0" applyAlignment="0" applyProtection="0"/>
    <xf numFmtId="0" fontId="35" fillId="0" borderId="0" applyNumberFormat="0" applyFill="0" applyBorder="0" applyAlignment="0" applyProtection="0"/>
    <xf numFmtId="0" fontId="36" fillId="17" borderId="0" applyNumberFormat="0" applyBorder="0" applyAlignment="0" applyProtection="0"/>
    <xf numFmtId="0" fontId="37" fillId="0" borderId="4" applyNumberFormat="0" applyFill="0" applyAlignment="0" applyProtection="0"/>
    <xf numFmtId="0" fontId="38" fillId="0" borderId="5" applyNumberFormat="0" applyFill="0" applyAlignment="0" applyProtection="0"/>
    <xf numFmtId="0" fontId="39" fillId="0" borderId="6" applyNumberFormat="0" applyFill="0" applyAlignment="0" applyProtection="0"/>
    <xf numFmtId="0" fontId="39" fillId="0" borderId="0" applyNumberFormat="0" applyFill="0" applyBorder="0" applyAlignment="0" applyProtection="0"/>
    <xf numFmtId="0" fontId="40" fillId="7" borderId="1" applyNumberFormat="0" applyAlignment="0" applyProtection="0"/>
    <xf numFmtId="0" fontId="41" fillId="0" borderId="7" applyNumberFormat="0" applyFill="0" applyAlignment="0" applyProtection="0"/>
    <xf numFmtId="0" fontId="42" fillId="7" borderId="0" applyNumberFormat="0" applyBorder="0" applyAlignment="0" applyProtection="0"/>
    <xf numFmtId="0" fontId="43" fillId="0" borderId="0"/>
    <xf numFmtId="0" fontId="44" fillId="0" borderId="0"/>
    <xf numFmtId="0" fontId="49" fillId="0" borderId="0"/>
    <xf numFmtId="0" fontId="50" fillId="0" borderId="0"/>
    <xf numFmtId="0" fontId="9" fillId="0" borderId="0"/>
    <xf numFmtId="0" fontId="28" fillId="4" borderId="8" applyNumberFormat="0" applyFont="0" applyAlignment="0" applyProtection="0"/>
    <xf numFmtId="0" fontId="45" fillId="15" borderId="3" applyNumberFormat="0" applyAlignment="0" applyProtection="0"/>
    <xf numFmtId="0" fontId="46" fillId="0" borderId="0" applyNumberFormat="0" applyFill="0" applyBorder="0" applyAlignment="0" applyProtection="0"/>
    <xf numFmtId="0" fontId="47" fillId="0" borderId="9" applyNumberFormat="0" applyFill="0" applyAlignment="0" applyProtection="0"/>
    <xf numFmtId="0" fontId="48" fillId="0" borderId="0" applyNumberForma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8" fillId="0" borderId="0"/>
    <xf numFmtId="0" fontId="55" fillId="0" borderId="0"/>
    <xf numFmtId="9" fontId="28" fillId="0" borderId="0" applyFont="0" applyFill="0" applyBorder="0" applyAlignment="0" applyProtection="0"/>
    <xf numFmtId="0" fontId="1" fillId="0" borderId="0"/>
    <xf numFmtId="0" fontId="28" fillId="0" borderId="0"/>
    <xf numFmtId="0" fontId="9" fillId="0" borderId="0"/>
    <xf numFmtId="0" fontId="55" fillId="0" borderId="0"/>
  </cellStyleXfs>
  <cellXfs count="228">
    <xf numFmtId="0" fontId="0" fillId="0" borderId="0" xfId="0"/>
    <xf numFmtId="0" fontId="0" fillId="0" borderId="0" xfId="0" applyBorder="1"/>
    <xf numFmtId="0" fontId="0" fillId="0" borderId="0" xfId="0" applyFill="1" applyBorder="1"/>
    <xf numFmtId="164" fontId="0" fillId="0" borderId="0" xfId="0" applyNumberFormat="1"/>
    <xf numFmtId="0" fontId="16" fillId="0" borderId="0" xfId="0" applyFont="1"/>
    <xf numFmtId="0" fontId="0" fillId="0" borderId="0" xfId="0" applyFill="1"/>
    <xf numFmtId="0" fontId="4" fillId="0" borderId="0" xfId="0" applyFont="1"/>
    <xf numFmtId="0" fontId="24" fillId="0" borderId="0" xfId="0" applyFont="1"/>
    <xf numFmtId="16" fontId="8" fillId="0" borderId="0" xfId="0" quotePrefix="1" applyNumberFormat="1" applyFont="1" applyFill="1" applyAlignment="1">
      <alignment horizontal="center"/>
    </xf>
    <xf numFmtId="0" fontId="0" fillId="0" borderId="11" xfId="0" applyBorder="1"/>
    <xf numFmtId="16" fontId="10" fillId="0" borderId="0" xfId="0" quotePrefix="1" applyNumberFormat="1" applyFont="1" applyAlignment="1">
      <alignment horizontal="center"/>
    </xf>
    <xf numFmtId="0" fontId="10" fillId="0" borderId="0" xfId="0" quotePrefix="1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/>
    <xf numFmtId="0" fontId="21" fillId="0" borderId="0" xfId="0" applyFont="1"/>
    <xf numFmtId="0" fontId="20" fillId="0" borderId="0" xfId="0" applyFont="1"/>
    <xf numFmtId="0" fontId="12" fillId="0" borderId="0" xfId="0" applyFont="1"/>
    <xf numFmtId="0" fontId="21" fillId="0" borderId="0" xfId="0" applyFont="1" applyFill="1"/>
    <xf numFmtId="0" fontId="6" fillId="0" borderId="0" xfId="0" applyFont="1"/>
    <xf numFmtId="0" fontId="13" fillId="19" borderId="0" xfId="0" applyFont="1" applyFill="1"/>
    <xf numFmtId="0" fontId="4" fillId="19" borderId="0" xfId="0" applyFont="1" applyFill="1"/>
    <xf numFmtId="0" fontId="0" fillId="19" borderId="0" xfId="0" applyFill="1"/>
    <xf numFmtId="0" fontId="14" fillId="19" borderId="0" xfId="0" applyFont="1" applyFill="1"/>
    <xf numFmtId="0" fontId="15" fillId="0" borderId="0" xfId="0" applyFont="1"/>
    <xf numFmtId="14" fontId="23" fillId="0" borderId="0" xfId="0" applyNumberFormat="1" applyFont="1"/>
    <xf numFmtId="0" fontId="25" fillId="0" borderId="0" xfId="0" applyFont="1"/>
    <xf numFmtId="0" fontId="12" fillId="18" borderId="0" xfId="0" applyFont="1" applyFill="1"/>
    <xf numFmtId="49" fontId="11" fillId="18" borderId="10" xfId="0" applyNumberFormat="1" applyFont="1" applyFill="1" applyBorder="1" applyAlignment="1">
      <alignment horizontal="center" vertical="center" wrapText="1"/>
    </xf>
    <xf numFmtId="49" fontId="11" fillId="0" borderId="12" xfId="0" applyNumberFormat="1" applyFont="1" applyFill="1" applyBorder="1" applyAlignment="1">
      <alignment horizontal="center" vertical="center" wrapText="1"/>
    </xf>
    <xf numFmtId="0" fontId="26" fillId="0" borderId="0" xfId="0" applyFont="1"/>
    <xf numFmtId="0" fontId="29" fillId="0" borderId="0" xfId="0" applyFont="1"/>
    <xf numFmtId="3" fontId="0" fillId="0" borderId="0" xfId="0" applyNumberFormat="1"/>
    <xf numFmtId="3" fontId="0" fillId="0" borderId="0" xfId="0" applyNumberFormat="1" applyBorder="1"/>
    <xf numFmtId="0" fontId="16" fillId="0" borderId="17" xfId="39" applyFont="1" applyBorder="1"/>
    <xf numFmtId="0" fontId="18" fillId="0" borderId="30" xfId="0" applyFont="1" applyBorder="1"/>
    <xf numFmtId="164" fontId="18" fillId="18" borderId="31" xfId="0" applyNumberFormat="1" applyFont="1" applyFill="1" applyBorder="1" applyAlignment="1">
      <alignment vertical="center"/>
    </xf>
    <xf numFmtId="164" fontId="18" fillId="0" borderId="32" xfId="0" applyNumberFormat="1" applyFont="1" applyBorder="1" applyAlignment="1">
      <alignment vertical="center"/>
    </xf>
    <xf numFmtId="0" fontId="18" fillId="0" borderId="33" xfId="0" applyFont="1" applyBorder="1"/>
    <xf numFmtId="164" fontId="18" fillId="18" borderId="31" xfId="0" applyNumberFormat="1" applyFont="1" applyFill="1" applyBorder="1" applyAlignment="1">
      <alignment horizontal="right" vertical="center"/>
    </xf>
    <xf numFmtId="164" fontId="18" fillId="0" borderId="32" xfId="0" applyNumberFormat="1" applyFont="1" applyBorder="1" applyAlignment="1">
      <alignment horizontal="right" vertical="center"/>
    </xf>
    <xf numFmtId="0" fontId="53" fillId="0" borderId="0" xfId="0" applyFont="1"/>
    <xf numFmtId="3" fontId="9" fillId="18" borderId="10" xfId="0" applyNumberFormat="1" applyFont="1" applyFill="1" applyBorder="1" applyAlignment="1">
      <alignment horizontal="center" vertical="center" wrapText="1"/>
    </xf>
    <xf numFmtId="3" fontId="9" fillId="18" borderId="10" xfId="0" applyNumberFormat="1" applyFont="1" applyFill="1" applyBorder="1" applyAlignment="1">
      <alignment horizontal="center"/>
    </xf>
    <xf numFmtId="164" fontId="9" fillId="0" borderId="12" xfId="0" applyNumberFormat="1" applyFont="1" applyFill="1" applyBorder="1" applyAlignment="1">
      <alignment horizontal="center"/>
    </xf>
    <xf numFmtId="3" fontId="9" fillId="18" borderId="13" xfId="0" applyNumberFormat="1" applyFont="1" applyFill="1" applyBorder="1" applyAlignment="1">
      <alignment horizontal="center"/>
    </xf>
    <xf numFmtId="164" fontId="52" fillId="20" borderId="10" xfId="47" applyNumberFormat="1" applyFont="1" applyFill="1" applyBorder="1"/>
    <xf numFmtId="0" fontId="19" fillId="0" borderId="0" xfId="0" applyFont="1"/>
    <xf numFmtId="0" fontId="4" fillId="0" borderId="39" xfId="0" applyFont="1" applyBorder="1"/>
    <xf numFmtId="3" fontId="54" fillId="18" borderId="40" xfId="0" applyNumberFormat="1" applyFont="1" applyFill="1" applyBorder="1" applyAlignment="1">
      <alignment horizontal="center"/>
    </xf>
    <xf numFmtId="164" fontId="54" fillId="0" borderId="41" xfId="0" applyNumberFormat="1" applyFont="1" applyFill="1" applyBorder="1" applyAlignment="1">
      <alignment horizontal="center"/>
    </xf>
    <xf numFmtId="164" fontId="54" fillId="0" borderId="42" xfId="0" applyNumberFormat="1" applyFont="1" applyBorder="1" applyAlignment="1">
      <alignment horizontal="center"/>
    </xf>
    <xf numFmtId="2" fontId="27" fillId="0" borderId="0" xfId="41" applyNumberFormat="1" applyFont="1" applyBorder="1"/>
    <xf numFmtId="0" fontId="16" fillId="21" borderId="24" xfId="0" applyFont="1" applyFill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/>
    </xf>
    <xf numFmtId="164" fontId="52" fillId="0" borderId="10" xfId="47" applyNumberFormat="1" applyFont="1" applyBorder="1"/>
    <xf numFmtId="0" fontId="16" fillId="0" borderId="10" xfId="39" applyFont="1" applyBorder="1"/>
    <xf numFmtId="164" fontId="52" fillId="0" borderId="14" xfId="47" applyNumberFormat="1" applyFont="1" applyFill="1" applyBorder="1"/>
    <xf numFmtId="164" fontId="18" fillId="0" borderId="20" xfId="39" applyNumberFormat="1" applyFont="1" applyBorder="1"/>
    <xf numFmtId="165" fontId="51" fillId="20" borderId="20" xfId="48" applyNumberFormat="1" applyFont="1" applyFill="1" applyBorder="1"/>
    <xf numFmtId="165" fontId="51" fillId="0" borderId="21" xfId="48" applyNumberFormat="1" applyFont="1" applyFill="1" applyBorder="1"/>
    <xf numFmtId="1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center" vertical="center"/>
    </xf>
    <xf numFmtId="0" fontId="26" fillId="0" borderId="0" xfId="0" applyFont="1" applyBorder="1"/>
    <xf numFmtId="164" fontId="56" fillId="0" borderId="0" xfId="51" applyNumberFormat="1" applyFont="1" applyBorder="1" applyAlignment="1">
      <alignment horizontal="center"/>
    </xf>
    <xf numFmtId="0" fontId="1" fillId="0" borderId="0" xfId="53" applyBorder="1"/>
    <xf numFmtId="14" fontId="1" fillId="0" borderId="0" xfId="53" applyNumberFormat="1" applyBorder="1"/>
    <xf numFmtId="0" fontId="9" fillId="0" borderId="0" xfId="55" applyFill="1"/>
    <xf numFmtId="0" fontId="9" fillId="0" borderId="10" xfId="55" applyFont="1" applyFill="1" applyBorder="1" applyAlignment="1">
      <alignment horizontal="left"/>
    </xf>
    <xf numFmtId="0" fontId="20" fillId="0" borderId="0" xfId="0" applyFont="1" applyFill="1"/>
    <xf numFmtId="0" fontId="20" fillId="0" borderId="0" xfId="0" applyFont="1" applyBorder="1"/>
    <xf numFmtId="0" fontId="58" fillId="0" borderId="0" xfId="53" applyFont="1" applyBorder="1"/>
    <xf numFmtId="164" fontId="59" fillId="0" borderId="0" xfId="51" applyNumberFormat="1" applyFont="1" applyBorder="1" applyAlignment="1">
      <alignment horizontal="center"/>
    </xf>
    <xf numFmtId="165" fontId="60" fillId="0" borderId="0" xfId="51" applyNumberFormat="1" applyFont="1" applyFill="1" applyBorder="1" applyAlignment="1" applyProtection="1">
      <alignment horizontal="center" vertical="center"/>
      <protection locked="0"/>
    </xf>
    <xf numFmtId="164" fontId="12" fillId="0" borderId="0" xfId="51" applyNumberFormat="1" applyFont="1" applyBorder="1" applyAlignment="1">
      <alignment horizontal="center"/>
    </xf>
    <xf numFmtId="164" fontId="12" fillId="0" borderId="0" xfId="51" applyNumberFormat="1" applyFont="1" applyFill="1" applyBorder="1" applyAlignment="1">
      <alignment horizontal="center"/>
    </xf>
    <xf numFmtId="0" fontId="57" fillId="22" borderId="0" xfId="0" applyNumberFormat="1" applyFont="1" applyFill="1" applyBorder="1" applyAlignment="1" applyProtection="1">
      <alignment horizontal="center" vertical="center" wrapText="1"/>
      <protection locked="0"/>
    </xf>
    <xf numFmtId="0" fontId="61" fillId="22" borderId="0" xfId="0" applyNumberFormat="1" applyFont="1" applyFill="1" applyBorder="1" applyAlignment="1" applyProtection="1">
      <alignment horizontal="center" vertical="center"/>
      <protection locked="0"/>
    </xf>
    <xf numFmtId="0" fontId="62" fillId="22" borderId="0" xfId="0" applyNumberFormat="1" applyFont="1" applyFill="1" applyBorder="1" applyAlignment="1" applyProtection="1">
      <alignment horizontal="center" vertical="center" wrapText="1"/>
      <protection locked="0"/>
    </xf>
    <xf numFmtId="0" fontId="62" fillId="23" borderId="0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55" applyBorder="1"/>
    <xf numFmtId="0" fontId="9" fillId="0" borderId="0" xfId="55"/>
    <xf numFmtId="14" fontId="63" fillId="24" borderId="10" xfId="50" applyNumberFormat="1" applyFont="1" applyFill="1" applyBorder="1" applyAlignment="1">
      <alignment horizontal="center" vertical="center"/>
    </xf>
    <xf numFmtId="164" fontId="18" fillId="0" borderId="16" xfId="39" applyNumberFormat="1" applyFont="1" applyBorder="1"/>
    <xf numFmtId="165" fontId="51" fillId="21" borderId="20" xfId="48" applyNumberFormat="1" applyFont="1" applyFill="1" applyBorder="1"/>
    <xf numFmtId="165" fontId="51" fillId="0" borderId="20" xfId="48" applyNumberFormat="1" applyFont="1" applyBorder="1"/>
    <xf numFmtId="3" fontId="9" fillId="0" borderId="10" xfId="0" applyNumberFormat="1" applyFont="1" applyFill="1" applyBorder="1" applyAlignment="1">
      <alignment horizontal="center" vertical="center" wrapText="1"/>
    </xf>
    <xf numFmtId="164" fontId="52" fillId="0" borderId="35" xfId="47" applyNumberFormat="1" applyFont="1" applyFill="1" applyBorder="1"/>
    <xf numFmtId="0" fontId="23" fillId="0" borderId="0" xfId="0" applyFont="1"/>
    <xf numFmtId="14" fontId="1" fillId="0" borderId="0" xfId="53" applyNumberFormat="1" applyFill="1" applyBorder="1"/>
    <xf numFmtId="1" fontId="9" fillId="0" borderId="0" xfId="55" applyNumberFormat="1" applyFill="1" applyBorder="1"/>
    <xf numFmtId="14" fontId="63" fillId="0" borderId="0" xfId="50" applyNumberFormat="1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left" vertical="center" wrapText="1"/>
    </xf>
    <xf numFmtId="164" fontId="9" fillId="0" borderId="35" xfId="0" applyNumberFormat="1" applyFont="1" applyBorder="1" applyAlignment="1">
      <alignment horizontal="center"/>
    </xf>
    <xf numFmtId="0" fontId="0" fillId="0" borderId="17" xfId="0" applyBorder="1"/>
    <xf numFmtId="0" fontId="0" fillId="0" borderId="34" xfId="0" applyBorder="1"/>
    <xf numFmtId="49" fontId="11" fillId="0" borderId="10" xfId="0" applyNumberFormat="1" applyFont="1" applyFill="1" applyBorder="1" applyAlignment="1">
      <alignment horizontal="center" vertical="center" wrapText="1"/>
    </xf>
    <xf numFmtId="3" fontId="9" fillId="0" borderId="10" xfId="0" applyNumberFormat="1" applyFont="1" applyFill="1" applyBorder="1" applyAlignment="1">
      <alignment horizontal="center"/>
    </xf>
    <xf numFmtId="3" fontId="9" fillId="0" borderId="13" xfId="0" applyNumberFormat="1" applyFont="1" applyFill="1" applyBorder="1" applyAlignment="1">
      <alignment horizontal="center"/>
    </xf>
    <xf numFmtId="3" fontId="54" fillId="0" borderId="40" xfId="0" applyNumberFormat="1" applyFont="1" applyFill="1" applyBorder="1" applyAlignment="1">
      <alignment horizontal="center"/>
    </xf>
    <xf numFmtId="3" fontId="22" fillId="0" borderId="14" xfId="0" applyNumberFormat="1" applyFont="1" applyFill="1" applyBorder="1" applyAlignment="1">
      <alignment horizontal="center" vertical="center" wrapText="1"/>
    </xf>
    <xf numFmtId="3" fontId="22" fillId="0" borderId="14" xfId="0" applyNumberFormat="1" applyFont="1" applyFill="1" applyBorder="1" applyAlignment="1">
      <alignment horizontal="center"/>
    </xf>
    <xf numFmtId="3" fontId="22" fillId="0" borderId="21" xfId="0" applyNumberFormat="1" applyFont="1" applyFill="1" applyBorder="1" applyAlignment="1">
      <alignment horizontal="center"/>
    </xf>
    <xf numFmtId="164" fontId="52" fillId="0" borderId="13" xfId="47" applyNumberFormat="1" applyFont="1" applyFill="1" applyBorder="1"/>
    <xf numFmtId="0" fontId="16" fillId="0" borderId="13" xfId="39" applyFont="1" applyFill="1" applyBorder="1"/>
    <xf numFmtId="4" fontId="65" fillId="26" borderId="10" xfId="0" applyNumberFormat="1" applyFont="1" applyFill="1" applyBorder="1" applyAlignment="1">
      <alignment horizontal="right" vertical="center"/>
    </xf>
    <xf numFmtId="1" fontId="9" fillId="0" borderId="10" xfId="55" applyNumberFormat="1" applyFill="1" applyBorder="1"/>
    <xf numFmtId="164" fontId="52" fillId="20" borderId="13" xfId="47" applyNumberFormat="1" applyFont="1" applyFill="1" applyBorder="1"/>
    <xf numFmtId="0" fontId="18" fillId="0" borderId="17" xfId="0" applyFont="1" applyBorder="1"/>
    <xf numFmtId="164" fontId="51" fillId="20" borderId="10" xfId="47" applyNumberFormat="1" applyFont="1" applyFill="1" applyBorder="1"/>
    <xf numFmtId="164" fontId="51" fillId="0" borderId="14" xfId="47" applyNumberFormat="1" applyFont="1" applyBorder="1"/>
    <xf numFmtId="0" fontId="16" fillId="0" borderId="17" xfId="0" applyFont="1" applyBorder="1"/>
    <xf numFmtId="164" fontId="16" fillId="20" borderId="10" xfId="0" applyNumberFormat="1" applyFont="1" applyFill="1" applyBorder="1"/>
    <xf numFmtId="164" fontId="16" fillId="0" borderId="14" xfId="0" applyNumberFormat="1" applyFont="1" applyBorder="1"/>
    <xf numFmtId="0" fontId="16" fillId="0" borderId="17" xfId="0" applyFont="1" applyBorder="1" applyAlignment="1">
      <alignment horizontal="left" vertical="center"/>
    </xf>
    <xf numFmtId="164" fontId="52" fillId="0" borderId="14" xfId="47" applyNumberFormat="1" applyFont="1" applyBorder="1"/>
    <xf numFmtId="0" fontId="18" fillId="0" borderId="23" xfId="0" applyFont="1" applyBorder="1"/>
    <xf numFmtId="164" fontId="51" fillId="20" borderId="24" xfId="49" applyNumberFormat="1" applyFont="1" applyFill="1" applyBorder="1"/>
    <xf numFmtId="164" fontId="51" fillId="0" borderId="25" xfId="49" applyNumberFormat="1" applyFont="1" applyBorder="1"/>
    <xf numFmtId="164" fontId="16" fillId="20" borderId="10" xfId="0" applyNumberFormat="1" applyFont="1" applyFill="1" applyBorder="1" applyAlignment="1">
      <alignment horizontal="right" vertical="center"/>
    </xf>
    <xf numFmtId="164" fontId="16" fillId="0" borderId="14" xfId="0" applyNumberFormat="1" applyFont="1" applyBorder="1" applyAlignment="1">
      <alignment horizontal="right" vertical="center"/>
    </xf>
    <xf numFmtId="164" fontId="52" fillId="20" borderId="10" xfId="49" applyNumberFormat="1" applyFont="1" applyFill="1" applyBorder="1"/>
    <xf numFmtId="164" fontId="52" fillId="0" borderId="14" xfId="49" applyNumberFormat="1" applyFont="1" applyBorder="1"/>
    <xf numFmtId="0" fontId="16" fillId="0" borderId="11" xfId="0" applyFont="1" applyBorder="1"/>
    <xf numFmtId="0" fontId="16" fillId="0" borderId="16" xfId="39" applyFont="1" applyBorder="1"/>
    <xf numFmtId="164" fontId="52" fillId="20" borderId="20" xfId="49" applyNumberFormat="1" applyFont="1" applyFill="1" applyBorder="1"/>
    <xf numFmtId="164" fontId="52" fillId="0" borderId="21" xfId="49" applyNumberFormat="1" applyFont="1" applyBorder="1"/>
    <xf numFmtId="3" fontId="22" fillId="0" borderId="48" xfId="0" applyNumberFormat="1" applyFont="1" applyFill="1" applyBorder="1" applyAlignment="1">
      <alignment horizontal="center"/>
    </xf>
    <xf numFmtId="3" fontId="22" fillId="0" borderId="49" xfId="0" applyNumberFormat="1" applyFont="1" applyFill="1" applyBorder="1" applyAlignment="1">
      <alignment horizontal="center"/>
    </xf>
    <xf numFmtId="3" fontId="22" fillId="0" borderId="12" xfId="0" applyNumberFormat="1" applyFont="1" applyFill="1" applyBorder="1" applyAlignment="1">
      <alignment horizontal="center" vertical="center" wrapText="1"/>
    </xf>
    <xf numFmtId="3" fontId="22" fillId="0" borderId="12" xfId="0" applyNumberFormat="1" applyFont="1" applyFill="1" applyBorder="1" applyAlignment="1">
      <alignment horizontal="center"/>
    </xf>
    <xf numFmtId="3" fontId="22" fillId="0" borderId="51" xfId="0" applyNumberFormat="1" applyFont="1" applyFill="1" applyBorder="1" applyAlignment="1">
      <alignment horizontal="center"/>
    </xf>
    <xf numFmtId="0" fontId="16" fillId="0" borderId="52" xfId="0" applyFont="1" applyFill="1" applyBorder="1"/>
    <xf numFmtId="0" fontId="16" fillId="0" borderId="48" xfId="0" applyFont="1" applyFill="1" applyBorder="1"/>
    <xf numFmtId="0" fontId="16" fillId="0" borderId="49" xfId="0" applyFont="1" applyFill="1" applyBorder="1"/>
    <xf numFmtId="0" fontId="0" fillId="0" borderId="48" xfId="0" applyBorder="1"/>
    <xf numFmtId="1" fontId="22" fillId="0" borderId="48" xfId="0" applyNumberFormat="1" applyFont="1" applyBorder="1" applyAlignment="1">
      <alignment horizontal="center"/>
    </xf>
    <xf numFmtId="0" fontId="16" fillId="18" borderId="39" xfId="56" applyFont="1" applyFill="1" applyBorder="1" applyAlignment="1">
      <alignment horizontal="center" vertical="center"/>
    </xf>
    <xf numFmtId="0" fontId="68" fillId="25" borderId="54" xfId="0" applyNumberFormat="1" applyFont="1" applyFill="1" applyBorder="1" applyAlignment="1">
      <alignment horizontal="left" vertical="center" wrapText="1"/>
    </xf>
    <xf numFmtId="0" fontId="63" fillId="25" borderId="55" xfId="0" applyNumberFormat="1" applyFont="1" applyFill="1" applyBorder="1" applyAlignment="1">
      <alignment horizontal="left" vertical="center" wrapText="1"/>
    </xf>
    <xf numFmtId="0" fontId="63" fillId="25" borderId="56" xfId="0" applyNumberFormat="1" applyFont="1" applyFill="1" applyBorder="1" applyAlignment="1">
      <alignment horizontal="left" vertical="center" wrapText="1"/>
    </xf>
    <xf numFmtId="0" fontId="63" fillId="28" borderId="57" xfId="0" applyNumberFormat="1" applyFont="1" applyFill="1" applyBorder="1" applyAlignment="1">
      <alignment horizontal="left" vertical="center" wrapText="1"/>
    </xf>
    <xf numFmtId="0" fontId="63" fillId="25" borderId="54" xfId="0" applyNumberFormat="1" applyFont="1" applyFill="1" applyBorder="1" applyAlignment="1">
      <alignment horizontal="left" vertical="center" wrapText="1"/>
    </xf>
    <xf numFmtId="0" fontId="63" fillId="0" borderId="34" xfId="0" applyNumberFormat="1" applyFont="1" applyFill="1" applyBorder="1" applyAlignment="1">
      <alignment horizontal="left" vertical="center" wrapText="1"/>
    </xf>
    <xf numFmtId="0" fontId="18" fillId="31" borderId="39" xfId="0" applyNumberFormat="1" applyFont="1" applyFill="1" applyBorder="1" applyAlignment="1">
      <alignment horizontal="left" vertical="center" wrapText="1"/>
    </xf>
    <xf numFmtId="0" fontId="18" fillId="25" borderId="45" xfId="0" applyNumberFormat="1" applyFont="1" applyFill="1" applyBorder="1" applyAlignment="1">
      <alignment horizontal="left" vertical="center" wrapText="1"/>
    </xf>
    <xf numFmtId="0" fontId="18" fillId="25" borderId="17" xfId="0" applyNumberFormat="1" applyFont="1" applyFill="1" applyBorder="1" applyAlignment="1">
      <alignment horizontal="left" vertical="center" wrapText="1"/>
    </xf>
    <xf numFmtId="14" fontId="63" fillId="24" borderId="40" xfId="50" applyNumberFormat="1" applyFont="1" applyFill="1" applyBorder="1" applyAlignment="1">
      <alignment horizontal="center" vertical="center"/>
    </xf>
    <xf numFmtId="4" fontId="68" fillId="26" borderId="58" xfId="0" applyNumberFormat="1" applyFont="1" applyFill="1" applyBorder="1" applyAlignment="1">
      <alignment horizontal="right" vertical="center"/>
    </xf>
    <xf numFmtId="4" fontId="65" fillId="26" borderId="13" xfId="0" applyNumberFormat="1" applyFont="1" applyFill="1" applyBorder="1" applyAlignment="1">
      <alignment horizontal="right" vertical="center"/>
    </xf>
    <xf numFmtId="4" fontId="65" fillId="29" borderId="40" xfId="0" applyNumberFormat="1" applyFont="1" applyFill="1" applyBorder="1" applyAlignment="1">
      <alignment horizontal="right" vertical="center"/>
    </xf>
    <xf numFmtId="4" fontId="65" fillId="26" borderId="58" xfId="0" applyNumberFormat="1" applyFont="1" applyFill="1" applyBorder="1" applyAlignment="1">
      <alignment horizontal="right" vertical="center"/>
    </xf>
    <xf numFmtId="4" fontId="8" fillId="0" borderId="13" xfId="0" applyNumberFormat="1" applyFont="1" applyFill="1" applyBorder="1" applyAlignment="1">
      <alignment horizontal="right" vertical="center"/>
    </xf>
    <xf numFmtId="4" fontId="68" fillId="32" borderId="40" xfId="0" applyNumberFormat="1" applyFont="1" applyFill="1" applyBorder="1" applyAlignment="1">
      <alignment horizontal="right" vertical="center"/>
    </xf>
    <xf numFmtId="14" fontId="64" fillId="24" borderId="40" xfId="50" applyNumberFormat="1" applyFont="1" applyFill="1" applyBorder="1" applyAlignment="1">
      <alignment horizontal="center" vertical="center"/>
    </xf>
    <xf numFmtId="4" fontId="68" fillId="32" borderId="42" xfId="0" applyNumberFormat="1" applyFont="1" applyFill="1" applyBorder="1" applyAlignment="1">
      <alignment horizontal="right" vertical="center"/>
    </xf>
    <xf numFmtId="4" fontId="65" fillId="26" borderId="58" xfId="54" applyNumberFormat="1" applyFont="1" applyFill="1" applyBorder="1" applyAlignment="1">
      <alignment horizontal="right" vertical="center"/>
    </xf>
    <xf numFmtId="4" fontId="65" fillId="26" borderId="10" xfId="54" applyNumberFormat="1" applyFont="1" applyFill="1" applyBorder="1" applyAlignment="1">
      <alignment horizontal="right" vertical="center"/>
    </xf>
    <xf numFmtId="4" fontId="65" fillId="26" borderId="13" xfId="54" applyNumberFormat="1" applyFont="1" applyFill="1" applyBorder="1" applyAlignment="1">
      <alignment horizontal="right" vertical="center"/>
    </xf>
    <xf numFmtId="4" fontId="63" fillId="32" borderId="40" xfId="54" applyNumberFormat="1" applyFont="1" applyFill="1" applyBorder="1" applyAlignment="1">
      <alignment horizontal="right" vertical="center"/>
    </xf>
    <xf numFmtId="14" fontId="64" fillId="24" borderId="42" xfId="50" applyNumberFormat="1" applyFont="1" applyFill="1" applyBorder="1" applyAlignment="1">
      <alignment horizontal="center" vertical="center"/>
    </xf>
    <xf numFmtId="166" fontId="67" fillId="27" borderId="50" xfId="52" applyNumberFormat="1" applyFont="1" applyFill="1" applyBorder="1"/>
    <xf numFmtId="166" fontId="67" fillId="27" borderId="14" xfId="52" applyNumberFormat="1" applyFont="1" applyFill="1" applyBorder="1"/>
    <xf numFmtId="166" fontId="67" fillId="27" borderId="35" xfId="52" applyNumberFormat="1" applyFont="1" applyFill="1" applyBorder="1"/>
    <xf numFmtId="166" fontId="67" fillId="30" borderId="42" xfId="52" applyNumberFormat="1" applyFont="1" applyFill="1" applyBorder="1"/>
    <xf numFmtId="166" fontId="70" fillId="33" borderId="42" xfId="52" applyNumberFormat="1" applyFont="1" applyFill="1" applyBorder="1"/>
    <xf numFmtId="1" fontId="0" fillId="0" borderId="10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66" fontId="67" fillId="27" borderId="10" xfId="52" applyNumberFormat="1" applyFont="1" applyFill="1" applyBorder="1"/>
    <xf numFmtId="166" fontId="67" fillId="27" borderId="13" xfId="52" applyNumberFormat="1" applyFont="1" applyFill="1" applyBorder="1"/>
    <xf numFmtId="0" fontId="69" fillId="31" borderId="27" xfId="0" applyNumberFormat="1" applyFont="1" applyFill="1" applyBorder="1" applyAlignment="1">
      <alignment horizontal="left" vertical="center" wrapText="1"/>
    </xf>
    <xf numFmtId="4" fontId="63" fillId="32" borderId="39" xfId="0" applyNumberFormat="1" applyFont="1" applyFill="1" applyBorder="1" applyAlignment="1">
      <alignment horizontal="right" vertical="center"/>
    </xf>
    <xf numFmtId="4" fontId="63" fillId="32" borderId="40" xfId="0" applyNumberFormat="1" applyFont="1" applyFill="1" applyBorder="1" applyAlignment="1">
      <alignment horizontal="right" vertical="center"/>
    </xf>
    <xf numFmtId="166" fontId="67" fillId="33" borderId="42" xfId="52" applyNumberFormat="1" applyFont="1" applyFill="1" applyBorder="1"/>
    <xf numFmtId="0" fontId="16" fillId="0" borderId="34" xfId="39" applyFont="1" applyFill="1" applyBorder="1"/>
    <xf numFmtId="167" fontId="22" fillId="0" borderId="24" xfId="0" quotePrefix="1" applyNumberFormat="1" applyFont="1" applyFill="1" applyBorder="1" applyAlignment="1">
      <alignment horizontal="center"/>
    </xf>
    <xf numFmtId="167" fontId="22" fillId="0" borderId="43" xfId="0" quotePrefix="1" applyNumberFormat="1" applyFont="1" applyFill="1" applyBorder="1" applyAlignment="1">
      <alignment horizontal="center"/>
    </xf>
    <xf numFmtId="167" fontId="22" fillId="0" borderId="53" xfId="0" quotePrefix="1" applyNumberFormat="1" applyFont="1" applyFill="1" applyBorder="1" applyAlignment="1">
      <alignment horizontal="center"/>
    </xf>
    <xf numFmtId="17" fontId="22" fillId="0" borderId="53" xfId="0" quotePrefix="1" applyNumberFormat="1" applyFont="1" applyFill="1" applyBorder="1" applyAlignment="1">
      <alignment horizontal="center"/>
    </xf>
    <xf numFmtId="0" fontId="66" fillId="0" borderId="0" xfId="0" applyFont="1" applyFill="1" applyAlignment="1">
      <alignment vertical="center"/>
    </xf>
    <xf numFmtId="0" fontId="16" fillId="0" borderId="18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/>
    </xf>
    <xf numFmtId="0" fontId="16" fillId="20" borderId="24" xfId="0" applyFont="1" applyFill="1" applyBorder="1" applyAlignment="1">
      <alignment horizontal="center" vertical="center" wrapText="1"/>
    </xf>
    <xf numFmtId="0" fontId="16" fillId="20" borderId="22" xfId="0" applyFont="1" applyFill="1" applyBorder="1" applyAlignment="1">
      <alignment horizontal="center" vertical="center" wrapText="1"/>
    </xf>
    <xf numFmtId="0" fontId="11" fillId="18" borderId="23" xfId="0" applyFont="1" applyFill="1" applyBorder="1" applyAlignment="1">
      <alignment horizontal="center"/>
    </xf>
    <xf numFmtId="0" fontId="11" fillId="18" borderId="24" xfId="0" applyFont="1" applyFill="1" applyBorder="1" applyAlignment="1">
      <alignment horizontal="center"/>
    </xf>
    <xf numFmtId="0" fontId="11" fillId="18" borderId="43" xfId="0" applyFont="1" applyFill="1" applyBorder="1" applyAlignment="1">
      <alignment horizontal="center"/>
    </xf>
    <xf numFmtId="0" fontId="11" fillId="18" borderId="25" xfId="0" applyFont="1" applyFill="1" applyBorder="1" applyAlignment="1">
      <alignment horizontal="center"/>
    </xf>
    <xf numFmtId="0" fontId="11" fillId="0" borderId="17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11" fillId="0" borderId="12" xfId="0" applyFont="1" applyBorder="1" applyAlignment="1">
      <alignment horizontal="center" vertical="center" wrapText="1"/>
    </xf>
    <xf numFmtId="0" fontId="0" fillId="0" borderId="44" xfId="0" applyBorder="1" applyAlignment="1">
      <alignment horizontal="center"/>
    </xf>
    <xf numFmtId="0" fontId="19" fillId="0" borderId="27" xfId="0" applyFont="1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17" fillId="0" borderId="27" xfId="0" applyFont="1" applyFill="1" applyBorder="1" applyAlignment="1">
      <alignment horizontal="center" vertical="center"/>
    </xf>
    <xf numFmtId="0" fontId="17" fillId="0" borderId="28" xfId="0" applyFont="1" applyFill="1" applyBorder="1" applyAlignment="1">
      <alignment horizontal="center" vertical="center"/>
    </xf>
    <xf numFmtId="0" fontId="17" fillId="0" borderId="29" xfId="0" applyFont="1" applyFill="1" applyBorder="1" applyAlignment="1">
      <alignment horizontal="center" vertical="center"/>
    </xf>
    <xf numFmtId="0" fontId="19" fillId="0" borderId="36" xfId="0" applyFont="1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6" fillId="0" borderId="18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6" fillId="0" borderId="24" xfId="0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/>
    </xf>
    <xf numFmtId="0" fontId="16" fillId="0" borderId="25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19" fillId="0" borderId="37" xfId="0" applyFont="1" applyFill="1" applyBorder="1" applyAlignment="1">
      <alignment horizontal="center" vertical="center"/>
    </xf>
    <xf numFmtId="0" fontId="19" fillId="0" borderId="38" xfId="0" applyFont="1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6" fillId="20" borderId="24" xfId="0" applyFont="1" applyFill="1" applyBorder="1" applyAlignment="1">
      <alignment horizontal="center" vertical="center" wrapText="1"/>
    </xf>
    <xf numFmtId="0" fontId="0" fillId="20" borderId="13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16" fillId="20" borderId="22" xfId="0" applyFont="1" applyFill="1" applyBorder="1" applyAlignment="1">
      <alignment horizontal="center" vertical="center" wrapText="1"/>
    </xf>
    <xf numFmtId="0" fontId="0" fillId="20" borderId="46" xfId="0" applyFill="1" applyBorder="1" applyAlignment="1">
      <alignment horizontal="center" vertical="center" wrapText="1"/>
    </xf>
  </cellXfs>
  <cellStyles count="5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 2" xfId="37"/>
    <cellStyle name="Normal 3" xfId="38"/>
    <cellStyle name="Normalny" xfId="0" builtinId="0"/>
    <cellStyle name="Normalny 12" xfId="47"/>
    <cellStyle name="Normalny 14" xfId="49"/>
    <cellStyle name="Normalny 18" xfId="53"/>
    <cellStyle name="Normalny 2" xfId="39"/>
    <cellStyle name="Normalny 2 2" xfId="54"/>
    <cellStyle name="Normalny 3" xfId="40"/>
    <cellStyle name="Normalny 3 2" xfId="51"/>
    <cellStyle name="Normalny 4" xfId="50"/>
    <cellStyle name="Normalny 8" xfId="48"/>
    <cellStyle name="Normalny_baranek_biuletyn_05_08" xfId="56"/>
    <cellStyle name="Normalny_bazaCeny_lekkie_ciezkie" xfId="55"/>
    <cellStyle name="Normalny_Ceny_ UE_ Euro" xfId="41"/>
    <cellStyle name="Note" xfId="42"/>
    <cellStyle name="Output" xfId="43"/>
    <cellStyle name="Procentowy 2" xfId="52"/>
    <cellStyle name="Title" xfId="44"/>
    <cellStyle name="Total" xfId="45"/>
    <cellStyle name="Warning Text" xfId="4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w wadze żywej w zł/t według kategorii wagowych w 2010 roku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2">
                <c:v>8800</c:v>
              </c:pt>
              <c:pt idx="3">
                <c:v>8835</c:v>
              </c:pt>
              <c:pt idx="11">
                <c:v>10705</c:v>
              </c:pt>
            </c:numLit>
          </c:val>
          <c:smooth val="0"/>
        </c:ser>
        <c:ser>
          <c:idx val="1"/>
          <c:order val="1"/>
          <c:tx>
            <c:v>17 - 23 kg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9208</c:v>
              </c:pt>
              <c:pt idx="1">
                <c:v>9029</c:v>
              </c:pt>
              <c:pt idx="2">
                <c:v>7750</c:v>
              </c:pt>
              <c:pt idx="3">
                <c:v>8109.99</c:v>
              </c:pt>
              <c:pt idx="4">
                <c:v>7581.71</c:v>
              </c:pt>
              <c:pt idx="5">
                <c:v>7600</c:v>
              </c:pt>
              <c:pt idx="6">
                <c:v>7555.11</c:v>
              </c:pt>
              <c:pt idx="7">
                <c:v>8000</c:v>
              </c:pt>
              <c:pt idx="8">
                <c:v>7942.23</c:v>
              </c:pt>
              <c:pt idx="9">
                <c:v>8136</c:v>
              </c:pt>
              <c:pt idx="10">
                <c:v>8000</c:v>
              </c:pt>
              <c:pt idx="11">
                <c:v>9770</c:v>
              </c:pt>
            </c:numLit>
          </c:val>
          <c:smooth val="0"/>
        </c:ser>
        <c:ser>
          <c:idx val="2"/>
          <c:order val="2"/>
          <c:tx>
            <c:v>24- 30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8158</c:v>
              </c:pt>
              <c:pt idx="1">
                <c:v>8061</c:v>
              </c:pt>
              <c:pt idx="2">
                <c:v>7418</c:v>
              </c:pt>
              <c:pt idx="3">
                <c:v>7450</c:v>
              </c:pt>
              <c:pt idx="4">
                <c:v>7030.04</c:v>
              </c:pt>
              <c:pt idx="5">
                <c:v>6948.86</c:v>
              </c:pt>
              <c:pt idx="6">
                <c:v>6900</c:v>
              </c:pt>
              <c:pt idx="7">
                <c:v>7400</c:v>
              </c:pt>
              <c:pt idx="8">
                <c:v>7344.11</c:v>
              </c:pt>
              <c:pt idx="9">
                <c:v>7500</c:v>
              </c:pt>
              <c:pt idx="10">
                <c:v>7400</c:v>
              </c:pt>
              <c:pt idx="11">
                <c:v>8555</c:v>
              </c:pt>
            </c:numLit>
          </c:val>
          <c:smooth val="0"/>
        </c:ser>
        <c:ser>
          <c:idx val="3"/>
          <c:order val="3"/>
          <c:tx>
            <c:v>31 - 35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7147</c:v>
              </c:pt>
              <c:pt idx="1">
                <c:v>6423</c:v>
              </c:pt>
              <c:pt idx="2">
                <c:v>6903</c:v>
              </c:pt>
              <c:pt idx="3">
                <c:v>6658</c:v>
              </c:pt>
              <c:pt idx="4">
                <c:v>6284.1189999999997</c:v>
              </c:pt>
              <c:pt idx="5">
                <c:v>6036.3040000000001</c:v>
              </c:pt>
              <c:pt idx="6">
                <c:v>6145.1310000000003</c:v>
              </c:pt>
              <c:pt idx="7">
                <c:v>6197.143</c:v>
              </c:pt>
              <c:pt idx="8">
                <c:v>6155.4070000000002</c:v>
              </c:pt>
              <c:pt idx="9">
                <c:v>6211</c:v>
              </c:pt>
              <c:pt idx="10">
                <c:v>6059.1890000000003</c:v>
              </c:pt>
              <c:pt idx="11">
                <c:v>7261</c:v>
              </c:pt>
            </c:numLit>
          </c:val>
          <c:smooth val="0"/>
        </c:ser>
        <c:ser>
          <c:idx val="4"/>
          <c:order val="4"/>
          <c:tx>
            <c:v>36 - 40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6354</c:v>
              </c:pt>
              <c:pt idx="1">
                <c:v>6658</c:v>
              </c:pt>
              <c:pt idx="2">
                <c:v>6100</c:v>
              </c:pt>
              <c:pt idx="3">
                <c:v>6496</c:v>
              </c:pt>
              <c:pt idx="4">
                <c:v>6017.54</c:v>
              </c:pt>
              <c:pt idx="5">
                <c:v>5692.22</c:v>
              </c:pt>
              <c:pt idx="6">
                <c:v>5869</c:v>
              </c:pt>
              <c:pt idx="7">
                <c:v>6000</c:v>
              </c:pt>
              <c:pt idx="8">
                <c:v>5976.85</c:v>
              </c:pt>
              <c:pt idx="9">
                <c:v>6000</c:v>
              </c:pt>
              <c:pt idx="10">
                <c:v>6008.5990000000002</c:v>
              </c:pt>
              <c:pt idx="11">
                <c:v>7171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24864"/>
        <c:axId val="94726784"/>
      </c:lineChart>
      <c:catAx>
        <c:axId val="94724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4726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726784"/>
        <c:scaling>
          <c:orientation val="minMax"/>
          <c:min val="5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4724864"/>
        <c:crosses val="autoZero"/>
        <c:crossBetween val="between"/>
        <c:majorUnit val="5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w wadze żywej w zł/t według kategorii wagowych w 2009 roku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10446</c:v>
              </c:pt>
              <c:pt idx="2">
                <c:v>9300</c:v>
              </c:pt>
              <c:pt idx="3">
                <c:v>8866</c:v>
              </c:pt>
              <c:pt idx="11">
                <c:v>11300</c:v>
              </c:pt>
            </c:numLit>
          </c:val>
          <c:smooth val="0"/>
        </c:ser>
        <c:ser>
          <c:idx val="1"/>
          <c:order val="1"/>
          <c:tx>
            <c:v>17-23 kg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8958</c:v>
              </c:pt>
              <c:pt idx="1">
                <c:v>8682</c:v>
              </c:pt>
              <c:pt idx="2">
                <c:v>8565</c:v>
              </c:pt>
              <c:pt idx="3">
                <c:v>8500</c:v>
              </c:pt>
              <c:pt idx="4">
                <c:v>8324</c:v>
              </c:pt>
              <c:pt idx="5">
                <c:v>8400</c:v>
              </c:pt>
              <c:pt idx="6">
                <c:v>8300</c:v>
              </c:pt>
              <c:pt idx="7">
                <c:v>8300</c:v>
              </c:pt>
              <c:pt idx="8">
                <c:v>8337</c:v>
              </c:pt>
              <c:pt idx="9">
                <c:v>8400</c:v>
              </c:pt>
              <c:pt idx="11">
                <c:v>10300</c:v>
              </c:pt>
            </c:numLit>
          </c:val>
          <c:smooth val="0"/>
        </c:ser>
        <c:ser>
          <c:idx val="2"/>
          <c:order val="2"/>
          <c:tx>
            <c:v>24-30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8048</c:v>
              </c:pt>
              <c:pt idx="1">
                <c:v>7782</c:v>
              </c:pt>
              <c:pt idx="2">
                <c:v>7592</c:v>
              </c:pt>
              <c:pt idx="3">
                <c:v>7500</c:v>
              </c:pt>
              <c:pt idx="4">
                <c:v>7444</c:v>
              </c:pt>
              <c:pt idx="5">
                <c:v>7578</c:v>
              </c:pt>
              <c:pt idx="6">
                <c:v>7500</c:v>
              </c:pt>
              <c:pt idx="7">
                <c:v>7536</c:v>
              </c:pt>
              <c:pt idx="8">
                <c:v>7642</c:v>
              </c:pt>
              <c:pt idx="9">
                <c:v>7700</c:v>
              </c:pt>
              <c:pt idx="11">
                <c:v>9254</c:v>
              </c:pt>
            </c:numLit>
          </c:val>
          <c:smooth val="0"/>
        </c:ser>
        <c:ser>
          <c:idx val="3"/>
          <c:order val="3"/>
          <c:tx>
            <c:v>31-35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6675</c:v>
              </c:pt>
              <c:pt idx="1">
                <c:v>6513</c:v>
              </c:pt>
              <c:pt idx="2">
                <c:v>6529</c:v>
              </c:pt>
              <c:pt idx="3">
                <c:v>6391</c:v>
              </c:pt>
              <c:pt idx="4">
                <c:v>6525</c:v>
              </c:pt>
              <c:pt idx="5">
                <c:v>6500</c:v>
              </c:pt>
              <c:pt idx="6">
                <c:v>6371</c:v>
              </c:pt>
              <c:pt idx="7">
                <c:v>6383</c:v>
              </c:pt>
              <c:pt idx="8">
                <c:v>6128</c:v>
              </c:pt>
              <c:pt idx="9">
                <c:v>7438</c:v>
              </c:pt>
              <c:pt idx="10">
                <c:v>7867</c:v>
              </c:pt>
              <c:pt idx="11">
                <c:v>7727</c:v>
              </c:pt>
            </c:numLit>
          </c:val>
          <c:smooth val="0"/>
        </c:ser>
        <c:ser>
          <c:idx val="4"/>
          <c:order val="4"/>
          <c:tx>
            <c:v>36-40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6024</c:v>
              </c:pt>
              <c:pt idx="1">
                <c:v>5972</c:v>
              </c:pt>
              <c:pt idx="2">
                <c:v>6000</c:v>
              </c:pt>
              <c:pt idx="3">
                <c:v>6000</c:v>
              </c:pt>
              <c:pt idx="4">
                <c:v>5976</c:v>
              </c:pt>
              <c:pt idx="5">
                <c:v>6122</c:v>
              </c:pt>
              <c:pt idx="6">
                <c:v>5682</c:v>
              </c:pt>
              <c:pt idx="7">
                <c:v>5739</c:v>
              </c:pt>
              <c:pt idx="8">
                <c:v>5943</c:v>
              </c:pt>
              <c:pt idx="9">
                <c:v>5988</c:v>
              </c:pt>
              <c:pt idx="10">
                <c:v>7636</c:v>
              </c:pt>
              <c:pt idx="11">
                <c:v>7600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897472"/>
        <c:axId val="95916032"/>
      </c:lineChart>
      <c:catAx>
        <c:axId val="95897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5916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916032"/>
        <c:scaling>
          <c:orientation val="minMax"/>
          <c:max val="11500"/>
          <c:min val="5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5897472"/>
        <c:crosses val="autoZero"/>
        <c:crossBetween val="between"/>
        <c:majorUnit val="5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w wadze żywej w zł/t według kategorii wagowych w 2008 roku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2">
                <c:v>8379</c:v>
              </c:pt>
              <c:pt idx="11">
                <c:v>9634</c:v>
              </c:pt>
            </c:numLit>
          </c:val>
          <c:smooth val="0"/>
        </c:ser>
        <c:ser>
          <c:idx val="1"/>
          <c:order val="1"/>
          <c:tx>
            <c:v>17-23 kg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8043</c:v>
              </c:pt>
              <c:pt idx="1">
                <c:v>7323</c:v>
              </c:pt>
              <c:pt idx="2">
                <c:v>7608</c:v>
              </c:pt>
              <c:pt idx="4">
                <c:v>5800</c:v>
              </c:pt>
              <c:pt idx="5">
                <c:v>5827</c:v>
              </c:pt>
              <c:pt idx="6">
                <c:v>5864.1570000000002</c:v>
              </c:pt>
              <c:pt idx="7">
                <c:v>6200</c:v>
              </c:pt>
              <c:pt idx="8">
                <c:v>6111.65</c:v>
              </c:pt>
              <c:pt idx="9">
                <c:v>6565</c:v>
              </c:pt>
              <c:pt idx="10">
                <c:v>6913</c:v>
              </c:pt>
              <c:pt idx="11">
                <c:v>8655</c:v>
              </c:pt>
            </c:numLit>
          </c:val>
          <c:smooth val="0"/>
        </c:ser>
        <c:ser>
          <c:idx val="2"/>
          <c:order val="2"/>
          <c:tx>
            <c:v>24-30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7013</c:v>
              </c:pt>
              <c:pt idx="1">
                <c:v>6449</c:v>
              </c:pt>
              <c:pt idx="2">
                <c:v>6696</c:v>
              </c:pt>
              <c:pt idx="3">
                <c:v>6005.2430000000004</c:v>
              </c:pt>
              <c:pt idx="4">
                <c:v>5200</c:v>
              </c:pt>
              <c:pt idx="5">
                <c:v>5232</c:v>
              </c:pt>
              <c:pt idx="6">
                <c:v>5250.299</c:v>
              </c:pt>
              <c:pt idx="7">
                <c:v>5600</c:v>
              </c:pt>
              <c:pt idx="8">
                <c:v>5584</c:v>
              </c:pt>
              <c:pt idx="9">
                <c:v>5985</c:v>
              </c:pt>
              <c:pt idx="10">
                <c:v>6288</c:v>
              </c:pt>
              <c:pt idx="11">
                <c:v>7800</c:v>
              </c:pt>
            </c:numLit>
          </c:val>
          <c:smooth val="0"/>
        </c:ser>
        <c:ser>
          <c:idx val="3"/>
          <c:order val="3"/>
          <c:tx>
            <c:v>31-35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6088</c:v>
              </c:pt>
              <c:pt idx="1">
                <c:v>5814</c:v>
              </c:pt>
              <c:pt idx="2">
                <c:v>6196</c:v>
              </c:pt>
              <c:pt idx="3">
                <c:v>5634.8519999999999</c:v>
              </c:pt>
              <c:pt idx="4">
                <c:v>5108.8739999999998</c:v>
              </c:pt>
              <c:pt idx="5">
                <c:v>4926</c:v>
              </c:pt>
              <c:pt idx="6">
                <c:v>4698.0119999999997</c:v>
              </c:pt>
              <c:pt idx="7">
                <c:v>5000</c:v>
              </c:pt>
              <c:pt idx="8">
                <c:v>4781.76</c:v>
              </c:pt>
              <c:pt idx="9">
                <c:v>5475</c:v>
              </c:pt>
              <c:pt idx="10">
                <c:v>5574</c:v>
              </c:pt>
              <c:pt idx="11">
                <c:v>6721</c:v>
              </c:pt>
            </c:numLit>
          </c:val>
          <c:smooth val="0"/>
        </c:ser>
        <c:ser>
          <c:idx val="4"/>
          <c:order val="4"/>
          <c:tx>
            <c:v>36-40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5663</c:v>
              </c:pt>
              <c:pt idx="1">
                <c:v>5267</c:v>
              </c:pt>
              <c:pt idx="2">
                <c:v>5613</c:v>
              </c:pt>
              <c:pt idx="3">
                <c:v>5366.4009999999998</c:v>
              </c:pt>
              <c:pt idx="4">
                <c:v>5328.26</c:v>
              </c:pt>
              <c:pt idx="5">
                <c:v>5245</c:v>
              </c:pt>
              <c:pt idx="6">
                <c:v>4921.7160000000003</c:v>
              </c:pt>
              <c:pt idx="7">
                <c:v>4949.3209999999999</c:v>
              </c:pt>
              <c:pt idx="8">
                <c:v>4510.34</c:v>
              </c:pt>
              <c:pt idx="9">
                <c:v>4980</c:v>
              </c:pt>
              <c:pt idx="10">
                <c:v>5037</c:v>
              </c:pt>
              <c:pt idx="11">
                <c:v>5926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939584"/>
        <c:axId val="95954048"/>
      </c:lineChart>
      <c:catAx>
        <c:axId val="95939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59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954048"/>
        <c:scaling>
          <c:orientation val="minMax"/>
          <c:max val="10000"/>
          <c:min val="4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5939584"/>
        <c:crosses val="autoZero"/>
        <c:crossBetween val="between"/>
        <c:majorUnit val="5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żywych w zł/t według kategorii wagowych w 2007 roku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2">
                <c:v>9183</c:v>
              </c:pt>
              <c:pt idx="3">
                <c:v>9000</c:v>
              </c:pt>
              <c:pt idx="11">
                <c:v>9287</c:v>
              </c:pt>
            </c:numLit>
          </c:val>
          <c:smooth val="0"/>
        </c:ser>
        <c:ser>
          <c:idx val="1"/>
          <c:order val="1"/>
          <c:tx>
            <c:v>17-23 klg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1">
                <c:v>7126</c:v>
              </c:pt>
              <c:pt idx="2">
                <c:v>8025</c:v>
              </c:pt>
              <c:pt idx="3">
                <c:v>7825</c:v>
              </c:pt>
              <c:pt idx="4">
                <c:v>6383</c:v>
              </c:pt>
              <c:pt idx="5">
                <c:v>6480</c:v>
              </c:pt>
              <c:pt idx="6">
                <c:v>6376</c:v>
              </c:pt>
              <c:pt idx="7">
                <c:v>6476</c:v>
              </c:pt>
              <c:pt idx="8">
                <c:v>6684</c:v>
              </c:pt>
              <c:pt idx="9">
                <c:v>6542.04</c:v>
              </c:pt>
              <c:pt idx="10">
                <c:v>7008</c:v>
              </c:pt>
              <c:pt idx="11">
                <c:v>8204</c:v>
              </c:pt>
            </c:numLit>
          </c:val>
          <c:smooth val="0"/>
        </c:ser>
        <c:ser>
          <c:idx val="2"/>
          <c:order val="2"/>
          <c:tx>
            <c:v>24-30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6510</c:v>
              </c:pt>
              <c:pt idx="1">
                <c:v>6101</c:v>
              </c:pt>
              <c:pt idx="2">
                <c:v>6828</c:v>
              </c:pt>
              <c:pt idx="3">
                <c:v>6640</c:v>
              </c:pt>
              <c:pt idx="4">
                <c:v>5912</c:v>
              </c:pt>
              <c:pt idx="5">
                <c:v>5657</c:v>
              </c:pt>
              <c:pt idx="6">
                <c:v>5594</c:v>
              </c:pt>
              <c:pt idx="7">
                <c:v>5644</c:v>
              </c:pt>
              <c:pt idx="8">
                <c:v>6224</c:v>
              </c:pt>
              <c:pt idx="9">
                <c:v>5992.57</c:v>
              </c:pt>
              <c:pt idx="10">
                <c:v>6323</c:v>
              </c:pt>
              <c:pt idx="11">
                <c:v>7207</c:v>
              </c:pt>
            </c:numLit>
          </c:val>
          <c:smooth val="0"/>
        </c:ser>
        <c:ser>
          <c:idx val="3"/>
          <c:order val="3"/>
          <c:tx>
            <c:v>31-35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5860</c:v>
              </c:pt>
              <c:pt idx="1">
                <c:v>5835</c:v>
              </c:pt>
              <c:pt idx="2">
                <c:v>6082</c:v>
              </c:pt>
              <c:pt idx="3">
                <c:v>5971</c:v>
              </c:pt>
              <c:pt idx="4">
                <c:v>5716</c:v>
              </c:pt>
              <c:pt idx="5">
                <c:v>5708</c:v>
              </c:pt>
              <c:pt idx="6">
                <c:v>5505</c:v>
              </c:pt>
              <c:pt idx="7">
                <c:v>5390</c:v>
              </c:pt>
              <c:pt idx="8">
                <c:v>5863</c:v>
              </c:pt>
              <c:pt idx="9">
                <c:v>5524.549</c:v>
              </c:pt>
              <c:pt idx="10">
                <c:v>5713</c:v>
              </c:pt>
              <c:pt idx="11">
                <c:v>6231</c:v>
              </c:pt>
            </c:numLit>
          </c:val>
          <c:smooth val="0"/>
        </c:ser>
        <c:ser>
          <c:idx val="4"/>
          <c:order val="4"/>
          <c:tx>
            <c:v>36-40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5638</c:v>
              </c:pt>
              <c:pt idx="1">
                <c:v>5648</c:v>
              </c:pt>
              <c:pt idx="2">
                <c:v>5778</c:v>
              </c:pt>
              <c:pt idx="3">
                <c:v>5647</c:v>
              </c:pt>
              <c:pt idx="4">
                <c:v>5292</c:v>
              </c:pt>
              <c:pt idx="5">
                <c:v>5453</c:v>
              </c:pt>
              <c:pt idx="6">
                <c:v>5171</c:v>
              </c:pt>
              <c:pt idx="7">
                <c:v>5206</c:v>
              </c:pt>
              <c:pt idx="8">
                <c:v>5480</c:v>
              </c:pt>
              <c:pt idx="9">
                <c:v>5178.5690000000004</c:v>
              </c:pt>
              <c:pt idx="10">
                <c:v>5129</c:v>
              </c:pt>
              <c:pt idx="11">
                <c:v>5379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006528"/>
        <c:axId val="96008448"/>
      </c:lineChart>
      <c:catAx>
        <c:axId val="96006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6008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6008448"/>
        <c:scaling>
          <c:orientation val="minMax"/>
          <c:max val="9500"/>
          <c:min val="5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6006528"/>
        <c:crosses val="autoZero"/>
        <c:crossBetween val="between"/>
        <c:majorUnit val="5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/>
              <a:t>Średnie ceny zakupu owiec ciężkich w wadze poubojowej  w  Polsce na tle cen w UE</a:t>
            </a:r>
          </a:p>
        </c:rich>
      </c:tx>
      <c:layout>
        <c:manualLayout>
          <c:xMode val="edge"/>
          <c:yMode val="edge"/>
          <c:x val="0.20265171399029666"/>
          <c:y val="5.328712551707734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4583360305990151"/>
          <c:y val="0.16095917326488465"/>
          <c:w val="0.81250150276230837"/>
          <c:h val="0.68150798893004361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'[1]cena w Euro_ PL i UE'!$A$4</c:f>
              <c:strCache>
                <c:ptCount val="1"/>
                <c:pt idx="0">
                  <c:v>Polska 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'[1]cena w Euro_ PL i UE'!$B$3:$L$3</c:f>
              <c:strCache>
                <c:ptCount val="11"/>
                <c:pt idx="0">
                  <c:v>luty 16</c:v>
                </c:pt>
                <c:pt idx="1">
                  <c:v>marzec 16</c:v>
                </c:pt>
                <c:pt idx="2">
                  <c:v>kwiecień 16</c:v>
                </c:pt>
                <c:pt idx="3">
                  <c:v>maj 16</c:v>
                </c:pt>
                <c:pt idx="4">
                  <c:v>czerwiec 16</c:v>
                </c:pt>
                <c:pt idx="5">
                  <c:v>lipiec 16</c:v>
                </c:pt>
                <c:pt idx="6">
                  <c:v>sierpień 16</c:v>
                </c:pt>
                <c:pt idx="7">
                  <c:v>wrzesień 16</c:v>
                </c:pt>
                <c:pt idx="8">
                  <c:v>październik 16</c:v>
                </c:pt>
                <c:pt idx="9">
                  <c:v>listopad 16</c:v>
                </c:pt>
                <c:pt idx="10">
                  <c:v>grudzień 16*</c:v>
                </c:pt>
              </c:strCache>
            </c:strRef>
          </c:cat>
          <c:val>
            <c:numRef>
              <c:f>'[1]cena w Euro_ PL i UE'!$B$4:$L$4</c:f>
              <c:numCache>
                <c:formatCode>General</c:formatCode>
                <c:ptCount val="11"/>
                <c:pt idx="0">
                  <c:v>346.17</c:v>
                </c:pt>
                <c:pt idx="1">
                  <c:v>374.61</c:v>
                </c:pt>
                <c:pt idx="2">
                  <c:v>370.72</c:v>
                </c:pt>
                <c:pt idx="3">
                  <c:v>358.26</c:v>
                </c:pt>
                <c:pt idx="4">
                  <c:v>356.4</c:v>
                </c:pt>
                <c:pt idx="5">
                  <c:v>350.79</c:v>
                </c:pt>
                <c:pt idx="6">
                  <c:v>354.38</c:v>
                </c:pt>
                <c:pt idx="7">
                  <c:v>353.93</c:v>
                </c:pt>
                <c:pt idx="8">
                  <c:v>349</c:v>
                </c:pt>
                <c:pt idx="9">
                  <c:v>339</c:v>
                </c:pt>
                <c:pt idx="10">
                  <c:v>343</c:v>
                </c:pt>
              </c:numCache>
            </c:numRef>
          </c:val>
        </c:ser>
        <c:ser>
          <c:idx val="1"/>
          <c:order val="1"/>
          <c:tx>
            <c:strRef>
              <c:f>'[1]cena w Euro_ PL i UE'!$A$5</c:f>
              <c:strCache>
                <c:ptCount val="1"/>
                <c:pt idx="0">
                  <c:v>UE</c:v>
                </c:pt>
              </c:strCache>
            </c:strRef>
          </c:tx>
          <c:spPr>
            <a:solidFill>
              <a:srgbClr val="66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98292357248343E-2"/>
                  <c:y val="-6.9975526855964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7046225192792103E-2"/>
                  <c:y val="-5.45873932753747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7791156664964855E-2"/>
                  <c:y val="-5.588860054646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1490602065201043E-2"/>
                  <c:y val="-2.89572750633579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2766017891746058E-2"/>
                  <c:y val="-4.4463750192592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005191055936271E-2"/>
                  <c:y val="-6.1674378446118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'[1]cena w Euro_ PL i UE'!$B$3:$L$3</c:f>
              <c:strCache>
                <c:ptCount val="11"/>
                <c:pt idx="0">
                  <c:v>luty 16</c:v>
                </c:pt>
                <c:pt idx="1">
                  <c:v>marzec 16</c:v>
                </c:pt>
                <c:pt idx="2">
                  <c:v>kwiecień 16</c:v>
                </c:pt>
                <c:pt idx="3">
                  <c:v>maj 16</c:v>
                </c:pt>
                <c:pt idx="4">
                  <c:v>czerwiec 16</c:v>
                </c:pt>
                <c:pt idx="5">
                  <c:v>lipiec 16</c:v>
                </c:pt>
                <c:pt idx="6">
                  <c:v>sierpień 16</c:v>
                </c:pt>
                <c:pt idx="7">
                  <c:v>wrzesień 16</c:v>
                </c:pt>
                <c:pt idx="8">
                  <c:v>październik 16</c:v>
                </c:pt>
                <c:pt idx="9">
                  <c:v>listopad 16</c:v>
                </c:pt>
                <c:pt idx="10">
                  <c:v>grudzień 16*</c:v>
                </c:pt>
              </c:strCache>
            </c:strRef>
          </c:cat>
          <c:val>
            <c:numRef>
              <c:f>'[1]cena w Euro_ PL i UE'!$B$5:$L$5</c:f>
              <c:numCache>
                <c:formatCode>General</c:formatCode>
                <c:ptCount val="11"/>
                <c:pt idx="0">
                  <c:v>520.16999999999996</c:v>
                </c:pt>
                <c:pt idx="1">
                  <c:v>531.74</c:v>
                </c:pt>
                <c:pt idx="2">
                  <c:v>526.19000000000005</c:v>
                </c:pt>
                <c:pt idx="3">
                  <c:v>522.07000000000005</c:v>
                </c:pt>
                <c:pt idx="4">
                  <c:v>504.26</c:v>
                </c:pt>
                <c:pt idx="5">
                  <c:v>491.84</c:v>
                </c:pt>
                <c:pt idx="6">
                  <c:v>493.55</c:v>
                </c:pt>
                <c:pt idx="7">
                  <c:v>489.77</c:v>
                </c:pt>
                <c:pt idx="8">
                  <c:v>469</c:v>
                </c:pt>
                <c:pt idx="9">
                  <c:v>469</c:v>
                </c:pt>
                <c:pt idx="10">
                  <c:v>478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5564928"/>
        <c:axId val="95566464"/>
        <c:axId val="96002048"/>
      </c:bar3DChart>
      <c:catAx>
        <c:axId val="95564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endParaRPr lang="pl-PL"/>
          </a:p>
        </c:txPr>
        <c:crossAx val="95566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56646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omic Sans MS"/>
                    <a:ea typeface="Comic Sans MS"/>
                    <a:cs typeface="Comic Sans MS"/>
                  </a:defRPr>
                </a:pPr>
                <a:r>
                  <a:rPr lang="pl-PL"/>
                  <a:t>Euro/100 kg</a:t>
                </a:r>
              </a:p>
            </c:rich>
          </c:tx>
          <c:layout>
            <c:manualLayout>
              <c:xMode val="edge"/>
              <c:yMode val="edge"/>
              <c:x val="3.4090909090909088E-2"/>
              <c:y val="0.452055513608744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5564928"/>
        <c:crosses val="autoZero"/>
        <c:crossBetween val="between"/>
        <c:majorUnit val="100"/>
      </c:valAx>
      <c:serAx>
        <c:axId val="96002048"/>
        <c:scaling>
          <c:orientation val="minMax"/>
        </c:scaling>
        <c:delete val="1"/>
        <c:axPos val="b"/>
        <c:majorTickMark val="out"/>
        <c:minorTickMark val="none"/>
        <c:tickLblPos val="nextTo"/>
        <c:crossAx val="95566464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0719776505209571"/>
          <c:y val="0.88013842447776214"/>
          <c:w val="0.17803070070786609"/>
          <c:h val="8.56164383561643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Comic Sans MS"/>
              <a:ea typeface="Comic Sans MS"/>
              <a:cs typeface="Comic Sans M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73840769903762"/>
          <c:y val="7.4548702245552628E-2"/>
          <c:w val="0.7410820209973753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'[2]cena w Euro_ PL i UE'!$A$4</c:f>
              <c:strCache>
                <c:ptCount val="1"/>
                <c:pt idx="0">
                  <c:v>Polska </c:v>
                </c:pt>
              </c:strCache>
            </c:strRef>
          </c:tx>
          <c:invertIfNegative val="0"/>
          <c:cat>
            <c:strRef>
              <c:f>'[2]cena w Euro_ PL i UE'!$B$3:$E$3</c:f>
              <c:strCache>
                <c:ptCount val="4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</c:strCache>
            </c:strRef>
          </c:cat>
          <c:val>
            <c:numRef>
              <c:f>'[2]cena w Euro_ PL i UE'!$B$4:$E$4</c:f>
              <c:numCache>
                <c:formatCode>General</c:formatCode>
                <c:ptCount val="4"/>
                <c:pt idx="0">
                  <c:v>462.11</c:v>
                </c:pt>
                <c:pt idx="1">
                  <c:v>462</c:v>
                </c:pt>
                <c:pt idx="2">
                  <c:v>449</c:v>
                </c:pt>
                <c:pt idx="3">
                  <c:v>437.95</c:v>
                </c:pt>
              </c:numCache>
            </c:numRef>
          </c:val>
        </c:ser>
        <c:ser>
          <c:idx val="1"/>
          <c:order val="1"/>
          <c:tx>
            <c:strRef>
              <c:f>'[2]cena w Euro_ PL i UE'!$A$5</c:f>
              <c:strCache>
                <c:ptCount val="1"/>
                <c:pt idx="0">
                  <c:v>UE</c:v>
                </c:pt>
              </c:strCache>
            </c:strRef>
          </c:tx>
          <c:invertIfNegative val="0"/>
          <c:cat>
            <c:strRef>
              <c:f>'[2]cena w Euro_ PL i UE'!$B$3:$E$3</c:f>
              <c:strCache>
                <c:ptCount val="4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</c:strCache>
            </c:strRef>
          </c:cat>
          <c:val>
            <c:numRef>
              <c:f>'[2]cena w Euro_ PL i UE'!$B$5:$E$5</c:f>
              <c:numCache>
                <c:formatCode>General</c:formatCode>
                <c:ptCount val="4"/>
                <c:pt idx="0">
                  <c:v>565</c:v>
                </c:pt>
                <c:pt idx="1">
                  <c:v>571.48040000000003</c:v>
                </c:pt>
                <c:pt idx="2">
                  <c:v>584</c:v>
                </c:pt>
                <c:pt idx="3">
                  <c:v>566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417920"/>
        <c:axId val="60419456"/>
      </c:barChart>
      <c:catAx>
        <c:axId val="60417920"/>
        <c:scaling>
          <c:orientation val="minMax"/>
        </c:scaling>
        <c:delete val="0"/>
        <c:axPos val="b"/>
        <c:majorTickMark val="out"/>
        <c:minorTickMark val="none"/>
        <c:tickLblPos val="nextTo"/>
        <c:crossAx val="60419456"/>
        <c:crosses val="autoZero"/>
        <c:auto val="1"/>
        <c:lblAlgn val="ctr"/>
        <c:lblOffset val="100"/>
        <c:noMultiLvlLbl val="0"/>
      </c:catAx>
      <c:valAx>
        <c:axId val="60419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04179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0</xdr:rowOff>
    </xdr:from>
    <xdr:to>
      <xdr:col>12</xdr:col>
      <xdr:colOff>9525</xdr:colOff>
      <xdr:row>10</xdr:row>
      <xdr:rowOff>9525</xdr:rowOff>
    </xdr:to>
    <xdr:pic>
      <xdr:nvPicPr>
        <xdr:cNvPr id="12338" name="Picture 1" descr="image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6025" y="381000"/>
          <a:ext cx="1228725" cy="142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0534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9525</xdr:colOff>
      <xdr:row>0</xdr:row>
      <xdr:rowOff>0</xdr:rowOff>
    </xdr:from>
    <xdr:to>
      <xdr:col>10</xdr:col>
      <xdr:colOff>9525</xdr:colOff>
      <xdr:row>0</xdr:row>
      <xdr:rowOff>0</xdr:rowOff>
    </xdr:to>
    <xdr:graphicFrame macro="">
      <xdr:nvGraphicFramePr>
        <xdr:cNvPr id="10535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10</xdr:col>
      <xdr:colOff>9525</xdr:colOff>
      <xdr:row>0</xdr:row>
      <xdr:rowOff>0</xdr:rowOff>
    </xdr:to>
    <xdr:graphicFrame macro="">
      <xdr:nvGraphicFramePr>
        <xdr:cNvPr id="10536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581025</xdr:colOff>
      <xdr:row>0</xdr:row>
      <xdr:rowOff>0</xdr:rowOff>
    </xdr:from>
    <xdr:to>
      <xdr:col>8</xdr:col>
      <xdr:colOff>600075</xdr:colOff>
      <xdr:row>0</xdr:row>
      <xdr:rowOff>0</xdr:rowOff>
    </xdr:to>
    <xdr:graphicFrame macro="">
      <xdr:nvGraphicFramePr>
        <xdr:cNvPr id="10537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</xdr:col>
      <xdr:colOff>0</xdr:colOff>
      <xdr:row>15</xdr:row>
      <xdr:rowOff>0</xdr:rowOff>
    </xdr:from>
    <xdr:to>
      <xdr:col>12</xdr:col>
      <xdr:colOff>138639</xdr:colOff>
      <xdr:row>45</xdr:row>
      <xdr:rowOff>86535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238375" y="2705100"/>
          <a:ext cx="8272989" cy="49442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122</xdr:col>
      <xdr:colOff>0</xdr:colOff>
      <xdr:row>27</xdr:row>
      <xdr:rowOff>0</xdr:rowOff>
    </xdr:from>
    <xdr:to>
      <xdr:col>133</xdr:col>
      <xdr:colOff>66675</xdr:colOff>
      <xdr:row>50</xdr:row>
      <xdr:rowOff>95250</xdr:rowOff>
    </xdr:to>
    <xdr:graphicFrame macro="">
      <xdr:nvGraphicFramePr>
        <xdr:cNvPr id="3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8</xdr:col>
      <xdr:colOff>257175</xdr:colOff>
      <xdr:row>25</xdr:row>
      <xdr:rowOff>152400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16</xdr:row>
      <xdr:rowOff>0</xdr:rowOff>
    </xdr:from>
    <xdr:to>
      <xdr:col>16</xdr:col>
      <xdr:colOff>396644</xdr:colOff>
      <xdr:row>31</xdr:row>
      <xdr:rowOff>13578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24650" y="3219450"/>
          <a:ext cx="4663844" cy="280440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uletyn_2016/biuletyn_%20roboczy_12_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iuletyn_%20roboczy_4_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"/>
      <sheetName val="Wykres"/>
      <sheetName val="obroty"/>
      <sheetName val="cena w Euro_ PL i UE"/>
      <sheetName val="handel zagr_żywe"/>
      <sheetName val="handel zagr_mięso"/>
      <sheetName val="Arkusz1"/>
    </sheetNames>
    <sheetDataSet>
      <sheetData sheetId="0" refreshError="1"/>
      <sheetData sheetId="1">
        <row r="4">
          <cell r="B4" t="str">
            <v>wrzesień 15</v>
          </cell>
        </row>
      </sheetData>
      <sheetData sheetId="2" refreshError="1"/>
      <sheetData sheetId="3">
        <row r="3">
          <cell r="B3" t="str">
            <v>luty 16</v>
          </cell>
          <cell r="C3" t="str">
            <v>marzec 16</v>
          </cell>
          <cell r="D3" t="str">
            <v>kwiecień 16</v>
          </cell>
          <cell r="E3" t="str">
            <v>maj 16</v>
          </cell>
          <cell r="F3" t="str">
            <v>czerwiec 16</v>
          </cell>
          <cell r="G3" t="str">
            <v>lipiec 16</v>
          </cell>
          <cell r="H3" t="str">
            <v>sierpień 16</v>
          </cell>
          <cell r="I3" t="str">
            <v>wrzesień 16</v>
          </cell>
          <cell r="J3" t="str">
            <v>październik 16</v>
          </cell>
          <cell r="K3" t="str">
            <v>listopad 16</v>
          </cell>
          <cell r="L3" t="str">
            <v>grudzień 16*</v>
          </cell>
        </row>
        <row r="4">
          <cell r="A4" t="str">
            <v xml:space="preserve">Polska </v>
          </cell>
          <cell r="B4">
            <v>346.17</v>
          </cell>
          <cell r="C4">
            <v>374.61</v>
          </cell>
          <cell r="D4">
            <v>370.72</v>
          </cell>
          <cell r="E4">
            <v>358.26</v>
          </cell>
          <cell r="F4">
            <v>356.4</v>
          </cell>
          <cell r="G4">
            <v>350.79</v>
          </cell>
          <cell r="H4">
            <v>354.38</v>
          </cell>
          <cell r="I4">
            <v>353.93</v>
          </cell>
          <cell r="J4">
            <v>349</v>
          </cell>
          <cell r="K4">
            <v>339</v>
          </cell>
          <cell r="L4">
            <v>343</v>
          </cell>
        </row>
        <row r="5">
          <cell r="A5" t="str">
            <v>UE</v>
          </cell>
          <cell r="B5">
            <v>520.16999999999996</v>
          </cell>
          <cell r="C5">
            <v>531.74</v>
          </cell>
          <cell r="D5">
            <v>526.19000000000005</v>
          </cell>
          <cell r="E5">
            <v>522.07000000000005</v>
          </cell>
          <cell r="F5">
            <v>504.26</v>
          </cell>
          <cell r="G5">
            <v>491.84</v>
          </cell>
          <cell r="H5">
            <v>493.55</v>
          </cell>
          <cell r="I5">
            <v>489.77</v>
          </cell>
          <cell r="J5">
            <v>469</v>
          </cell>
          <cell r="K5">
            <v>469</v>
          </cell>
          <cell r="L5">
            <v>478</v>
          </cell>
        </row>
      </sheetData>
      <sheetData sheetId="4">
        <row r="6">
          <cell r="F6" t="str">
            <v>Wartość                 (w tys. EUR)</v>
          </cell>
        </row>
      </sheetData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"/>
      <sheetName val="Wykres"/>
      <sheetName val="obroty"/>
      <sheetName val="cena w Euro_ PL i UE"/>
      <sheetName val="handel zagr_żywe"/>
      <sheetName val="handel zagr_mięso"/>
      <sheetName val="Arkusz1"/>
    </sheetNames>
    <sheetDataSet>
      <sheetData sheetId="0"/>
      <sheetData sheetId="1"/>
      <sheetData sheetId="2"/>
      <sheetData sheetId="3">
        <row r="3">
          <cell r="B3" t="str">
            <v>styczeń</v>
          </cell>
          <cell r="C3" t="str">
            <v>luty</v>
          </cell>
          <cell r="D3" t="str">
            <v>marzec</v>
          </cell>
          <cell r="E3" t="str">
            <v>kwiecień</v>
          </cell>
        </row>
        <row r="4">
          <cell r="A4" t="str">
            <v xml:space="preserve">Polska </v>
          </cell>
          <cell r="B4">
            <v>462.11</v>
          </cell>
          <cell r="C4">
            <v>462</v>
          </cell>
          <cell r="D4">
            <v>449</v>
          </cell>
          <cell r="E4">
            <v>437.95</v>
          </cell>
        </row>
        <row r="5">
          <cell r="A5" t="str">
            <v>UE</v>
          </cell>
          <cell r="B5">
            <v>565</v>
          </cell>
          <cell r="C5">
            <v>571.48040000000003</v>
          </cell>
          <cell r="D5">
            <v>584</v>
          </cell>
          <cell r="E5">
            <v>566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M22" sqref="M22"/>
    </sheetView>
  </sheetViews>
  <sheetFormatPr defaultRowHeight="12.75"/>
  <cols>
    <col min="1" max="1" width="12.140625" customWidth="1"/>
  </cols>
  <sheetData>
    <row r="1" spans="1:11" ht="15.75">
      <c r="A1" s="18" t="s">
        <v>26</v>
      </c>
      <c r="B1" s="18"/>
      <c r="C1" s="18"/>
      <c r="D1" s="18"/>
      <c r="E1" s="18"/>
      <c r="F1" s="6"/>
    </row>
    <row r="2" spans="1:11" ht="14.25">
      <c r="A2" s="16" t="s">
        <v>104</v>
      </c>
      <c r="B2" s="16"/>
      <c r="C2" s="16"/>
    </row>
    <row r="3" spans="1:11" ht="15">
      <c r="A3" s="88" t="s">
        <v>105</v>
      </c>
      <c r="B3" s="16"/>
      <c r="C3" s="16"/>
      <c r="D3" s="16"/>
      <c r="E3" s="16"/>
    </row>
    <row r="5" spans="1:11">
      <c r="A5" t="s">
        <v>27</v>
      </c>
    </row>
    <row r="6" spans="1:11">
      <c r="A6" s="23" t="s">
        <v>28</v>
      </c>
      <c r="B6" s="23"/>
      <c r="C6" s="23"/>
      <c r="D6" s="23"/>
      <c r="E6" s="23"/>
      <c r="F6" s="23"/>
      <c r="G6" s="23"/>
      <c r="H6" s="23"/>
    </row>
    <row r="8" spans="1:11" ht="15">
      <c r="A8" s="24">
        <v>43979</v>
      </c>
    </row>
    <row r="10" spans="1:11" ht="20.25">
      <c r="A10" s="19" t="s">
        <v>106</v>
      </c>
      <c r="B10" s="20"/>
      <c r="C10" s="21"/>
      <c r="D10" s="21"/>
      <c r="E10" s="19" t="s">
        <v>34</v>
      </c>
      <c r="F10" s="19"/>
      <c r="G10" s="22"/>
      <c r="H10" s="22"/>
      <c r="I10" s="21"/>
    </row>
    <row r="13" spans="1:11" ht="14.25">
      <c r="A13" s="26" t="s">
        <v>107</v>
      </c>
      <c r="B13" s="26"/>
      <c r="C13" s="26"/>
      <c r="D13" s="26"/>
    </row>
    <row r="14" spans="1:11">
      <c r="K14" s="6"/>
    </row>
    <row r="15" spans="1:11">
      <c r="A15" t="s">
        <v>33</v>
      </c>
    </row>
    <row r="18" spans="1:7">
      <c r="A18" s="25" t="s">
        <v>29</v>
      </c>
    </row>
    <row r="19" spans="1:7">
      <c r="A19" t="s">
        <v>98</v>
      </c>
      <c r="D19" s="6"/>
      <c r="E19" s="6"/>
      <c r="F19" s="6"/>
      <c r="G19" s="6"/>
    </row>
    <row r="20" spans="1:7">
      <c r="A20" t="s">
        <v>30</v>
      </c>
    </row>
    <row r="21" spans="1:7">
      <c r="A21" t="s">
        <v>31</v>
      </c>
    </row>
    <row r="23" spans="1:7">
      <c r="A23" s="25" t="s">
        <v>32</v>
      </c>
    </row>
    <row r="24" spans="1:7">
      <c r="A24" t="s">
        <v>52</v>
      </c>
    </row>
    <row r="25" spans="1:7">
      <c r="A25" t="s">
        <v>50</v>
      </c>
    </row>
    <row r="26" spans="1:7">
      <c r="A26" t="s">
        <v>51</v>
      </c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3"/>
  <sheetViews>
    <sheetView workbookViewId="0">
      <selection activeCell="R5" sqref="R5"/>
    </sheetView>
  </sheetViews>
  <sheetFormatPr defaultRowHeight="12.75"/>
  <cols>
    <col min="1" max="1" width="20.85546875" customWidth="1"/>
    <col min="2" max="2" width="11.7109375" customWidth="1"/>
    <col min="3" max="3" width="12.7109375" customWidth="1"/>
    <col min="4" max="4" width="12.28515625" customWidth="1"/>
    <col min="5" max="5" width="10.140625" customWidth="1"/>
  </cols>
  <sheetData>
    <row r="2" spans="1:6" ht="15">
      <c r="A2" s="14" t="s">
        <v>90</v>
      </c>
      <c r="B2" s="14"/>
      <c r="C2" s="14"/>
      <c r="D2" s="14"/>
      <c r="E2" s="14"/>
    </row>
    <row r="4" spans="1:6" ht="13.5" thickBot="1"/>
    <row r="5" spans="1:6" ht="15" customHeight="1">
      <c r="A5" s="187" t="s">
        <v>35</v>
      </c>
      <c r="B5" s="188"/>
      <c r="C5" s="188"/>
      <c r="D5" s="189"/>
      <c r="E5" s="189"/>
      <c r="F5" s="190"/>
    </row>
    <row r="6" spans="1:6" ht="15" customHeight="1">
      <c r="A6" s="191" t="s">
        <v>0</v>
      </c>
      <c r="B6" s="192" t="s">
        <v>36</v>
      </c>
      <c r="C6" s="193"/>
      <c r="D6" s="194"/>
      <c r="E6" s="195" t="s">
        <v>1</v>
      </c>
      <c r="F6" s="196"/>
    </row>
    <row r="7" spans="1:6" ht="15" customHeight="1">
      <c r="A7" s="191"/>
      <c r="B7" s="27" t="s">
        <v>108</v>
      </c>
      <c r="C7" s="97" t="s">
        <v>99</v>
      </c>
      <c r="D7" s="97" t="s">
        <v>109</v>
      </c>
      <c r="E7" s="28" t="s">
        <v>37</v>
      </c>
      <c r="F7" s="92" t="s">
        <v>38</v>
      </c>
    </row>
    <row r="8" spans="1:6">
      <c r="A8" s="93" t="s">
        <v>49</v>
      </c>
      <c r="B8" s="41"/>
      <c r="C8" s="86"/>
      <c r="D8" s="86"/>
      <c r="E8" s="43"/>
      <c r="F8" s="94"/>
    </row>
    <row r="9" spans="1:6">
      <c r="A9" s="93" t="s">
        <v>9</v>
      </c>
      <c r="B9" s="41"/>
      <c r="C9" s="86">
        <v>10004</v>
      </c>
      <c r="D9" s="167">
        <v>8800</v>
      </c>
      <c r="E9" s="43"/>
      <c r="F9" s="94"/>
    </row>
    <row r="10" spans="1:6">
      <c r="A10" s="95" t="s">
        <v>10</v>
      </c>
      <c r="B10" s="42">
        <v>7910.4369999999999</v>
      </c>
      <c r="C10" s="98">
        <v>8765.48</v>
      </c>
      <c r="D10" s="168">
        <v>7798.9440000000004</v>
      </c>
      <c r="E10" s="43">
        <f>B10*100/C10-100</f>
        <v>-9.7546626083226471</v>
      </c>
      <c r="F10" s="94">
        <f>B10*100/D10-100</f>
        <v>1.4295909805224767</v>
      </c>
    </row>
    <row r="11" spans="1:6">
      <c r="A11" s="95" t="s">
        <v>11</v>
      </c>
      <c r="B11" s="42">
        <v>8000</v>
      </c>
      <c r="C11" s="98">
        <v>8005</v>
      </c>
      <c r="D11" s="167">
        <v>7500</v>
      </c>
      <c r="E11" s="43">
        <f>B11*100/C11-100</f>
        <v>-6.2460961898807454E-2</v>
      </c>
      <c r="F11" s="94">
        <f>B11*100/D11-100</f>
        <v>6.6666666666666714</v>
      </c>
    </row>
    <row r="12" spans="1:6" ht="13.5" thickBot="1">
      <c r="A12" s="96" t="s">
        <v>12</v>
      </c>
      <c r="B12" s="44"/>
      <c r="C12" s="99">
        <v>8000</v>
      </c>
      <c r="D12" s="99">
        <v>7500</v>
      </c>
      <c r="E12" s="43"/>
      <c r="F12" s="94"/>
    </row>
    <row r="13" spans="1:6" ht="13.5" thickBot="1">
      <c r="A13" s="47" t="s">
        <v>13</v>
      </c>
      <c r="B13" s="48">
        <v>7938.0309410174068</v>
      </c>
      <c r="C13" s="100">
        <v>8615.7846543154101</v>
      </c>
      <c r="D13" s="100">
        <v>8351</v>
      </c>
      <c r="E13" s="49">
        <f>B13*100/C13-100</f>
        <v>-7.8664189100703226</v>
      </c>
      <c r="F13" s="50">
        <f>B13*100/D13-100</f>
        <v>-4.9451450003902977</v>
      </c>
    </row>
  </sheetData>
  <mergeCells count="4">
    <mergeCell ref="A5:F5"/>
    <mergeCell ref="A6:A7"/>
    <mergeCell ref="B6:D6"/>
    <mergeCell ref="E6:F6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opLeftCell="A7" workbookViewId="0">
      <selection activeCell="N26" sqref="N26"/>
    </sheetView>
  </sheetViews>
  <sheetFormatPr defaultRowHeight="12.75"/>
  <cols>
    <col min="1" max="1" width="17.7109375" customWidth="1"/>
    <col min="2" max="2" width="15.85546875" customWidth="1"/>
    <col min="3" max="3" width="15.7109375" customWidth="1"/>
    <col min="4" max="4" width="14" customWidth="1"/>
    <col min="5" max="5" width="10.140625" customWidth="1"/>
    <col min="6" max="6" width="11" customWidth="1"/>
    <col min="7" max="7" width="12.42578125" customWidth="1"/>
    <col min="8" max="9" width="11.5703125" customWidth="1"/>
    <col min="10" max="10" width="12.28515625" customWidth="1"/>
    <col min="11" max="11" width="11.140625" customWidth="1"/>
    <col min="12" max="12" width="12.140625" customWidth="1"/>
    <col min="13" max="13" width="14.42578125" customWidth="1"/>
    <col min="14" max="14" width="15.42578125" customWidth="1"/>
    <col min="15" max="15" width="11.42578125" customWidth="1"/>
    <col min="16" max="16" width="11.5703125" customWidth="1"/>
    <col min="17" max="17" width="10.42578125" customWidth="1"/>
    <col min="18" max="18" width="9.85546875" customWidth="1"/>
    <col min="27" max="27" width="11" customWidth="1"/>
  </cols>
  <sheetData>
    <row r="1" spans="1:14" s="2" customFormat="1"/>
    <row r="2" spans="1:14" ht="14.25" customHeight="1">
      <c r="A2" s="46" t="s">
        <v>39</v>
      </c>
      <c r="B2" s="14"/>
      <c r="C2" s="14"/>
      <c r="D2" s="14"/>
      <c r="E2" s="15"/>
      <c r="F2" s="13"/>
      <c r="G2" s="7"/>
      <c r="H2" s="7"/>
    </row>
    <row r="3" spans="1:14">
      <c r="A3" s="1"/>
      <c r="B3" s="8"/>
      <c r="C3" s="10"/>
      <c r="D3" s="11"/>
      <c r="E3" s="12"/>
      <c r="F3" s="12"/>
      <c r="G3" s="12"/>
      <c r="H3" s="12"/>
      <c r="I3" s="12"/>
      <c r="J3" s="12"/>
      <c r="K3" s="12"/>
      <c r="L3" s="12"/>
      <c r="M3" s="12"/>
    </row>
    <row r="4" spans="1:14">
      <c r="A4" s="1"/>
      <c r="B4" s="8"/>
      <c r="C4" s="10"/>
      <c r="D4" s="11"/>
      <c r="E4" s="12"/>
      <c r="F4" s="12"/>
      <c r="G4" s="12"/>
      <c r="H4" s="12"/>
      <c r="I4" s="12"/>
      <c r="J4" s="12"/>
      <c r="K4" s="12"/>
      <c r="L4" s="12"/>
      <c r="M4" s="12"/>
    </row>
    <row r="5" spans="1:14">
      <c r="A5" s="1"/>
      <c r="B5" s="8"/>
      <c r="C5" s="10"/>
      <c r="D5" s="11"/>
      <c r="E5" s="12"/>
      <c r="F5" s="12"/>
      <c r="G5" s="12"/>
      <c r="H5" s="12"/>
      <c r="I5" s="12"/>
      <c r="J5" s="12"/>
      <c r="K5" s="12"/>
      <c r="L5" s="12"/>
      <c r="M5" s="12"/>
    </row>
    <row r="6" spans="1:14">
      <c r="A6" s="9"/>
      <c r="B6" s="61"/>
      <c r="D6" s="1"/>
      <c r="E6" s="1"/>
      <c r="I6" s="62"/>
      <c r="J6" s="2"/>
    </row>
    <row r="7" spans="1:14" ht="13.5" thickBot="1">
      <c r="A7" s="1"/>
      <c r="B7" s="61"/>
      <c r="D7" s="1"/>
      <c r="E7" s="1"/>
      <c r="I7" s="62"/>
      <c r="J7" s="2"/>
    </row>
    <row r="8" spans="1:14" ht="16.5" thickBot="1">
      <c r="A8" s="9"/>
      <c r="B8" s="176" t="s">
        <v>58</v>
      </c>
      <c r="C8" s="176" t="s">
        <v>59</v>
      </c>
      <c r="D8" s="176" t="s">
        <v>81</v>
      </c>
      <c r="E8" s="176" t="s">
        <v>82</v>
      </c>
      <c r="F8" s="176" t="s">
        <v>84</v>
      </c>
      <c r="G8" s="176" t="s">
        <v>85</v>
      </c>
      <c r="H8" s="177" t="s">
        <v>86</v>
      </c>
      <c r="I8" s="178" t="s">
        <v>87</v>
      </c>
      <c r="J8" s="178" t="s">
        <v>88</v>
      </c>
      <c r="K8" s="179">
        <v>43850</v>
      </c>
      <c r="L8" s="179">
        <v>43881</v>
      </c>
      <c r="M8" s="179">
        <v>43910</v>
      </c>
      <c r="N8" s="179">
        <v>43941</v>
      </c>
    </row>
    <row r="9" spans="1:14" ht="15.75">
      <c r="A9" s="133" t="s">
        <v>60</v>
      </c>
      <c r="B9" s="101"/>
      <c r="C9" s="101"/>
      <c r="D9" s="101"/>
      <c r="E9" s="101"/>
      <c r="F9" s="101"/>
      <c r="G9" s="101"/>
      <c r="H9" s="130"/>
      <c r="I9" s="136"/>
      <c r="J9" s="137">
        <v>10500</v>
      </c>
      <c r="K9" s="137">
        <v>10500</v>
      </c>
      <c r="L9" s="137"/>
      <c r="M9" s="137"/>
      <c r="N9" s="137"/>
    </row>
    <row r="10" spans="1:14" ht="15.75">
      <c r="A10" s="134" t="s">
        <v>9</v>
      </c>
      <c r="B10" s="101">
        <v>9143.5059999999994</v>
      </c>
      <c r="C10" s="101">
        <v>8953.6290000000008</v>
      </c>
      <c r="D10" s="101">
        <v>8800</v>
      </c>
      <c r="E10" s="101">
        <v>8800</v>
      </c>
      <c r="F10" s="101">
        <v>8800</v>
      </c>
      <c r="G10" s="101">
        <v>8900</v>
      </c>
      <c r="H10" s="130">
        <v>8900</v>
      </c>
      <c r="I10" s="136"/>
      <c r="J10" s="137">
        <v>9516.5229999999992</v>
      </c>
      <c r="K10" s="137"/>
      <c r="L10" s="137">
        <v>9500</v>
      </c>
      <c r="M10" s="137">
        <v>10004</v>
      </c>
      <c r="N10" s="137"/>
    </row>
    <row r="11" spans="1:14" ht="15.75">
      <c r="A11" s="134" t="s">
        <v>61</v>
      </c>
      <c r="B11" s="102">
        <v>8157.1239999999998</v>
      </c>
      <c r="C11" s="102">
        <v>8043.9930000000004</v>
      </c>
      <c r="D11" s="102">
        <v>7757.3059999999996</v>
      </c>
      <c r="E11" s="102">
        <v>7824</v>
      </c>
      <c r="F11" s="102">
        <v>8100</v>
      </c>
      <c r="G11" s="102">
        <v>8200</v>
      </c>
      <c r="H11" s="131">
        <v>8200</v>
      </c>
      <c r="I11" s="136"/>
      <c r="J11" s="137">
        <v>8632.1710000000003</v>
      </c>
      <c r="K11" s="137"/>
      <c r="L11" s="137">
        <v>8307.1309999999994</v>
      </c>
      <c r="M11" s="137">
        <v>8765.48</v>
      </c>
      <c r="N11" s="137">
        <v>7910</v>
      </c>
    </row>
    <row r="12" spans="1:14" ht="15.75">
      <c r="A12" s="134" t="s">
        <v>11</v>
      </c>
      <c r="B12" s="102">
        <v>7700</v>
      </c>
      <c r="C12" s="102">
        <v>7532.6610000000001</v>
      </c>
      <c r="D12" s="102">
        <v>7500</v>
      </c>
      <c r="E12" s="102">
        <v>7500</v>
      </c>
      <c r="F12" s="102">
        <v>7500</v>
      </c>
      <c r="G12" s="102">
        <v>7510.5</v>
      </c>
      <c r="H12" s="131">
        <v>7526.893</v>
      </c>
      <c r="I12" s="128">
        <v>7500</v>
      </c>
      <c r="J12" s="128">
        <v>7636.5460000000003</v>
      </c>
      <c r="K12" s="128">
        <v>8000</v>
      </c>
      <c r="L12" s="128">
        <v>7962.6239999999998</v>
      </c>
      <c r="M12" s="128">
        <v>8005</v>
      </c>
      <c r="N12" s="128">
        <v>8000</v>
      </c>
    </row>
    <row r="13" spans="1:14" ht="16.5" thickBot="1">
      <c r="A13" s="135" t="s">
        <v>12</v>
      </c>
      <c r="B13" s="103">
        <v>7770</v>
      </c>
      <c r="C13" s="103">
        <v>7500</v>
      </c>
      <c r="D13" s="103"/>
      <c r="E13" s="103"/>
      <c r="F13" s="103"/>
      <c r="G13" s="103">
        <v>7500</v>
      </c>
      <c r="H13" s="132">
        <v>7500</v>
      </c>
      <c r="I13" s="129">
        <v>7500</v>
      </c>
      <c r="J13" s="129">
        <v>7500</v>
      </c>
      <c r="K13" s="129">
        <v>7500</v>
      </c>
      <c r="L13" s="129">
        <v>7800</v>
      </c>
      <c r="M13" s="129">
        <v>8000</v>
      </c>
      <c r="N13" s="129"/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L63"/>
  <sheetViews>
    <sheetView workbookViewId="0">
      <pane xSplit="1" topLeftCell="B1" activePane="topRight" state="frozen"/>
      <selection pane="topRight" activeCell="V21" sqref="V21"/>
    </sheetView>
  </sheetViews>
  <sheetFormatPr defaultRowHeight="12.75"/>
  <cols>
    <col min="1" max="1" width="11.28515625" customWidth="1"/>
    <col min="2" max="2" width="14.140625" customWidth="1"/>
    <col min="4" max="4" width="8.85546875" customWidth="1"/>
    <col min="5" max="5" width="7.42578125" customWidth="1"/>
    <col min="15" max="15" width="11.42578125" customWidth="1"/>
    <col min="16" max="16" width="13.5703125" customWidth="1"/>
    <col min="17" max="17" width="13.42578125" customWidth="1"/>
    <col min="18" max="18" width="9.140625" customWidth="1"/>
    <col min="19" max="19" width="8.42578125" customWidth="1"/>
    <col min="31" max="31" width="10.42578125" customWidth="1"/>
  </cols>
  <sheetData>
    <row r="1" spans="1:37">
      <c r="A1" s="1"/>
    </row>
    <row r="2" spans="1:37">
      <c r="A2" s="1"/>
    </row>
    <row r="3" spans="1:37">
      <c r="A3" s="1"/>
      <c r="Z3" s="29"/>
      <c r="AG3" s="5"/>
      <c r="AI3" s="5"/>
      <c r="AJ3" s="5"/>
      <c r="AK3" s="5"/>
    </row>
    <row r="4" spans="1:37" ht="15">
      <c r="A4" s="70" t="s">
        <v>103</v>
      </c>
      <c r="B4" s="15"/>
      <c r="C4" s="15"/>
      <c r="D4" s="15"/>
      <c r="E4" s="15"/>
      <c r="F4" s="69"/>
      <c r="G4" s="69"/>
      <c r="H4" s="69"/>
      <c r="I4" s="17"/>
    </row>
    <row r="5" spans="1:37">
      <c r="A5" s="1"/>
      <c r="B5" s="63"/>
      <c r="C5" s="1"/>
      <c r="D5" s="1"/>
      <c r="E5" s="1"/>
      <c r="F5" s="1"/>
      <c r="T5" s="5"/>
      <c r="V5" s="5"/>
      <c r="W5" s="5"/>
      <c r="X5" s="5"/>
    </row>
    <row r="6" spans="1:37" ht="18.75">
      <c r="A6" s="64"/>
      <c r="B6" s="71"/>
      <c r="C6" s="71" t="s">
        <v>55</v>
      </c>
      <c r="D6" s="71"/>
      <c r="E6" s="71"/>
      <c r="F6" s="71"/>
      <c r="G6" s="71"/>
      <c r="H6" s="71"/>
      <c r="I6" s="71"/>
      <c r="J6" s="71"/>
      <c r="K6" s="71"/>
    </row>
    <row r="7" spans="1:37" ht="14.25">
      <c r="A7" s="65"/>
      <c r="B7" s="64"/>
      <c r="C7" s="72"/>
      <c r="D7" s="73"/>
      <c r="E7" s="73"/>
      <c r="F7" s="74"/>
      <c r="G7" s="75"/>
      <c r="H7" s="74"/>
      <c r="I7" s="75"/>
      <c r="J7" s="74"/>
      <c r="K7" s="74"/>
    </row>
    <row r="8" spans="1:37" ht="13.5" thickBot="1">
      <c r="A8" s="66"/>
      <c r="B8" s="76"/>
      <c r="C8" s="76"/>
      <c r="D8" s="77"/>
      <c r="E8" s="77"/>
      <c r="F8" s="77"/>
      <c r="G8" s="77"/>
      <c r="H8" s="77"/>
      <c r="I8" s="77"/>
      <c r="J8" s="77"/>
      <c r="K8" s="77"/>
    </row>
    <row r="9" spans="1:37" ht="16.5" thickBot="1">
      <c r="A9" s="66"/>
      <c r="B9" s="78"/>
      <c r="C9" s="138" t="s">
        <v>4</v>
      </c>
      <c r="D9" s="148" t="s">
        <v>18</v>
      </c>
      <c r="E9" s="155" t="s">
        <v>19</v>
      </c>
      <c r="F9" s="155" t="s">
        <v>20</v>
      </c>
      <c r="G9" s="155" t="s">
        <v>21</v>
      </c>
      <c r="H9" s="155" t="s">
        <v>22</v>
      </c>
      <c r="I9" s="155" t="s">
        <v>23</v>
      </c>
      <c r="J9" s="155" t="s">
        <v>14</v>
      </c>
      <c r="K9" s="155" t="s">
        <v>24</v>
      </c>
      <c r="L9" s="155" t="s">
        <v>25</v>
      </c>
      <c r="M9" s="155" t="s">
        <v>15</v>
      </c>
      <c r="N9" s="155" t="s">
        <v>16</v>
      </c>
      <c r="O9" s="155" t="s">
        <v>17</v>
      </c>
      <c r="P9" s="155" t="s">
        <v>18</v>
      </c>
      <c r="Q9" s="161" t="s">
        <v>57</v>
      </c>
    </row>
    <row r="10" spans="1:37" ht="15.75">
      <c r="A10" s="66"/>
      <c r="B10" s="78"/>
      <c r="C10" s="139" t="s">
        <v>62</v>
      </c>
      <c r="D10" s="149">
        <v>550.08669999999995</v>
      </c>
      <c r="E10" s="149">
        <v>532.24189999999999</v>
      </c>
      <c r="F10" s="149">
        <v>515.1567</v>
      </c>
      <c r="G10" s="149">
        <v>495.18709999999999</v>
      </c>
      <c r="H10" s="149">
        <v>488.16129999999998</v>
      </c>
      <c r="I10" s="149">
        <v>474.60329999999999</v>
      </c>
      <c r="J10" s="149">
        <v>464.26769999999999</v>
      </c>
      <c r="K10" s="149">
        <v>464.61329999999998</v>
      </c>
      <c r="L10" s="149">
        <v>470.7484</v>
      </c>
      <c r="M10" s="149">
        <v>484.93869999999998</v>
      </c>
      <c r="N10" s="149">
        <v>512.81029999999998</v>
      </c>
      <c r="O10" s="149">
        <v>544.07420000000002</v>
      </c>
      <c r="P10" s="152">
        <v>551.48329999999999</v>
      </c>
      <c r="Q10" s="162">
        <v>2.5388725086428199E-3</v>
      </c>
    </row>
    <row r="11" spans="1:37" ht="15.75">
      <c r="A11" s="66"/>
      <c r="B11" s="78"/>
      <c r="C11" s="140" t="s">
        <v>63</v>
      </c>
      <c r="D11" s="106">
        <v>482.74489999999997</v>
      </c>
      <c r="E11" s="106">
        <v>512.60609999999997</v>
      </c>
      <c r="F11" s="106">
        <v>512.61249999999995</v>
      </c>
      <c r="G11" s="106">
        <v>512.71540000000005</v>
      </c>
      <c r="H11" s="106">
        <v>513.04989999999998</v>
      </c>
      <c r="I11" s="106">
        <v>512.85709999999995</v>
      </c>
      <c r="J11" s="106">
        <v>512.4674</v>
      </c>
      <c r="K11" s="106">
        <v>512.26959999999997</v>
      </c>
      <c r="L11" s="106">
        <v>512.26829999999995</v>
      </c>
      <c r="M11" s="106">
        <v>512.21770000000004</v>
      </c>
      <c r="N11" s="106">
        <v>512.30050000000006</v>
      </c>
      <c r="O11" s="106">
        <v>512.39940000000001</v>
      </c>
      <c r="P11" s="106">
        <v>512.75329999999997</v>
      </c>
      <c r="Q11" s="163">
        <v>6.2162023876378703E-2</v>
      </c>
    </row>
    <row r="12" spans="1:37" ht="15.75">
      <c r="A12" s="66"/>
      <c r="B12" s="79"/>
      <c r="C12" s="140" t="s">
        <v>64</v>
      </c>
      <c r="D12" s="106">
        <v>549.68470000000002</v>
      </c>
      <c r="E12" s="106">
        <v>551.61</v>
      </c>
      <c r="F12" s="106">
        <v>533.60170000000005</v>
      </c>
      <c r="G12" s="106">
        <v>507.66840000000002</v>
      </c>
      <c r="H12" s="106">
        <v>501.26549999999997</v>
      </c>
      <c r="I12" s="106">
        <v>530.93200000000002</v>
      </c>
      <c r="J12" s="106">
        <v>528.60649999999998</v>
      </c>
      <c r="K12" s="106">
        <v>526.31569999999999</v>
      </c>
      <c r="L12" s="106">
        <v>529.35739999999998</v>
      </c>
      <c r="M12" s="106">
        <v>530.38419999999996</v>
      </c>
      <c r="N12" s="106">
        <v>552.60900000000004</v>
      </c>
      <c r="O12" s="106">
        <v>606.42550000000006</v>
      </c>
      <c r="P12" s="106">
        <v>616.5077</v>
      </c>
      <c r="Q12" s="163">
        <v>0.12156605413976407</v>
      </c>
    </row>
    <row r="13" spans="1:37" ht="15.75">
      <c r="A13" s="66"/>
      <c r="B13" s="79"/>
      <c r="C13" s="140" t="s">
        <v>65</v>
      </c>
      <c r="D13" s="106">
        <v>519.32000000000005</v>
      </c>
      <c r="E13" s="106">
        <v>503.99869999999999</v>
      </c>
      <c r="F13" s="106">
        <v>504.28199999999998</v>
      </c>
      <c r="G13" s="106">
        <v>440.3297</v>
      </c>
      <c r="H13" s="106">
        <v>422.1481</v>
      </c>
      <c r="I13" s="106">
        <v>411.6857</v>
      </c>
      <c r="J13" s="106">
        <v>406.18290000000002</v>
      </c>
      <c r="K13" s="106">
        <v>426.70929999999998</v>
      </c>
      <c r="L13" s="106">
        <v>453.60129999999998</v>
      </c>
      <c r="M13" s="106">
        <v>485.7</v>
      </c>
      <c r="N13" s="106">
        <v>530.00070000000005</v>
      </c>
      <c r="O13" s="106">
        <v>519.50319999999999</v>
      </c>
      <c r="P13" s="106">
        <v>525.27599999999995</v>
      </c>
      <c r="Q13" s="163">
        <v>1.1468843872756596E-2</v>
      </c>
    </row>
    <row r="14" spans="1:37" ht="15.75">
      <c r="A14" s="66"/>
      <c r="B14" s="79"/>
      <c r="C14" s="140" t="s">
        <v>66</v>
      </c>
      <c r="D14" s="106">
        <v>537.43399999999997</v>
      </c>
      <c r="E14" s="106">
        <v>520.9787</v>
      </c>
      <c r="F14" s="106">
        <v>485.66230000000002</v>
      </c>
      <c r="G14" s="106">
        <v>476.09870000000001</v>
      </c>
      <c r="H14" s="106">
        <v>492.10449999999997</v>
      </c>
      <c r="I14" s="106">
        <v>515.63930000000005</v>
      </c>
      <c r="J14" s="106">
        <v>537.5335</v>
      </c>
      <c r="K14" s="106">
        <v>581.11400000000003</v>
      </c>
      <c r="L14" s="106">
        <v>613.91740000000004</v>
      </c>
      <c r="M14" s="106">
        <v>598.16809999999998</v>
      </c>
      <c r="N14" s="106">
        <v>572.32899999999995</v>
      </c>
      <c r="O14" s="106">
        <v>593.13189999999997</v>
      </c>
      <c r="P14" s="106">
        <v>544.90030000000002</v>
      </c>
      <c r="Q14" s="163">
        <v>1.3892496567020407E-2</v>
      </c>
    </row>
    <row r="15" spans="1:37" ht="15.75">
      <c r="A15" s="66"/>
      <c r="B15" s="79"/>
      <c r="C15" s="140" t="s">
        <v>67</v>
      </c>
      <c r="D15" s="106">
        <v>655.03330000000005</v>
      </c>
      <c r="E15" s="106">
        <v>633.06449999999995</v>
      </c>
      <c r="F15" s="106">
        <v>598.53330000000005</v>
      </c>
      <c r="G15" s="106">
        <v>589.09680000000003</v>
      </c>
      <c r="H15" s="106">
        <v>595.7097</v>
      </c>
      <c r="I15" s="106">
        <v>616.76670000000001</v>
      </c>
      <c r="J15" s="106">
        <v>633.48389999999995</v>
      </c>
      <c r="K15" s="106">
        <v>639.96669999999995</v>
      </c>
      <c r="L15" s="106">
        <v>668.45159999999998</v>
      </c>
      <c r="M15" s="106">
        <v>661.4194</v>
      </c>
      <c r="N15" s="106">
        <v>643.65520000000004</v>
      </c>
      <c r="O15" s="106">
        <v>654.4194</v>
      </c>
      <c r="P15" s="106">
        <v>629.96669999999995</v>
      </c>
      <c r="Q15" s="163">
        <v>-3.8267672803810271E-2</v>
      </c>
    </row>
    <row r="16" spans="1:37" ht="15.75">
      <c r="A16" s="66"/>
      <c r="B16" s="79"/>
      <c r="C16" s="140" t="s">
        <v>68</v>
      </c>
      <c r="D16" s="106">
        <v>566.20000000000005</v>
      </c>
      <c r="E16" s="106">
        <v>556.32259999999997</v>
      </c>
      <c r="F16" s="106">
        <v>537.29999999999995</v>
      </c>
      <c r="G16" s="106">
        <v>540.83870000000002</v>
      </c>
      <c r="H16" s="106">
        <v>550.19349999999997</v>
      </c>
      <c r="I16" s="106">
        <v>580.29999999999995</v>
      </c>
      <c r="J16" s="106">
        <v>583.90319999999997</v>
      </c>
      <c r="K16" s="106">
        <v>580.56669999999997</v>
      </c>
      <c r="L16" s="106">
        <v>626.90319999999997</v>
      </c>
      <c r="M16" s="106">
        <v>606.80650000000003</v>
      </c>
      <c r="N16" s="106">
        <v>570.03449999999998</v>
      </c>
      <c r="O16" s="106">
        <v>538.19349999999997</v>
      </c>
      <c r="P16" s="106">
        <v>520</v>
      </c>
      <c r="Q16" s="163">
        <v>-8.1596608972094753E-2</v>
      </c>
    </row>
    <row r="17" spans="1:142" ht="15.75">
      <c r="A17" s="66"/>
      <c r="B17" s="79"/>
      <c r="C17" s="140" t="s">
        <v>69</v>
      </c>
      <c r="D17" s="106">
        <v>460.93329999999997</v>
      </c>
      <c r="E17" s="106">
        <v>451.4194</v>
      </c>
      <c r="F17" s="106">
        <v>450.2</v>
      </c>
      <c r="G17" s="106">
        <v>456.2903</v>
      </c>
      <c r="H17" s="106">
        <v>494.16129999999998</v>
      </c>
      <c r="I17" s="106">
        <v>553.93330000000003</v>
      </c>
      <c r="J17" s="106">
        <v>605.16129999999998</v>
      </c>
      <c r="K17" s="106">
        <v>611.70000000000005</v>
      </c>
      <c r="L17" s="106">
        <v>648.12900000000002</v>
      </c>
      <c r="M17" s="106">
        <v>651.96770000000004</v>
      </c>
      <c r="N17" s="106">
        <v>640.4828</v>
      </c>
      <c r="O17" s="106">
        <v>589.5806</v>
      </c>
      <c r="P17" s="106">
        <v>467.4667</v>
      </c>
      <c r="Q17" s="163">
        <v>1.4174285086367311E-2</v>
      </c>
    </row>
    <row r="18" spans="1:142" ht="15.75">
      <c r="A18" s="66"/>
      <c r="B18" s="79"/>
      <c r="C18" s="140" t="s">
        <v>70</v>
      </c>
      <c r="D18" s="106">
        <v>406.13709999999998</v>
      </c>
      <c r="E18" s="106">
        <v>405.67349999999999</v>
      </c>
      <c r="F18" s="106">
        <v>429.88549999999998</v>
      </c>
      <c r="G18" s="106">
        <v>423.10879999999997</v>
      </c>
      <c r="H18" s="106">
        <v>406.75619999999998</v>
      </c>
      <c r="I18" s="106">
        <v>350.80520000000001</v>
      </c>
      <c r="J18" s="106">
        <v>339.38720000000001</v>
      </c>
      <c r="K18" s="106">
        <v>339.00330000000002</v>
      </c>
      <c r="L18" s="106">
        <v>339.7604</v>
      </c>
      <c r="M18" s="106">
        <v>356.98820000000001</v>
      </c>
      <c r="N18" s="106">
        <v>384.0736</v>
      </c>
      <c r="O18" s="106">
        <v>399.35090000000002</v>
      </c>
      <c r="P18" s="106">
        <v>413.09800000000001</v>
      </c>
      <c r="Q18" s="163">
        <v>1.7139286216403482E-2</v>
      </c>
    </row>
    <row r="19" spans="1:142" ht="15.75">
      <c r="A19" s="66"/>
      <c r="B19" s="79"/>
      <c r="C19" s="140" t="s">
        <v>71</v>
      </c>
      <c r="D19" s="106">
        <v>550.87</v>
      </c>
      <c r="E19" s="106">
        <v>546.75059999999996</v>
      </c>
      <c r="F19" s="106">
        <v>540.27729999999997</v>
      </c>
      <c r="G19" s="106">
        <v>520.24770000000001</v>
      </c>
      <c r="H19" s="106">
        <v>526.28390000000002</v>
      </c>
      <c r="I19" s="106">
        <v>507.42970000000003</v>
      </c>
      <c r="J19" s="106">
        <v>480.529</v>
      </c>
      <c r="K19" s="106">
        <v>479.13170000000002</v>
      </c>
      <c r="L19" s="106">
        <v>476.62029999999999</v>
      </c>
      <c r="M19" s="106">
        <v>493.32580000000002</v>
      </c>
      <c r="N19" s="106">
        <v>526.51760000000002</v>
      </c>
      <c r="O19" s="106">
        <v>580.72810000000004</v>
      </c>
      <c r="P19" s="106">
        <v>555.43700000000001</v>
      </c>
      <c r="Q19" s="163">
        <v>8.2905222647811083E-3</v>
      </c>
    </row>
    <row r="20" spans="1:142" ht="16.5" thickBot="1">
      <c r="A20" s="66"/>
      <c r="B20" s="79"/>
      <c r="C20" s="141" t="s">
        <v>72</v>
      </c>
      <c r="D20" s="150">
        <v>569.1</v>
      </c>
      <c r="E20" s="150">
        <v>566.2903</v>
      </c>
      <c r="F20" s="150">
        <v>558.16669999999999</v>
      </c>
      <c r="G20" s="150">
        <v>564.48389999999995</v>
      </c>
      <c r="H20" s="150">
        <v>560.5806</v>
      </c>
      <c r="I20" s="150">
        <v>566.70000000000005</v>
      </c>
      <c r="J20" s="150">
        <v>574.54840000000002</v>
      </c>
      <c r="K20" s="150">
        <v>570.79999999999995</v>
      </c>
      <c r="L20" s="150">
        <v>583.74189999999999</v>
      </c>
      <c r="M20" s="150">
        <v>566.83870000000002</v>
      </c>
      <c r="N20" s="150">
        <v>579.86210000000005</v>
      </c>
      <c r="O20" s="150">
        <v>581.2903</v>
      </c>
      <c r="P20" s="150">
        <v>566</v>
      </c>
      <c r="Q20" s="164">
        <v>-5.447197329116138E-3</v>
      </c>
    </row>
    <row r="21" spans="1:142" ht="13.5" thickBot="1">
      <c r="A21" s="66"/>
      <c r="C21" s="142" t="s">
        <v>73</v>
      </c>
      <c r="D21" s="151">
        <v>452.4545</v>
      </c>
      <c r="E21" s="151">
        <v>435.91419999999999</v>
      </c>
      <c r="F21" s="151">
        <v>443.1395</v>
      </c>
      <c r="G21" s="151">
        <v>443.09769999999997</v>
      </c>
      <c r="H21" s="151">
        <v>433.83749999999998</v>
      </c>
      <c r="I21" s="151">
        <v>430.84390000000002</v>
      </c>
      <c r="J21" s="151">
        <v>434.47340000000003</v>
      </c>
      <c r="K21" s="151">
        <v>434.00490000000002</v>
      </c>
      <c r="L21" s="151">
        <v>450.0994</v>
      </c>
      <c r="M21" s="151">
        <v>462.11399999999998</v>
      </c>
      <c r="N21" s="151">
        <v>462.59179999999998</v>
      </c>
      <c r="O21" s="151">
        <v>449.3338</v>
      </c>
      <c r="P21" s="151">
        <v>437.9513</v>
      </c>
      <c r="Q21" s="165">
        <v>-3.2054493877284873E-2</v>
      </c>
    </row>
    <row r="22" spans="1:142">
      <c r="A22" s="66"/>
      <c r="C22" s="143" t="s">
        <v>91</v>
      </c>
      <c r="D22" s="152">
        <v>542.83330000000001</v>
      </c>
      <c r="E22" s="152">
        <v>532.82259999999997</v>
      </c>
      <c r="F22" s="152">
        <v>488.58330000000001</v>
      </c>
      <c r="G22" s="152">
        <v>485</v>
      </c>
      <c r="H22" s="152">
        <v>485</v>
      </c>
      <c r="I22" s="152">
        <v>489.5</v>
      </c>
      <c r="J22" s="152">
        <v>497.5</v>
      </c>
      <c r="K22" s="152">
        <v>511.16669999999999</v>
      </c>
      <c r="L22" s="152">
        <v>563.06449999999995</v>
      </c>
      <c r="M22" s="152">
        <v>559.35479999999995</v>
      </c>
      <c r="N22" s="152">
        <v>557.12070000000006</v>
      </c>
      <c r="O22" s="152">
        <v>557.69349999999997</v>
      </c>
      <c r="P22" s="157">
        <v>505.48329999999999</v>
      </c>
      <c r="Q22" s="162">
        <v>-6.8805653595680361E-2</v>
      </c>
    </row>
    <row r="23" spans="1:142" ht="12.75" customHeight="1">
      <c r="A23" s="66"/>
      <c r="C23" s="140" t="s">
        <v>74</v>
      </c>
      <c r="D23" s="106">
        <v>257.47730000000001</v>
      </c>
      <c r="E23" s="106">
        <v>226.2174</v>
      </c>
      <c r="F23" s="106">
        <v>225.17240000000001</v>
      </c>
      <c r="G23" s="106">
        <v>233.70099999999999</v>
      </c>
      <c r="H23" s="106">
        <v>204.03729999999999</v>
      </c>
      <c r="I23" s="106">
        <v>212.36799999999999</v>
      </c>
      <c r="J23" s="106">
        <v>188.46199999999999</v>
      </c>
      <c r="K23" s="106">
        <v>205.934</v>
      </c>
      <c r="L23" s="106">
        <v>204.0823</v>
      </c>
      <c r="M23" s="106">
        <v>224.9195</v>
      </c>
      <c r="N23" s="106">
        <v>250.16550000000001</v>
      </c>
      <c r="O23" s="106">
        <v>364.51679999999999</v>
      </c>
      <c r="P23" s="158">
        <v>363.78829999999999</v>
      </c>
      <c r="Q23" s="163">
        <v>0.41289465129547342</v>
      </c>
    </row>
    <row r="24" spans="1:142">
      <c r="A24" s="66"/>
      <c r="C24" s="140" t="s">
        <v>92</v>
      </c>
      <c r="D24" s="106">
        <v>551.16430000000003</v>
      </c>
      <c r="E24" s="106">
        <v>532.19029999999998</v>
      </c>
      <c r="F24" s="106">
        <v>553.54</v>
      </c>
      <c r="G24" s="106">
        <v>526.3229</v>
      </c>
      <c r="H24" s="106">
        <v>537.03610000000003</v>
      </c>
      <c r="I24" s="106">
        <v>525.58929999999998</v>
      </c>
      <c r="J24" s="106">
        <v>543.13840000000005</v>
      </c>
      <c r="K24" s="106">
        <v>551.33630000000005</v>
      </c>
      <c r="L24" s="106">
        <v>547.69029999999998</v>
      </c>
      <c r="M24" s="106">
        <v>545.48130000000003</v>
      </c>
      <c r="N24" s="106">
        <v>555.47789999999998</v>
      </c>
      <c r="O24" s="106">
        <v>575.08259999999996</v>
      </c>
      <c r="P24" s="158">
        <v>582.05730000000005</v>
      </c>
      <c r="Q24" s="163">
        <v>5.6050437228971628E-2</v>
      </c>
      <c r="BO24" s="3"/>
      <c r="EF24" s="40"/>
      <c r="EG24" s="40"/>
      <c r="EH24" s="40"/>
      <c r="EI24" s="40"/>
      <c r="EJ24" s="40"/>
      <c r="EK24" s="40"/>
      <c r="EL24" s="51"/>
    </row>
    <row r="25" spans="1:142">
      <c r="A25" s="66"/>
      <c r="C25" s="141" t="s">
        <v>75</v>
      </c>
      <c r="D25" s="106">
        <v>361.05599999999998</v>
      </c>
      <c r="E25" s="106">
        <v>363.36160000000001</v>
      </c>
      <c r="F25" s="106">
        <v>364.5727</v>
      </c>
      <c r="G25" s="106">
        <v>369.29579999999999</v>
      </c>
      <c r="H25" s="106">
        <v>399.03230000000002</v>
      </c>
      <c r="I25" s="106">
        <v>412.005</v>
      </c>
      <c r="J25" s="106">
        <v>409.6481</v>
      </c>
      <c r="K25" s="106">
        <v>394.94499999999999</v>
      </c>
      <c r="L25" s="106">
        <v>386.31130000000002</v>
      </c>
      <c r="M25" s="106">
        <v>364.5403</v>
      </c>
      <c r="N25" s="106">
        <v>344.67070000000001</v>
      </c>
      <c r="O25" s="106">
        <v>365.92610000000002</v>
      </c>
      <c r="P25" s="158">
        <v>371.17829999999998</v>
      </c>
      <c r="Q25" s="163">
        <v>2.8035263227864871E-2</v>
      </c>
    </row>
    <row r="26" spans="1:142" ht="13.5" thickBot="1">
      <c r="A26" s="66"/>
      <c r="C26" s="144" t="s">
        <v>76</v>
      </c>
      <c r="D26" s="153">
        <v>569.30119999999999</v>
      </c>
      <c r="E26" s="153">
        <v>578.21069999999997</v>
      </c>
      <c r="F26" s="153">
        <v>552.79300000000001</v>
      </c>
      <c r="G26" s="153">
        <v>491.85770000000002</v>
      </c>
      <c r="H26" s="153">
        <v>452.30489999999998</v>
      </c>
      <c r="I26" s="153">
        <v>426.82389999999998</v>
      </c>
      <c r="J26" s="153">
        <v>414.923</v>
      </c>
      <c r="K26" s="153">
        <v>399.34620000000001</v>
      </c>
      <c r="L26" s="153">
        <v>445.11200000000002</v>
      </c>
      <c r="M26" s="153">
        <v>489.28230000000002</v>
      </c>
      <c r="N26" s="153">
        <v>523.48850000000004</v>
      </c>
      <c r="O26" s="153">
        <v>555.09990000000005</v>
      </c>
      <c r="P26" s="159">
        <v>575.64530000000002</v>
      </c>
      <c r="Q26" s="164">
        <v>1.1143661738285404E-2</v>
      </c>
    </row>
    <row r="27" spans="1:142" ht="13.5" thickBot="1">
      <c r="A27" s="66"/>
      <c r="C27" s="145" t="s">
        <v>93</v>
      </c>
      <c r="D27" s="154">
        <v>562.12040000000002</v>
      </c>
      <c r="E27" s="154">
        <v>548.43150000000003</v>
      </c>
      <c r="F27" s="154">
        <v>528.02229999999997</v>
      </c>
      <c r="G27" s="154">
        <v>502.89319999999998</v>
      </c>
      <c r="H27" s="154">
        <v>501.78960000000001</v>
      </c>
      <c r="I27" s="154">
        <v>512.74580000000003</v>
      </c>
      <c r="J27" s="154">
        <v>519.40309999999999</v>
      </c>
      <c r="K27" s="154">
        <v>534.49710000000005</v>
      </c>
      <c r="L27" s="154">
        <v>559.89829999999995</v>
      </c>
      <c r="M27" s="154">
        <v>565.29629999999997</v>
      </c>
      <c r="N27" s="154">
        <v>570.59580000000005</v>
      </c>
      <c r="O27" s="156">
        <v>583.91120000000001</v>
      </c>
      <c r="P27" s="160">
        <v>566.20690000000002</v>
      </c>
      <c r="Q27" s="166">
        <v>7.2697948695688019E-3</v>
      </c>
    </row>
    <row r="28" spans="1:142">
      <c r="A28" s="89"/>
      <c r="C28" s="146" t="s">
        <v>77</v>
      </c>
      <c r="D28" s="106">
        <v>538.02110000000005</v>
      </c>
      <c r="E28" s="106">
        <v>537.18179999999995</v>
      </c>
      <c r="F28" s="106">
        <v>510.11900000000003</v>
      </c>
      <c r="G28" s="106">
        <v>456.28719999999998</v>
      </c>
      <c r="H28" s="106">
        <v>427.101</v>
      </c>
      <c r="I28" s="106">
        <v>420.33960000000002</v>
      </c>
      <c r="J28" s="106">
        <v>422.36419999999998</v>
      </c>
      <c r="K28" s="106">
        <v>469.80360000000002</v>
      </c>
      <c r="L28" s="106">
        <v>505.92430000000002</v>
      </c>
      <c r="M28" s="106">
        <v>534.70690000000002</v>
      </c>
      <c r="N28" s="106">
        <v>608.05870000000004</v>
      </c>
      <c r="O28" s="106">
        <v>587.23090000000002</v>
      </c>
      <c r="P28" s="106">
        <v>523.71320000000003</v>
      </c>
      <c r="Q28" s="169">
        <v>-2.6593566683537184E-2</v>
      </c>
    </row>
    <row r="29" spans="1:142">
      <c r="A29" s="66"/>
      <c r="C29" s="147" t="s">
        <v>94</v>
      </c>
      <c r="D29" s="106">
        <v>539.9502</v>
      </c>
      <c r="E29" s="106">
        <v>541.08230000000003</v>
      </c>
      <c r="F29" s="106">
        <v>514.1558</v>
      </c>
      <c r="G29" s="106">
        <v>460.38369999999998</v>
      </c>
      <c r="H29" s="106">
        <v>430.37259999999998</v>
      </c>
      <c r="I29" s="106">
        <v>424.1508</v>
      </c>
      <c r="J29" s="106">
        <v>426.3297</v>
      </c>
      <c r="K29" s="106">
        <v>473.95089999999999</v>
      </c>
      <c r="L29" s="106">
        <v>510.42750000000001</v>
      </c>
      <c r="M29" s="106">
        <v>538.76859999999999</v>
      </c>
      <c r="N29" s="106">
        <v>614.54819999999995</v>
      </c>
      <c r="O29" s="106">
        <v>593.4375</v>
      </c>
      <c r="P29" s="106">
        <v>523.11090000000002</v>
      </c>
      <c r="Q29" s="169">
        <v>-3.1186765001661176E-2</v>
      </c>
    </row>
    <row r="30" spans="1:142" ht="13.5" thickBot="1">
      <c r="A30" s="66"/>
      <c r="C30" s="146" t="s">
        <v>95</v>
      </c>
      <c r="D30" s="150">
        <v>512.89400000000001</v>
      </c>
      <c r="E30" s="150">
        <v>486.37639999999999</v>
      </c>
      <c r="F30" s="150">
        <v>457.53949999999998</v>
      </c>
      <c r="G30" s="150">
        <v>402.92910000000001</v>
      </c>
      <c r="H30" s="150">
        <v>384.48759999999999</v>
      </c>
      <c r="I30" s="150">
        <v>370.6977</v>
      </c>
      <c r="J30" s="150">
        <v>370.71269999999998</v>
      </c>
      <c r="K30" s="150">
        <v>415.7835</v>
      </c>
      <c r="L30" s="150">
        <v>447.26819999999998</v>
      </c>
      <c r="M30" s="150">
        <v>481.80130000000003</v>
      </c>
      <c r="N30" s="150">
        <v>523.53139999999996</v>
      </c>
      <c r="O30" s="150">
        <v>506.38869999999997</v>
      </c>
      <c r="P30" s="150">
        <v>531.5575</v>
      </c>
      <c r="Q30" s="170">
        <v>3.6388610512113617E-2</v>
      </c>
    </row>
    <row r="31" spans="1:142" ht="13.5" thickBot="1">
      <c r="A31" s="66"/>
      <c r="C31" s="171" t="s">
        <v>96</v>
      </c>
      <c r="D31" s="172">
        <v>549.57830000000001</v>
      </c>
      <c r="E31" s="173">
        <v>542.57680000000005</v>
      </c>
      <c r="F31" s="173">
        <v>518.70479999999998</v>
      </c>
      <c r="G31" s="173">
        <v>480.19670000000002</v>
      </c>
      <c r="H31" s="173">
        <v>461.37520000000001</v>
      </c>
      <c r="I31" s="173">
        <v>461.36290000000002</v>
      </c>
      <c r="J31" s="173">
        <v>466.89479999999998</v>
      </c>
      <c r="K31" s="173">
        <v>499.49110000000002</v>
      </c>
      <c r="L31" s="173">
        <v>530.71320000000003</v>
      </c>
      <c r="M31" s="173">
        <v>549.31269999999995</v>
      </c>
      <c r="N31" s="173">
        <v>570.48040000000003</v>
      </c>
      <c r="O31" s="173">
        <v>579.87199999999996</v>
      </c>
      <c r="P31" s="173"/>
      <c r="Q31" s="174">
        <v>0.134873696882303</v>
      </c>
    </row>
    <row r="32" spans="1:142" ht="15">
      <c r="A32" s="66"/>
      <c r="C32" s="81"/>
      <c r="D32" s="180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74"/>
      <c r="Q32" s="75"/>
    </row>
    <row r="33" spans="1:1">
      <c r="A33" s="66"/>
    </row>
    <row r="34" spans="1:1">
      <c r="A34" s="66"/>
    </row>
    <row r="35" spans="1:1">
      <c r="A35" s="66"/>
    </row>
    <row r="36" spans="1:1">
      <c r="A36" s="1"/>
    </row>
    <row r="37" spans="1:1">
      <c r="A37" s="1"/>
    </row>
    <row r="38" spans="1:1">
      <c r="A38" s="1"/>
    </row>
    <row r="39" spans="1:1">
      <c r="A39" s="1"/>
    </row>
    <row r="40" spans="1:1">
      <c r="A40" s="1"/>
    </row>
    <row r="41" spans="1:1">
      <c r="A41" s="1"/>
    </row>
    <row r="42" spans="1:1">
      <c r="A42" s="1"/>
    </row>
    <row r="43" spans="1:1">
      <c r="A43" s="1"/>
    </row>
    <row r="44" spans="1:1">
      <c r="A44" s="1"/>
    </row>
    <row r="45" spans="1:1">
      <c r="A45" s="1"/>
    </row>
    <row r="46" spans="1:1">
      <c r="A46" s="1"/>
    </row>
    <row r="47" spans="1:1">
      <c r="A47" s="1"/>
    </row>
    <row r="48" spans="1:1">
      <c r="A48" s="1"/>
    </row>
    <row r="49" spans="1:106">
      <c r="A49" s="1"/>
    </row>
    <row r="50" spans="1:106">
      <c r="A50" s="1"/>
      <c r="CY50" s="30"/>
      <c r="CZ50" s="30"/>
      <c r="DA50" s="30"/>
      <c r="DB50" s="30"/>
    </row>
    <row r="51" spans="1:106">
      <c r="A51" s="1"/>
    </row>
    <row r="52" spans="1:106">
      <c r="A52" s="1"/>
    </row>
    <row r="53" spans="1:106">
      <c r="A53" s="1"/>
    </row>
    <row r="54" spans="1:106">
      <c r="A54" s="1"/>
    </row>
    <row r="55" spans="1:106">
      <c r="A55" s="1"/>
    </row>
    <row r="56" spans="1:106">
      <c r="A56" s="1"/>
    </row>
    <row r="57" spans="1:106">
      <c r="A57" s="1"/>
    </row>
    <row r="58" spans="1:106">
      <c r="A58" s="1"/>
    </row>
    <row r="59" spans="1:106">
      <c r="A59" s="1"/>
    </row>
    <row r="60" spans="1:106">
      <c r="A60" s="1"/>
    </row>
    <row r="61" spans="1:106">
      <c r="A61" s="1"/>
    </row>
    <row r="62" spans="1:106">
      <c r="A62" s="1"/>
    </row>
    <row r="63" spans="1:106">
      <c r="A63" s="1"/>
    </row>
  </sheetData>
  <phoneticPr fontId="5" type="noConversion"/>
  <conditionalFormatting sqref="Q13"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Q10:Q12 Q14:Q16"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Q19:Q20"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Q21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Q22:Q23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Q24:Q27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Q17:Q18"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Q28:Q31">
    <cfRule type="iconSet" priority="1">
      <iconSet iconSet="3Arrows">
        <cfvo type="percent" val="0"/>
        <cfvo type="percent" val="33"/>
        <cfvo type="percent" val="67"/>
      </iconSet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workbookViewId="0">
      <selection activeCell="T21" sqref="T20:T21"/>
    </sheetView>
  </sheetViews>
  <sheetFormatPr defaultRowHeight="12.75"/>
  <cols>
    <col min="8" max="8" width="9.85546875" customWidth="1"/>
    <col min="13" max="13" width="10" customWidth="1"/>
    <col min="14" max="14" width="9.42578125" customWidth="1"/>
  </cols>
  <sheetData>
    <row r="1" spans="1:16" ht="14.25">
      <c r="B1" s="15" t="s">
        <v>100</v>
      </c>
      <c r="C1" s="15"/>
      <c r="D1" s="15"/>
      <c r="E1" s="15"/>
      <c r="F1" s="15"/>
      <c r="G1" s="69"/>
      <c r="H1" s="69"/>
      <c r="I1" s="69"/>
      <c r="J1" s="69" t="s">
        <v>101</v>
      </c>
    </row>
    <row r="3" spans="1:16">
      <c r="A3" s="81"/>
      <c r="B3" s="81"/>
      <c r="C3" s="90"/>
      <c r="F3" s="81"/>
      <c r="G3" s="81"/>
      <c r="H3" s="81"/>
      <c r="I3" s="81"/>
      <c r="J3" s="81"/>
      <c r="K3" s="81"/>
      <c r="L3" s="81"/>
      <c r="M3" s="81"/>
      <c r="N3" s="81"/>
      <c r="O3" s="81"/>
    </row>
    <row r="4" spans="1:16">
      <c r="A4" s="81"/>
      <c r="B4" s="81"/>
      <c r="C4" s="81">
        <v>2020</v>
      </c>
      <c r="D4" s="81"/>
      <c r="E4" s="81"/>
      <c r="F4" s="81"/>
      <c r="G4" s="81"/>
      <c r="H4" s="81"/>
      <c r="I4" s="81"/>
      <c r="J4" s="81"/>
      <c r="K4" s="80"/>
      <c r="L4" s="80"/>
      <c r="M4" s="80"/>
      <c r="N4" s="80"/>
      <c r="O4" s="80"/>
      <c r="P4" s="81"/>
    </row>
    <row r="5" spans="1:16">
      <c r="A5" s="67"/>
      <c r="B5" s="82" t="s">
        <v>15</v>
      </c>
      <c r="C5" s="82" t="s">
        <v>16</v>
      </c>
      <c r="D5" s="82" t="s">
        <v>17</v>
      </c>
      <c r="E5" s="82" t="s">
        <v>18</v>
      </c>
      <c r="F5" s="81"/>
      <c r="G5" s="81"/>
      <c r="H5" s="81"/>
      <c r="I5" s="81"/>
      <c r="J5" s="81"/>
      <c r="K5" s="81"/>
      <c r="L5" s="91"/>
      <c r="M5" s="91"/>
      <c r="N5" s="91"/>
      <c r="O5" s="91"/>
    </row>
    <row r="6" spans="1:16">
      <c r="A6" s="68" t="s">
        <v>83</v>
      </c>
      <c r="B6" s="107">
        <v>462.11</v>
      </c>
      <c r="C6" s="107">
        <v>462</v>
      </c>
      <c r="D6" s="107">
        <v>449</v>
      </c>
      <c r="E6" s="107">
        <v>437.95</v>
      </c>
    </row>
    <row r="7" spans="1:16">
      <c r="A7" s="68" t="s">
        <v>110</v>
      </c>
      <c r="B7" s="107">
        <v>565</v>
      </c>
      <c r="C7" s="107">
        <v>571.48040000000003</v>
      </c>
      <c r="D7" s="107">
        <v>584</v>
      </c>
      <c r="E7" s="107">
        <v>566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5"/>
  <sheetViews>
    <sheetView workbookViewId="0">
      <selection activeCell="N37" sqref="N37"/>
    </sheetView>
  </sheetViews>
  <sheetFormatPr defaultRowHeight="12.75"/>
  <cols>
    <col min="1" max="1" width="12.7109375" customWidth="1"/>
    <col min="2" max="3" width="10.7109375" customWidth="1"/>
    <col min="4" max="4" width="13.5703125" customWidth="1"/>
    <col min="5" max="6" width="10.7109375" customWidth="1"/>
    <col min="8" max="8" width="13.42578125" customWidth="1"/>
  </cols>
  <sheetData>
    <row r="2" spans="1:10" ht="15">
      <c r="A2" s="14" t="s">
        <v>53</v>
      </c>
      <c r="B2" s="14"/>
      <c r="C2" s="14"/>
      <c r="D2" s="14"/>
      <c r="E2" s="14"/>
      <c r="F2" s="4"/>
      <c r="G2" s="4"/>
    </row>
    <row r="4" spans="1:10" ht="14.25">
      <c r="A4" s="15" t="s">
        <v>48</v>
      </c>
      <c r="B4" s="15"/>
      <c r="C4" s="15"/>
      <c r="D4" s="15"/>
      <c r="E4" s="4"/>
    </row>
    <row r="5" spans="1:10" ht="15" thickBot="1">
      <c r="A5" s="15"/>
      <c r="B5" s="15"/>
      <c r="C5" s="15"/>
      <c r="D5" s="15"/>
      <c r="E5" s="4"/>
    </row>
    <row r="6" spans="1:10" ht="21" customHeight="1" thickBot="1">
      <c r="A6" s="197" t="s">
        <v>2</v>
      </c>
      <c r="B6" s="198"/>
      <c r="C6" s="198"/>
      <c r="D6" s="198"/>
      <c r="E6" s="198"/>
      <c r="F6" s="199"/>
    </row>
    <row r="7" spans="1:10" ht="17.25" customHeight="1" thickBot="1">
      <c r="A7" s="200" t="s">
        <v>111</v>
      </c>
      <c r="B7" s="201"/>
      <c r="C7" s="202"/>
      <c r="D7" s="200" t="s">
        <v>112</v>
      </c>
      <c r="E7" s="201"/>
      <c r="F7" s="202"/>
    </row>
    <row r="8" spans="1:10" ht="25.5">
      <c r="A8" s="182" t="s">
        <v>4</v>
      </c>
      <c r="B8" s="52" t="s">
        <v>7</v>
      </c>
      <c r="C8" s="53" t="s">
        <v>5</v>
      </c>
      <c r="D8" s="54" t="s">
        <v>4</v>
      </c>
      <c r="E8" s="185" t="s">
        <v>8</v>
      </c>
      <c r="F8" s="183" t="s">
        <v>5</v>
      </c>
    </row>
    <row r="9" spans="1:10">
      <c r="A9" s="33" t="s">
        <v>40</v>
      </c>
      <c r="B9" s="45">
        <v>347.62799999999999</v>
      </c>
      <c r="C9" s="55">
        <v>148.94300000000001</v>
      </c>
      <c r="D9" s="56" t="s">
        <v>40</v>
      </c>
      <c r="E9" s="45">
        <v>296.89699999999999</v>
      </c>
      <c r="F9" s="57">
        <v>111.774</v>
      </c>
      <c r="H9" s="31"/>
      <c r="I9" s="31"/>
      <c r="J9" s="31"/>
    </row>
    <row r="10" spans="1:10" ht="14.25" customHeight="1">
      <c r="A10" s="33"/>
      <c r="B10" s="45"/>
      <c r="C10" s="55"/>
      <c r="D10" s="56"/>
      <c r="E10" s="45"/>
      <c r="F10" s="57"/>
      <c r="H10" s="31"/>
      <c r="I10" s="31"/>
      <c r="J10" s="31"/>
    </row>
    <row r="11" spans="1:10" ht="14.25" customHeight="1">
      <c r="A11" s="175"/>
      <c r="B11" s="108"/>
      <c r="C11" s="104"/>
      <c r="D11" s="105"/>
      <c r="E11" s="108"/>
      <c r="F11" s="87"/>
      <c r="H11" s="31"/>
      <c r="I11" s="31"/>
      <c r="J11" s="31"/>
    </row>
    <row r="12" spans="1:10" ht="14.25" customHeight="1" thickBot="1">
      <c r="A12" s="83" t="s">
        <v>56</v>
      </c>
      <c r="B12" s="84">
        <v>347.62799999999999</v>
      </c>
      <c r="C12" s="85">
        <v>148.94300000000001</v>
      </c>
      <c r="D12" s="58" t="s">
        <v>6</v>
      </c>
      <c r="E12" s="59">
        <v>296.89699999999999</v>
      </c>
      <c r="F12" s="60">
        <v>111.774</v>
      </c>
      <c r="H12" s="31"/>
      <c r="I12" s="31"/>
      <c r="J12" s="31"/>
    </row>
    <row r="13" spans="1:10" ht="14.25" customHeight="1" thickBot="1">
      <c r="A13" s="203" t="s">
        <v>3</v>
      </c>
      <c r="B13" s="204"/>
      <c r="C13" s="204"/>
      <c r="D13" s="204"/>
      <c r="E13" s="204"/>
      <c r="F13" s="205"/>
      <c r="H13" s="32"/>
      <c r="I13" s="32"/>
      <c r="J13" s="31"/>
    </row>
    <row r="14" spans="1:10" ht="14.25" customHeight="1" thickBot="1">
      <c r="A14" s="200" t="s">
        <v>111</v>
      </c>
      <c r="B14" s="201"/>
      <c r="C14" s="202"/>
      <c r="D14" s="200" t="s">
        <v>112</v>
      </c>
      <c r="E14" s="201"/>
      <c r="F14" s="202"/>
    </row>
    <row r="15" spans="1:10" ht="21.75" customHeight="1">
      <c r="A15" s="208" t="s">
        <v>4</v>
      </c>
      <c r="B15" s="210" t="s">
        <v>7</v>
      </c>
      <c r="C15" s="212" t="s">
        <v>5</v>
      </c>
      <c r="D15" s="214" t="s">
        <v>4</v>
      </c>
      <c r="E15" s="216" t="s">
        <v>8</v>
      </c>
      <c r="F15" s="206" t="s">
        <v>5</v>
      </c>
    </row>
    <row r="16" spans="1:10" ht="14.25" customHeight="1" thickBot="1">
      <c r="A16" s="209"/>
      <c r="B16" s="211"/>
      <c r="C16" s="213"/>
      <c r="D16" s="215"/>
      <c r="E16" s="217"/>
      <c r="F16" s="207"/>
    </row>
    <row r="17" spans="1:10" ht="12.75" customHeight="1" thickBot="1">
      <c r="A17" s="34" t="s">
        <v>6</v>
      </c>
      <c r="B17" s="35">
        <v>0</v>
      </c>
      <c r="C17" s="36">
        <v>0</v>
      </c>
      <c r="D17" s="37" t="s">
        <v>6</v>
      </c>
      <c r="E17" s="38">
        <v>0</v>
      </c>
      <c r="F17" s="39">
        <v>0</v>
      </c>
    </row>
    <row r="18" spans="1:10" ht="13.5" customHeight="1">
      <c r="A18" s="23"/>
      <c r="B18" s="23"/>
      <c r="C18" s="23"/>
    </row>
    <row r="19" spans="1:10" ht="15">
      <c r="A19" s="14" t="s">
        <v>54</v>
      </c>
      <c r="B19" s="14"/>
      <c r="C19" s="14"/>
      <c r="D19" s="14"/>
      <c r="E19" s="14"/>
    </row>
    <row r="21" spans="1:10" ht="14.25">
      <c r="A21" s="15" t="s">
        <v>48</v>
      </c>
      <c r="B21" s="15"/>
      <c r="C21" s="15"/>
      <c r="D21" s="15"/>
      <c r="E21" s="4"/>
    </row>
    <row r="22" spans="1:10" ht="13.5" thickBot="1"/>
    <row r="23" spans="1:10" ht="19.5" thickBot="1">
      <c r="A23" s="197" t="s">
        <v>2</v>
      </c>
      <c r="B23" s="198"/>
      <c r="C23" s="198"/>
      <c r="D23" s="198"/>
      <c r="E23" s="198"/>
      <c r="F23" s="199"/>
    </row>
    <row r="24" spans="1:10" ht="16.5" thickBot="1">
      <c r="A24" s="200" t="s">
        <v>111</v>
      </c>
      <c r="B24" s="201"/>
      <c r="C24" s="202"/>
      <c r="D24" s="200" t="s">
        <v>112</v>
      </c>
      <c r="E24" s="201"/>
      <c r="F24" s="202"/>
    </row>
    <row r="25" spans="1:10" ht="25.5">
      <c r="A25" s="184" t="s">
        <v>4</v>
      </c>
      <c r="B25" s="186" t="s">
        <v>7</v>
      </c>
      <c r="C25" s="181" t="s">
        <v>5</v>
      </c>
      <c r="D25" s="184" t="s">
        <v>4</v>
      </c>
      <c r="E25" s="186" t="s">
        <v>8</v>
      </c>
      <c r="F25" s="181" t="s">
        <v>5</v>
      </c>
    </row>
    <row r="26" spans="1:10">
      <c r="A26" s="109" t="s">
        <v>6</v>
      </c>
      <c r="B26" s="110">
        <v>443.56099999999998</v>
      </c>
      <c r="C26" s="111">
        <v>78.525000000000006</v>
      </c>
      <c r="D26" s="109" t="s">
        <v>6</v>
      </c>
      <c r="E26" s="110">
        <v>661.101</v>
      </c>
      <c r="F26" s="111">
        <v>94.649000000000001</v>
      </c>
    </row>
    <row r="27" spans="1:10">
      <c r="A27" s="112" t="s">
        <v>78</v>
      </c>
      <c r="B27" s="113"/>
      <c r="C27" s="114"/>
      <c r="D27" s="115" t="s">
        <v>78</v>
      </c>
      <c r="E27" s="113"/>
      <c r="F27" s="114"/>
    </row>
    <row r="28" spans="1:10">
      <c r="A28" s="33" t="s">
        <v>42</v>
      </c>
      <c r="B28" s="45">
        <v>394.46800000000002</v>
      </c>
      <c r="C28" s="116">
        <v>70.62</v>
      </c>
      <c r="D28" s="33" t="s">
        <v>42</v>
      </c>
      <c r="E28" s="45">
        <v>550.226</v>
      </c>
      <c r="F28" s="116">
        <v>74.561000000000007</v>
      </c>
    </row>
    <row r="29" spans="1:10">
      <c r="A29" s="33" t="s">
        <v>80</v>
      </c>
      <c r="B29" s="45">
        <v>14.172000000000001</v>
      </c>
      <c r="C29" s="116">
        <v>0.622</v>
      </c>
      <c r="D29" s="33" t="s">
        <v>43</v>
      </c>
      <c r="E29" s="45">
        <v>79.668999999999997</v>
      </c>
      <c r="F29" s="116">
        <v>16.792999999999999</v>
      </c>
      <c r="I29" s="31"/>
      <c r="J29" s="31"/>
    </row>
    <row r="30" spans="1:10">
      <c r="A30" s="33" t="s">
        <v>46</v>
      </c>
      <c r="B30" s="45">
        <v>11.010999999999999</v>
      </c>
      <c r="C30" s="116">
        <v>2.3029999999999999</v>
      </c>
      <c r="D30" s="33" t="s">
        <v>80</v>
      </c>
      <c r="E30" s="45">
        <v>15.840999999999999</v>
      </c>
      <c r="F30" s="116">
        <v>0.53500000000000003</v>
      </c>
      <c r="I30" s="31"/>
      <c r="J30" s="31"/>
    </row>
    <row r="31" spans="1:10">
      <c r="A31" s="33" t="s">
        <v>41</v>
      </c>
      <c r="B31" s="45">
        <v>9.4689999999999994</v>
      </c>
      <c r="C31" s="116">
        <v>2.016</v>
      </c>
      <c r="D31" s="33" t="s">
        <v>102</v>
      </c>
      <c r="E31" s="45">
        <v>6.2279999999999998</v>
      </c>
      <c r="F31" s="116">
        <v>1.44</v>
      </c>
      <c r="I31" s="31"/>
      <c r="J31" s="31"/>
    </row>
    <row r="32" spans="1:10">
      <c r="A32" s="33" t="s">
        <v>97</v>
      </c>
      <c r="B32" s="45">
        <v>6.6849999999999996</v>
      </c>
      <c r="C32" s="116">
        <v>1.3049999999999999</v>
      </c>
      <c r="D32" s="33" t="s">
        <v>113</v>
      </c>
      <c r="E32" s="45">
        <v>3.9209999999999998</v>
      </c>
      <c r="F32" s="116">
        <v>0.84</v>
      </c>
      <c r="I32" s="31"/>
      <c r="J32" s="31"/>
    </row>
    <row r="33" spans="1:11" ht="12.75" customHeight="1">
      <c r="A33" s="33" t="s">
        <v>43</v>
      </c>
      <c r="B33" s="45">
        <v>3.4910000000000001</v>
      </c>
      <c r="C33" s="116">
        <v>0.55500000000000005</v>
      </c>
      <c r="D33" s="33" t="s">
        <v>114</v>
      </c>
      <c r="E33" s="45">
        <v>3.0019999999999998</v>
      </c>
      <c r="F33" s="116">
        <v>0.27</v>
      </c>
      <c r="I33" s="31"/>
      <c r="J33" s="31"/>
    </row>
    <row r="34" spans="1:11" ht="13.5" customHeight="1" thickBot="1">
      <c r="A34" s="203" t="s">
        <v>3</v>
      </c>
      <c r="B34" s="218"/>
      <c r="C34" s="218"/>
      <c r="D34" s="218"/>
      <c r="E34" s="218"/>
      <c r="F34" s="219"/>
      <c r="I34" s="31"/>
      <c r="J34" s="31"/>
      <c r="K34" s="31"/>
    </row>
    <row r="35" spans="1:11" ht="12.75" customHeight="1" thickBot="1">
      <c r="A35" s="200" t="s">
        <v>111</v>
      </c>
      <c r="B35" s="201"/>
      <c r="C35" s="202"/>
      <c r="D35" s="200" t="s">
        <v>112</v>
      </c>
      <c r="E35" s="201"/>
      <c r="F35" s="202"/>
      <c r="I35" s="31"/>
      <c r="J35" s="31"/>
      <c r="K35" s="31"/>
    </row>
    <row r="36" spans="1:11" ht="12.75" customHeight="1">
      <c r="A36" s="208" t="s">
        <v>4</v>
      </c>
      <c r="B36" s="222" t="s">
        <v>7</v>
      </c>
      <c r="C36" s="212" t="s">
        <v>5</v>
      </c>
      <c r="D36" s="214" t="s">
        <v>4</v>
      </c>
      <c r="E36" s="226" t="s">
        <v>8</v>
      </c>
      <c r="F36" s="206" t="s">
        <v>5</v>
      </c>
      <c r="I36" s="31"/>
      <c r="J36" s="31"/>
      <c r="K36" s="31"/>
    </row>
    <row r="37" spans="1:11" ht="13.5" customHeight="1" thickBot="1">
      <c r="A37" s="221"/>
      <c r="B37" s="223"/>
      <c r="C37" s="224"/>
      <c r="D37" s="225"/>
      <c r="E37" s="227"/>
      <c r="F37" s="220"/>
      <c r="I37" s="31"/>
      <c r="J37" s="31"/>
      <c r="K37" s="31"/>
    </row>
    <row r="38" spans="1:11" ht="13.5" customHeight="1">
      <c r="A38" s="117" t="s">
        <v>6</v>
      </c>
      <c r="B38" s="118">
        <v>2481.3809999999999</v>
      </c>
      <c r="C38" s="119">
        <v>343.125</v>
      </c>
      <c r="D38" s="117" t="s">
        <v>6</v>
      </c>
      <c r="E38" s="118">
        <v>1174.0650000000001</v>
      </c>
      <c r="F38" s="119">
        <v>139.11199999999999</v>
      </c>
      <c r="I38" s="31"/>
      <c r="J38" s="31"/>
      <c r="K38" s="31"/>
    </row>
    <row r="39" spans="1:11">
      <c r="A39" s="115" t="s">
        <v>78</v>
      </c>
      <c r="B39" s="120"/>
      <c r="C39" s="121"/>
      <c r="D39" s="115" t="s">
        <v>78</v>
      </c>
      <c r="E39" s="120"/>
      <c r="F39" s="121"/>
      <c r="I39" s="31"/>
      <c r="J39" s="31"/>
      <c r="K39" s="31"/>
    </row>
    <row r="40" spans="1:11">
      <c r="A40" s="33" t="s">
        <v>79</v>
      </c>
      <c r="B40" s="122">
        <v>951.40899999999999</v>
      </c>
      <c r="C40" s="123">
        <v>109.964</v>
      </c>
      <c r="D40" s="33" t="s">
        <v>79</v>
      </c>
      <c r="E40" s="122">
        <v>570.99199999999996</v>
      </c>
      <c r="F40" s="123">
        <v>66.7</v>
      </c>
      <c r="I40" s="31"/>
      <c r="J40" s="31"/>
      <c r="K40" s="31"/>
    </row>
    <row r="41" spans="1:11">
      <c r="A41" s="33" t="s">
        <v>47</v>
      </c>
      <c r="B41" s="122">
        <v>653.96500000000003</v>
      </c>
      <c r="C41" s="123">
        <v>84.111000000000004</v>
      </c>
      <c r="D41" s="124" t="s">
        <v>44</v>
      </c>
      <c r="E41" s="113">
        <v>190.85499999999999</v>
      </c>
      <c r="F41" s="114">
        <v>15.731</v>
      </c>
      <c r="I41" s="31"/>
      <c r="J41" s="31"/>
      <c r="K41" s="31"/>
    </row>
    <row r="42" spans="1:11">
      <c r="A42" s="33" t="s">
        <v>41</v>
      </c>
      <c r="B42" s="122">
        <v>362.49700000000001</v>
      </c>
      <c r="C42" s="123">
        <v>62.683</v>
      </c>
      <c r="D42" s="33" t="s">
        <v>41</v>
      </c>
      <c r="E42" s="122">
        <v>148.78</v>
      </c>
      <c r="F42" s="123">
        <v>26.541</v>
      </c>
      <c r="I42" s="31"/>
      <c r="J42" s="31"/>
      <c r="K42" s="31"/>
    </row>
    <row r="43" spans="1:11">
      <c r="A43" s="33" t="s">
        <v>44</v>
      </c>
      <c r="B43" s="122">
        <v>320.80099999999999</v>
      </c>
      <c r="C43" s="123">
        <v>36.31</v>
      </c>
      <c r="D43" s="33" t="s">
        <v>47</v>
      </c>
      <c r="E43" s="122">
        <v>139.36799999999999</v>
      </c>
      <c r="F43" s="123">
        <v>18.771000000000001</v>
      </c>
      <c r="I43" s="31"/>
      <c r="J43" s="31"/>
      <c r="K43" s="31"/>
    </row>
    <row r="44" spans="1:11">
      <c r="A44" s="33" t="s">
        <v>45</v>
      </c>
      <c r="B44" s="122">
        <v>150.297</v>
      </c>
      <c r="C44" s="123">
        <v>46.311</v>
      </c>
      <c r="D44" s="33" t="s">
        <v>42</v>
      </c>
      <c r="E44" s="122">
        <v>86.471000000000004</v>
      </c>
      <c r="F44" s="123">
        <v>6.1779999999999999</v>
      </c>
      <c r="I44" s="31"/>
      <c r="J44" s="31"/>
      <c r="K44" s="31"/>
    </row>
    <row r="45" spans="1:11" ht="13.5" thickBot="1">
      <c r="A45" s="125" t="s">
        <v>89</v>
      </c>
      <c r="B45" s="126">
        <v>22.568000000000001</v>
      </c>
      <c r="C45" s="127">
        <v>2.4670000000000001</v>
      </c>
      <c r="D45" s="125" t="s">
        <v>89</v>
      </c>
      <c r="E45" s="126">
        <v>24.870999999999999</v>
      </c>
      <c r="F45" s="127">
        <v>3.633</v>
      </c>
      <c r="I45" s="31"/>
      <c r="J45" s="31"/>
      <c r="K45" s="31"/>
    </row>
  </sheetData>
  <mergeCells count="24">
    <mergeCell ref="F36:F37"/>
    <mergeCell ref="A36:A37"/>
    <mergeCell ref="B36:B37"/>
    <mergeCell ref="C36:C37"/>
    <mergeCell ref="D36:D37"/>
    <mergeCell ref="E36:E37"/>
    <mergeCell ref="A23:F23"/>
    <mergeCell ref="A24:C24"/>
    <mergeCell ref="D24:F24"/>
    <mergeCell ref="A34:F34"/>
    <mergeCell ref="A35:C35"/>
    <mergeCell ref="D35:F35"/>
    <mergeCell ref="F15:F16"/>
    <mergeCell ref="A15:A16"/>
    <mergeCell ref="B15:B16"/>
    <mergeCell ref="C15:C16"/>
    <mergeCell ref="D15:D16"/>
    <mergeCell ref="E15:E16"/>
    <mergeCell ref="A6:F6"/>
    <mergeCell ref="A7:C7"/>
    <mergeCell ref="D7:F7"/>
    <mergeCell ref="A13:F13"/>
    <mergeCell ref="A14:C14"/>
    <mergeCell ref="D14:F14"/>
  </mergeCells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X22" sqref="X22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Ceny bieżące_kraj</vt:lpstr>
      <vt:lpstr>Ceny wg kat. wag._kraj</vt:lpstr>
      <vt:lpstr>Ceny_ UE_ Euro</vt:lpstr>
      <vt:lpstr>Ceny UE_PL</vt:lpstr>
      <vt:lpstr>Handel zagraniczny_ 2019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MRiRW</dc:creator>
  <cp:lastModifiedBy>Czeczko Małgorzata</cp:lastModifiedBy>
  <cp:lastPrinted>2006-07-20T09:47:24Z</cp:lastPrinted>
  <dcterms:created xsi:type="dcterms:W3CDTF">2003-09-02T10:05:05Z</dcterms:created>
  <dcterms:modified xsi:type="dcterms:W3CDTF">2020-05-28T10:38:44Z</dcterms:modified>
</cp:coreProperties>
</file>